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m088030\Desktop\副所長\R7（副所長）\04非正規職員　01会計年度任用職員\05岡本の代替\00応募\"/>
    </mc:Choice>
  </mc:AlternateContent>
  <xr:revisionPtr revIDLastSave="0" documentId="13_ncr:1_{E41BD5C2-C5AD-4B2C-9C85-03F953E7D92D}" xr6:coauthVersionLast="47" xr6:coauthVersionMax="47" xr10:uidLastSave="{00000000-0000-0000-0000-000000000000}"/>
  <bookViews>
    <workbookView xWindow="-120" yWindow="-120" windowWidth="29040" windowHeight="15720" activeTab="2" xr2:uid="{00000000-000D-0000-FFFF-FFFF00000000}"/>
  </bookViews>
  <sheets>
    <sheet name="申込書①" sheetId="1" r:id="rId1"/>
    <sheet name="申込書②" sheetId="2" r:id="rId2"/>
    <sheet name="申込書③" sheetId="3" r:id="rId3"/>
  </sheets>
  <definedNames>
    <definedName name="_xlnm.Print_Area" localSheetId="0">申込書①!$A$1:$Y$34</definedName>
    <definedName name="_xlnm.Print_Area" localSheetId="1">申込書②!$A$1:$AB$36</definedName>
    <definedName name="_xlnm.Print_Area" localSheetId="2">申込書③!$A$1:$AD$34</definedName>
    <definedName name="Z_0400F653_46C8_4F4F_8372_B84EE10BBBDF_.wvu.PrintArea" localSheetId="0" hidden="1">申込書①!$A$1:$Y$34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2" i="3" l="1"/>
  <c r="AD30" i="3"/>
  <c r="AD28" i="3"/>
  <c r="AD26" i="3"/>
  <c r="AD24" i="3"/>
  <c r="AD22" i="3"/>
  <c r="AD20" i="3"/>
  <c r="AD18" i="3"/>
  <c r="AD16" i="3"/>
  <c r="AD14" i="3"/>
  <c r="AD12" i="3"/>
  <c r="AD10" i="3"/>
  <c r="AD8" i="3"/>
  <c r="AD6" i="3"/>
  <c r="AA18" i="2"/>
  <c r="AA34" i="2" l="1"/>
  <c r="AA32" i="2"/>
  <c r="AA30" i="2"/>
  <c r="AA28" i="2"/>
  <c r="AA26" i="2"/>
  <c r="AA24" i="2"/>
  <c r="AA22" i="2"/>
  <c r="AA20" i="2"/>
  <c r="Y34" i="2" l="1"/>
  <c r="AA35" i="2" s="1"/>
  <c r="Y32" i="2"/>
  <c r="AA33" i="2" s="1"/>
  <c r="Y30" i="2"/>
  <c r="AA31" i="2" s="1"/>
  <c r="AB32" i="3" l="1"/>
  <c r="AD33" i="3" s="1"/>
  <c r="AB30" i="3"/>
  <c r="AD31" i="3" s="1"/>
  <c r="AB28" i="3"/>
  <c r="AD29" i="3" s="1"/>
  <c r="AB26" i="3"/>
  <c r="AD27" i="3" s="1"/>
  <c r="AB24" i="3"/>
  <c r="AD25" i="3" s="1"/>
  <c r="AB22" i="3"/>
  <c r="AD23" i="3" s="1"/>
  <c r="AB20" i="3"/>
  <c r="AD21" i="3" s="1"/>
  <c r="AB18" i="3"/>
  <c r="AD19" i="3" s="1"/>
  <c r="AB16" i="3"/>
  <c r="AD17" i="3" s="1"/>
  <c r="AB14" i="3"/>
  <c r="AD15" i="3" s="1"/>
  <c r="AB12" i="3"/>
  <c r="AD13" i="3" s="1"/>
  <c r="AB10" i="3"/>
  <c r="AD11" i="3" s="1"/>
  <c r="AB8" i="3"/>
  <c r="AD9" i="3" s="1"/>
  <c r="AB6" i="3"/>
  <c r="AD7" i="3" s="1"/>
  <c r="Y28" i="2"/>
  <c r="AA29" i="2" s="1"/>
  <c r="Y26" i="2"/>
  <c r="AA27" i="2" s="1"/>
  <c r="Y24" i="2"/>
  <c r="AA25" i="2" s="1"/>
  <c r="Y22" i="2"/>
  <c r="AA23" i="2" s="1"/>
  <c r="Y20" i="2"/>
  <c r="AA21" i="2" s="1"/>
  <c r="Y18" i="2"/>
  <c r="AA19" i="2" s="1"/>
</calcChain>
</file>

<file path=xl/sharedStrings.xml><?xml version="1.0" encoding="utf-8"?>
<sst xmlns="http://schemas.openxmlformats.org/spreadsheetml/2006/main" count="387" uniqueCount="69">
  <si>
    <t>（令和　　　年　　　月　　　日 現在）</t>
    <rPh sb="1" eb="3">
      <t>レイワ</t>
    </rPh>
    <rPh sb="6" eb="7">
      <t>ネン</t>
    </rPh>
    <rPh sb="10" eb="11">
      <t>ガツ</t>
    </rPh>
    <rPh sb="14" eb="15">
      <t>ニチ</t>
    </rPh>
    <rPh sb="16" eb="18">
      <t>ゲンザイ</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</si>
  <si>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</si>
  <si>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</si>
  <si>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</si>
  <si>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</si>
  <si>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</si>
  <si>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</si>
  <si>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</si>
  <si>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□平成</t>
    <rPh sb="1" eb="3">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</si>
  <si>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</si>
  <si>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</si>
  <si>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</si>
  <si>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</si>
  <si>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</si>
  <si>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</si>
  <si>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</si>
  <si>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</si>
  <si>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</si>
  <si>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</si>
  <si>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</si>
  <si>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</si>
  <si>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</si>
  <si>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</si>
  <si>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</si>
  <si>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</si>
  <si>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</si>
  <si>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</si>
  <si>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</si>
  <si>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</si>
  <si>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</si>
  <si>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</si>
  <si>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</si>
  <si>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</si>
  <si>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</si>
  <si>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</si>
  <si>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</si>
  <si>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</si>
  <si>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173" eb="175">
      <t>ヘイセイ</t>
    </rPh>
    <rPh sb="177" eb="178">
      <t>ネン</t>
    </rPh>
    <rPh sb="178" eb="181">
      <t>カイセイマエ</t>
    </rPh>
    <rPh sb="182" eb="184">
      <t>ミンポウ</t>
    </rPh>
    <rPh sb="185" eb="187">
      <t>キテイ</t>
    </rPh>
    <rPh sb="190" eb="191">
      <t>ジュン</t>
    </rPh>
    <rPh sb="191" eb="194">
      <t>キンチサン</t>
    </rPh>
    <rPh sb="195" eb="197">
      <t>センコク</t>
    </rPh>
    <rPh sb="198" eb="199">
      <t>ウ</t>
    </rPh>
    <rPh sb="204" eb="205">
      <t>モノ</t>
    </rPh>
    <rPh sb="206" eb="208">
      <t>シンシン</t>
    </rPh>
    <rPh sb="208" eb="209">
      <t>モウ</t>
    </rPh>
    <rPh sb="209" eb="210">
      <t>ジャク</t>
    </rPh>
    <rPh sb="211" eb="213">
      <t>リユウ</t>
    </rPh>
    <rPh sb="218" eb="220">
      <t>イガイ</t>
    </rPh>
    <phoneticPr fontId="2"/>
  </si>
  <si>
    <t>（　　　／　　　）</t>
    <phoneticPr fontId="2"/>
  </si>
  <si>
    <t>職　名</t>
    <rPh sb="0" eb="1">
      <t>ショク</t>
    </rPh>
    <rPh sb="2" eb="3">
      <t>ナ</t>
    </rPh>
    <phoneticPr fontId="2"/>
  </si>
  <si>
    <t>学
歴</t>
    <rPh sb="0" eb="1">
      <t>ガク</t>
    </rPh>
    <rPh sb="3" eb="4">
      <t>レキ</t>
    </rPh>
    <phoneticPr fontId="2"/>
  </si>
  <si>
    <t>該当にチェック</t>
    <rPh sb="0" eb="2">
      <t>ガイトウ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</si>
  <si>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</si>
  <si>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</si>
  <si>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</si>
  <si>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</si>
  <si>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</si>
  <si>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</si>
  <si>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</si>
  <si>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</si>
  <si>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</si>
  <si>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</si>
  <si>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</si>
  <si>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</si>
  <si>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</si>
  <si>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</si>
  <si>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t>（最終）</t>
    <rPh sb="1" eb="3">
      <t>サイシュウ</t>
    </rPh>
    <phoneticPr fontId="2"/>
  </si>
  <si>
    <t>率</t>
    <rPh sb="0" eb="1">
      <t>リツ</t>
    </rPh>
    <phoneticPr fontId="2"/>
  </si>
  <si>
    <t>計</t>
    <rPh sb="0" eb="1">
      <t>ケイ</t>
    </rPh>
    <phoneticPr fontId="2"/>
  </si>
  <si>
    <t>換算率</t>
    <rPh sb="0" eb="3">
      <t>カンサンリツ</t>
    </rPh>
    <phoneticPr fontId="2"/>
  </si>
  <si>
    <t>職
歴</t>
    <rPh sb="0" eb="1">
      <t>ショク</t>
    </rPh>
    <rPh sb="18" eb="19">
      <t>レキ</t>
    </rPh>
    <phoneticPr fontId="2"/>
  </si>
  <si>
    <t>令和7年度会計年度任用職員採用選考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</si>
  <si>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</si>
  <si>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在職期間
（西暦を使用）</t>
    <rPh sb="0" eb="2">
      <t>ザイショク</t>
    </rPh>
    <rPh sb="2" eb="4">
      <t>キカン</t>
    </rPh>
    <rPh sb="6" eb="8">
      <t>セイレキ</t>
    </rPh>
    <rPh sb="9" eb="11">
      <t>シヨウ</t>
    </rPh>
    <phoneticPr fontId="2"/>
  </si>
  <si>
    <t>在学期間
（西暦を使用）</t>
    <rPh sb="0" eb="2">
      <t>ザイガク</t>
    </rPh>
    <rPh sb="2" eb="4">
      <t>キカン</t>
    </rPh>
    <rPh sb="6" eb="8">
      <t>セイレキ</t>
    </rPh>
    <rPh sb="9" eb="11">
      <t>シヨウ</t>
    </rPh>
    <phoneticPr fontId="2"/>
  </si>
  <si>
    <r>
      <t>学校名</t>
    </r>
    <r>
      <rPr>
        <sz val="8"/>
        <rFont val="ＭＳ Ｐゴシック"/>
        <family val="3"/>
        <charset val="128"/>
      </rPr>
      <t xml:space="preserve">
（高等学校以降の学歴を
記入）</t>
    </r>
    <rPh sb="0" eb="3">
      <t>ガッコウメイ</t>
    </rPh>
    <rPh sb="5" eb="7">
      <t>コウトウ</t>
    </rPh>
    <rPh sb="7" eb="9">
      <t>ガッコウ</t>
    </rPh>
    <rPh sb="9" eb="11">
      <t>イコウ</t>
    </rPh>
    <rPh sb="12" eb="14">
      <t>ガクレキ</t>
    </rPh>
    <rPh sb="16" eb="18">
      <t>キニュウ</t>
    </rPh>
    <phoneticPr fontId="2"/>
  </si>
  <si>
    <t>※記入不要</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</si>
  <si>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22">
      <t>カイケイネンドニンヨウショクイン</t>
    </rPh>
    <rPh sb="24" eb="27">
      <t>ヒジョウキン</t>
    </rPh>
    <rPh sb="27" eb="29">
      <t>ショクタク</t>
    </rPh>
    <rPh sb="38" eb="39">
      <t>ホカ</t>
    </rPh>
    <phoneticPr fontId="2"/>
  </si>
  <si>
    <t>職　名</t>
    <rPh sb="0" eb="1">
      <t>ショク</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</si>
</sst>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1"/>
      <name val="ＭＳ 明朝"/>
      <family val="1"/>
      <charset val="128"/>
    </font>
    <font>
      <u/>
      <sz val="11"/>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6">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0" fillId="4" borderId="0" xfId="0" applyFill="1" applyAlignment="1">
      <alignment horizontal="center" vertical="center"/>
    </xf>
    <xf numFmtId="0" fontId="0" fillId="0" borderId="0" xfId="0" applyAlignment="1">
      <alignment horizontal="center" vertical="center" shrinkToFit="1"/>
    </xf>
    <xf numFmtId="0" fontId="5" fillId="0" borderId="0" xfId="0" applyFont="1" applyAlignment="1">
      <alignment horizontal="left" vertical="top"/>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6" fillId="0" borderId="21" xfId="1" applyBorder="1" applyAlignment="1">
      <alignment horizontal="center" vertical="center" wrapText="1"/>
    </xf>
    <xf numFmtId="0" fontId="3" fillId="0" borderId="21" xfId="0" applyFont="1" applyBorder="1" applyAlignment="1">
      <alignment horizontal="center" vertical="center" wrapText="1"/>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7"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0" xfId="0">
      <alignment vertical="center"/>
    </xf>
    <xf numFmtId="0" fontId="25" fillId="0" borderId="0" xfId="0" applyFont="1" applyAlignment="1">
      <alignment horizontal="center" vertical="center" wrapText="1"/>
    </xf>
    <xf numFmtId="0" fontId="25" fillId="0" borderId="0" xfId="0" applyFont="1" applyAlignment="1">
      <alignment vertical="center" wrapText="1"/>
    </xf>
    <xf numFmtId="0" fontId="11" fillId="0" borderId="0" xfId="0" applyFont="1" applyAlignment="1">
      <alignment horizontal="left" vertical="top"/>
    </xf>
    <xf numFmtId="0" fontId="0" fillId="0" borderId="0" xfId="0" applyAlignment="1">
      <alignment vertical="top"/>
    </xf>
    <xf numFmtId="0" fontId="9" fillId="4" borderId="0" xfId="0" applyFont="1" applyFill="1" applyAlignment="1">
      <alignment horizontal="center" vertical="center" wrapTex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21"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2" xfId="0" applyFont="1" applyFill="1" applyBorder="1" applyAlignment="1">
      <alignment horizontal="center" vertical="center" wrapText="1"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8" xfId="0" applyFont="1" applyBorder="1" applyAlignment="1">
      <alignment horizontal="left" vertical="center"/>
    </xf>
    <xf numFmtId="0" fontId="6" fillId="0" borderId="40" xfId="0" applyFont="1" applyBorder="1" applyAlignment="1">
      <alignment horizontal="center" vertical="center" shrinkToFit="1"/>
    </xf>
    <xf numFmtId="0" fontId="6" fillId="0" borderId="45" xfId="0" applyFont="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6" fillId="4" borderId="44"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123825</xdr:colOff>
      <xdr:row>1</xdr:row>
      <xdr:rowOff>142874</xdr:rowOff>
    </xdr:from>
    <xdr:to>
      <xdr:col>23</xdr:col>
      <xdr:colOff>195262</xdr:colOff>
      <xdr:row>5</xdr:row>
      <xdr:rowOff>504825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248275" y="514349"/>
          <a:ext cx="1176337" cy="167640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19</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13</xdr:col>
      <xdr:colOff>266700</xdr:colOff>
      <xdr:row>9</xdr:row>
      <xdr:rowOff>176213</xdr:rowOff>
    </xdr:from>
    <xdr:to>
      <xdr:col>14</xdr:col>
      <xdr:colOff>80963</xdr:colOff>
      <xdr:row>9</xdr:row>
      <xdr:rowOff>176215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90487</xdr:colOff>
      <xdr:row>9</xdr:row>
      <xdr:rowOff>176213</xdr:rowOff>
    </xdr:from>
    <xdr:to>
      <xdr:col>12</xdr:col>
      <xdr:colOff>180975</xdr:colOff>
      <xdr:row>9</xdr:row>
      <xdr:rowOff>176215</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166687</xdr:colOff>
      <xdr:row>9</xdr:row>
      <xdr:rowOff>176213</xdr:rowOff>
    </xdr:from>
    <xdr:to>
      <xdr:col>5</xdr:col>
      <xdr:colOff>0</xdr:colOff>
      <xdr:row>9</xdr:row>
      <xdr:rowOff>176215</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flipV="1">
          <a:off x="1252537" y="350043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185737</xdr:colOff>
      <xdr:row>9</xdr:row>
      <xdr:rowOff>185738</xdr:rowOff>
    </xdr:from>
    <xdr:to>
      <xdr:col>7</xdr:col>
      <xdr:colOff>19050</xdr:colOff>
      <xdr:row>9</xdr:row>
      <xdr:rowOff>185740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1785937" y="3509963"/>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95250</xdr:colOff>
      <xdr:row>3</xdr:row>
      <xdr:rowOff>161925</xdr:rowOff>
    </xdr:from>
    <xdr:to>
      <xdr:col>34</xdr:col>
      <xdr:colOff>126310</xdr:colOff>
      <xdr:row>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877050" y="923925"/>
          <a:ext cx="2517085" cy="61125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チェックマーク等を動かして使用してください。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25</xdr:col>
      <xdr:colOff>190500</xdr:colOff>
      <xdr:row>23</xdr:row>
      <xdr:rowOff>76200</xdr:rowOff>
    </xdr:from>
    <xdr:to>
      <xdr:col>26</xdr:col>
      <xdr:colOff>209550</xdr:colOff>
      <xdr:row>24</xdr:row>
      <xdr:rowOff>160269</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972300" y="7800975"/>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23</xdr:row>
      <xdr:rowOff>76200</xdr:rowOff>
    </xdr:from>
    <xdr:to>
      <xdr:col>28</xdr:col>
      <xdr:colOff>228600</xdr:colOff>
      <xdr:row>24</xdr:row>
      <xdr:rowOff>160269</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7543800" y="7800975"/>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26</xdr:row>
      <xdr:rowOff>19050</xdr:rowOff>
    </xdr:from>
    <xdr:to>
      <xdr:col>26</xdr:col>
      <xdr:colOff>209550</xdr:colOff>
      <xdr:row>27</xdr:row>
      <xdr:rowOff>141219</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6972300" y="8401050"/>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26</xdr:row>
      <xdr:rowOff>38100</xdr:rowOff>
    </xdr:from>
    <xdr:to>
      <xdr:col>28</xdr:col>
      <xdr:colOff>228600</xdr:colOff>
      <xdr:row>28</xdr:row>
      <xdr:rowOff>7869</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543800" y="8420100"/>
          <a:ext cx="295275" cy="2840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152400</xdr:colOff>
      <xdr:row>32</xdr:row>
      <xdr:rowOff>434975</xdr:rowOff>
    </xdr:from>
    <xdr:to>
      <xdr:col>25</xdr:col>
      <xdr:colOff>257175</xdr:colOff>
      <xdr:row>32</xdr:row>
      <xdr:rowOff>511175</xdr:rowOff>
    </xdr:to>
    <xdr:grpSp>
      <xdr:nvGrpSpPr>
        <xdr:cNvPr id="16" name="Group 98">
          <a:extLst>
            <a:ext uri="{FF2B5EF4-FFF2-40B4-BE49-F238E27FC236}">
              <a16:creationId xmlns:a16="http://schemas.microsoft.com/office/drawing/2014/main" id="{00000000-0008-0000-0000-000010000000}"/>
            </a:ext>
          </a:extLst>
        </xdr:cNvPr>
        <xdr:cNvGrpSpPr>
          <a:grpSpLocks/>
        </xdr:cNvGrpSpPr>
      </xdr:nvGrpSpPr>
      <xdr:grpSpPr bwMode="auto">
        <a:xfrm>
          <a:off x="6934200" y="9836150"/>
          <a:ext cx="104775" cy="76200"/>
          <a:chOff x="441" y="231"/>
          <a:chExt cx="23" cy="14"/>
        </a:xfrm>
      </xdr:grpSpPr>
      <xdr:sp macro="" textlink="">
        <xdr:nvSpPr>
          <xdr:cNvPr id="18" name="Line 96">
            <a:extLst>
              <a:ext uri="{FF2B5EF4-FFF2-40B4-BE49-F238E27FC236}">
                <a16:creationId xmlns:a16="http://schemas.microsoft.com/office/drawing/2014/main" id="{00000000-0008-0000-00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0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32</xdr:row>
      <xdr:rowOff>212725</xdr:rowOff>
    </xdr:from>
    <xdr:to>
      <xdr:col>25</xdr:col>
      <xdr:colOff>257175</xdr:colOff>
      <xdr:row>32</xdr:row>
      <xdr:rowOff>288925</xdr:rowOff>
    </xdr:to>
    <xdr:grpSp>
      <xdr:nvGrpSpPr>
        <xdr:cNvPr id="20" name="Group 98">
          <a:extLst>
            <a:ext uri="{FF2B5EF4-FFF2-40B4-BE49-F238E27FC236}">
              <a16:creationId xmlns:a16="http://schemas.microsoft.com/office/drawing/2014/main" id="{00000000-0008-0000-0000-000014000000}"/>
            </a:ext>
          </a:extLst>
        </xdr:cNvPr>
        <xdr:cNvGrpSpPr>
          <a:grpSpLocks/>
        </xdr:cNvGrpSpPr>
      </xdr:nvGrpSpPr>
      <xdr:grpSpPr bwMode="auto">
        <a:xfrm>
          <a:off x="6934200" y="9613900"/>
          <a:ext cx="104775" cy="76200"/>
          <a:chOff x="441" y="231"/>
          <a:chExt cx="23" cy="14"/>
        </a:xfrm>
      </xdr:grpSpPr>
      <xdr:sp macro="" textlink="">
        <xdr:nvSpPr>
          <xdr:cNvPr id="21" name="Line 96">
            <a:extLst>
              <a:ext uri="{FF2B5EF4-FFF2-40B4-BE49-F238E27FC236}">
                <a16:creationId xmlns:a16="http://schemas.microsoft.com/office/drawing/2014/main" id="{00000000-0008-0000-0000-00001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00000000-0008-0000-0000-00001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31</xdr:row>
      <xdr:rowOff>228600</xdr:rowOff>
    </xdr:from>
    <xdr:to>
      <xdr:col>25</xdr:col>
      <xdr:colOff>257175</xdr:colOff>
      <xdr:row>32</xdr:row>
      <xdr:rowOff>66675</xdr:rowOff>
    </xdr:to>
    <xdr:grpSp>
      <xdr:nvGrpSpPr>
        <xdr:cNvPr id="23" name="Group 98">
          <a:extLst>
            <a:ext uri="{FF2B5EF4-FFF2-40B4-BE49-F238E27FC236}">
              <a16:creationId xmlns:a16="http://schemas.microsoft.com/office/drawing/2014/main" id="{00000000-0008-0000-0000-000017000000}"/>
            </a:ext>
          </a:extLst>
        </xdr:cNvPr>
        <xdr:cNvGrpSpPr>
          <a:grpSpLocks/>
        </xdr:cNvGrpSpPr>
      </xdr:nvGrpSpPr>
      <xdr:grpSpPr bwMode="auto">
        <a:xfrm>
          <a:off x="6934200" y="9334500"/>
          <a:ext cx="104775" cy="133350"/>
          <a:chOff x="441" y="231"/>
          <a:chExt cx="23" cy="14"/>
        </a:xfrm>
      </xdr:grpSpPr>
      <xdr:sp macro="" textlink="">
        <xdr:nvSpPr>
          <xdr:cNvPr id="24" name="Line 96">
            <a:extLst>
              <a:ext uri="{FF2B5EF4-FFF2-40B4-BE49-F238E27FC236}">
                <a16:creationId xmlns:a16="http://schemas.microsoft.com/office/drawing/2014/main" id="{00000000-0008-0000-0000-00001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00000000-0008-0000-0000-00001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152400</xdr:colOff>
      <xdr:row>32</xdr:row>
      <xdr:rowOff>657225</xdr:rowOff>
    </xdr:from>
    <xdr:to>
      <xdr:col>25</xdr:col>
      <xdr:colOff>257175</xdr:colOff>
      <xdr:row>32</xdr:row>
      <xdr:rowOff>733425</xdr:rowOff>
    </xdr:to>
    <xdr:grpSp>
      <xdr:nvGrpSpPr>
        <xdr:cNvPr id="26" name="Group 98">
          <a:extLst>
            <a:ext uri="{FF2B5EF4-FFF2-40B4-BE49-F238E27FC236}">
              <a16:creationId xmlns:a16="http://schemas.microsoft.com/office/drawing/2014/main" id="{00000000-0008-0000-0000-00001A000000}"/>
            </a:ext>
          </a:extLst>
        </xdr:cNvPr>
        <xdr:cNvGrpSpPr>
          <a:grpSpLocks/>
        </xdr:cNvGrpSpPr>
      </xdr:nvGrpSpPr>
      <xdr:grpSpPr bwMode="auto">
        <a:xfrm>
          <a:off x="6934200" y="10058400"/>
          <a:ext cx="104775" cy="76200"/>
          <a:chOff x="441" y="231"/>
          <a:chExt cx="23" cy="14"/>
        </a:xfrm>
      </xdr:grpSpPr>
      <xdr:sp macro="" textlink="">
        <xdr:nvSpPr>
          <xdr:cNvPr id="27" name="Line 96">
            <a:extLst>
              <a:ext uri="{FF2B5EF4-FFF2-40B4-BE49-F238E27FC236}">
                <a16:creationId xmlns:a16="http://schemas.microsoft.com/office/drawing/2014/main" id="{00000000-0008-0000-0000-00001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97">
            <a:extLst>
              <a:ext uri="{FF2B5EF4-FFF2-40B4-BE49-F238E27FC236}">
                <a16:creationId xmlns:a16="http://schemas.microsoft.com/office/drawing/2014/main" id="{00000000-0008-0000-0000-00001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209550</xdr:colOff>
      <xdr:row>5</xdr:row>
      <xdr:rowOff>161925</xdr:rowOff>
    </xdr:from>
    <xdr:to>
      <xdr:col>26</xdr:col>
      <xdr:colOff>38100</xdr:colOff>
      <xdr:row>5</xdr:row>
      <xdr:rowOff>238125</xdr:rowOff>
    </xdr:to>
    <xdr:grpSp>
      <xdr:nvGrpSpPr>
        <xdr:cNvPr id="29" name="Group 98">
          <a:extLst>
            <a:ext uri="{FF2B5EF4-FFF2-40B4-BE49-F238E27FC236}">
              <a16:creationId xmlns:a16="http://schemas.microsoft.com/office/drawing/2014/main" id="{00000000-0008-0000-0000-00001D000000}"/>
            </a:ext>
          </a:extLst>
        </xdr:cNvPr>
        <xdr:cNvGrpSpPr>
          <a:grpSpLocks/>
        </xdr:cNvGrpSpPr>
      </xdr:nvGrpSpPr>
      <xdr:grpSpPr bwMode="auto">
        <a:xfrm>
          <a:off x="6991350" y="1743075"/>
          <a:ext cx="104775" cy="76200"/>
          <a:chOff x="441" y="231"/>
          <a:chExt cx="23" cy="14"/>
        </a:xfrm>
      </xdr:grpSpPr>
      <xdr:sp macro="" textlink="">
        <xdr:nvSpPr>
          <xdr:cNvPr id="30" name="Line 96">
            <a:extLst>
              <a:ext uri="{FF2B5EF4-FFF2-40B4-BE49-F238E27FC236}">
                <a16:creationId xmlns:a16="http://schemas.microsoft.com/office/drawing/2014/main" id="{00000000-0008-0000-0000-00001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97">
            <a:extLst>
              <a:ext uri="{FF2B5EF4-FFF2-40B4-BE49-F238E27FC236}">
                <a16:creationId xmlns:a16="http://schemas.microsoft.com/office/drawing/2014/main" id="{00000000-0008-0000-0000-00001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219075</xdr:colOff>
      <xdr:row>6</xdr:row>
      <xdr:rowOff>114300</xdr:rowOff>
    </xdr:from>
    <xdr:to>
      <xdr:col>26</xdr:col>
      <xdr:colOff>47625</xdr:colOff>
      <xdr:row>6</xdr:row>
      <xdr:rowOff>190500</xdr:rowOff>
    </xdr:to>
    <xdr:grpSp>
      <xdr:nvGrpSpPr>
        <xdr:cNvPr id="32" name="Group 98">
          <a:extLst>
            <a:ext uri="{FF2B5EF4-FFF2-40B4-BE49-F238E27FC236}">
              <a16:creationId xmlns:a16="http://schemas.microsoft.com/office/drawing/2014/main" id="{00000000-0008-0000-0000-000020000000}"/>
            </a:ext>
          </a:extLst>
        </xdr:cNvPr>
        <xdr:cNvGrpSpPr>
          <a:grpSpLocks/>
        </xdr:cNvGrpSpPr>
      </xdr:nvGrpSpPr>
      <xdr:grpSpPr bwMode="auto">
        <a:xfrm>
          <a:off x="7000875" y="2314575"/>
          <a:ext cx="104775" cy="76200"/>
          <a:chOff x="441" y="231"/>
          <a:chExt cx="23" cy="14"/>
        </a:xfrm>
      </xdr:grpSpPr>
      <xdr:sp macro="" textlink="">
        <xdr:nvSpPr>
          <xdr:cNvPr id="33" name="Line 96">
            <a:extLst>
              <a:ext uri="{FF2B5EF4-FFF2-40B4-BE49-F238E27FC236}">
                <a16:creationId xmlns:a16="http://schemas.microsoft.com/office/drawing/2014/main" id="{00000000-0008-0000-0000-00002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00000000-0008-0000-0000-00002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38100</xdr:colOff>
      <xdr:row>2</xdr:row>
      <xdr:rowOff>114300</xdr:rowOff>
    </xdr:from>
    <xdr:to>
      <xdr:col>32</xdr:col>
      <xdr:colOff>231085</xdr:colOff>
      <xdr:row>4</xdr:row>
      <xdr:rowOff>182632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239000" y="533400"/>
          <a:ext cx="2517085" cy="61125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チェックマーク等を動かして使用してください。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28</xdr:col>
      <xdr:colOff>104775</xdr:colOff>
      <xdr:row>5</xdr:row>
      <xdr:rowOff>228600</xdr:rowOff>
    </xdr:from>
    <xdr:to>
      <xdr:col>28</xdr:col>
      <xdr:colOff>228600</xdr:colOff>
      <xdr:row>6</xdr:row>
      <xdr:rowOff>66675</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7258050" y="164782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219075</xdr:colOff>
      <xdr:row>17</xdr:row>
      <xdr:rowOff>247650</xdr:rowOff>
    </xdr:from>
    <xdr:to>
      <xdr:col>29</xdr:col>
      <xdr:colOff>682487</xdr:colOff>
      <xdr:row>18</xdr:row>
      <xdr:rowOff>122169</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7696200" y="478155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7</xdr:row>
      <xdr:rowOff>234950</xdr:rowOff>
    </xdr:from>
    <xdr:to>
      <xdr:col>28</xdr:col>
      <xdr:colOff>228600</xdr:colOff>
      <xdr:row>8</xdr:row>
      <xdr:rowOff>73025</xdr:rowOff>
    </xdr:to>
    <xdr:grpSp>
      <xdr:nvGrpSpPr>
        <xdr:cNvPr id="12" name="Group 98">
          <a:extLst>
            <a:ext uri="{FF2B5EF4-FFF2-40B4-BE49-F238E27FC236}">
              <a16:creationId xmlns:a16="http://schemas.microsoft.com/office/drawing/2014/main" id="{00000000-0008-0000-0100-00000C000000}"/>
            </a:ext>
          </a:extLst>
        </xdr:cNvPr>
        <xdr:cNvGrpSpPr>
          <a:grpSpLocks/>
        </xdr:cNvGrpSpPr>
      </xdr:nvGrpSpPr>
      <xdr:grpSpPr bwMode="auto">
        <a:xfrm>
          <a:off x="7258050" y="2187575"/>
          <a:ext cx="123825" cy="104775"/>
          <a:chOff x="441" y="231"/>
          <a:chExt cx="23" cy="14"/>
        </a:xfrm>
      </xdr:grpSpPr>
      <xdr:sp macro="" textlink="">
        <xdr:nvSpPr>
          <xdr:cNvPr id="13" name="Line 96">
            <a:extLst>
              <a:ext uri="{FF2B5EF4-FFF2-40B4-BE49-F238E27FC236}">
                <a16:creationId xmlns:a16="http://schemas.microsoft.com/office/drawing/2014/main" id="{00000000-0008-0000-0100-00000D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00000000-0008-0000-0100-00000E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104775</xdr:colOff>
      <xdr:row>9</xdr:row>
      <xdr:rowOff>241300</xdr:rowOff>
    </xdr:from>
    <xdr:to>
      <xdr:col>28</xdr:col>
      <xdr:colOff>228600</xdr:colOff>
      <xdr:row>10</xdr:row>
      <xdr:rowOff>79375</xdr:rowOff>
    </xdr:to>
    <xdr:grpSp>
      <xdr:nvGrpSpPr>
        <xdr:cNvPr id="21" name="Group 98">
          <a:extLst>
            <a:ext uri="{FF2B5EF4-FFF2-40B4-BE49-F238E27FC236}">
              <a16:creationId xmlns:a16="http://schemas.microsoft.com/office/drawing/2014/main" id="{00000000-0008-0000-0100-000015000000}"/>
            </a:ext>
          </a:extLst>
        </xdr:cNvPr>
        <xdr:cNvGrpSpPr>
          <a:grpSpLocks/>
        </xdr:cNvGrpSpPr>
      </xdr:nvGrpSpPr>
      <xdr:grpSpPr bwMode="auto">
        <a:xfrm>
          <a:off x="7258050" y="2727325"/>
          <a:ext cx="123825" cy="104775"/>
          <a:chOff x="441" y="231"/>
          <a:chExt cx="23" cy="14"/>
        </a:xfrm>
      </xdr:grpSpPr>
      <xdr:sp macro="" textlink="">
        <xdr:nvSpPr>
          <xdr:cNvPr id="22" name="Line 96">
            <a:extLst>
              <a:ext uri="{FF2B5EF4-FFF2-40B4-BE49-F238E27FC236}">
                <a16:creationId xmlns:a16="http://schemas.microsoft.com/office/drawing/2014/main" id="{00000000-0008-0000-0100-00001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97">
            <a:extLst>
              <a:ext uri="{FF2B5EF4-FFF2-40B4-BE49-F238E27FC236}">
                <a16:creationId xmlns:a16="http://schemas.microsoft.com/office/drawing/2014/main" id="{00000000-0008-0000-0100-00001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104775</xdr:colOff>
      <xdr:row>11</xdr:row>
      <xdr:rowOff>247650</xdr:rowOff>
    </xdr:from>
    <xdr:to>
      <xdr:col>28</xdr:col>
      <xdr:colOff>228600</xdr:colOff>
      <xdr:row>12</xdr:row>
      <xdr:rowOff>85725</xdr:rowOff>
    </xdr:to>
    <xdr:grpSp>
      <xdr:nvGrpSpPr>
        <xdr:cNvPr id="24" name="Group 98">
          <a:extLst>
            <a:ext uri="{FF2B5EF4-FFF2-40B4-BE49-F238E27FC236}">
              <a16:creationId xmlns:a16="http://schemas.microsoft.com/office/drawing/2014/main" id="{00000000-0008-0000-0100-000018000000}"/>
            </a:ext>
          </a:extLst>
        </xdr:cNvPr>
        <xdr:cNvGrpSpPr>
          <a:grpSpLocks/>
        </xdr:cNvGrpSpPr>
      </xdr:nvGrpSpPr>
      <xdr:grpSpPr bwMode="auto">
        <a:xfrm>
          <a:off x="7258050" y="3267075"/>
          <a:ext cx="123825" cy="104775"/>
          <a:chOff x="441" y="231"/>
          <a:chExt cx="23" cy="14"/>
        </a:xfrm>
      </xdr:grpSpPr>
      <xdr:sp macro="" textlink="">
        <xdr:nvSpPr>
          <xdr:cNvPr id="25" name="Line 96">
            <a:extLst>
              <a:ext uri="{FF2B5EF4-FFF2-40B4-BE49-F238E27FC236}">
                <a16:creationId xmlns:a16="http://schemas.microsoft.com/office/drawing/2014/main" id="{00000000-0008-0000-0100-00001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00000000-0008-0000-0100-00001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17</xdr:row>
      <xdr:rowOff>266700</xdr:rowOff>
    </xdr:from>
    <xdr:to>
      <xdr:col>28</xdr:col>
      <xdr:colOff>219075</xdr:colOff>
      <xdr:row>18</xdr:row>
      <xdr:rowOff>47625</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7248525" y="4943475"/>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19</xdr:row>
      <xdr:rowOff>276225</xdr:rowOff>
    </xdr:from>
    <xdr:to>
      <xdr:col>28</xdr:col>
      <xdr:colOff>219075</xdr:colOff>
      <xdr:row>20</xdr:row>
      <xdr:rowOff>57150</xdr:rowOff>
    </xdr:to>
    <xdr:grpSp>
      <xdr:nvGrpSpPr>
        <xdr:cNvPr id="30" name="Group 98">
          <a:extLst>
            <a:ext uri="{FF2B5EF4-FFF2-40B4-BE49-F238E27FC236}">
              <a16:creationId xmlns:a16="http://schemas.microsoft.com/office/drawing/2014/main" id="{00000000-0008-0000-0100-00001E000000}"/>
            </a:ext>
          </a:extLst>
        </xdr:cNvPr>
        <xdr:cNvGrpSpPr>
          <a:grpSpLocks/>
        </xdr:cNvGrpSpPr>
      </xdr:nvGrpSpPr>
      <xdr:grpSpPr bwMode="auto">
        <a:xfrm>
          <a:off x="7248525" y="5600700"/>
          <a:ext cx="123825" cy="104775"/>
          <a:chOff x="441" y="231"/>
          <a:chExt cx="23" cy="14"/>
        </a:xfrm>
      </xdr:grpSpPr>
      <xdr:sp macro="" textlink="">
        <xdr:nvSpPr>
          <xdr:cNvPr id="31" name="Line 96">
            <a:extLst>
              <a:ext uri="{FF2B5EF4-FFF2-40B4-BE49-F238E27FC236}">
                <a16:creationId xmlns:a16="http://schemas.microsoft.com/office/drawing/2014/main" id="{00000000-0008-0000-0100-00001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00000000-0008-0000-0100-00002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21</xdr:row>
      <xdr:rowOff>285750</xdr:rowOff>
    </xdr:from>
    <xdr:to>
      <xdr:col>28</xdr:col>
      <xdr:colOff>219075</xdr:colOff>
      <xdr:row>22</xdr:row>
      <xdr:rowOff>66675</xdr:rowOff>
    </xdr:to>
    <xdr:grpSp>
      <xdr:nvGrpSpPr>
        <xdr:cNvPr id="39" name="Group 98">
          <a:extLst>
            <a:ext uri="{FF2B5EF4-FFF2-40B4-BE49-F238E27FC236}">
              <a16:creationId xmlns:a16="http://schemas.microsoft.com/office/drawing/2014/main" id="{00000000-0008-0000-0100-000027000000}"/>
            </a:ext>
          </a:extLst>
        </xdr:cNvPr>
        <xdr:cNvGrpSpPr>
          <a:grpSpLocks/>
        </xdr:cNvGrpSpPr>
      </xdr:nvGrpSpPr>
      <xdr:grpSpPr bwMode="auto">
        <a:xfrm>
          <a:off x="7248525" y="6257925"/>
          <a:ext cx="123825" cy="104775"/>
          <a:chOff x="441" y="231"/>
          <a:chExt cx="23" cy="14"/>
        </a:xfrm>
      </xdr:grpSpPr>
      <xdr:sp macro="" textlink="">
        <xdr:nvSpPr>
          <xdr:cNvPr id="40" name="Line 96">
            <a:extLst>
              <a:ext uri="{FF2B5EF4-FFF2-40B4-BE49-F238E27FC236}">
                <a16:creationId xmlns:a16="http://schemas.microsoft.com/office/drawing/2014/main" id="{00000000-0008-0000-0100-00002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00000000-0008-0000-0100-00002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23</xdr:row>
      <xdr:rowOff>295275</xdr:rowOff>
    </xdr:from>
    <xdr:to>
      <xdr:col>28</xdr:col>
      <xdr:colOff>219075</xdr:colOff>
      <xdr:row>24</xdr:row>
      <xdr:rowOff>76200</xdr:rowOff>
    </xdr:to>
    <xdr:grpSp>
      <xdr:nvGrpSpPr>
        <xdr:cNvPr id="42" name="Group 98">
          <a:extLst>
            <a:ext uri="{FF2B5EF4-FFF2-40B4-BE49-F238E27FC236}">
              <a16:creationId xmlns:a16="http://schemas.microsoft.com/office/drawing/2014/main" id="{00000000-0008-0000-0100-00002A000000}"/>
            </a:ext>
          </a:extLst>
        </xdr:cNvPr>
        <xdr:cNvGrpSpPr>
          <a:grpSpLocks/>
        </xdr:cNvGrpSpPr>
      </xdr:nvGrpSpPr>
      <xdr:grpSpPr bwMode="auto">
        <a:xfrm>
          <a:off x="7248525" y="6915150"/>
          <a:ext cx="123825" cy="104775"/>
          <a:chOff x="441" y="231"/>
          <a:chExt cx="23" cy="14"/>
        </a:xfrm>
      </xdr:grpSpPr>
      <xdr:sp macro="" textlink="">
        <xdr:nvSpPr>
          <xdr:cNvPr id="43" name="Line 96">
            <a:extLst>
              <a:ext uri="{FF2B5EF4-FFF2-40B4-BE49-F238E27FC236}">
                <a16:creationId xmlns:a16="http://schemas.microsoft.com/office/drawing/2014/main" id="{00000000-0008-0000-0100-00002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0000000-0008-0000-0100-00002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95250</xdr:colOff>
      <xdr:row>25</xdr:row>
      <xdr:rowOff>304800</xdr:rowOff>
    </xdr:from>
    <xdr:to>
      <xdr:col>28</xdr:col>
      <xdr:colOff>219075</xdr:colOff>
      <xdr:row>26</xdr:row>
      <xdr:rowOff>85725</xdr:rowOff>
    </xdr:to>
    <xdr:grpSp>
      <xdr:nvGrpSpPr>
        <xdr:cNvPr id="45" name="Group 98">
          <a:extLst>
            <a:ext uri="{FF2B5EF4-FFF2-40B4-BE49-F238E27FC236}">
              <a16:creationId xmlns:a16="http://schemas.microsoft.com/office/drawing/2014/main" id="{00000000-0008-0000-0100-00002D000000}"/>
            </a:ext>
          </a:extLst>
        </xdr:cNvPr>
        <xdr:cNvGrpSpPr>
          <a:grpSpLocks/>
        </xdr:cNvGrpSpPr>
      </xdr:nvGrpSpPr>
      <xdr:grpSpPr bwMode="auto">
        <a:xfrm>
          <a:off x="7248525" y="7572375"/>
          <a:ext cx="123825" cy="104775"/>
          <a:chOff x="441" y="231"/>
          <a:chExt cx="23" cy="14"/>
        </a:xfrm>
      </xdr:grpSpPr>
      <xdr:sp macro="" textlink="">
        <xdr:nvSpPr>
          <xdr:cNvPr id="46" name="Line 96">
            <a:extLst>
              <a:ext uri="{FF2B5EF4-FFF2-40B4-BE49-F238E27FC236}">
                <a16:creationId xmlns:a16="http://schemas.microsoft.com/office/drawing/2014/main" id="{00000000-0008-0000-0100-00002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7" name="Line 97">
            <a:extLst>
              <a:ext uri="{FF2B5EF4-FFF2-40B4-BE49-F238E27FC236}">
                <a16:creationId xmlns:a16="http://schemas.microsoft.com/office/drawing/2014/main" id="{00000000-0008-0000-0100-00002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27</xdr:row>
      <xdr:rowOff>266700</xdr:rowOff>
    </xdr:from>
    <xdr:to>
      <xdr:col>28</xdr:col>
      <xdr:colOff>238125</xdr:colOff>
      <xdr:row>28</xdr:row>
      <xdr:rowOff>47625</xdr:rowOff>
    </xdr:to>
    <xdr:grpSp>
      <xdr:nvGrpSpPr>
        <xdr:cNvPr id="48" name="Group 98">
          <a:extLst>
            <a:ext uri="{FF2B5EF4-FFF2-40B4-BE49-F238E27FC236}">
              <a16:creationId xmlns:a16="http://schemas.microsoft.com/office/drawing/2014/main" id="{00000000-0008-0000-0100-000030000000}"/>
            </a:ext>
          </a:extLst>
        </xdr:cNvPr>
        <xdr:cNvGrpSpPr>
          <a:grpSpLocks/>
        </xdr:cNvGrpSpPr>
      </xdr:nvGrpSpPr>
      <xdr:grpSpPr bwMode="auto">
        <a:xfrm>
          <a:off x="7267575" y="8181975"/>
          <a:ext cx="123825" cy="104775"/>
          <a:chOff x="441" y="231"/>
          <a:chExt cx="23" cy="14"/>
        </a:xfrm>
      </xdr:grpSpPr>
      <xdr:sp macro="" textlink="">
        <xdr:nvSpPr>
          <xdr:cNvPr id="49" name="Line 96">
            <a:extLst>
              <a:ext uri="{FF2B5EF4-FFF2-40B4-BE49-F238E27FC236}">
                <a16:creationId xmlns:a16="http://schemas.microsoft.com/office/drawing/2014/main" id="{00000000-0008-0000-0100-00003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00000000-0008-0000-0100-00003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29</xdr:row>
      <xdr:rowOff>276225</xdr:rowOff>
    </xdr:from>
    <xdr:to>
      <xdr:col>28</xdr:col>
      <xdr:colOff>238125</xdr:colOff>
      <xdr:row>30</xdr:row>
      <xdr:rowOff>57150</xdr:rowOff>
    </xdr:to>
    <xdr:grpSp>
      <xdr:nvGrpSpPr>
        <xdr:cNvPr id="51" name="Group 98">
          <a:extLst>
            <a:ext uri="{FF2B5EF4-FFF2-40B4-BE49-F238E27FC236}">
              <a16:creationId xmlns:a16="http://schemas.microsoft.com/office/drawing/2014/main" id="{00000000-0008-0000-0100-000033000000}"/>
            </a:ext>
          </a:extLst>
        </xdr:cNvPr>
        <xdr:cNvGrpSpPr>
          <a:grpSpLocks/>
        </xdr:cNvGrpSpPr>
      </xdr:nvGrpSpPr>
      <xdr:grpSpPr bwMode="auto">
        <a:xfrm>
          <a:off x="7267575" y="8839200"/>
          <a:ext cx="123825" cy="104775"/>
          <a:chOff x="441" y="231"/>
          <a:chExt cx="23" cy="14"/>
        </a:xfrm>
      </xdr:grpSpPr>
      <xdr:sp macro="" textlink="">
        <xdr:nvSpPr>
          <xdr:cNvPr id="52" name="Line 96">
            <a:extLst>
              <a:ext uri="{FF2B5EF4-FFF2-40B4-BE49-F238E27FC236}">
                <a16:creationId xmlns:a16="http://schemas.microsoft.com/office/drawing/2014/main" id="{00000000-0008-0000-0100-00003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00000000-0008-0000-0100-00003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31</xdr:row>
      <xdr:rowOff>285750</xdr:rowOff>
    </xdr:from>
    <xdr:to>
      <xdr:col>28</xdr:col>
      <xdr:colOff>238125</xdr:colOff>
      <xdr:row>32</xdr:row>
      <xdr:rowOff>66675</xdr:rowOff>
    </xdr:to>
    <xdr:grpSp>
      <xdr:nvGrpSpPr>
        <xdr:cNvPr id="54" name="Group 98">
          <a:extLst>
            <a:ext uri="{FF2B5EF4-FFF2-40B4-BE49-F238E27FC236}">
              <a16:creationId xmlns:a16="http://schemas.microsoft.com/office/drawing/2014/main" id="{00000000-0008-0000-0100-000036000000}"/>
            </a:ext>
          </a:extLst>
        </xdr:cNvPr>
        <xdr:cNvGrpSpPr>
          <a:grpSpLocks/>
        </xdr:cNvGrpSpPr>
      </xdr:nvGrpSpPr>
      <xdr:grpSpPr bwMode="auto">
        <a:xfrm>
          <a:off x="7267575" y="9496425"/>
          <a:ext cx="123825" cy="104775"/>
          <a:chOff x="441" y="231"/>
          <a:chExt cx="23" cy="14"/>
        </a:xfrm>
      </xdr:grpSpPr>
      <xdr:sp macro="" textlink="">
        <xdr:nvSpPr>
          <xdr:cNvPr id="55" name="Line 96">
            <a:extLst>
              <a:ext uri="{FF2B5EF4-FFF2-40B4-BE49-F238E27FC236}">
                <a16:creationId xmlns:a16="http://schemas.microsoft.com/office/drawing/2014/main" id="{00000000-0008-0000-0100-00003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28</xdr:col>
      <xdr:colOff>114300</xdr:colOff>
      <xdr:row>33</xdr:row>
      <xdr:rowOff>295275</xdr:rowOff>
    </xdr:from>
    <xdr:to>
      <xdr:col>28</xdr:col>
      <xdr:colOff>238125</xdr:colOff>
      <xdr:row>34</xdr:row>
      <xdr:rowOff>76200</xdr:rowOff>
    </xdr:to>
    <xdr:grpSp>
      <xdr:nvGrpSpPr>
        <xdr:cNvPr id="57" name="Group 98">
          <a:extLst>
            <a:ext uri="{FF2B5EF4-FFF2-40B4-BE49-F238E27FC236}">
              <a16:creationId xmlns:a16="http://schemas.microsoft.com/office/drawing/2014/main" id="{00000000-0008-0000-0100-000039000000}"/>
            </a:ext>
          </a:extLst>
        </xdr:cNvPr>
        <xdr:cNvGrpSpPr>
          <a:grpSpLocks/>
        </xdr:cNvGrpSpPr>
      </xdr:nvGrpSpPr>
      <xdr:grpSpPr bwMode="auto">
        <a:xfrm>
          <a:off x="7267575" y="10153650"/>
          <a:ext cx="123825" cy="104775"/>
          <a:chOff x="441" y="231"/>
          <a:chExt cx="23" cy="14"/>
        </a:xfrm>
      </xdr:grpSpPr>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Line 97">
            <a:extLst>
              <a:ext uri="{FF2B5EF4-FFF2-40B4-BE49-F238E27FC236}">
                <a16:creationId xmlns:a16="http://schemas.microsoft.com/office/drawing/2014/main" id="{00000000-0008-0000-0100-00003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29</xdr:col>
      <xdr:colOff>219075</xdr:colOff>
      <xdr:row>19</xdr:row>
      <xdr:rowOff>241697</xdr:rowOff>
    </xdr:from>
    <xdr:to>
      <xdr:col>29</xdr:col>
      <xdr:colOff>682487</xdr:colOff>
      <xdr:row>20</xdr:row>
      <xdr:rowOff>116216</xdr:rowOff>
    </xdr:to>
    <xdr:sp macro="" textlink="">
      <xdr:nvSpPr>
        <xdr:cNvPr id="63" name="楕円 62">
          <a:extLst>
            <a:ext uri="{FF2B5EF4-FFF2-40B4-BE49-F238E27FC236}">
              <a16:creationId xmlns:a16="http://schemas.microsoft.com/office/drawing/2014/main" id="{00000000-0008-0000-0100-00003F000000}"/>
            </a:ext>
          </a:extLst>
        </xdr:cNvPr>
        <xdr:cNvSpPr/>
      </xdr:nvSpPr>
      <xdr:spPr>
        <a:xfrm>
          <a:off x="7696200" y="5423297"/>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21</xdr:row>
      <xdr:rowOff>235744</xdr:rowOff>
    </xdr:from>
    <xdr:to>
      <xdr:col>29</xdr:col>
      <xdr:colOff>682487</xdr:colOff>
      <xdr:row>22</xdr:row>
      <xdr:rowOff>110263</xdr:rowOff>
    </xdr:to>
    <xdr:sp macro="" textlink="">
      <xdr:nvSpPr>
        <xdr:cNvPr id="64" name="楕円 63">
          <a:extLst>
            <a:ext uri="{FF2B5EF4-FFF2-40B4-BE49-F238E27FC236}">
              <a16:creationId xmlns:a16="http://schemas.microsoft.com/office/drawing/2014/main" id="{00000000-0008-0000-0100-000040000000}"/>
            </a:ext>
          </a:extLst>
        </xdr:cNvPr>
        <xdr:cNvSpPr/>
      </xdr:nvSpPr>
      <xdr:spPr>
        <a:xfrm>
          <a:off x="7696200" y="6065044"/>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23</xdr:row>
      <xdr:rowOff>229791</xdr:rowOff>
    </xdr:from>
    <xdr:to>
      <xdr:col>29</xdr:col>
      <xdr:colOff>682487</xdr:colOff>
      <xdr:row>24</xdr:row>
      <xdr:rowOff>104310</xdr:rowOff>
    </xdr:to>
    <xdr:sp macro="" textlink="">
      <xdr:nvSpPr>
        <xdr:cNvPr id="66" name="楕円 65">
          <a:extLst>
            <a:ext uri="{FF2B5EF4-FFF2-40B4-BE49-F238E27FC236}">
              <a16:creationId xmlns:a16="http://schemas.microsoft.com/office/drawing/2014/main" id="{00000000-0008-0000-0100-000042000000}"/>
            </a:ext>
          </a:extLst>
        </xdr:cNvPr>
        <xdr:cNvSpPr/>
      </xdr:nvSpPr>
      <xdr:spPr>
        <a:xfrm>
          <a:off x="7696200" y="670679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25</xdr:row>
      <xdr:rowOff>223838</xdr:rowOff>
    </xdr:from>
    <xdr:to>
      <xdr:col>29</xdr:col>
      <xdr:colOff>682487</xdr:colOff>
      <xdr:row>26</xdr:row>
      <xdr:rowOff>98357</xdr:rowOff>
    </xdr:to>
    <xdr:sp macro="" textlink="">
      <xdr:nvSpPr>
        <xdr:cNvPr id="67" name="楕円 66">
          <a:extLst>
            <a:ext uri="{FF2B5EF4-FFF2-40B4-BE49-F238E27FC236}">
              <a16:creationId xmlns:a16="http://schemas.microsoft.com/office/drawing/2014/main" id="{00000000-0008-0000-0100-000043000000}"/>
            </a:ext>
          </a:extLst>
        </xdr:cNvPr>
        <xdr:cNvSpPr/>
      </xdr:nvSpPr>
      <xdr:spPr>
        <a:xfrm>
          <a:off x="7696200" y="734853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27</xdr:row>
      <xdr:rowOff>217885</xdr:rowOff>
    </xdr:from>
    <xdr:to>
      <xdr:col>29</xdr:col>
      <xdr:colOff>682487</xdr:colOff>
      <xdr:row>28</xdr:row>
      <xdr:rowOff>92404</xdr:rowOff>
    </xdr:to>
    <xdr:sp macro="" textlink="">
      <xdr:nvSpPr>
        <xdr:cNvPr id="68" name="楕円 67">
          <a:extLst>
            <a:ext uri="{FF2B5EF4-FFF2-40B4-BE49-F238E27FC236}">
              <a16:creationId xmlns:a16="http://schemas.microsoft.com/office/drawing/2014/main" id="{00000000-0008-0000-0100-000044000000}"/>
            </a:ext>
          </a:extLst>
        </xdr:cNvPr>
        <xdr:cNvSpPr/>
      </xdr:nvSpPr>
      <xdr:spPr>
        <a:xfrm>
          <a:off x="7696200" y="799028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29</xdr:row>
      <xdr:rowOff>211932</xdr:rowOff>
    </xdr:from>
    <xdr:to>
      <xdr:col>29</xdr:col>
      <xdr:colOff>682487</xdr:colOff>
      <xdr:row>30</xdr:row>
      <xdr:rowOff>86451</xdr:rowOff>
    </xdr:to>
    <xdr:sp macro="" textlink="">
      <xdr:nvSpPr>
        <xdr:cNvPr id="69" name="楕円 68">
          <a:extLst>
            <a:ext uri="{FF2B5EF4-FFF2-40B4-BE49-F238E27FC236}">
              <a16:creationId xmlns:a16="http://schemas.microsoft.com/office/drawing/2014/main" id="{00000000-0008-0000-0100-000045000000}"/>
            </a:ext>
          </a:extLst>
        </xdr:cNvPr>
        <xdr:cNvSpPr/>
      </xdr:nvSpPr>
      <xdr:spPr>
        <a:xfrm>
          <a:off x="7696200" y="863203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31</xdr:row>
      <xdr:rowOff>205979</xdr:rowOff>
    </xdr:from>
    <xdr:to>
      <xdr:col>29</xdr:col>
      <xdr:colOff>682487</xdr:colOff>
      <xdr:row>32</xdr:row>
      <xdr:rowOff>80498</xdr:rowOff>
    </xdr:to>
    <xdr:sp macro="" textlink="">
      <xdr:nvSpPr>
        <xdr:cNvPr id="70" name="楕円 69">
          <a:extLst>
            <a:ext uri="{FF2B5EF4-FFF2-40B4-BE49-F238E27FC236}">
              <a16:creationId xmlns:a16="http://schemas.microsoft.com/office/drawing/2014/main" id="{00000000-0008-0000-0100-000046000000}"/>
            </a:ext>
          </a:extLst>
        </xdr:cNvPr>
        <xdr:cNvSpPr/>
      </xdr:nvSpPr>
      <xdr:spPr>
        <a:xfrm>
          <a:off x="7696200" y="9273779"/>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33</xdr:row>
      <xdr:rowOff>200025</xdr:rowOff>
    </xdr:from>
    <xdr:to>
      <xdr:col>29</xdr:col>
      <xdr:colOff>682487</xdr:colOff>
      <xdr:row>34</xdr:row>
      <xdr:rowOff>74544</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7696200" y="991552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133350</xdr:colOff>
      <xdr:row>25</xdr:row>
      <xdr:rowOff>0</xdr:rowOff>
    </xdr:from>
    <xdr:to>
      <xdr:col>25</xdr:col>
      <xdr:colOff>114300</xdr:colOff>
      <xdr:row>25</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30</xdr:col>
      <xdr:colOff>152400</xdr:colOff>
      <xdr:row>5</xdr:row>
      <xdr:rowOff>314325</xdr:rowOff>
    </xdr:from>
    <xdr:to>
      <xdr:col>31</xdr:col>
      <xdr:colOff>0</xdr:colOff>
      <xdr:row>6</xdr:row>
      <xdr:rowOff>95250</xdr:rowOff>
    </xdr:to>
    <xdr:grpSp>
      <xdr:nvGrpSpPr>
        <xdr:cNvPr id="8" name="Group 98">
          <a:extLst>
            <a:ext uri="{FF2B5EF4-FFF2-40B4-BE49-F238E27FC236}">
              <a16:creationId xmlns:a16="http://schemas.microsoft.com/office/drawing/2014/main" id="{00000000-0008-0000-0200-000008000000}"/>
            </a:ext>
          </a:extLst>
        </xdr:cNvPr>
        <xdr:cNvGrpSpPr>
          <a:grpSpLocks/>
        </xdr:cNvGrpSpPr>
      </xdr:nvGrpSpPr>
      <xdr:grpSpPr bwMode="auto">
        <a:xfrm>
          <a:off x="7239000" y="1695450"/>
          <a:ext cx="123825" cy="104775"/>
          <a:chOff x="441" y="231"/>
          <a:chExt cx="23" cy="14"/>
        </a:xfrm>
      </xdr:grpSpPr>
      <xdr:sp macro="" textlink="">
        <xdr:nvSpPr>
          <xdr:cNvPr id="9" name="Line 96">
            <a:extLst>
              <a:ext uri="{FF2B5EF4-FFF2-40B4-BE49-F238E27FC236}">
                <a16:creationId xmlns:a16="http://schemas.microsoft.com/office/drawing/2014/main" id="{00000000-0008-0000-02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2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7</xdr:row>
      <xdr:rowOff>311883</xdr:rowOff>
    </xdr:from>
    <xdr:to>
      <xdr:col>31</xdr:col>
      <xdr:colOff>0</xdr:colOff>
      <xdr:row>8</xdr:row>
      <xdr:rowOff>92808</xdr:rowOff>
    </xdr:to>
    <xdr:grpSp>
      <xdr:nvGrpSpPr>
        <xdr:cNvPr id="11" name="Group 98">
          <a:extLst>
            <a:ext uri="{FF2B5EF4-FFF2-40B4-BE49-F238E27FC236}">
              <a16:creationId xmlns:a16="http://schemas.microsoft.com/office/drawing/2014/main" id="{00000000-0008-0000-0200-00000B000000}"/>
            </a:ext>
          </a:extLst>
        </xdr:cNvPr>
        <xdr:cNvGrpSpPr>
          <a:grpSpLocks/>
        </xdr:cNvGrpSpPr>
      </xdr:nvGrpSpPr>
      <xdr:grpSpPr bwMode="auto">
        <a:xfrm>
          <a:off x="7239000" y="2340708"/>
          <a:ext cx="123825" cy="104775"/>
          <a:chOff x="441" y="231"/>
          <a:chExt cx="23" cy="14"/>
        </a:xfrm>
      </xdr:grpSpPr>
      <xdr:sp macro="" textlink="">
        <xdr:nvSpPr>
          <xdr:cNvPr id="12" name="Line 96">
            <a:extLst>
              <a:ext uri="{FF2B5EF4-FFF2-40B4-BE49-F238E27FC236}">
                <a16:creationId xmlns:a16="http://schemas.microsoft.com/office/drawing/2014/main" id="{00000000-0008-0000-02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2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9</xdr:row>
      <xdr:rowOff>309441</xdr:rowOff>
    </xdr:from>
    <xdr:to>
      <xdr:col>31</xdr:col>
      <xdr:colOff>0</xdr:colOff>
      <xdr:row>10</xdr:row>
      <xdr:rowOff>90366</xdr:rowOff>
    </xdr:to>
    <xdr:grpSp>
      <xdr:nvGrpSpPr>
        <xdr:cNvPr id="14" name="Group 98">
          <a:extLst>
            <a:ext uri="{FF2B5EF4-FFF2-40B4-BE49-F238E27FC236}">
              <a16:creationId xmlns:a16="http://schemas.microsoft.com/office/drawing/2014/main" id="{00000000-0008-0000-0200-00000E000000}"/>
            </a:ext>
          </a:extLst>
        </xdr:cNvPr>
        <xdr:cNvGrpSpPr>
          <a:grpSpLocks/>
        </xdr:cNvGrpSpPr>
      </xdr:nvGrpSpPr>
      <xdr:grpSpPr bwMode="auto">
        <a:xfrm>
          <a:off x="7239000" y="2985966"/>
          <a:ext cx="123825" cy="104775"/>
          <a:chOff x="441" y="231"/>
          <a:chExt cx="23" cy="14"/>
        </a:xfrm>
      </xdr:grpSpPr>
      <xdr:sp macro="" textlink="">
        <xdr:nvSpPr>
          <xdr:cNvPr id="15" name="Line 96">
            <a:extLst>
              <a:ext uri="{FF2B5EF4-FFF2-40B4-BE49-F238E27FC236}">
                <a16:creationId xmlns:a16="http://schemas.microsoft.com/office/drawing/2014/main" id="{00000000-0008-0000-02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2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11</xdr:row>
      <xdr:rowOff>306999</xdr:rowOff>
    </xdr:from>
    <xdr:to>
      <xdr:col>31</xdr:col>
      <xdr:colOff>0</xdr:colOff>
      <xdr:row>12</xdr:row>
      <xdr:rowOff>87924</xdr:rowOff>
    </xdr:to>
    <xdr:grpSp>
      <xdr:nvGrpSpPr>
        <xdr:cNvPr id="17" name="Group 98">
          <a:extLst>
            <a:ext uri="{FF2B5EF4-FFF2-40B4-BE49-F238E27FC236}">
              <a16:creationId xmlns:a16="http://schemas.microsoft.com/office/drawing/2014/main" id="{00000000-0008-0000-0200-000011000000}"/>
            </a:ext>
          </a:extLst>
        </xdr:cNvPr>
        <xdr:cNvGrpSpPr>
          <a:grpSpLocks/>
        </xdr:cNvGrpSpPr>
      </xdr:nvGrpSpPr>
      <xdr:grpSpPr bwMode="auto">
        <a:xfrm>
          <a:off x="7239000" y="3631224"/>
          <a:ext cx="123825" cy="104775"/>
          <a:chOff x="441" y="231"/>
          <a:chExt cx="23" cy="14"/>
        </a:xfrm>
      </xdr:grpSpPr>
      <xdr:sp macro="" textlink="">
        <xdr:nvSpPr>
          <xdr:cNvPr id="18" name="Line 96">
            <a:extLst>
              <a:ext uri="{FF2B5EF4-FFF2-40B4-BE49-F238E27FC236}">
                <a16:creationId xmlns:a16="http://schemas.microsoft.com/office/drawing/2014/main" id="{00000000-0008-0000-02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2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13</xdr:row>
      <xdr:rowOff>304557</xdr:rowOff>
    </xdr:from>
    <xdr:to>
      <xdr:col>31</xdr:col>
      <xdr:colOff>0</xdr:colOff>
      <xdr:row>14</xdr:row>
      <xdr:rowOff>85482</xdr:rowOff>
    </xdr:to>
    <xdr:grpSp>
      <xdr:nvGrpSpPr>
        <xdr:cNvPr id="20" name="Group 98">
          <a:extLst>
            <a:ext uri="{FF2B5EF4-FFF2-40B4-BE49-F238E27FC236}">
              <a16:creationId xmlns:a16="http://schemas.microsoft.com/office/drawing/2014/main" id="{00000000-0008-0000-0200-000014000000}"/>
            </a:ext>
          </a:extLst>
        </xdr:cNvPr>
        <xdr:cNvGrpSpPr>
          <a:grpSpLocks/>
        </xdr:cNvGrpSpPr>
      </xdr:nvGrpSpPr>
      <xdr:grpSpPr bwMode="auto">
        <a:xfrm>
          <a:off x="7239000" y="4276482"/>
          <a:ext cx="123825" cy="104775"/>
          <a:chOff x="441" y="231"/>
          <a:chExt cx="23" cy="14"/>
        </a:xfrm>
      </xdr:grpSpPr>
      <xdr:sp macro="" textlink="">
        <xdr:nvSpPr>
          <xdr:cNvPr id="21" name="Line 96">
            <a:extLst>
              <a:ext uri="{FF2B5EF4-FFF2-40B4-BE49-F238E27FC236}">
                <a16:creationId xmlns:a16="http://schemas.microsoft.com/office/drawing/2014/main" id="{00000000-0008-0000-0200-00001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00000000-0008-0000-0200-00001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15</xdr:row>
      <xdr:rowOff>302115</xdr:rowOff>
    </xdr:from>
    <xdr:to>
      <xdr:col>31</xdr:col>
      <xdr:colOff>0</xdr:colOff>
      <xdr:row>16</xdr:row>
      <xdr:rowOff>83040</xdr:rowOff>
    </xdr:to>
    <xdr:grpSp>
      <xdr:nvGrpSpPr>
        <xdr:cNvPr id="23" name="Group 98">
          <a:extLst>
            <a:ext uri="{FF2B5EF4-FFF2-40B4-BE49-F238E27FC236}">
              <a16:creationId xmlns:a16="http://schemas.microsoft.com/office/drawing/2014/main" id="{00000000-0008-0000-0200-000017000000}"/>
            </a:ext>
          </a:extLst>
        </xdr:cNvPr>
        <xdr:cNvGrpSpPr>
          <a:grpSpLocks/>
        </xdr:cNvGrpSpPr>
      </xdr:nvGrpSpPr>
      <xdr:grpSpPr bwMode="auto">
        <a:xfrm>
          <a:off x="7239000" y="4921740"/>
          <a:ext cx="123825" cy="104775"/>
          <a:chOff x="441" y="231"/>
          <a:chExt cx="23" cy="14"/>
        </a:xfrm>
      </xdr:grpSpPr>
      <xdr:sp macro="" textlink="">
        <xdr:nvSpPr>
          <xdr:cNvPr id="24" name="Line 96">
            <a:extLst>
              <a:ext uri="{FF2B5EF4-FFF2-40B4-BE49-F238E27FC236}">
                <a16:creationId xmlns:a16="http://schemas.microsoft.com/office/drawing/2014/main" id="{00000000-0008-0000-0200-00001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00000000-0008-0000-0200-00001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17</xdr:row>
      <xdr:rowOff>299673</xdr:rowOff>
    </xdr:from>
    <xdr:to>
      <xdr:col>31</xdr:col>
      <xdr:colOff>0</xdr:colOff>
      <xdr:row>18</xdr:row>
      <xdr:rowOff>80598</xdr:rowOff>
    </xdr:to>
    <xdr:grpSp>
      <xdr:nvGrpSpPr>
        <xdr:cNvPr id="26" name="Group 98">
          <a:extLst>
            <a:ext uri="{FF2B5EF4-FFF2-40B4-BE49-F238E27FC236}">
              <a16:creationId xmlns:a16="http://schemas.microsoft.com/office/drawing/2014/main" id="{00000000-0008-0000-0200-00001A000000}"/>
            </a:ext>
          </a:extLst>
        </xdr:cNvPr>
        <xdr:cNvGrpSpPr>
          <a:grpSpLocks/>
        </xdr:cNvGrpSpPr>
      </xdr:nvGrpSpPr>
      <xdr:grpSpPr bwMode="auto">
        <a:xfrm>
          <a:off x="7239000" y="5566998"/>
          <a:ext cx="123825" cy="104775"/>
          <a:chOff x="441" y="231"/>
          <a:chExt cx="23" cy="14"/>
        </a:xfrm>
      </xdr:grpSpPr>
      <xdr:sp macro="" textlink="">
        <xdr:nvSpPr>
          <xdr:cNvPr id="27" name="Line 96">
            <a:extLst>
              <a:ext uri="{FF2B5EF4-FFF2-40B4-BE49-F238E27FC236}">
                <a16:creationId xmlns:a16="http://schemas.microsoft.com/office/drawing/2014/main" id="{00000000-0008-0000-0200-00001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 name="Line 97">
            <a:extLst>
              <a:ext uri="{FF2B5EF4-FFF2-40B4-BE49-F238E27FC236}">
                <a16:creationId xmlns:a16="http://schemas.microsoft.com/office/drawing/2014/main" id="{00000000-0008-0000-0200-00001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19</xdr:row>
      <xdr:rowOff>297231</xdr:rowOff>
    </xdr:from>
    <xdr:to>
      <xdr:col>31</xdr:col>
      <xdr:colOff>0</xdr:colOff>
      <xdr:row>20</xdr:row>
      <xdr:rowOff>78156</xdr:rowOff>
    </xdr:to>
    <xdr:grpSp>
      <xdr:nvGrpSpPr>
        <xdr:cNvPr id="29" name="Group 98">
          <a:extLst>
            <a:ext uri="{FF2B5EF4-FFF2-40B4-BE49-F238E27FC236}">
              <a16:creationId xmlns:a16="http://schemas.microsoft.com/office/drawing/2014/main" id="{00000000-0008-0000-0200-00001D000000}"/>
            </a:ext>
          </a:extLst>
        </xdr:cNvPr>
        <xdr:cNvGrpSpPr>
          <a:grpSpLocks/>
        </xdr:cNvGrpSpPr>
      </xdr:nvGrpSpPr>
      <xdr:grpSpPr bwMode="auto">
        <a:xfrm>
          <a:off x="7239000" y="6212256"/>
          <a:ext cx="123825" cy="104775"/>
          <a:chOff x="441" y="231"/>
          <a:chExt cx="23" cy="14"/>
        </a:xfrm>
      </xdr:grpSpPr>
      <xdr:sp macro="" textlink="">
        <xdr:nvSpPr>
          <xdr:cNvPr id="30" name="Line 96">
            <a:extLst>
              <a:ext uri="{FF2B5EF4-FFF2-40B4-BE49-F238E27FC236}">
                <a16:creationId xmlns:a16="http://schemas.microsoft.com/office/drawing/2014/main" id="{00000000-0008-0000-0200-00001E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 name="Line 97">
            <a:extLst>
              <a:ext uri="{FF2B5EF4-FFF2-40B4-BE49-F238E27FC236}">
                <a16:creationId xmlns:a16="http://schemas.microsoft.com/office/drawing/2014/main" id="{00000000-0008-0000-0200-00001F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21</xdr:row>
      <xdr:rowOff>294789</xdr:rowOff>
    </xdr:from>
    <xdr:to>
      <xdr:col>31</xdr:col>
      <xdr:colOff>0</xdr:colOff>
      <xdr:row>22</xdr:row>
      <xdr:rowOff>75714</xdr:rowOff>
    </xdr:to>
    <xdr:grpSp>
      <xdr:nvGrpSpPr>
        <xdr:cNvPr id="32" name="Group 98">
          <a:extLst>
            <a:ext uri="{FF2B5EF4-FFF2-40B4-BE49-F238E27FC236}">
              <a16:creationId xmlns:a16="http://schemas.microsoft.com/office/drawing/2014/main" id="{00000000-0008-0000-0200-000020000000}"/>
            </a:ext>
          </a:extLst>
        </xdr:cNvPr>
        <xdr:cNvGrpSpPr>
          <a:grpSpLocks/>
        </xdr:cNvGrpSpPr>
      </xdr:nvGrpSpPr>
      <xdr:grpSpPr bwMode="auto">
        <a:xfrm>
          <a:off x="7239000" y="6857514"/>
          <a:ext cx="123825" cy="104775"/>
          <a:chOff x="441" y="231"/>
          <a:chExt cx="23" cy="14"/>
        </a:xfrm>
      </xdr:grpSpPr>
      <xdr:sp macro="" textlink="">
        <xdr:nvSpPr>
          <xdr:cNvPr id="33" name="Line 96">
            <a:extLst>
              <a:ext uri="{FF2B5EF4-FFF2-40B4-BE49-F238E27FC236}">
                <a16:creationId xmlns:a16="http://schemas.microsoft.com/office/drawing/2014/main" id="{00000000-0008-0000-0200-000021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00000000-0008-0000-0200-000022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23</xdr:row>
      <xdr:rowOff>292347</xdr:rowOff>
    </xdr:from>
    <xdr:to>
      <xdr:col>31</xdr:col>
      <xdr:colOff>0</xdr:colOff>
      <xdr:row>24</xdr:row>
      <xdr:rowOff>73272</xdr:rowOff>
    </xdr:to>
    <xdr:grpSp>
      <xdr:nvGrpSpPr>
        <xdr:cNvPr id="35" name="Group 98">
          <a:extLst>
            <a:ext uri="{FF2B5EF4-FFF2-40B4-BE49-F238E27FC236}">
              <a16:creationId xmlns:a16="http://schemas.microsoft.com/office/drawing/2014/main" id="{00000000-0008-0000-0200-000023000000}"/>
            </a:ext>
          </a:extLst>
        </xdr:cNvPr>
        <xdr:cNvGrpSpPr>
          <a:grpSpLocks/>
        </xdr:cNvGrpSpPr>
      </xdr:nvGrpSpPr>
      <xdr:grpSpPr bwMode="auto">
        <a:xfrm>
          <a:off x="7239000" y="7502772"/>
          <a:ext cx="123825" cy="104775"/>
          <a:chOff x="441" y="231"/>
          <a:chExt cx="23" cy="14"/>
        </a:xfrm>
      </xdr:grpSpPr>
      <xdr:sp macro="" textlink="">
        <xdr:nvSpPr>
          <xdr:cNvPr id="36" name="Line 96">
            <a:extLst>
              <a:ext uri="{FF2B5EF4-FFF2-40B4-BE49-F238E27FC236}">
                <a16:creationId xmlns:a16="http://schemas.microsoft.com/office/drawing/2014/main" id="{00000000-0008-0000-0200-00002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00000000-0008-0000-0200-00002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25</xdr:row>
      <xdr:rowOff>289905</xdr:rowOff>
    </xdr:from>
    <xdr:to>
      <xdr:col>31</xdr:col>
      <xdr:colOff>0</xdr:colOff>
      <xdr:row>26</xdr:row>
      <xdr:rowOff>70830</xdr:rowOff>
    </xdr:to>
    <xdr:grpSp>
      <xdr:nvGrpSpPr>
        <xdr:cNvPr id="38" name="Group 98">
          <a:extLst>
            <a:ext uri="{FF2B5EF4-FFF2-40B4-BE49-F238E27FC236}">
              <a16:creationId xmlns:a16="http://schemas.microsoft.com/office/drawing/2014/main" id="{00000000-0008-0000-0200-000026000000}"/>
            </a:ext>
          </a:extLst>
        </xdr:cNvPr>
        <xdr:cNvGrpSpPr>
          <a:grpSpLocks/>
        </xdr:cNvGrpSpPr>
      </xdr:nvGrpSpPr>
      <xdr:grpSpPr bwMode="auto">
        <a:xfrm>
          <a:off x="7239000" y="8148030"/>
          <a:ext cx="123825" cy="104775"/>
          <a:chOff x="441" y="231"/>
          <a:chExt cx="23" cy="14"/>
        </a:xfrm>
      </xdr:grpSpPr>
      <xdr:sp macro="" textlink="">
        <xdr:nvSpPr>
          <xdr:cNvPr id="39" name="Line 96">
            <a:extLst>
              <a:ext uri="{FF2B5EF4-FFF2-40B4-BE49-F238E27FC236}">
                <a16:creationId xmlns:a16="http://schemas.microsoft.com/office/drawing/2014/main" id="{00000000-0008-0000-0200-00002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00000000-0008-0000-0200-00002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27</xdr:row>
      <xdr:rowOff>287463</xdr:rowOff>
    </xdr:from>
    <xdr:to>
      <xdr:col>31</xdr:col>
      <xdr:colOff>0</xdr:colOff>
      <xdr:row>28</xdr:row>
      <xdr:rowOff>68388</xdr:rowOff>
    </xdr:to>
    <xdr:grpSp>
      <xdr:nvGrpSpPr>
        <xdr:cNvPr id="41" name="Group 98">
          <a:extLst>
            <a:ext uri="{FF2B5EF4-FFF2-40B4-BE49-F238E27FC236}">
              <a16:creationId xmlns:a16="http://schemas.microsoft.com/office/drawing/2014/main" id="{00000000-0008-0000-0200-000029000000}"/>
            </a:ext>
          </a:extLst>
        </xdr:cNvPr>
        <xdr:cNvGrpSpPr>
          <a:grpSpLocks/>
        </xdr:cNvGrpSpPr>
      </xdr:nvGrpSpPr>
      <xdr:grpSpPr bwMode="auto">
        <a:xfrm>
          <a:off x="7239000" y="8793288"/>
          <a:ext cx="123825" cy="104775"/>
          <a:chOff x="441" y="231"/>
          <a:chExt cx="23" cy="14"/>
        </a:xfrm>
      </xdr:grpSpPr>
      <xdr:sp macro="" textlink="">
        <xdr:nvSpPr>
          <xdr:cNvPr id="42" name="Line 96">
            <a:extLst>
              <a:ext uri="{FF2B5EF4-FFF2-40B4-BE49-F238E27FC236}">
                <a16:creationId xmlns:a16="http://schemas.microsoft.com/office/drawing/2014/main" id="{00000000-0008-0000-0200-00002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00000000-0008-0000-0200-00002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29</xdr:row>
      <xdr:rowOff>285021</xdr:rowOff>
    </xdr:from>
    <xdr:to>
      <xdr:col>31</xdr:col>
      <xdr:colOff>0</xdr:colOff>
      <xdr:row>30</xdr:row>
      <xdr:rowOff>65946</xdr:rowOff>
    </xdr:to>
    <xdr:grpSp>
      <xdr:nvGrpSpPr>
        <xdr:cNvPr id="56" name="Group 98">
          <a:extLst>
            <a:ext uri="{FF2B5EF4-FFF2-40B4-BE49-F238E27FC236}">
              <a16:creationId xmlns:a16="http://schemas.microsoft.com/office/drawing/2014/main" id="{00000000-0008-0000-0200-000038000000}"/>
            </a:ext>
          </a:extLst>
        </xdr:cNvPr>
        <xdr:cNvGrpSpPr>
          <a:grpSpLocks/>
        </xdr:cNvGrpSpPr>
      </xdr:nvGrpSpPr>
      <xdr:grpSpPr bwMode="auto">
        <a:xfrm>
          <a:off x="7239000" y="9438546"/>
          <a:ext cx="123825" cy="104775"/>
          <a:chOff x="441" y="231"/>
          <a:chExt cx="23" cy="14"/>
        </a:xfrm>
      </xdr:grpSpPr>
      <xdr:sp macro="" textlink="">
        <xdr:nvSpPr>
          <xdr:cNvPr id="57" name="Line 96">
            <a:extLst>
              <a:ext uri="{FF2B5EF4-FFF2-40B4-BE49-F238E27FC236}">
                <a16:creationId xmlns:a16="http://schemas.microsoft.com/office/drawing/2014/main" id="{00000000-0008-0000-0200-00003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00000000-0008-0000-0200-00003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152400</xdr:colOff>
      <xdr:row>31</xdr:row>
      <xdr:rowOff>282575</xdr:rowOff>
    </xdr:from>
    <xdr:to>
      <xdr:col>31</xdr:col>
      <xdr:colOff>0</xdr:colOff>
      <xdr:row>32</xdr:row>
      <xdr:rowOff>63500</xdr:rowOff>
    </xdr:to>
    <xdr:grpSp>
      <xdr:nvGrpSpPr>
        <xdr:cNvPr id="59" name="Group 98">
          <a:extLst>
            <a:ext uri="{FF2B5EF4-FFF2-40B4-BE49-F238E27FC236}">
              <a16:creationId xmlns:a16="http://schemas.microsoft.com/office/drawing/2014/main" id="{00000000-0008-0000-0200-00003B000000}"/>
            </a:ext>
          </a:extLst>
        </xdr:cNvPr>
        <xdr:cNvGrpSpPr>
          <a:grpSpLocks/>
        </xdr:cNvGrpSpPr>
      </xdr:nvGrpSpPr>
      <xdr:grpSpPr bwMode="auto">
        <a:xfrm>
          <a:off x="7239000" y="10083800"/>
          <a:ext cx="123825" cy="104775"/>
          <a:chOff x="441" y="231"/>
          <a:chExt cx="23" cy="14"/>
        </a:xfrm>
      </xdr:grpSpPr>
      <xdr:sp macro="" textlink="">
        <xdr:nvSpPr>
          <xdr:cNvPr id="60" name="Line 96">
            <a:extLst>
              <a:ext uri="{FF2B5EF4-FFF2-40B4-BE49-F238E27FC236}">
                <a16:creationId xmlns:a16="http://schemas.microsoft.com/office/drawing/2014/main" id="{00000000-0008-0000-0200-00003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 name="Line 97">
            <a:extLst>
              <a:ext uri="{FF2B5EF4-FFF2-40B4-BE49-F238E27FC236}">
                <a16:creationId xmlns:a16="http://schemas.microsoft.com/office/drawing/2014/main" id="{00000000-0008-0000-0200-00003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32</xdr:col>
      <xdr:colOff>9525</xdr:colOff>
      <xdr:row>5</xdr:row>
      <xdr:rowOff>285750</xdr:rowOff>
    </xdr:from>
    <xdr:to>
      <xdr:col>33</xdr:col>
      <xdr:colOff>196712</xdr:colOff>
      <xdr:row>6</xdr:row>
      <xdr:rowOff>160269</xdr:rowOff>
    </xdr:to>
    <xdr:sp macro="" textlink="">
      <xdr:nvSpPr>
        <xdr:cNvPr id="62" name="楕円 61">
          <a:extLst>
            <a:ext uri="{FF2B5EF4-FFF2-40B4-BE49-F238E27FC236}">
              <a16:creationId xmlns:a16="http://schemas.microsoft.com/office/drawing/2014/main" id="{00000000-0008-0000-0200-00003E000000}"/>
            </a:ext>
          </a:extLst>
        </xdr:cNvPr>
        <xdr:cNvSpPr/>
      </xdr:nvSpPr>
      <xdr:spPr>
        <a:xfrm>
          <a:off x="7439025" y="163830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7</xdr:row>
      <xdr:rowOff>276591</xdr:rowOff>
    </xdr:from>
    <xdr:to>
      <xdr:col>33</xdr:col>
      <xdr:colOff>196712</xdr:colOff>
      <xdr:row>8</xdr:row>
      <xdr:rowOff>151110</xdr:rowOff>
    </xdr:to>
    <xdr:sp macro="" textlink="">
      <xdr:nvSpPr>
        <xdr:cNvPr id="63" name="楕円 62">
          <a:extLst>
            <a:ext uri="{FF2B5EF4-FFF2-40B4-BE49-F238E27FC236}">
              <a16:creationId xmlns:a16="http://schemas.microsoft.com/office/drawing/2014/main" id="{00000000-0008-0000-0200-00003F000000}"/>
            </a:ext>
          </a:extLst>
        </xdr:cNvPr>
        <xdr:cNvSpPr/>
      </xdr:nvSpPr>
      <xdr:spPr>
        <a:xfrm>
          <a:off x="7439025" y="227684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9</xdr:row>
      <xdr:rowOff>267432</xdr:rowOff>
    </xdr:from>
    <xdr:to>
      <xdr:col>33</xdr:col>
      <xdr:colOff>196712</xdr:colOff>
      <xdr:row>10</xdr:row>
      <xdr:rowOff>141951</xdr:rowOff>
    </xdr:to>
    <xdr:sp macro="" textlink="">
      <xdr:nvSpPr>
        <xdr:cNvPr id="64" name="楕円 63">
          <a:extLst>
            <a:ext uri="{FF2B5EF4-FFF2-40B4-BE49-F238E27FC236}">
              <a16:creationId xmlns:a16="http://schemas.microsoft.com/office/drawing/2014/main" id="{00000000-0008-0000-0200-000040000000}"/>
            </a:ext>
          </a:extLst>
        </xdr:cNvPr>
        <xdr:cNvSpPr/>
      </xdr:nvSpPr>
      <xdr:spPr>
        <a:xfrm>
          <a:off x="7439025" y="291538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11</xdr:row>
      <xdr:rowOff>258273</xdr:rowOff>
    </xdr:from>
    <xdr:to>
      <xdr:col>33</xdr:col>
      <xdr:colOff>196712</xdr:colOff>
      <xdr:row>12</xdr:row>
      <xdr:rowOff>132792</xdr:rowOff>
    </xdr:to>
    <xdr:sp macro="" textlink="">
      <xdr:nvSpPr>
        <xdr:cNvPr id="65" name="楕円 64">
          <a:extLst>
            <a:ext uri="{FF2B5EF4-FFF2-40B4-BE49-F238E27FC236}">
              <a16:creationId xmlns:a16="http://schemas.microsoft.com/office/drawing/2014/main" id="{00000000-0008-0000-0200-000041000000}"/>
            </a:ext>
          </a:extLst>
        </xdr:cNvPr>
        <xdr:cNvSpPr/>
      </xdr:nvSpPr>
      <xdr:spPr>
        <a:xfrm>
          <a:off x="7439025" y="3553923"/>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13</xdr:row>
      <xdr:rowOff>249114</xdr:rowOff>
    </xdr:from>
    <xdr:to>
      <xdr:col>33</xdr:col>
      <xdr:colOff>196712</xdr:colOff>
      <xdr:row>14</xdr:row>
      <xdr:rowOff>123633</xdr:rowOff>
    </xdr:to>
    <xdr:sp macro="" textlink="">
      <xdr:nvSpPr>
        <xdr:cNvPr id="66" name="楕円 65">
          <a:extLst>
            <a:ext uri="{FF2B5EF4-FFF2-40B4-BE49-F238E27FC236}">
              <a16:creationId xmlns:a16="http://schemas.microsoft.com/office/drawing/2014/main" id="{00000000-0008-0000-0200-000042000000}"/>
            </a:ext>
          </a:extLst>
        </xdr:cNvPr>
        <xdr:cNvSpPr/>
      </xdr:nvSpPr>
      <xdr:spPr>
        <a:xfrm>
          <a:off x="7439025" y="4192464"/>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15</xdr:row>
      <xdr:rowOff>239955</xdr:rowOff>
    </xdr:from>
    <xdr:to>
      <xdr:col>33</xdr:col>
      <xdr:colOff>196712</xdr:colOff>
      <xdr:row>16</xdr:row>
      <xdr:rowOff>114474</xdr:rowOff>
    </xdr:to>
    <xdr:sp macro="" textlink="">
      <xdr:nvSpPr>
        <xdr:cNvPr id="67" name="楕円 66">
          <a:extLst>
            <a:ext uri="{FF2B5EF4-FFF2-40B4-BE49-F238E27FC236}">
              <a16:creationId xmlns:a16="http://schemas.microsoft.com/office/drawing/2014/main" id="{00000000-0008-0000-0200-000043000000}"/>
            </a:ext>
          </a:extLst>
        </xdr:cNvPr>
        <xdr:cNvSpPr/>
      </xdr:nvSpPr>
      <xdr:spPr>
        <a:xfrm>
          <a:off x="7439025" y="4831005"/>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17</xdr:row>
      <xdr:rowOff>230796</xdr:rowOff>
    </xdr:from>
    <xdr:to>
      <xdr:col>33</xdr:col>
      <xdr:colOff>196712</xdr:colOff>
      <xdr:row>18</xdr:row>
      <xdr:rowOff>105315</xdr:rowOff>
    </xdr:to>
    <xdr:sp macro="" textlink="">
      <xdr:nvSpPr>
        <xdr:cNvPr id="68" name="楕円 67">
          <a:extLst>
            <a:ext uri="{FF2B5EF4-FFF2-40B4-BE49-F238E27FC236}">
              <a16:creationId xmlns:a16="http://schemas.microsoft.com/office/drawing/2014/main" id="{00000000-0008-0000-0200-000044000000}"/>
            </a:ext>
          </a:extLst>
        </xdr:cNvPr>
        <xdr:cNvSpPr/>
      </xdr:nvSpPr>
      <xdr:spPr>
        <a:xfrm>
          <a:off x="7439025" y="5469546"/>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19</xdr:row>
      <xdr:rowOff>221637</xdr:rowOff>
    </xdr:from>
    <xdr:to>
      <xdr:col>33</xdr:col>
      <xdr:colOff>196712</xdr:colOff>
      <xdr:row>20</xdr:row>
      <xdr:rowOff>96156</xdr:rowOff>
    </xdr:to>
    <xdr:sp macro="" textlink="">
      <xdr:nvSpPr>
        <xdr:cNvPr id="69" name="楕円 68">
          <a:extLst>
            <a:ext uri="{FF2B5EF4-FFF2-40B4-BE49-F238E27FC236}">
              <a16:creationId xmlns:a16="http://schemas.microsoft.com/office/drawing/2014/main" id="{00000000-0008-0000-0200-000045000000}"/>
            </a:ext>
          </a:extLst>
        </xdr:cNvPr>
        <xdr:cNvSpPr/>
      </xdr:nvSpPr>
      <xdr:spPr>
        <a:xfrm>
          <a:off x="7439025" y="6108087"/>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21</xdr:row>
      <xdr:rowOff>212478</xdr:rowOff>
    </xdr:from>
    <xdr:to>
      <xdr:col>33</xdr:col>
      <xdr:colOff>196712</xdr:colOff>
      <xdr:row>22</xdr:row>
      <xdr:rowOff>86997</xdr:rowOff>
    </xdr:to>
    <xdr:sp macro="" textlink="">
      <xdr:nvSpPr>
        <xdr:cNvPr id="70" name="楕円 69">
          <a:extLst>
            <a:ext uri="{FF2B5EF4-FFF2-40B4-BE49-F238E27FC236}">
              <a16:creationId xmlns:a16="http://schemas.microsoft.com/office/drawing/2014/main" id="{00000000-0008-0000-0200-000046000000}"/>
            </a:ext>
          </a:extLst>
        </xdr:cNvPr>
        <xdr:cNvSpPr/>
      </xdr:nvSpPr>
      <xdr:spPr>
        <a:xfrm>
          <a:off x="7439025" y="674662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23</xdr:row>
      <xdr:rowOff>203319</xdr:rowOff>
    </xdr:from>
    <xdr:to>
      <xdr:col>33</xdr:col>
      <xdr:colOff>196712</xdr:colOff>
      <xdr:row>24</xdr:row>
      <xdr:rowOff>77838</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7439025" y="7385169"/>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25</xdr:row>
      <xdr:rowOff>194160</xdr:rowOff>
    </xdr:from>
    <xdr:to>
      <xdr:col>33</xdr:col>
      <xdr:colOff>196712</xdr:colOff>
      <xdr:row>26</xdr:row>
      <xdr:rowOff>68679</xdr:rowOff>
    </xdr:to>
    <xdr:sp macro="" textlink="">
      <xdr:nvSpPr>
        <xdr:cNvPr id="90" name="楕円 89">
          <a:extLst>
            <a:ext uri="{FF2B5EF4-FFF2-40B4-BE49-F238E27FC236}">
              <a16:creationId xmlns:a16="http://schemas.microsoft.com/office/drawing/2014/main" id="{00000000-0008-0000-0200-00005A000000}"/>
            </a:ext>
          </a:extLst>
        </xdr:cNvPr>
        <xdr:cNvSpPr/>
      </xdr:nvSpPr>
      <xdr:spPr>
        <a:xfrm>
          <a:off x="7439025" y="8023710"/>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27</xdr:row>
      <xdr:rowOff>185001</xdr:rowOff>
    </xdr:from>
    <xdr:to>
      <xdr:col>33</xdr:col>
      <xdr:colOff>196712</xdr:colOff>
      <xdr:row>28</xdr:row>
      <xdr:rowOff>59520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7439025" y="8662251"/>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29</xdr:row>
      <xdr:rowOff>175842</xdr:rowOff>
    </xdr:from>
    <xdr:to>
      <xdr:col>33</xdr:col>
      <xdr:colOff>196712</xdr:colOff>
      <xdr:row>30</xdr:row>
      <xdr:rowOff>50361</xdr:rowOff>
    </xdr:to>
    <xdr:sp macro="" textlink="">
      <xdr:nvSpPr>
        <xdr:cNvPr id="92" name="楕円 91">
          <a:extLst>
            <a:ext uri="{FF2B5EF4-FFF2-40B4-BE49-F238E27FC236}">
              <a16:creationId xmlns:a16="http://schemas.microsoft.com/office/drawing/2014/main" id="{00000000-0008-0000-0200-00005C000000}"/>
            </a:ext>
          </a:extLst>
        </xdr:cNvPr>
        <xdr:cNvSpPr/>
      </xdr:nvSpPr>
      <xdr:spPr>
        <a:xfrm>
          <a:off x="7439025" y="9300792"/>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xdr:colOff>
      <xdr:row>31</xdr:row>
      <xdr:rowOff>166688</xdr:rowOff>
    </xdr:from>
    <xdr:to>
      <xdr:col>33</xdr:col>
      <xdr:colOff>196712</xdr:colOff>
      <xdr:row>32</xdr:row>
      <xdr:rowOff>41207</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7439025" y="9939338"/>
          <a:ext cx="46341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5"/>
  <sheetViews>
    <sheetView showGridLines="0" view="pageBreakPreview" zoomScaleNormal="100" zoomScaleSheetLayoutView="100" workbookViewId="0">
      <selection activeCell="AL36" sqref="AL36"/>
    </sheetView>
  </sheetViews>
  <sheetFormatPr defaultColWidth="3.625" defaultRowHeight="24" customHeight="1" x14ac:dyDescent="0.15"/>
  <cols>
    <col min="1" max="1" width="3.875" style="1" customWidth="1"/>
    <col min="2" max="2" width="3.625" style="1" customWidth="1"/>
    <col min="3" max="3" width="4" style="1" customWidth="1"/>
    <col min="4" max="12" width="3.375" style="1" customWidth="1"/>
    <col min="13" max="16384" width="3.625" style="1"/>
  </cols>
  <sheetData>
    <row r="1" spans="1:26" ht="29.65" customHeight="1" x14ac:dyDescent="0.15">
      <c r="A1" s="87" t="s">
        <v>61</v>
      </c>
      <c r="B1" s="87"/>
      <c r="C1" s="87"/>
      <c r="D1" s="87"/>
      <c r="E1" s="87"/>
      <c r="F1" s="87"/>
      <c r="G1" s="87"/>
      <c r="H1" s="87"/>
      <c r="I1" s="87"/>
      <c r="J1" s="87"/>
      <c r="K1" s="87"/>
      <c r="L1" s="87"/>
      <c r="M1" s="87"/>
      <c r="N1" s="87"/>
      <c r="O1" s="87"/>
      <c r="P1" s="87"/>
      <c r="Q1" s="87"/>
      <c r="R1" s="87"/>
      <c r="S1" s="87"/>
      <c r="T1" s="87"/>
      <c r="U1" s="87"/>
      <c r="V1" s="87"/>
      <c r="W1" s="87"/>
      <c r="X1" s="87"/>
      <c r="Y1" s="87"/>
    </row>
    <row r="2" spans="1:26" ht="21.75" customHeight="1" x14ac:dyDescent="0.15">
      <c r="A2" s="1" t="s">
        <v>0</v>
      </c>
      <c r="S2" s="2"/>
    </row>
    <row r="3" spans="1:26" ht="21.75" customHeight="1" x14ac:dyDescent="0.15">
      <c r="A3" s="132" t="s">
        <v>68</v>
      </c>
      <c r="B3" s="133"/>
      <c r="C3" s="134"/>
      <c r="D3" s="98"/>
      <c r="E3" s="99"/>
      <c r="F3" s="99"/>
      <c r="G3" s="99"/>
      <c r="H3" s="99"/>
      <c r="I3" s="99"/>
      <c r="J3" s="99"/>
      <c r="K3" s="99"/>
      <c r="L3" s="100"/>
      <c r="M3" s="96" t="s">
        <v>1</v>
      </c>
      <c r="N3" s="96"/>
      <c r="O3" s="124" t="s">
        <v>2</v>
      </c>
      <c r="P3" s="125"/>
      <c r="Q3" s="125"/>
      <c r="R3" s="126"/>
    </row>
    <row r="4" spans="1:26" ht="30" customHeight="1" x14ac:dyDescent="0.15">
      <c r="A4" s="135"/>
      <c r="B4" s="136"/>
      <c r="C4" s="137"/>
      <c r="D4" s="101"/>
      <c r="E4" s="102"/>
      <c r="F4" s="102"/>
      <c r="G4" s="102"/>
      <c r="H4" s="102"/>
      <c r="I4" s="102"/>
      <c r="J4" s="102"/>
      <c r="K4" s="102"/>
      <c r="L4" s="103"/>
      <c r="M4" s="97"/>
      <c r="N4" s="97"/>
      <c r="O4" s="127"/>
      <c r="P4" s="128"/>
      <c r="Q4" s="128"/>
      <c r="R4" s="129"/>
    </row>
    <row r="5" spans="1:26" ht="21.95" customHeight="1" x14ac:dyDescent="0.15">
      <c r="A5" s="88" t="s">
        <v>3</v>
      </c>
      <c r="B5" s="89"/>
      <c r="C5" s="90"/>
      <c r="D5" s="44"/>
      <c r="E5" s="44"/>
      <c r="F5" s="44"/>
      <c r="G5" s="44"/>
      <c r="H5" s="44"/>
      <c r="I5" s="44"/>
      <c r="J5" s="44"/>
      <c r="K5" s="44"/>
      <c r="L5" s="44"/>
      <c r="M5" s="44"/>
      <c r="N5" s="44"/>
      <c r="O5" s="44"/>
      <c r="P5" s="44"/>
      <c r="Q5" s="66" t="s">
        <v>4</v>
      </c>
      <c r="R5" s="68"/>
    </row>
    <row r="6" spans="1:26" ht="48.75" customHeight="1" x14ac:dyDescent="0.15">
      <c r="A6" s="91" t="s">
        <v>5</v>
      </c>
      <c r="B6" s="92"/>
      <c r="C6" s="93"/>
      <c r="D6" s="45"/>
      <c r="E6" s="46"/>
      <c r="F6" s="46"/>
      <c r="G6" s="46"/>
      <c r="H6" s="46"/>
      <c r="I6" s="46"/>
      <c r="J6" s="46"/>
      <c r="K6" s="46"/>
      <c r="L6" s="46"/>
      <c r="M6" s="46"/>
      <c r="N6" s="46"/>
      <c r="O6" s="46"/>
      <c r="P6" s="47"/>
      <c r="Q6" s="94" t="s">
        <v>6</v>
      </c>
      <c r="R6" s="95"/>
    </row>
    <row r="7" spans="1:26" ht="21.95" customHeight="1" x14ac:dyDescent="0.15">
      <c r="A7" s="66" t="s">
        <v>7</v>
      </c>
      <c r="B7" s="67"/>
      <c r="C7" s="68"/>
      <c r="D7" s="130" t="s">
        <v>8</v>
      </c>
      <c r="E7" s="131"/>
      <c r="F7" s="131"/>
      <c r="G7" s="131"/>
      <c r="H7" s="131"/>
      <c r="I7" s="48"/>
      <c r="J7" s="48"/>
      <c r="K7" s="49" t="s">
        <v>9</v>
      </c>
      <c r="L7" s="48"/>
      <c r="M7" s="48"/>
      <c r="N7" s="49" t="s">
        <v>10</v>
      </c>
      <c r="O7" s="48"/>
      <c r="P7" s="48"/>
      <c r="Q7" s="49" t="s">
        <v>11</v>
      </c>
      <c r="R7" s="48" t="s">
        <v>12</v>
      </c>
      <c r="S7" s="48" t="s">
        <v>13</v>
      </c>
      <c r="T7" s="48"/>
      <c r="U7" s="48" t="s">
        <v>62</v>
      </c>
      <c r="V7" s="48"/>
      <c r="W7" s="48"/>
      <c r="X7" s="48"/>
      <c r="Y7" s="52"/>
    </row>
    <row r="8" spans="1:26" ht="18.75" customHeight="1" x14ac:dyDescent="0.15">
      <c r="A8" s="115" t="s">
        <v>14</v>
      </c>
      <c r="B8" s="116"/>
      <c r="C8" s="117"/>
      <c r="D8" s="50" t="s">
        <v>15</v>
      </c>
      <c r="E8" s="44"/>
      <c r="F8" s="44"/>
      <c r="G8" s="44"/>
      <c r="H8" s="44" t="s">
        <v>16</v>
      </c>
      <c r="I8" s="44"/>
      <c r="J8" s="44"/>
      <c r="K8" s="44"/>
      <c r="L8" s="44"/>
      <c r="M8" s="44"/>
      <c r="N8" s="44"/>
      <c r="O8" s="44"/>
      <c r="P8" s="44"/>
      <c r="Q8" s="44"/>
      <c r="R8" s="44"/>
      <c r="S8" s="44"/>
      <c r="T8" s="44"/>
      <c r="U8" s="44"/>
      <c r="V8" s="44"/>
      <c r="W8" s="44"/>
      <c r="X8" s="44"/>
      <c r="Y8" s="53"/>
    </row>
    <row r="9" spans="1:26" ht="33.4" customHeight="1" x14ac:dyDescent="0.15">
      <c r="A9" s="118"/>
      <c r="B9" s="119"/>
      <c r="C9" s="120"/>
      <c r="D9" s="51"/>
      <c r="Y9" s="54"/>
    </row>
    <row r="10" spans="1:26" ht="26.25" customHeight="1" x14ac:dyDescent="0.15">
      <c r="A10" s="121" t="s">
        <v>17</v>
      </c>
      <c r="B10" s="122"/>
      <c r="C10" s="123"/>
      <c r="D10" s="62"/>
      <c r="E10" s="62"/>
      <c r="F10" s="62"/>
      <c r="G10" s="62"/>
      <c r="H10" s="62"/>
      <c r="I10" s="62"/>
      <c r="J10" s="59" t="s">
        <v>18</v>
      </c>
      <c r="K10" s="61"/>
      <c r="L10" s="62"/>
      <c r="M10" s="62"/>
      <c r="N10" s="62"/>
      <c r="O10" s="62"/>
      <c r="P10" s="62"/>
      <c r="Q10" s="72" t="s">
        <v>19</v>
      </c>
      <c r="R10" s="72"/>
      <c r="S10" s="104"/>
      <c r="T10" s="105"/>
      <c r="U10" s="105"/>
      <c r="V10" s="105"/>
      <c r="W10" s="105"/>
      <c r="X10" s="105"/>
      <c r="Y10" s="105"/>
    </row>
    <row r="11" spans="1:26" customFormat="1" ht="27" customHeight="1" x14ac:dyDescent="0.15">
      <c r="A11" s="106" t="s">
        <v>20</v>
      </c>
      <c r="B11" s="107"/>
      <c r="C11" s="40" t="s">
        <v>21</v>
      </c>
      <c r="D11" s="63"/>
      <c r="E11" s="64"/>
      <c r="F11" s="64"/>
      <c r="G11" s="64"/>
      <c r="H11" s="64"/>
      <c r="I11" s="64"/>
      <c r="J11" s="64"/>
      <c r="K11" s="64"/>
      <c r="L11" s="64"/>
      <c r="M11" s="64"/>
      <c r="N11" s="64"/>
      <c r="O11" s="64"/>
      <c r="P11" s="64"/>
      <c r="Q11" s="64"/>
      <c r="R11" s="64"/>
      <c r="S11" s="64"/>
      <c r="T11" s="64"/>
      <c r="U11" s="64"/>
      <c r="V11" s="64"/>
      <c r="W11" s="64"/>
      <c r="X11" s="64"/>
      <c r="Y11" s="65"/>
    </row>
    <row r="12" spans="1:26" customFormat="1" ht="27" customHeight="1" x14ac:dyDescent="0.15">
      <c r="A12" s="108"/>
      <c r="B12" s="109"/>
      <c r="C12" s="40" t="s">
        <v>22</v>
      </c>
      <c r="D12" s="63"/>
      <c r="E12" s="64"/>
      <c r="F12" s="64"/>
      <c r="G12" s="64"/>
      <c r="H12" s="64"/>
      <c r="I12" s="64"/>
      <c r="J12" s="64"/>
      <c r="K12" s="64"/>
      <c r="L12" s="64"/>
      <c r="M12" s="110" t="s">
        <v>23</v>
      </c>
      <c r="N12" s="111"/>
      <c r="O12" s="112"/>
      <c r="P12" s="113"/>
      <c r="Q12" s="113"/>
      <c r="R12" s="113"/>
      <c r="S12" s="113"/>
      <c r="T12" s="113"/>
      <c r="U12" s="113"/>
      <c r="V12" s="114"/>
      <c r="W12" s="39" t="s">
        <v>24</v>
      </c>
      <c r="X12" s="37"/>
      <c r="Y12" s="38"/>
    </row>
    <row r="13" spans="1:26" ht="23.25" customHeight="1" x14ac:dyDescent="0.15">
      <c r="A13" s="66" t="s">
        <v>25</v>
      </c>
      <c r="B13" s="67"/>
      <c r="C13" s="67"/>
      <c r="D13" s="67"/>
      <c r="E13" s="67"/>
      <c r="F13" s="67"/>
      <c r="G13" s="67"/>
      <c r="H13" s="67"/>
      <c r="I13" s="67"/>
      <c r="J13" s="67"/>
      <c r="K13" s="67"/>
      <c r="L13" s="67"/>
      <c r="M13" s="67"/>
      <c r="N13" s="67"/>
      <c r="O13" s="67"/>
      <c r="P13" s="67"/>
      <c r="Q13" s="67"/>
      <c r="R13" s="67"/>
      <c r="S13" s="67"/>
      <c r="T13" s="67"/>
      <c r="U13" s="67"/>
      <c r="V13" s="67"/>
      <c r="W13" s="67"/>
      <c r="X13" s="67"/>
      <c r="Y13" s="68"/>
    </row>
    <row r="14" spans="1:26" ht="24.95" customHeight="1" x14ac:dyDescent="0.15">
      <c r="A14" s="3"/>
      <c r="B14" s="4"/>
      <c r="C14" s="4"/>
      <c r="D14" s="4"/>
      <c r="E14" s="5"/>
      <c r="F14" s="5"/>
      <c r="G14" s="5"/>
      <c r="H14" s="5"/>
      <c r="I14" s="5"/>
      <c r="J14" s="5"/>
      <c r="K14" s="5"/>
      <c r="L14" s="5"/>
      <c r="M14" s="6"/>
      <c r="N14" s="6"/>
      <c r="O14" s="6"/>
      <c r="P14" s="6"/>
      <c r="Q14" s="6"/>
      <c r="R14" s="5"/>
      <c r="S14" s="5"/>
      <c r="T14" s="5"/>
      <c r="U14" s="5"/>
      <c r="V14" s="5"/>
      <c r="W14" s="5"/>
      <c r="X14" s="5"/>
      <c r="Y14" s="7"/>
    </row>
    <row r="15" spans="1:26" customFormat="1" ht="23.45" customHeight="1" x14ac:dyDescent="0.15">
      <c r="A15" s="3"/>
      <c r="B15" s="4"/>
      <c r="C15" s="4"/>
      <c r="D15" s="4"/>
      <c r="E15" s="5"/>
      <c r="F15" s="5"/>
      <c r="G15" s="5"/>
      <c r="H15" s="5"/>
      <c r="I15" s="5"/>
      <c r="J15" s="5"/>
      <c r="K15" s="5"/>
      <c r="L15" s="5"/>
      <c r="M15" s="6"/>
      <c r="N15" s="6"/>
      <c r="O15" s="6"/>
      <c r="P15" s="6"/>
      <c r="Q15" s="6"/>
      <c r="R15" s="5"/>
      <c r="S15" s="5"/>
      <c r="T15" s="5"/>
      <c r="U15" s="5"/>
      <c r="V15" s="5"/>
      <c r="W15" s="5"/>
      <c r="X15" s="5"/>
      <c r="Y15" s="7"/>
      <c r="Z15" s="8"/>
    </row>
    <row r="16" spans="1:26" customFormat="1" ht="23.45" customHeight="1" x14ac:dyDescent="0.15">
      <c r="A16" s="3"/>
      <c r="B16" s="4"/>
      <c r="C16" s="4"/>
      <c r="D16" s="4"/>
      <c r="E16" s="5"/>
      <c r="F16" s="5"/>
      <c r="G16" s="5"/>
      <c r="H16" s="5"/>
      <c r="I16" s="5"/>
      <c r="J16" s="5"/>
      <c r="K16" s="5"/>
      <c r="L16" s="5"/>
      <c r="M16" s="6"/>
      <c r="N16" s="6"/>
      <c r="O16" s="6"/>
      <c r="P16" s="6"/>
      <c r="Q16" s="6"/>
      <c r="R16" s="5"/>
      <c r="S16" s="5"/>
      <c r="T16" s="5"/>
      <c r="U16" s="5"/>
      <c r="V16" s="5"/>
      <c r="W16" s="5"/>
      <c r="X16" s="5"/>
      <c r="Y16" s="7"/>
      <c r="Z16" s="8"/>
    </row>
    <row r="17" spans="1:26" customFormat="1" ht="23.45" customHeight="1" x14ac:dyDescent="0.15">
      <c r="A17" s="3"/>
      <c r="B17" s="4"/>
      <c r="C17" s="4"/>
      <c r="D17" s="4"/>
      <c r="E17" s="5"/>
      <c r="F17" s="5"/>
      <c r="G17" s="5"/>
      <c r="H17" s="5"/>
      <c r="I17" s="5"/>
      <c r="J17" s="5"/>
      <c r="K17" s="5"/>
      <c r="L17" s="5"/>
      <c r="M17" s="6"/>
      <c r="N17" s="6"/>
      <c r="O17" s="6"/>
      <c r="P17" s="6"/>
      <c r="Q17" s="6"/>
      <c r="R17" s="5"/>
      <c r="S17" s="5"/>
      <c r="T17" s="5"/>
      <c r="U17" s="5"/>
      <c r="V17" s="5"/>
      <c r="W17" s="5"/>
      <c r="X17" s="5"/>
      <c r="Y17" s="7"/>
      <c r="Z17" s="8"/>
    </row>
    <row r="18" spans="1:26" customFormat="1" ht="23.45" customHeight="1" x14ac:dyDescent="0.15">
      <c r="A18" s="66" t="s">
        <v>26</v>
      </c>
      <c r="B18" s="67"/>
      <c r="C18" s="67"/>
      <c r="D18" s="67"/>
      <c r="E18" s="67"/>
      <c r="F18" s="67"/>
      <c r="G18" s="67"/>
      <c r="H18" s="67"/>
      <c r="I18" s="67"/>
      <c r="J18" s="67"/>
      <c r="K18" s="67"/>
      <c r="L18" s="67"/>
      <c r="M18" s="67"/>
      <c r="N18" s="67"/>
      <c r="O18" s="67"/>
      <c r="P18" s="67"/>
      <c r="Q18" s="67"/>
      <c r="R18" s="67"/>
      <c r="S18" s="67"/>
      <c r="T18" s="67"/>
      <c r="U18" s="67"/>
      <c r="V18" s="67"/>
      <c r="W18" s="67"/>
      <c r="X18" s="67"/>
      <c r="Y18" s="68"/>
      <c r="Z18" s="8"/>
    </row>
    <row r="19" spans="1:26" customFormat="1" ht="23.45" customHeight="1" x14ac:dyDescent="0.15">
      <c r="A19" s="3"/>
      <c r="B19" s="4"/>
      <c r="C19" s="4"/>
      <c r="D19" s="4"/>
      <c r="E19" s="5"/>
      <c r="F19" s="5"/>
      <c r="G19" s="5"/>
      <c r="H19" s="5"/>
      <c r="I19" s="5"/>
      <c r="J19" s="5"/>
      <c r="K19" s="5"/>
      <c r="L19" s="5"/>
      <c r="M19" s="6"/>
      <c r="N19" s="6"/>
      <c r="O19" s="6"/>
      <c r="P19" s="6"/>
      <c r="Q19" s="6"/>
      <c r="R19" s="5"/>
      <c r="S19" s="5"/>
      <c r="T19" s="5"/>
      <c r="U19" s="5"/>
      <c r="V19" s="5"/>
      <c r="W19" s="5"/>
      <c r="X19" s="5"/>
      <c r="Y19" s="7"/>
      <c r="Z19" s="8"/>
    </row>
    <row r="20" spans="1:26" customFormat="1" ht="23.45" customHeight="1" x14ac:dyDescent="0.15">
      <c r="A20" s="3"/>
      <c r="B20" s="4"/>
      <c r="C20" s="4"/>
      <c r="D20" s="4"/>
      <c r="E20" s="5"/>
      <c r="F20" s="5"/>
      <c r="G20" s="5"/>
      <c r="H20" s="5"/>
      <c r="I20" s="5"/>
      <c r="J20" s="5"/>
      <c r="K20" s="5"/>
      <c r="L20" s="5"/>
      <c r="M20" s="6"/>
      <c r="N20" s="6"/>
      <c r="O20" s="6"/>
      <c r="P20" s="6"/>
      <c r="Q20" s="6"/>
      <c r="R20" s="5"/>
      <c r="S20" s="5"/>
      <c r="T20" s="5"/>
      <c r="U20" s="5"/>
      <c r="V20" s="5"/>
      <c r="W20" s="5"/>
      <c r="X20" s="5"/>
      <c r="Y20" s="7"/>
      <c r="Z20" s="8"/>
    </row>
    <row r="21" spans="1:26" customFormat="1" ht="23.45" customHeight="1" x14ac:dyDescent="0.15">
      <c r="A21" s="3"/>
      <c r="B21" s="4"/>
      <c r="C21" s="4"/>
      <c r="D21" s="4"/>
      <c r="E21" s="5"/>
      <c r="F21" s="5"/>
      <c r="G21" s="5"/>
      <c r="H21" s="5"/>
      <c r="I21" s="5"/>
      <c r="J21" s="5"/>
      <c r="K21" s="5"/>
      <c r="L21" s="5"/>
      <c r="M21" s="6"/>
      <c r="N21" s="6"/>
      <c r="O21" s="6"/>
      <c r="P21" s="6"/>
      <c r="Q21" s="6"/>
      <c r="R21" s="5"/>
      <c r="S21" s="5"/>
      <c r="T21" s="5"/>
      <c r="U21" s="5"/>
      <c r="V21" s="5"/>
      <c r="W21" s="5"/>
      <c r="X21" s="5"/>
      <c r="Y21" s="7"/>
      <c r="Z21" s="8"/>
    </row>
    <row r="22" spans="1:26" customFormat="1" ht="23.45" customHeight="1" x14ac:dyDescent="0.15">
      <c r="A22" s="3"/>
      <c r="B22" s="4"/>
      <c r="C22" s="4"/>
      <c r="D22" s="4"/>
      <c r="E22" s="5"/>
      <c r="F22" s="5"/>
      <c r="G22" s="5"/>
      <c r="H22" s="5"/>
      <c r="I22" s="5"/>
      <c r="J22" s="5"/>
      <c r="K22" s="5"/>
      <c r="L22" s="5"/>
      <c r="M22" s="6"/>
      <c r="N22" s="6"/>
      <c r="O22" s="6"/>
      <c r="P22" s="6"/>
      <c r="Q22" s="6"/>
      <c r="R22" s="5"/>
      <c r="S22" s="5"/>
      <c r="T22" s="5"/>
      <c r="U22" s="5"/>
      <c r="V22" s="5"/>
      <c r="W22" s="5"/>
      <c r="X22" s="5"/>
      <c r="Y22" s="7"/>
      <c r="Z22" s="8"/>
    </row>
    <row r="23" spans="1:26" ht="21" customHeight="1" x14ac:dyDescent="0.15">
      <c r="A23" s="72" t="s">
        <v>27</v>
      </c>
      <c r="B23" s="72"/>
      <c r="C23" s="72"/>
      <c r="D23" s="72"/>
      <c r="E23" s="72"/>
      <c r="F23" s="72"/>
      <c r="G23" s="72"/>
      <c r="H23" s="72"/>
      <c r="I23" s="72"/>
      <c r="J23" s="72"/>
      <c r="K23" s="72"/>
      <c r="L23" s="72"/>
      <c r="M23" s="72" t="s">
        <v>28</v>
      </c>
      <c r="N23" s="72"/>
      <c r="O23" s="72"/>
      <c r="P23" s="72"/>
      <c r="Q23" s="72"/>
      <c r="R23" s="72"/>
      <c r="S23" s="72"/>
      <c r="T23" s="72"/>
      <c r="U23" s="72"/>
      <c r="V23" s="72"/>
      <c r="W23" s="72"/>
      <c r="X23" s="72"/>
      <c r="Y23" s="72"/>
    </row>
    <row r="24" spans="1:26" ht="15.75" customHeight="1" x14ac:dyDescent="0.15">
      <c r="A24" s="62"/>
      <c r="B24" s="62"/>
      <c r="C24" s="62"/>
      <c r="D24" s="62"/>
      <c r="E24" s="62"/>
      <c r="F24" s="62"/>
      <c r="G24" s="62"/>
      <c r="H24" s="62"/>
      <c r="I24" s="62"/>
      <c r="J24" s="62"/>
      <c r="K24" s="62"/>
      <c r="L24" s="62"/>
      <c r="M24" s="62" t="s">
        <v>29</v>
      </c>
      <c r="N24" s="62"/>
      <c r="O24" s="62"/>
      <c r="P24" s="62"/>
      <c r="Q24" s="62"/>
      <c r="R24" s="62"/>
      <c r="S24" s="62"/>
      <c r="T24" s="62"/>
      <c r="U24" s="62"/>
      <c r="V24" s="62"/>
      <c r="W24" s="62"/>
      <c r="X24" s="62"/>
      <c r="Y24" s="62"/>
    </row>
    <row r="25" spans="1:26" ht="14.25" customHeight="1" x14ac:dyDescent="0.15">
      <c r="A25" s="62"/>
      <c r="B25" s="62"/>
      <c r="C25" s="62"/>
      <c r="D25" s="62"/>
      <c r="E25" s="62"/>
      <c r="F25" s="62"/>
      <c r="G25" s="62"/>
      <c r="H25" s="62"/>
      <c r="I25" s="62"/>
      <c r="J25" s="62"/>
      <c r="K25" s="62"/>
      <c r="L25" s="62"/>
      <c r="M25" s="62"/>
      <c r="N25" s="62"/>
      <c r="O25" s="62"/>
      <c r="P25" s="62"/>
      <c r="Q25" s="62"/>
      <c r="R25" s="62"/>
      <c r="S25" s="62"/>
      <c r="T25" s="62"/>
      <c r="U25" s="62"/>
      <c r="V25" s="62"/>
      <c r="W25" s="62"/>
      <c r="X25" s="62"/>
      <c r="Y25" s="62"/>
    </row>
    <row r="26" spans="1:26" ht="21.75" customHeight="1" x14ac:dyDescent="0.15">
      <c r="A26" s="59" t="s">
        <v>30</v>
      </c>
      <c r="B26" s="60"/>
      <c r="C26" s="60"/>
      <c r="D26" s="60"/>
      <c r="E26" s="60"/>
      <c r="F26" s="60"/>
      <c r="G26" s="60"/>
      <c r="H26" s="60"/>
      <c r="I26" s="61"/>
      <c r="J26" s="59" t="s">
        <v>31</v>
      </c>
      <c r="K26" s="60"/>
      <c r="L26" s="60"/>
      <c r="M26" s="60"/>
      <c r="N26" s="60"/>
      <c r="O26" s="60"/>
      <c r="P26" s="60"/>
      <c r="Q26" s="61"/>
      <c r="R26" s="59" t="s">
        <v>32</v>
      </c>
      <c r="S26" s="60"/>
      <c r="T26" s="60"/>
      <c r="U26" s="60"/>
      <c r="V26" s="60"/>
      <c r="W26" s="60"/>
      <c r="X26" s="60"/>
      <c r="Y26" s="61"/>
    </row>
    <row r="27" spans="1:26" ht="12.75" customHeight="1" x14ac:dyDescent="0.15">
      <c r="A27" s="82" t="s">
        <v>33</v>
      </c>
      <c r="B27" s="78"/>
      <c r="C27" s="78"/>
      <c r="D27" s="78"/>
      <c r="E27" s="78"/>
      <c r="F27" s="78"/>
      <c r="G27" s="78"/>
      <c r="H27" s="78"/>
      <c r="I27" s="78"/>
      <c r="J27" s="82" t="s">
        <v>33</v>
      </c>
      <c r="K27" s="78"/>
      <c r="L27" s="78"/>
      <c r="M27" s="78"/>
      <c r="N27" s="78"/>
      <c r="O27" s="78"/>
      <c r="P27" s="78"/>
      <c r="Q27" s="79"/>
      <c r="R27" s="78" t="s">
        <v>34</v>
      </c>
      <c r="S27" s="78"/>
      <c r="T27" s="78"/>
      <c r="U27" s="78"/>
      <c r="V27" s="78"/>
      <c r="W27" s="78"/>
      <c r="X27" s="78"/>
      <c r="Y27" s="79"/>
    </row>
    <row r="28" spans="1:26" ht="12" customHeight="1" x14ac:dyDescent="0.15">
      <c r="A28" s="83"/>
      <c r="B28" s="80"/>
      <c r="C28" s="80"/>
      <c r="D28" s="80"/>
      <c r="E28" s="80"/>
      <c r="F28" s="80"/>
      <c r="G28" s="80"/>
      <c r="H28" s="80"/>
      <c r="I28" s="80"/>
      <c r="J28" s="83"/>
      <c r="K28" s="80"/>
      <c r="L28" s="80"/>
      <c r="M28" s="80"/>
      <c r="N28" s="80"/>
      <c r="O28" s="80"/>
      <c r="P28" s="80"/>
      <c r="Q28" s="81"/>
      <c r="R28" s="80"/>
      <c r="S28" s="80"/>
      <c r="T28" s="80"/>
      <c r="U28" s="80"/>
      <c r="V28" s="80"/>
      <c r="W28" s="80"/>
      <c r="X28" s="80"/>
      <c r="Y28" s="81"/>
    </row>
    <row r="29" spans="1:26" ht="23.25" customHeight="1" x14ac:dyDescent="0.15">
      <c r="A29" s="72" t="s">
        <v>35</v>
      </c>
      <c r="B29" s="72"/>
      <c r="C29" s="72"/>
      <c r="D29" s="72"/>
      <c r="E29" s="72"/>
      <c r="F29" s="72"/>
      <c r="G29" s="72"/>
      <c r="H29" s="72"/>
      <c r="I29" s="72"/>
      <c r="J29" s="72"/>
      <c r="K29" s="72"/>
      <c r="L29" s="72"/>
      <c r="M29" s="72"/>
      <c r="N29" s="72"/>
      <c r="O29" s="72"/>
      <c r="P29" s="72"/>
      <c r="Q29" s="72"/>
      <c r="R29" s="72"/>
      <c r="S29" s="72"/>
      <c r="T29" s="72"/>
      <c r="U29" s="72"/>
      <c r="V29" s="72"/>
      <c r="W29" s="72"/>
      <c r="X29" s="72"/>
      <c r="Y29" s="72"/>
    </row>
    <row r="30" spans="1:26" ht="19.899999999999999" customHeight="1" x14ac:dyDescent="0.15">
      <c r="A30" s="73"/>
      <c r="B30" s="58"/>
      <c r="C30" s="58"/>
      <c r="D30" s="58"/>
      <c r="E30" s="58"/>
      <c r="F30" s="58"/>
      <c r="G30" s="58"/>
      <c r="H30" s="58"/>
      <c r="I30" s="58"/>
      <c r="J30" s="58"/>
      <c r="K30" s="58"/>
      <c r="L30" s="58"/>
      <c r="M30" s="58"/>
      <c r="N30" s="58"/>
      <c r="O30" s="58"/>
      <c r="P30" s="58"/>
      <c r="Q30" s="58"/>
      <c r="R30" s="58"/>
      <c r="S30" s="58"/>
      <c r="T30" s="58"/>
      <c r="U30" s="58"/>
      <c r="V30" s="58"/>
      <c r="W30" s="58"/>
      <c r="X30" s="58"/>
      <c r="Y30" s="74"/>
    </row>
    <row r="31" spans="1:26" ht="15.75" customHeight="1" x14ac:dyDescent="0.15">
      <c r="A31" s="75"/>
      <c r="B31" s="76"/>
      <c r="C31" s="76"/>
      <c r="D31" s="76"/>
      <c r="E31" s="76"/>
      <c r="F31" s="76"/>
      <c r="G31" s="76"/>
      <c r="H31" s="76"/>
      <c r="I31" s="76"/>
      <c r="J31" s="76"/>
      <c r="K31" s="76"/>
      <c r="L31" s="76"/>
      <c r="M31" s="76"/>
      <c r="N31" s="76"/>
      <c r="O31" s="76"/>
      <c r="P31" s="76"/>
      <c r="Q31" s="76"/>
      <c r="R31" s="76"/>
      <c r="S31" s="76"/>
      <c r="T31" s="76"/>
      <c r="U31" s="76"/>
      <c r="V31" s="76"/>
      <c r="W31" s="76"/>
      <c r="X31" s="76"/>
      <c r="Y31" s="77"/>
    </row>
    <row r="32" spans="1:26" ht="23.25" customHeight="1" x14ac:dyDescent="0.15">
      <c r="A32" s="84" t="s">
        <v>36</v>
      </c>
      <c r="B32" s="85"/>
      <c r="C32" s="85"/>
      <c r="D32" s="85"/>
      <c r="E32" s="85"/>
      <c r="F32" s="85"/>
      <c r="G32" s="85"/>
      <c r="H32" s="85"/>
      <c r="I32" s="85"/>
      <c r="J32" s="85"/>
      <c r="K32" s="85"/>
      <c r="L32" s="85"/>
      <c r="M32" s="85"/>
      <c r="N32" s="85"/>
      <c r="O32" s="85"/>
      <c r="P32" s="85"/>
      <c r="Q32" s="85"/>
      <c r="R32" s="85"/>
      <c r="S32" s="85"/>
      <c r="T32" s="85"/>
      <c r="U32" s="85"/>
      <c r="V32" s="85"/>
      <c r="W32" s="85"/>
      <c r="X32" s="85"/>
      <c r="Y32" s="86"/>
    </row>
    <row r="33" spans="1:25" customFormat="1" ht="69.75" customHeight="1" x14ac:dyDescent="0.15">
      <c r="A33" s="69" t="s">
        <v>37</v>
      </c>
      <c r="B33" s="70"/>
      <c r="C33" s="70"/>
      <c r="D33" s="70"/>
      <c r="E33" s="70"/>
      <c r="F33" s="70"/>
      <c r="G33" s="70"/>
      <c r="H33" s="70"/>
      <c r="I33" s="70"/>
      <c r="J33" s="70"/>
      <c r="K33" s="70"/>
      <c r="L33" s="70"/>
      <c r="M33" s="70"/>
      <c r="N33" s="70"/>
      <c r="O33" s="70"/>
      <c r="P33" s="70"/>
      <c r="Q33" s="70"/>
      <c r="R33" s="70"/>
      <c r="S33" s="70"/>
      <c r="T33" s="70"/>
      <c r="U33" s="70"/>
      <c r="V33" s="70"/>
      <c r="W33" s="70"/>
      <c r="X33" s="70"/>
      <c r="Y33" s="71"/>
    </row>
    <row r="34" spans="1:25" ht="21.75" customHeight="1" x14ac:dyDescent="0.15">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row>
    <row r="52" ht="18" customHeight="1" x14ac:dyDescent="0.15"/>
    <row r="53" ht="9" customHeight="1" x14ac:dyDescent="0.15"/>
    <row r="54" ht="18" customHeight="1" x14ac:dyDescent="0.15"/>
    <row r="55" ht="18" customHeight="1" x14ac:dyDescent="0.15"/>
    <row r="56" ht="18" customHeight="1" x14ac:dyDescent="0.15"/>
    <row r="57" ht="18" customHeight="1" x14ac:dyDescent="0.15"/>
    <row r="58" ht="18" customHeight="1" x14ac:dyDescent="0.15"/>
    <row r="59" ht="9"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sheetData>
  <mergeCells count="45">
    <mergeCell ref="A8:C9"/>
    <mergeCell ref="A10:C10"/>
    <mergeCell ref="O3:R4"/>
    <mergeCell ref="J10:K10"/>
    <mergeCell ref="L10:P10"/>
    <mergeCell ref="D10:I10"/>
    <mergeCell ref="Q10:R10"/>
    <mergeCell ref="A7:C7"/>
    <mergeCell ref="D7:H7"/>
    <mergeCell ref="A3:C4"/>
    <mergeCell ref="S10:Y10"/>
    <mergeCell ref="R26:Y26"/>
    <mergeCell ref="J26:Q26"/>
    <mergeCell ref="A23:L23"/>
    <mergeCell ref="A27:I28"/>
    <mergeCell ref="M23:Y23"/>
    <mergeCell ref="A11:B12"/>
    <mergeCell ref="D12:L12"/>
    <mergeCell ref="M12:N12"/>
    <mergeCell ref="O12:V12"/>
    <mergeCell ref="A1:Y1"/>
    <mergeCell ref="A5:C5"/>
    <mergeCell ref="Q5:R5"/>
    <mergeCell ref="A6:C6"/>
    <mergeCell ref="Q6:R6"/>
    <mergeCell ref="M3:N4"/>
    <mergeCell ref="D3:F3"/>
    <mergeCell ref="G3:I3"/>
    <mergeCell ref="J3:L3"/>
    <mergeCell ref="D4:F4"/>
    <mergeCell ref="G4:I4"/>
    <mergeCell ref="J4:L4"/>
    <mergeCell ref="A34:Y34"/>
    <mergeCell ref="A26:I26"/>
    <mergeCell ref="A24:L25"/>
    <mergeCell ref="M24:Y25"/>
    <mergeCell ref="D11:Y11"/>
    <mergeCell ref="A18:Y18"/>
    <mergeCell ref="A13:Y13"/>
    <mergeCell ref="A33:Y33"/>
    <mergeCell ref="A29:Y29"/>
    <mergeCell ref="A30:Y31"/>
    <mergeCell ref="R27:Y28"/>
    <mergeCell ref="J27:Q28"/>
    <mergeCell ref="A32:Y32"/>
  </mergeCells>
  <phoneticPr fontId="2"/>
  <printOptions horizontalCentered="1" verticalCentered="1"/>
  <pageMargins left="0.78740157480314965" right="0.59055118110236227" top="0.23" bottom="0.27" header="0.36" footer="0.37"/>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K44"/>
  <sheetViews>
    <sheetView showGridLines="0" view="pageBreakPreview" zoomScaleNormal="100" zoomScaleSheetLayoutView="100" workbookViewId="0">
      <selection activeCell="AG12" sqref="AG12"/>
    </sheetView>
  </sheetViews>
  <sheetFormatPr defaultColWidth="3.625" defaultRowHeight="24" customHeight="1" x14ac:dyDescent="0.15"/>
  <cols>
    <col min="1" max="1" width="4.125" style="1" customWidth="1"/>
    <col min="2" max="2" width="6" style="1" customWidth="1"/>
    <col min="3" max="3" width="2.375" style="1" customWidth="1"/>
    <col min="4" max="4" width="3.625" style="1" customWidth="1"/>
    <col min="5" max="5" width="2.375" style="1" customWidth="1"/>
    <col min="6" max="8" width="4.625" style="1" customWidth="1"/>
    <col min="9" max="14" width="2.625" style="1" customWidth="1"/>
    <col min="15" max="15" width="4.625" style="1" customWidth="1"/>
    <col min="16" max="19" width="2.625" style="1" customWidth="1"/>
    <col min="20" max="20" width="5.25" style="1" customWidth="1"/>
    <col min="21" max="21" width="4" style="1" customWidth="1"/>
    <col min="22" max="22" width="4.625" style="1" customWidth="1"/>
    <col min="23" max="23" width="4.5" style="1" customWidth="1"/>
    <col min="24" max="24" width="1.5" style="1" customWidth="1"/>
    <col min="25" max="25" width="2.875" style="1" customWidth="1"/>
    <col min="26" max="26" width="1.625" style="1" customWidth="1"/>
    <col min="27" max="27" width="2.625" style="1" customWidth="1"/>
    <col min="28" max="29" width="3.625" style="1"/>
    <col min="30" max="30" width="9.625" style="1" customWidth="1"/>
    <col min="31" max="35" width="8.625" style="1" customWidth="1"/>
    <col min="36" max="36" width="6.625" style="1" customWidth="1"/>
    <col min="37" max="37" width="16.125" style="1" customWidth="1"/>
    <col min="38" max="16384" width="3.625" style="1"/>
  </cols>
  <sheetData>
    <row r="1" spans="1:37" customFormat="1" ht="16.5" customHeight="1" x14ac:dyDescent="0.15">
      <c r="A1" s="147" t="s">
        <v>39</v>
      </c>
      <c r="B1" s="149"/>
      <c r="C1" s="98"/>
      <c r="D1" s="99"/>
      <c r="E1" s="99"/>
      <c r="F1" s="99"/>
      <c r="G1" s="99"/>
      <c r="H1" s="99"/>
      <c r="I1" s="99"/>
      <c r="J1" s="99"/>
      <c r="K1" s="99"/>
      <c r="L1" s="99"/>
      <c r="M1" s="99"/>
      <c r="N1" s="99"/>
      <c r="O1" s="99"/>
      <c r="P1" s="100"/>
      <c r="Q1" s="138" t="s">
        <v>1</v>
      </c>
      <c r="R1" s="139"/>
      <c r="S1" s="140"/>
      <c r="T1" s="171" t="s">
        <v>66</v>
      </c>
      <c r="U1" s="171"/>
      <c r="V1" s="171"/>
      <c r="W1" s="171"/>
      <c r="X1" s="171"/>
      <c r="Y1" s="171"/>
      <c r="Z1" s="171"/>
      <c r="AD1" s="55"/>
      <c r="AE1" s="56"/>
      <c r="AF1" s="56"/>
      <c r="AG1" s="56"/>
      <c r="AH1" s="56"/>
      <c r="AI1" s="56"/>
      <c r="AJ1" s="154"/>
      <c r="AK1" s="156"/>
    </row>
    <row r="2" spans="1:37" customFormat="1" ht="16.5" customHeight="1" x14ac:dyDescent="0.15">
      <c r="A2" s="224"/>
      <c r="B2" s="225"/>
      <c r="C2" s="226"/>
      <c r="D2" s="227"/>
      <c r="E2" s="227"/>
      <c r="F2" s="227"/>
      <c r="G2" s="227"/>
      <c r="H2" s="227"/>
      <c r="I2" s="227"/>
      <c r="J2" s="227"/>
      <c r="K2" s="227"/>
      <c r="L2" s="227"/>
      <c r="M2" s="227"/>
      <c r="N2" s="227"/>
      <c r="O2" s="227"/>
      <c r="P2" s="228"/>
      <c r="Q2" s="141"/>
      <c r="R2" s="142"/>
      <c r="S2" s="143"/>
      <c r="T2" s="171"/>
      <c r="U2" s="171"/>
      <c r="V2" s="171"/>
      <c r="W2" s="171"/>
      <c r="X2" s="171"/>
      <c r="Y2" s="171"/>
      <c r="Z2" s="171"/>
      <c r="AD2" s="158"/>
      <c r="AE2" s="153"/>
      <c r="AF2" s="153"/>
      <c r="AG2" s="153"/>
      <c r="AH2" s="153"/>
      <c r="AI2" s="153"/>
      <c r="AJ2" s="155"/>
      <c r="AK2" s="157"/>
    </row>
    <row r="3" spans="1:37" customFormat="1" ht="21.75" customHeight="1" x14ac:dyDescent="0.15">
      <c r="A3" s="150"/>
      <c r="B3" s="152"/>
      <c r="C3" s="229"/>
      <c r="D3" s="230"/>
      <c r="E3" s="230"/>
      <c r="F3" s="230"/>
      <c r="G3" s="230"/>
      <c r="H3" s="230"/>
      <c r="I3" s="230"/>
      <c r="J3" s="230"/>
      <c r="K3" s="230"/>
      <c r="L3" s="230"/>
      <c r="M3" s="230"/>
      <c r="N3" s="230"/>
      <c r="O3" s="230"/>
      <c r="P3" s="231"/>
      <c r="Q3" s="144"/>
      <c r="R3" s="145"/>
      <c r="S3" s="146"/>
      <c r="T3" s="171"/>
      <c r="U3" s="171"/>
      <c r="V3" s="171"/>
      <c r="W3" s="171"/>
      <c r="X3" s="171"/>
      <c r="Y3" s="171"/>
      <c r="Z3" s="171"/>
      <c r="AD3" s="158"/>
      <c r="AE3" s="153"/>
      <c r="AF3" s="153"/>
      <c r="AG3" s="153"/>
      <c r="AH3" s="153"/>
      <c r="AI3" s="153"/>
      <c r="AJ3" s="155"/>
      <c r="AK3" s="157"/>
    </row>
    <row r="4" spans="1:37" customFormat="1" ht="21" customHeight="1" x14ac:dyDescent="0.15">
      <c r="A4" s="10"/>
    </row>
    <row r="5" spans="1:37" ht="36" customHeight="1" x14ac:dyDescent="0.15">
      <c r="A5" s="176" t="s">
        <v>40</v>
      </c>
      <c r="B5" s="179" t="s">
        <v>64</v>
      </c>
      <c r="C5" s="180"/>
      <c r="D5" s="180"/>
      <c r="E5" s="180"/>
      <c r="F5" s="180"/>
      <c r="G5" s="188" t="s">
        <v>41</v>
      </c>
      <c r="H5" s="186"/>
      <c r="I5" s="186"/>
      <c r="J5" s="186"/>
      <c r="K5" s="186"/>
      <c r="L5" s="185" t="s">
        <v>65</v>
      </c>
      <c r="M5" s="186"/>
      <c r="N5" s="186"/>
      <c r="O5" s="186"/>
      <c r="P5" s="186"/>
      <c r="Q5" s="187"/>
      <c r="R5" s="184" t="s">
        <v>42</v>
      </c>
      <c r="S5" s="184"/>
      <c r="T5" s="184"/>
      <c r="U5" s="184"/>
      <c r="V5" s="184"/>
      <c r="W5" s="184"/>
      <c r="X5" s="181" t="s">
        <v>43</v>
      </c>
      <c r="Y5" s="182"/>
      <c r="Z5" s="182"/>
      <c r="AA5" s="183"/>
    </row>
    <row r="6" spans="1:37" ht="21" customHeight="1" x14ac:dyDescent="0.15">
      <c r="A6" s="177"/>
      <c r="B6" s="17"/>
      <c r="C6" s="19" t="s">
        <v>9</v>
      </c>
      <c r="D6" s="20"/>
      <c r="E6" s="20" t="s">
        <v>44</v>
      </c>
      <c r="F6" s="21" t="s">
        <v>45</v>
      </c>
      <c r="G6" s="161" t="s">
        <v>46</v>
      </c>
      <c r="H6" s="162"/>
      <c r="I6" s="162"/>
      <c r="J6" s="162"/>
      <c r="K6" s="162"/>
      <c r="L6" s="165" t="s">
        <v>47</v>
      </c>
      <c r="M6" s="166"/>
      <c r="N6" s="166"/>
      <c r="O6" s="166"/>
      <c r="P6" s="166"/>
      <c r="Q6" s="167"/>
      <c r="R6" s="159"/>
      <c r="S6" s="159"/>
      <c r="T6" s="159"/>
      <c r="U6" s="159"/>
      <c r="V6" s="159"/>
      <c r="W6" s="159"/>
      <c r="X6" s="172"/>
      <c r="Y6" s="172"/>
      <c r="Z6" s="172"/>
      <c r="AA6" s="173"/>
    </row>
    <row r="7" spans="1:37" ht="21" customHeight="1" x14ac:dyDescent="0.15">
      <c r="A7" s="177"/>
      <c r="B7" s="13"/>
      <c r="C7" s="22" t="s">
        <v>9</v>
      </c>
      <c r="D7" s="23"/>
      <c r="E7" s="23" t="s">
        <v>44</v>
      </c>
      <c r="F7" s="24" t="s">
        <v>48</v>
      </c>
      <c r="G7" s="163"/>
      <c r="H7" s="164"/>
      <c r="I7" s="164"/>
      <c r="J7" s="164"/>
      <c r="K7" s="164"/>
      <c r="L7" s="168"/>
      <c r="M7" s="169"/>
      <c r="N7" s="169"/>
      <c r="O7" s="169"/>
      <c r="P7" s="169"/>
      <c r="Q7" s="170"/>
      <c r="R7" s="160"/>
      <c r="S7" s="160"/>
      <c r="T7" s="160"/>
      <c r="U7" s="160"/>
      <c r="V7" s="160"/>
      <c r="W7" s="160"/>
      <c r="X7" s="174"/>
      <c r="Y7" s="174"/>
      <c r="Z7" s="174"/>
      <c r="AA7" s="175"/>
    </row>
    <row r="8" spans="1:37" ht="21" customHeight="1" x14ac:dyDescent="0.15">
      <c r="A8" s="177"/>
      <c r="B8" s="17"/>
      <c r="C8" s="19" t="s">
        <v>9</v>
      </c>
      <c r="D8" s="20"/>
      <c r="E8" s="20" t="s">
        <v>44</v>
      </c>
      <c r="F8" s="21" t="s">
        <v>45</v>
      </c>
      <c r="G8" s="161" t="s">
        <v>46</v>
      </c>
      <c r="H8" s="162"/>
      <c r="I8" s="162"/>
      <c r="J8" s="162"/>
      <c r="K8" s="162"/>
      <c r="L8" s="165" t="s">
        <v>49</v>
      </c>
      <c r="M8" s="166"/>
      <c r="N8" s="166"/>
      <c r="O8" s="166"/>
      <c r="P8" s="166"/>
      <c r="Q8" s="167"/>
      <c r="R8" s="159"/>
      <c r="S8" s="159"/>
      <c r="T8" s="159"/>
      <c r="U8" s="159"/>
      <c r="V8" s="159"/>
      <c r="W8" s="159"/>
      <c r="X8" s="172"/>
      <c r="Y8" s="172"/>
      <c r="Z8" s="172"/>
      <c r="AA8" s="173"/>
    </row>
    <row r="9" spans="1:37" ht="21" customHeight="1" x14ac:dyDescent="0.15">
      <c r="A9" s="177"/>
      <c r="B9" s="13"/>
      <c r="C9" s="22" t="s">
        <v>9</v>
      </c>
      <c r="D9" s="23"/>
      <c r="E9" s="23" t="s">
        <v>44</v>
      </c>
      <c r="F9" s="24" t="s">
        <v>48</v>
      </c>
      <c r="G9" s="163"/>
      <c r="H9" s="164"/>
      <c r="I9" s="164"/>
      <c r="J9" s="164"/>
      <c r="K9" s="164"/>
      <c r="L9" s="168"/>
      <c r="M9" s="169"/>
      <c r="N9" s="169"/>
      <c r="O9" s="169"/>
      <c r="P9" s="169"/>
      <c r="Q9" s="170"/>
      <c r="R9" s="160"/>
      <c r="S9" s="160"/>
      <c r="T9" s="160"/>
      <c r="U9" s="160"/>
      <c r="V9" s="160"/>
      <c r="W9" s="160"/>
      <c r="X9" s="174"/>
      <c r="Y9" s="174"/>
      <c r="Z9" s="174"/>
      <c r="AA9" s="175"/>
    </row>
    <row r="10" spans="1:37" ht="21" customHeight="1" x14ac:dyDescent="0.15">
      <c r="A10" s="177"/>
      <c r="B10" s="17"/>
      <c r="C10" s="19" t="s">
        <v>9</v>
      </c>
      <c r="D10" s="20"/>
      <c r="E10" s="20" t="s">
        <v>44</v>
      </c>
      <c r="F10" s="21" t="s">
        <v>45</v>
      </c>
      <c r="G10" s="161" t="s">
        <v>46</v>
      </c>
      <c r="H10" s="162"/>
      <c r="I10" s="162"/>
      <c r="J10" s="162"/>
      <c r="K10" s="162"/>
      <c r="L10" s="165" t="s">
        <v>49</v>
      </c>
      <c r="M10" s="166"/>
      <c r="N10" s="166"/>
      <c r="O10" s="166"/>
      <c r="P10" s="166"/>
      <c r="Q10" s="167"/>
      <c r="R10" s="159"/>
      <c r="S10" s="159"/>
      <c r="T10" s="159"/>
      <c r="U10" s="159"/>
      <c r="V10" s="159"/>
      <c r="W10" s="159"/>
      <c r="X10" s="172"/>
      <c r="Y10" s="172"/>
      <c r="Z10" s="172"/>
      <c r="AA10" s="173"/>
    </row>
    <row r="11" spans="1:37" ht="21" customHeight="1" x14ac:dyDescent="0.15">
      <c r="A11" s="177"/>
      <c r="B11" s="13"/>
      <c r="C11" s="22" t="s">
        <v>9</v>
      </c>
      <c r="D11" s="23"/>
      <c r="E11" s="23" t="s">
        <v>44</v>
      </c>
      <c r="F11" s="24" t="s">
        <v>48</v>
      </c>
      <c r="G11" s="163"/>
      <c r="H11" s="164"/>
      <c r="I11" s="164"/>
      <c r="J11" s="164"/>
      <c r="K11" s="164"/>
      <c r="L11" s="168"/>
      <c r="M11" s="169"/>
      <c r="N11" s="169"/>
      <c r="O11" s="169"/>
      <c r="P11" s="169"/>
      <c r="Q11" s="170"/>
      <c r="R11" s="160"/>
      <c r="S11" s="160"/>
      <c r="T11" s="160"/>
      <c r="U11" s="160"/>
      <c r="V11" s="160"/>
      <c r="W11" s="160"/>
      <c r="X11" s="174"/>
      <c r="Y11" s="174"/>
      <c r="Z11" s="174"/>
      <c r="AA11" s="175"/>
    </row>
    <row r="12" spans="1:37" ht="21" customHeight="1" x14ac:dyDescent="0.15">
      <c r="A12" s="177"/>
      <c r="B12" s="17"/>
      <c r="C12" s="19" t="s">
        <v>9</v>
      </c>
      <c r="D12" s="20"/>
      <c r="E12" s="20" t="s">
        <v>44</v>
      </c>
      <c r="F12" s="21" t="s">
        <v>45</v>
      </c>
      <c r="G12" s="161" t="s">
        <v>46</v>
      </c>
      <c r="H12" s="162"/>
      <c r="I12" s="162"/>
      <c r="J12" s="162"/>
      <c r="K12" s="162"/>
      <c r="L12" s="165" t="s">
        <v>49</v>
      </c>
      <c r="M12" s="166"/>
      <c r="N12" s="166"/>
      <c r="O12" s="166"/>
      <c r="P12" s="166"/>
      <c r="Q12" s="167"/>
      <c r="R12" s="159"/>
      <c r="S12" s="159"/>
      <c r="T12" s="159"/>
      <c r="U12" s="159"/>
      <c r="V12" s="159"/>
      <c r="W12" s="159"/>
      <c r="X12" s="172"/>
      <c r="Y12" s="172"/>
      <c r="Z12" s="172"/>
      <c r="AA12" s="173"/>
    </row>
    <row r="13" spans="1:37" ht="21" customHeight="1" x14ac:dyDescent="0.15">
      <c r="A13" s="178"/>
      <c r="B13" s="13"/>
      <c r="C13" s="22" t="s">
        <v>9</v>
      </c>
      <c r="D13" s="23"/>
      <c r="E13" s="23" t="s">
        <v>44</v>
      </c>
      <c r="F13" s="24" t="s">
        <v>48</v>
      </c>
      <c r="G13" s="163"/>
      <c r="H13" s="164"/>
      <c r="I13" s="164"/>
      <c r="J13" s="164"/>
      <c r="K13" s="164"/>
      <c r="L13" s="168"/>
      <c r="M13" s="169"/>
      <c r="N13" s="169"/>
      <c r="O13" s="169"/>
      <c r="P13" s="169"/>
      <c r="Q13" s="170"/>
      <c r="R13" s="160"/>
      <c r="S13" s="160"/>
      <c r="T13" s="160"/>
      <c r="U13" s="160"/>
      <c r="V13" s="160"/>
      <c r="W13" s="160"/>
      <c r="X13" s="174"/>
      <c r="Y13" s="174"/>
      <c r="Z13" s="174"/>
      <c r="AA13" s="175"/>
    </row>
    <row r="14" spans="1:37" customFormat="1" ht="18" customHeight="1" x14ac:dyDescent="0.15">
      <c r="A14" s="189" t="s">
        <v>50</v>
      </c>
      <c r="B14" s="41"/>
      <c r="C14" s="42"/>
      <c r="D14" s="42"/>
      <c r="E14" s="42"/>
      <c r="F14" s="42"/>
      <c r="G14" s="42"/>
      <c r="H14" s="42"/>
      <c r="I14" s="42"/>
      <c r="J14" s="42"/>
      <c r="K14" s="42"/>
      <c r="L14" s="42"/>
      <c r="M14" s="42"/>
      <c r="N14" s="42"/>
      <c r="O14" s="42"/>
      <c r="P14" s="42"/>
      <c r="Q14" s="42"/>
      <c r="R14" s="42"/>
      <c r="S14" s="42"/>
      <c r="T14" s="42"/>
      <c r="U14" s="42"/>
      <c r="V14" s="42"/>
      <c r="W14" s="43"/>
      <c r="X14" s="192" t="s">
        <v>43</v>
      </c>
      <c r="Y14" s="193"/>
      <c r="Z14" s="193"/>
      <c r="AA14" s="194"/>
      <c r="AB14" s="8"/>
      <c r="AC14" s="8"/>
    </row>
    <row r="15" spans="1:37" customFormat="1" ht="20.100000000000001" customHeight="1" x14ac:dyDescent="0.15">
      <c r="A15" s="190"/>
      <c r="B15" s="26"/>
      <c r="C15" s="26"/>
      <c r="D15" s="26"/>
      <c r="E15" s="26"/>
      <c r="F15" s="26"/>
      <c r="G15" s="26"/>
      <c r="H15" s="26"/>
      <c r="I15" s="26"/>
      <c r="J15" s="26"/>
      <c r="K15" s="26"/>
      <c r="L15" s="26"/>
      <c r="M15" s="26"/>
      <c r="N15" s="26"/>
      <c r="O15" s="26"/>
      <c r="P15" s="26"/>
      <c r="Q15" s="26"/>
      <c r="R15" s="26"/>
      <c r="S15" s="26"/>
      <c r="T15" s="26"/>
      <c r="U15" s="26"/>
      <c r="V15" s="26"/>
      <c r="W15" s="26"/>
      <c r="X15" s="195"/>
      <c r="Y15" s="196"/>
      <c r="Z15" s="196"/>
      <c r="AA15" s="197"/>
      <c r="AB15" s="8"/>
      <c r="AC15" s="8"/>
    </row>
    <row r="16" spans="1:37" ht="20.100000000000001" customHeight="1" x14ac:dyDescent="0.15">
      <c r="A16" s="191"/>
      <c r="B16" s="14"/>
      <c r="C16" s="14"/>
      <c r="D16" s="14"/>
      <c r="E16" s="14"/>
      <c r="F16" s="14"/>
      <c r="G16" s="14"/>
      <c r="H16" s="14"/>
      <c r="I16" s="14"/>
      <c r="J16" s="14"/>
      <c r="K16" s="14"/>
      <c r="L16" s="14"/>
      <c r="M16" s="14"/>
      <c r="N16" s="14"/>
      <c r="O16" s="14"/>
      <c r="P16" s="14"/>
      <c r="Q16" s="14"/>
      <c r="R16" s="14"/>
      <c r="S16" s="14"/>
      <c r="T16" s="14"/>
      <c r="U16" s="14"/>
      <c r="V16" s="14"/>
      <c r="W16" s="14"/>
      <c r="X16" s="13"/>
      <c r="Y16" s="14"/>
      <c r="Z16" s="14"/>
      <c r="AA16" s="15"/>
    </row>
    <row r="17" spans="1:27" ht="31.5" customHeight="1" x14ac:dyDescent="0.15">
      <c r="A17" s="213" t="s">
        <v>51</v>
      </c>
      <c r="B17" s="179" t="s">
        <v>63</v>
      </c>
      <c r="C17" s="180"/>
      <c r="D17" s="180"/>
      <c r="E17" s="180"/>
      <c r="F17" s="180"/>
      <c r="G17" s="185" t="s">
        <v>52</v>
      </c>
      <c r="H17" s="215"/>
      <c r="I17" s="215"/>
      <c r="J17" s="215"/>
      <c r="K17" s="215"/>
      <c r="L17" s="185" t="s">
        <v>53</v>
      </c>
      <c r="M17" s="186"/>
      <c r="N17" s="186"/>
      <c r="O17" s="186"/>
      <c r="P17" s="186"/>
      <c r="Q17" s="187"/>
      <c r="R17" s="211" t="s">
        <v>54</v>
      </c>
      <c r="S17" s="212"/>
      <c r="T17" s="206"/>
      <c r="U17" s="206" t="s">
        <v>55</v>
      </c>
      <c r="V17" s="206"/>
      <c r="W17" s="207"/>
      <c r="X17" s="208" t="s">
        <v>43</v>
      </c>
      <c r="Y17" s="209"/>
      <c r="Z17" s="209"/>
      <c r="AA17" s="210"/>
    </row>
    <row r="18" spans="1:27" ht="25.5" customHeight="1" x14ac:dyDescent="0.15">
      <c r="A18" s="214"/>
      <c r="B18" s="17"/>
      <c r="C18" s="18" t="s">
        <v>9</v>
      </c>
      <c r="D18" s="11"/>
      <c r="E18" s="11" t="s">
        <v>44</v>
      </c>
      <c r="F18" s="12" t="s">
        <v>45</v>
      </c>
      <c r="G18" s="161" t="s">
        <v>67</v>
      </c>
      <c r="H18" s="162"/>
      <c r="I18" s="162"/>
      <c r="J18" s="162"/>
      <c r="K18" s="162"/>
      <c r="L18" s="165" t="s">
        <v>56</v>
      </c>
      <c r="M18" s="166"/>
      <c r="N18" s="166"/>
      <c r="O18" s="166"/>
      <c r="P18" s="166"/>
      <c r="Q18" s="167"/>
      <c r="R18" s="198"/>
      <c r="S18" s="199"/>
      <c r="T18" s="200"/>
      <c r="U18" s="200"/>
      <c r="V18" s="200"/>
      <c r="W18" s="204"/>
      <c r="X18" s="29" t="s">
        <v>9</v>
      </c>
      <c r="Y18" s="30" t="str">
        <f>IF(B18="","",IF(D18&lt;=D19+1,IF(B18&gt;40,IF(B19&lt;30,B19+63-B18,B19-B18),B19-B18),IF(B18&gt;40,IF(B19&lt;30,B19+63-B18,B19-B18),B19-B18)-1))</f>
        <v/>
      </c>
      <c r="Z18" s="31" t="s">
        <v>10</v>
      </c>
      <c r="AA18" s="32" t="str">
        <f>IF(B18="","",IF(IF(D18&lt;D19,D19-D18,D19+(12-D18))+1=12,0,IF(IF(D18&lt;D19,D19-D18,D19+(12-D18))+1=13,1,IF(D18&lt;D19,D19-D18,D19+(12-D18))+1)))</f>
        <v/>
      </c>
    </row>
    <row r="19" spans="1:27" ht="25.5" customHeight="1" x14ac:dyDescent="0.15">
      <c r="A19" s="214"/>
      <c r="B19" s="13"/>
      <c r="C19" s="16" t="s">
        <v>9</v>
      </c>
      <c r="D19" s="14"/>
      <c r="E19" s="14" t="s">
        <v>44</v>
      </c>
      <c r="F19" s="15" t="s">
        <v>48</v>
      </c>
      <c r="G19" s="163"/>
      <c r="H19" s="164"/>
      <c r="I19" s="164"/>
      <c r="J19" s="164"/>
      <c r="K19" s="164"/>
      <c r="L19" s="168"/>
      <c r="M19" s="169"/>
      <c r="N19" s="169"/>
      <c r="O19" s="169"/>
      <c r="P19" s="169"/>
      <c r="Q19" s="170"/>
      <c r="R19" s="201"/>
      <c r="S19" s="202"/>
      <c r="T19" s="203"/>
      <c r="U19" s="203"/>
      <c r="V19" s="203"/>
      <c r="W19" s="205"/>
      <c r="X19" s="33" t="s">
        <v>57</v>
      </c>
      <c r="Y19" s="34"/>
      <c r="Z19" s="35" t="s">
        <v>58</v>
      </c>
      <c r="AA19" s="36" t="e">
        <f>Y18*Y19</f>
        <v>#VALUE!</v>
      </c>
    </row>
    <row r="20" spans="1:27" ht="25.5" customHeight="1" x14ac:dyDescent="0.15">
      <c r="A20" s="214"/>
      <c r="B20" s="17"/>
      <c r="C20" s="18" t="s">
        <v>9</v>
      </c>
      <c r="D20" s="11"/>
      <c r="E20" s="11" t="s">
        <v>44</v>
      </c>
      <c r="F20" s="12" t="s">
        <v>45</v>
      </c>
      <c r="G20" s="161" t="s">
        <v>67</v>
      </c>
      <c r="H20" s="162"/>
      <c r="I20" s="162"/>
      <c r="J20" s="162"/>
      <c r="K20" s="162"/>
      <c r="L20" s="165" t="s">
        <v>49</v>
      </c>
      <c r="M20" s="166"/>
      <c r="N20" s="166"/>
      <c r="O20" s="166"/>
      <c r="P20" s="166"/>
      <c r="Q20" s="167"/>
      <c r="R20" s="198"/>
      <c r="S20" s="199"/>
      <c r="T20" s="200"/>
      <c r="U20" s="200"/>
      <c r="V20" s="200"/>
      <c r="W20" s="204"/>
      <c r="X20" s="29" t="s">
        <v>9</v>
      </c>
      <c r="Y20" s="30" t="str">
        <f>IF(B20="","",IF(D20&lt;=D21+1,IF(B20&gt;40,IF(B21&lt;30,B21+63-B20,B21-B20),B21-B20),IF(B20&gt;40,IF(B21&lt;30,B21+63-B20,B21-B20),B21-B20)-1))</f>
        <v/>
      </c>
      <c r="Z20" s="31" t="s">
        <v>10</v>
      </c>
      <c r="AA20" s="32" t="str">
        <f>IF(B20="","",IF(IF(D20&lt;D21,D21-D20,D21+(12-D20))+1=12,0,IF(IF(D20&lt;D21,D21-D20,D21+(12-D20))+1=13,1,IF(D20&lt;D21,D21-D20,D21+(12-D20))+1)))</f>
        <v/>
      </c>
    </row>
    <row r="21" spans="1:27" ht="25.5" customHeight="1" x14ac:dyDescent="0.15">
      <c r="A21" s="214"/>
      <c r="B21" s="13"/>
      <c r="C21" s="16" t="s">
        <v>9</v>
      </c>
      <c r="D21" s="14"/>
      <c r="E21" s="14" t="s">
        <v>44</v>
      </c>
      <c r="F21" s="15" t="s">
        <v>48</v>
      </c>
      <c r="G21" s="163"/>
      <c r="H21" s="164"/>
      <c r="I21" s="164"/>
      <c r="J21" s="164"/>
      <c r="K21" s="164"/>
      <c r="L21" s="168"/>
      <c r="M21" s="169"/>
      <c r="N21" s="169"/>
      <c r="O21" s="169"/>
      <c r="P21" s="169"/>
      <c r="Q21" s="170"/>
      <c r="R21" s="201"/>
      <c r="S21" s="202"/>
      <c r="T21" s="203"/>
      <c r="U21" s="203"/>
      <c r="V21" s="203"/>
      <c r="W21" s="205"/>
      <c r="X21" s="33" t="s">
        <v>57</v>
      </c>
      <c r="Y21" s="34"/>
      <c r="Z21" s="35" t="s">
        <v>58</v>
      </c>
      <c r="AA21" s="36" t="e">
        <f t="shared" ref="AA21" si="0">Y20*Y21</f>
        <v>#VALUE!</v>
      </c>
    </row>
    <row r="22" spans="1:27" ht="25.5" customHeight="1" x14ac:dyDescent="0.15">
      <c r="A22" s="214"/>
      <c r="B22" s="17"/>
      <c r="C22" s="18" t="s">
        <v>9</v>
      </c>
      <c r="D22" s="11"/>
      <c r="E22" s="11" t="s">
        <v>44</v>
      </c>
      <c r="F22" s="12" t="s">
        <v>45</v>
      </c>
      <c r="G22" s="161" t="s">
        <v>67</v>
      </c>
      <c r="H22" s="162"/>
      <c r="I22" s="162"/>
      <c r="J22" s="162"/>
      <c r="K22" s="162"/>
      <c r="L22" s="165" t="s">
        <v>49</v>
      </c>
      <c r="M22" s="166"/>
      <c r="N22" s="166"/>
      <c r="O22" s="166"/>
      <c r="P22" s="166"/>
      <c r="Q22" s="167"/>
      <c r="R22" s="198"/>
      <c r="S22" s="199"/>
      <c r="T22" s="200"/>
      <c r="U22" s="200"/>
      <c r="V22" s="200"/>
      <c r="W22" s="204"/>
      <c r="X22" s="29" t="s">
        <v>9</v>
      </c>
      <c r="Y22" s="30" t="str">
        <f>IF(B22="","",IF(D22&lt;=D23+1,IF(B22&gt;40,IF(B23&lt;30,B23+63-B22,B23-B22),B23-B22),IF(B22&gt;40,IF(B23&lt;30,B23+63-B22,B23-B22),B23-B22)-1))</f>
        <v/>
      </c>
      <c r="Z22" s="31" t="s">
        <v>10</v>
      </c>
      <c r="AA22" s="32" t="str">
        <f>IF(B22="","",IF(IF(D22&lt;D23,D23-D22,D23+(12-D22))+1=12,0,IF(IF(D22&lt;D23,D23-D22,D23+(12-D22))+1=13,1,IF(D22&lt;D23,D23-D22,D23+(12-D22))+1)))</f>
        <v/>
      </c>
    </row>
    <row r="23" spans="1:27" ht="25.5" customHeight="1" x14ac:dyDescent="0.15">
      <c r="A23" s="214"/>
      <c r="B23" s="13"/>
      <c r="C23" s="16" t="s">
        <v>9</v>
      </c>
      <c r="D23" s="14"/>
      <c r="E23" s="14" t="s">
        <v>44</v>
      </c>
      <c r="F23" s="15" t="s">
        <v>48</v>
      </c>
      <c r="G23" s="163"/>
      <c r="H23" s="164"/>
      <c r="I23" s="164"/>
      <c r="J23" s="164"/>
      <c r="K23" s="164"/>
      <c r="L23" s="168"/>
      <c r="M23" s="169"/>
      <c r="N23" s="169"/>
      <c r="O23" s="169"/>
      <c r="P23" s="169"/>
      <c r="Q23" s="170"/>
      <c r="R23" s="201"/>
      <c r="S23" s="202"/>
      <c r="T23" s="203"/>
      <c r="U23" s="203"/>
      <c r="V23" s="203"/>
      <c r="W23" s="205"/>
      <c r="X23" s="33" t="s">
        <v>57</v>
      </c>
      <c r="Y23" s="34"/>
      <c r="Z23" s="35" t="s">
        <v>58</v>
      </c>
      <c r="AA23" s="36" t="e">
        <f t="shared" ref="AA23" si="1">Y22*Y23</f>
        <v>#VALUE!</v>
      </c>
    </row>
    <row r="24" spans="1:27" ht="25.5" customHeight="1" x14ac:dyDescent="0.15">
      <c r="A24" s="214"/>
      <c r="B24" s="17"/>
      <c r="C24" s="18" t="s">
        <v>9</v>
      </c>
      <c r="D24" s="11"/>
      <c r="E24" s="11" t="s">
        <v>44</v>
      </c>
      <c r="F24" s="12" t="s">
        <v>45</v>
      </c>
      <c r="G24" s="161" t="s">
        <v>67</v>
      </c>
      <c r="H24" s="162"/>
      <c r="I24" s="162"/>
      <c r="J24" s="162"/>
      <c r="K24" s="162"/>
      <c r="L24" s="165" t="s">
        <v>49</v>
      </c>
      <c r="M24" s="166"/>
      <c r="N24" s="166"/>
      <c r="O24" s="166"/>
      <c r="P24" s="166"/>
      <c r="Q24" s="167"/>
      <c r="R24" s="198"/>
      <c r="S24" s="199"/>
      <c r="T24" s="200"/>
      <c r="U24" s="200"/>
      <c r="V24" s="200"/>
      <c r="W24" s="204"/>
      <c r="X24" s="29" t="s">
        <v>9</v>
      </c>
      <c r="Y24" s="30" t="str">
        <f>IF(B24="","",IF(D24&lt;=D25+1,IF(B24&gt;40,IF(B25&lt;30,B25+63-B24,B25-B24),B25-B24),IF(B24&gt;40,IF(B25&lt;30,B25+63-B24,B25-B24),B25-B24)-1))</f>
        <v/>
      </c>
      <c r="Z24" s="31" t="s">
        <v>10</v>
      </c>
      <c r="AA24" s="32" t="str">
        <f>IF(B24="","",IF(IF(D24&lt;D25,D25-D24,D25+(12-D24))+1=12,0,IF(IF(D24&lt;D25,D25-D24,D25+(12-D24))+1=13,1,IF(D24&lt;D25,D25-D24,D25+(12-D24))+1)))</f>
        <v/>
      </c>
    </row>
    <row r="25" spans="1:27" ht="25.5" customHeight="1" x14ac:dyDescent="0.15">
      <c r="A25" s="214"/>
      <c r="B25" s="13"/>
      <c r="C25" s="16" t="s">
        <v>9</v>
      </c>
      <c r="D25" s="14"/>
      <c r="E25" s="14" t="s">
        <v>44</v>
      </c>
      <c r="F25" s="15" t="s">
        <v>48</v>
      </c>
      <c r="G25" s="163"/>
      <c r="H25" s="164"/>
      <c r="I25" s="164"/>
      <c r="J25" s="164"/>
      <c r="K25" s="164"/>
      <c r="L25" s="168"/>
      <c r="M25" s="169"/>
      <c r="N25" s="169"/>
      <c r="O25" s="169"/>
      <c r="P25" s="169"/>
      <c r="Q25" s="170"/>
      <c r="R25" s="201"/>
      <c r="S25" s="202"/>
      <c r="T25" s="203"/>
      <c r="U25" s="203"/>
      <c r="V25" s="203"/>
      <c r="W25" s="205"/>
      <c r="X25" s="33" t="s">
        <v>57</v>
      </c>
      <c r="Y25" s="34"/>
      <c r="Z25" s="35" t="s">
        <v>58</v>
      </c>
      <c r="AA25" s="36" t="e">
        <f t="shared" ref="AA25" si="2">Y24*Y25</f>
        <v>#VALUE!</v>
      </c>
    </row>
    <row r="26" spans="1:27" ht="25.5" customHeight="1" x14ac:dyDescent="0.15">
      <c r="A26" s="214"/>
      <c r="B26" s="17"/>
      <c r="C26" s="18" t="s">
        <v>9</v>
      </c>
      <c r="D26" s="11"/>
      <c r="E26" s="11" t="s">
        <v>44</v>
      </c>
      <c r="F26" s="12" t="s">
        <v>45</v>
      </c>
      <c r="G26" s="161" t="s">
        <v>67</v>
      </c>
      <c r="H26" s="162"/>
      <c r="I26" s="162"/>
      <c r="J26" s="162"/>
      <c r="K26" s="162"/>
      <c r="L26" s="165" t="s">
        <v>49</v>
      </c>
      <c r="M26" s="166"/>
      <c r="N26" s="166"/>
      <c r="O26" s="166"/>
      <c r="P26" s="166"/>
      <c r="Q26" s="167"/>
      <c r="R26" s="198"/>
      <c r="S26" s="199"/>
      <c r="T26" s="200"/>
      <c r="U26" s="200"/>
      <c r="V26" s="200"/>
      <c r="W26" s="204"/>
      <c r="X26" s="29" t="s">
        <v>9</v>
      </c>
      <c r="Y26" s="30" t="str">
        <f>IF(B26="","",IF(D26&lt;=D27+1,IF(B26&gt;40,IF(B27&lt;30,B27+63-B26,B27-B26),B27-B26),IF(B26&gt;40,IF(B27&lt;30,B27+63-B26,B27-B26),B27-B26)-1))</f>
        <v/>
      </c>
      <c r="Z26" s="31" t="s">
        <v>10</v>
      </c>
      <c r="AA26" s="32" t="str">
        <f>IF(B26="","",IF(IF(D26&lt;D27,D27-D26,D27+(12-D26))+1=12,0,IF(IF(D26&lt;D27,D27-D26,D27+(12-D26))+1=13,1,IF(D26&lt;D27,D27-D26,D27+(12-D26))+1)))</f>
        <v/>
      </c>
    </row>
    <row r="27" spans="1:27" ht="25.5" customHeight="1" x14ac:dyDescent="0.15">
      <c r="A27" s="214"/>
      <c r="B27" s="13"/>
      <c r="C27" s="16" t="s">
        <v>9</v>
      </c>
      <c r="D27" s="14"/>
      <c r="E27" s="14" t="s">
        <v>44</v>
      </c>
      <c r="F27" s="15" t="s">
        <v>48</v>
      </c>
      <c r="G27" s="163"/>
      <c r="H27" s="164"/>
      <c r="I27" s="164"/>
      <c r="J27" s="164"/>
      <c r="K27" s="164"/>
      <c r="L27" s="168"/>
      <c r="M27" s="169"/>
      <c r="N27" s="169"/>
      <c r="O27" s="169"/>
      <c r="P27" s="169"/>
      <c r="Q27" s="170"/>
      <c r="R27" s="201"/>
      <c r="S27" s="202"/>
      <c r="T27" s="203"/>
      <c r="U27" s="203"/>
      <c r="V27" s="203"/>
      <c r="W27" s="205"/>
      <c r="X27" s="33" t="s">
        <v>57</v>
      </c>
      <c r="Y27" s="34"/>
      <c r="Z27" s="35" t="s">
        <v>58</v>
      </c>
      <c r="AA27" s="36" t="e">
        <f t="shared" ref="AA27" si="3">Y26*Y27</f>
        <v>#VALUE!</v>
      </c>
    </row>
    <row r="28" spans="1:27" ht="25.5" customHeight="1" x14ac:dyDescent="0.15">
      <c r="A28" s="214"/>
      <c r="B28" s="17"/>
      <c r="C28" s="18" t="s">
        <v>9</v>
      </c>
      <c r="D28" s="11"/>
      <c r="E28" s="11" t="s">
        <v>44</v>
      </c>
      <c r="F28" s="12" t="s">
        <v>45</v>
      </c>
      <c r="G28" s="161" t="s">
        <v>67</v>
      </c>
      <c r="H28" s="162"/>
      <c r="I28" s="162"/>
      <c r="J28" s="162"/>
      <c r="K28" s="162"/>
      <c r="L28" s="165" t="s">
        <v>49</v>
      </c>
      <c r="M28" s="166"/>
      <c r="N28" s="166"/>
      <c r="O28" s="166"/>
      <c r="P28" s="166"/>
      <c r="Q28" s="167"/>
      <c r="R28" s="198"/>
      <c r="S28" s="199"/>
      <c r="T28" s="200"/>
      <c r="U28" s="200"/>
      <c r="V28" s="200"/>
      <c r="W28" s="204"/>
      <c r="X28" s="29" t="s">
        <v>9</v>
      </c>
      <c r="Y28" s="30" t="str">
        <f>IF(B28="","",IF(D28&lt;=D29+1,IF(B28&gt;40,IF(B29&lt;30,B29+63-B28,B29-B28),B29-B28),IF(B28&gt;40,IF(B29&lt;30,B29+63-B28,B29-B28),B29-B28)-1))</f>
        <v/>
      </c>
      <c r="Z28" s="31" t="s">
        <v>10</v>
      </c>
      <c r="AA28" s="32" t="str">
        <f>IF(B28="","",IF(IF(D28&lt;D29,D29-D28,D29+(12-D28))+1=12,0,IF(IF(D28&lt;D29,D29-D28,D29+(12-D28))+1=13,1,IF(D28&lt;D29,D29-D28,D29+(12-D28))+1)))</f>
        <v/>
      </c>
    </row>
    <row r="29" spans="1:27" ht="25.5" customHeight="1" x14ac:dyDescent="0.15">
      <c r="A29" s="214"/>
      <c r="B29" s="13"/>
      <c r="C29" s="16" t="s">
        <v>9</v>
      </c>
      <c r="D29" s="14"/>
      <c r="E29" s="14" t="s">
        <v>44</v>
      </c>
      <c r="F29" s="15" t="s">
        <v>48</v>
      </c>
      <c r="G29" s="163"/>
      <c r="H29" s="164"/>
      <c r="I29" s="164"/>
      <c r="J29" s="164"/>
      <c r="K29" s="164"/>
      <c r="L29" s="168"/>
      <c r="M29" s="169"/>
      <c r="N29" s="169"/>
      <c r="O29" s="169"/>
      <c r="P29" s="169"/>
      <c r="Q29" s="170"/>
      <c r="R29" s="201"/>
      <c r="S29" s="202"/>
      <c r="T29" s="203"/>
      <c r="U29" s="203"/>
      <c r="V29" s="203"/>
      <c r="W29" s="205"/>
      <c r="X29" s="33" t="s">
        <v>57</v>
      </c>
      <c r="Y29" s="34"/>
      <c r="Z29" s="35" t="s">
        <v>58</v>
      </c>
      <c r="AA29" s="36" t="e">
        <f t="shared" ref="AA29" si="4">Y28*Y29</f>
        <v>#VALUE!</v>
      </c>
    </row>
    <row r="30" spans="1:27" ht="25.5" customHeight="1" x14ac:dyDescent="0.15">
      <c r="A30" s="214"/>
      <c r="B30" s="17"/>
      <c r="C30" s="18" t="s">
        <v>9</v>
      </c>
      <c r="D30" s="11"/>
      <c r="E30" s="11" t="s">
        <v>44</v>
      </c>
      <c r="F30" s="12" t="s">
        <v>45</v>
      </c>
      <c r="G30" s="161" t="s">
        <v>67</v>
      </c>
      <c r="H30" s="162"/>
      <c r="I30" s="162"/>
      <c r="J30" s="162"/>
      <c r="K30" s="162"/>
      <c r="L30" s="165" t="s">
        <v>49</v>
      </c>
      <c r="M30" s="166"/>
      <c r="N30" s="166"/>
      <c r="O30" s="166"/>
      <c r="P30" s="166"/>
      <c r="Q30" s="167"/>
      <c r="R30" s="198"/>
      <c r="S30" s="199"/>
      <c r="T30" s="200"/>
      <c r="U30" s="200"/>
      <c r="V30" s="200"/>
      <c r="W30" s="204"/>
      <c r="X30" s="29" t="s">
        <v>9</v>
      </c>
      <c r="Y30" s="30" t="str">
        <f>IF(B30="","",IF(D30&lt;=D31+1,IF(B30&gt;40,IF(B31&lt;30,B31+63-B30,B31-B30),B31-B30),IF(B30&gt;40,IF(B31&lt;30,B31+63-B30,B31-B30),B31-B30)-1))</f>
        <v/>
      </c>
      <c r="Z30" s="31" t="s">
        <v>10</v>
      </c>
      <c r="AA30" s="32" t="str">
        <f>IF(B30="","",IF(IF(D30&lt;D31,D31-D30,D31+(12-D30))+1=12,0,IF(IF(D30&lt;D31,D31-D30,D31+(12-D30))+1=13,1,IF(D30&lt;D31,D31-D30,D31+(12-D30))+1)))</f>
        <v/>
      </c>
    </row>
    <row r="31" spans="1:27" ht="25.5" customHeight="1" x14ac:dyDescent="0.15">
      <c r="A31" s="214"/>
      <c r="B31" s="13"/>
      <c r="C31" s="16" t="s">
        <v>9</v>
      </c>
      <c r="D31" s="14"/>
      <c r="E31" s="14" t="s">
        <v>44</v>
      </c>
      <c r="F31" s="15" t="s">
        <v>48</v>
      </c>
      <c r="G31" s="163"/>
      <c r="H31" s="164"/>
      <c r="I31" s="164"/>
      <c r="J31" s="164"/>
      <c r="K31" s="164"/>
      <c r="L31" s="168"/>
      <c r="M31" s="169"/>
      <c r="N31" s="169"/>
      <c r="O31" s="169"/>
      <c r="P31" s="169"/>
      <c r="Q31" s="170"/>
      <c r="R31" s="201"/>
      <c r="S31" s="202"/>
      <c r="T31" s="203"/>
      <c r="U31" s="203"/>
      <c r="V31" s="203"/>
      <c r="W31" s="205"/>
      <c r="X31" s="33" t="s">
        <v>57</v>
      </c>
      <c r="Y31" s="34"/>
      <c r="Z31" s="35" t="s">
        <v>58</v>
      </c>
      <c r="AA31" s="36" t="e">
        <f t="shared" ref="AA31" si="5">Y30*Y31</f>
        <v>#VALUE!</v>
      </c>
    </row>
    <row r="32" spans="1:27" ht="25.5" customHeight="1" x14ac:dyDescent="0.15">
      <c r="A32" s="214"/>
      <c r="B32" s="17"/>
      <c r="C32" s="18" t="s">
        <v>9</v>
      </c>
      <c r="D32" s="11"/>
      <c r="E32" s="11" t="s">
        <v>44</v>
      </c>
      <c r="F32" s="12" t="s">
        <v>45</v>
      </c>
      <c r="G32" s="161" t="s">
        <v>67</v>
      </c>
      <c r="H32" s="162"/>
      <c r="I32" s="162"/>
      <c r="J32" s="162"/>
      <c r="K32" s="162"/>
      <c r="L32" s="165" t="s">
        <v>49</v>
      </c>
      <c r="M32" s="166"/>
      <c r="N32" s="166"/>
      <c r="O32" s="166"/>
      <c r="P32" s="166"/>
      <c r="Q32" s="167"/>
      <c r="R32" s="198"/>
      <c r="S32" s="199"/>
      <c r="T32" s="200"/>
      <c r="U32" s="200"/>
      <c r="V32" s="200"/>
      <c r="W32" s="204"/>
      <c r="X32" s="29" t="s">
        <v>9</v>
      </c>
      <c r="Y32" s="30" t="str">
        <f>IF(B32="","",IF(D32&lt;=D33+1,IF(B32&gt;40,IF(B33&lt;30,B33+63-B32,B33-B32),B33-B32),IF(B32&gt;40,IF(B33&lt;30,B33+63-B32,B33-B32),B33-B32)-1))</f>
        <v/>
      </c>
      <c r="Z32" s="31" t="s">
        <v>10</v>
      </c>
      <c r="AA32" s="32" t="str">
        <f>IF(B32="","",IF(IF(D32&lt;D33,D33-D32,D33+(12-D32))+1=12,0,IF(IF(D32&lt;D33,D33-D32,D33+(12-D32))+1=13,1,IF(D32&lt;D33,D33-D32,D33+(12-D32))+1)))</f>
        <v/>
      </c>
    </row>
    <row r="33" spans="1:27" ht="25.5" customHeight="1" x14ac:dyDescent="0.15">
      <c r="A33" s="214"/>
      <c r="B33" s="13"/>
      <c r="C33" s="16" t="s">
        <v>9</v>
      </c>
      <c r="D33" s="14"/>
      <c r="E33" s="14" t="s">
        <v>44</v>
      </c>
      <c r="F33" s="15" t="s">
        <v>48</v>
      </c>
      <c r="G33" s="163"/>
      <c r="H33" s="164"/>
      <c r="I33" s="164"/>
      <c r="J33" s="164"/>
      <c r="K33" s="164"/>
      <c r="L33" s="168"/>
      <c r="M33" s="169"/>
      <c r="N33" s="169"/>
      <c r="O33" s="169"/>
      <c r="P33" s="169"/>
      <c r="Q33" s="170"/>
      <c r="R33" s="201"/>
      <c r="S33" s="202"/>
      <c r="T33" s="203"/>
      <c r="U33" s="203"/>
      <c r="V33" s="203"/>
      <c r="W33" s="205"/>
      <c r="X33" s="33" t="s">
        <v>57</v>
      </c>
      <c r="Y33" s="34"/>
      <c r="Z33" s="35" t="s">
        <v>58</v>
      </c>
      <c r="AA33" s="36" t="e">
        <f t="shared" ref="AA33" si="6">Y32*Y33</f>
        <v>#VALUE!</v>
      </c>
    </row>
    <row r="34" spans="1:27" ht="25.5" customHeight="1" x14ac:dyDescent="0.15">
      <c r="A34" s="214"/>
      <c r="B34" s="17"/>
      <c r="C34" s="18" t="s">
        <v>9</v>
      </c>
      <c r="D34" s="11"/>
      <c r="E34" s="11" t="s">
        <v>44</v>
      </c>
      <c r="F34" s="12" t="s">
        <v>45</v>
      </c>
      <c r="G34" s="161" t="s">
        <v>67</v>
      </c>
      <c r="H34" s="162"/>
      <c r="I34" s="162"/>
      <c r="J34" s="162"/>
      <c r="K34" s="162"/>
      <c r="L34" s="165" t="s">
        <v>49</v>
      </c>
      <c r="M34" s="166"/>
      <c r="N34" s="166"/>
      <c r="O34" s="166"/>
      <c r="P34" s="166"/>
      <c r="Q34" s="167"/>
      <c r="R34" s="198"/>
      <c r="S34" s="199"/>
      <c r="T34" s="200"/>
      <c r="U34" s="200"/>
      <c r="V34" s="200"/>
      <c r="W34" s="204"/>
      <c r="X34" s="29" t="s">
        <v>9</v>
      </c>
      <c r="Y34" s="30" t="str">
        <f>IF(B34="","",IF(D34&lt;=D35+1,IF(B34&gt;40,IF(B35&lt;30,B35+63-B34,B35-B34),B35-B34),IF(B34&gt;40,IF(B35&lt;30,B35+63-B34,B35-B34),B35-B34)-1))</f>
        <v/>
      </c>
      <c r="Z34" s="31" t="s">
        <v>10</v>
      </c>
      <c r="AA34" s="32" t="str">
        <f>IF(B34="","",IF(IF(D34&lt;D35,D35-D34,D35+(12-D34))+1=12,0,IF(IF(D34&lt;D35,D35-D34,D35+(12-D34))+1=13,1,IF(D34&lt;D35,D35-D34,D35+(12-D34))+1)))</f>
        <v/>
      </c>
    </row>
    <row r="35" spans="1:27" ht="25.5" customHeight="1" x14ac:dyDescent="0.15">
      <c r="A35" s="214"/>
      <c r="B35" s="13"/>
      <c r="C35" s="16" t="s">
        <v>9</v>
      </c>
      <c r="D35" s="14"/>
      <c r="E35" s="14" t="s">
        <v>44</v>
      </c>
      <c r="F35" s="15" t="s">
        <v>48</v>
      </c>
      <c r="G35" s="163"/>
      <c r="H35" s="164"/>
      <c r="I35" s="164"/>
      <c r="J35" s="164"/>
      <c r="K35" s="164"/>
      <c r="L35" s="168"/>
      <c r="M35" s="169"/>
      <c r="N35" s="169"/>
      <c r="O35" s="169"/>
      <c r="P35" s="169"/>
      <c r="Q35" s="170"/>
      <c r="R35" s="201"/>
      <c r="S35" s="202"/>
      <c r="T35" s="203"/>
      <c r="U35" s="203"/>
      <c r="V35" s="203"/>
      <c r="W35" s="205"/>
      <c r="X35" s="33" t="s">
        <v>57</v>
      </c>
      <c r="Y35" s="34"/>
      <c r="Z35" s="35" t="s">
        <v>58</v>
      </c>
      <c r="AA35" s="36" t="e">
        <f t="shared" ref="AA35" si="7">Y34*Y35</f>
        <v>#VALUE!</v>
      </c>
    </row>
    <row r="36" spans="1:27" ht="23.25" customHeight="1" x14ac:dyDescent="0.15">
      <c r="A36" s="58" t="s">
        <v>38</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row>
    <row r="37" spans="1:27" ht="18" customHeight="1" x14ac:dyDescent="0.15"/>
    <row r="38" spans="1:27" ht="9" customHeight="1" x14ac:dyDescent="0.15"/>
    <row r="39" spans="1:27" ht="18" customHeight="1" x14ac:dyDescent="0.15">
      <c r="Q39" s="26"/>
      <c r="R39" s="27" t="s">
        <v>59</v>
      </c>
      <c r="S39" s="27"/>
      <c r="T39" s="27" t="s">
        <v>59</v>
      </c>
      <c r="U39" s="27" t="s">
        <v>59</v>
      </c>
    </row>
    <row r="40" spans="1:27" ht="18" customHeight="1" x14ac:dyDescent="0.15">
      <c r="Q40" s="26"/>
      <c r="R40" s="28">
        <v>1</v>
      </c>
      <c r="S40" s="28"/>
      <c r="T40" s="28">
        <v>0.8</v>
      </c>
      <c r="U40" s="25">
        <v>0.25</v>
      </c>
    </row>
    <row r="41" spans="1:27" ht="18" customHeight="1" x14ac:dyDescent="0.15"/>
    <row r="42" spans="1:27" ht="18" customHeight="1" x14ac:dyDescent="0.15"/>
    <row r="43" spans="1:27" ht="18" customHeight="1" x14ac:dyDescent="0.15"/>
    <row r="44" spans="1:27" ht="18" customHeight="1" x14ac:dyDescent="0.15"/>
  </sheetData>
  <mergeCells count="80">
    <mergeCell ref="A1:B3"/>
    <mergeCell ref="C1:P3"/>
    <mergeCell ref="U20:W21"/>
    <mergeCell ref="G32:K33"/>
    <mergeCell ref="L32:Q33"/>
    <mergeCell ref="R28:T29"/>
    <mergeCell ref="U28:W29"/>
    <mergeCell ref="L30:Q31"/>
    <mergeCell ref="R24:T25"/>
    <mergeCell ref="U24:W25"/>
    <mergeCell ref="R26:T27"/>
    <mergeCell ref="L34:Q35"/>
    <mergeCell ref="G24:K25"/>
    <mergeCell ref="L24:Q25"/>
    <mergeCell ref="R34:T35"/>
    <mergeCell ref="U34:W35"/>
    <mergeCell ref="R30:T31"/>
    <mergeCell ref="U30:W31"/>
    <mergeCell ref="R32:T33"/>
    <mergeCell ref="U32:W33"/>
    <mergeCell ref="A36:AA36"/>
    <mergeCell ref="G30:K31"/>
    <mergeCell ref="U26:W27"/>
    <mergeCell ref="A17:A35"/>
    <mergeCell ref="G26:K27"/>
    <mergeCell ref="L26:Q27"/>
    <mergeCell ref="B17:F17"/>
    <mergeCell ref="G17:K17"/>
    <mergeCell ref="L17:Q17"/>
    <mergeCell ref="G18:K19"/>
    <mergeCell ref="L18:Q19"/>
    <mergeCell ref="G28:K29"/>
    <mergeCell ref="L28:Q29"/>
    <mergeCell ref="G34:K35"/>
    <mergeCell ref="G20:K21"/>
    <mergeCell ref="L20:Q21"/>
    <mergeCell ref="A14:A16"/>
    <mergeCell ref="X14:AA15"/>
    <mergeCell ref="G10:K11"/>
    <mergeCell ref="L10:Q11"/>
    <mergeCell ref="G22:K23"/>
    <mergeCell ref="L22:Q23"/>
    <mergeCell ref="R18:T19"/>
    <mergeCell ref="U18:W19"/>
    <mergeCell ref="U17:W17"/>
    <mergeCell ref="X17:AA17"/>
    <mergeCell ref="R17:T17"/>
    <mergeCell ref="R10:W11"/>
    <mergeCell ref="X10:AA11"/>
    <mergeCell ref="R22:T23"/>
    <mergeCell ref="U22:W23"/>
    <mergeCell ref="R20:T21"/>
    <mergeCell ref="X8:AA9"/>
    <mergeCell ref="L5:Q5"/>
    <mergeCell ref="G5:K5"/>
    <mergeCell ref="G6:K7"/>
    <mergeCell ref="L6:Q7"/>
    <mergeCell ref="R8:W9"/>
    <mergeCell ref="G12:K13"/>
    <mergeCell ref="L12:Q13"/>
    <mergeCell ref="T1:Z3"/>
    <mergeCell ref="X12:AA13"/>
    <mergeCell ref="A5:A13"/>
    <mergeCell ref="G8:K9"/>
    <mergeCell ref="L8:Q9"/>
    <mergeCell ref="B5:F5"/>
    <mergeCell ref="R12:W13"/>
    <mergeCell ref="X5:AA5"/>
    <mergeCell ref="X6:AA7"/>
    <mergeCell ref="R5:W5"/>
    <mergeCell ref="R6:W7"/>
    <mergeCell ref="AH2:AH3"/>
    <mergeCell ref="AI2:AI3"/>
    <mergeCell ref="AJ1:AJ3"/>
    <mergeCell ref="AK1:AK3"/>
    <mergeCell ref="AD2:AD3"/>
    <mergeCell ref="AE2:AE3"/>
    <mergeCell ref="AF2:AF3"/>
    <mergeCell ref="AG2:AG3"/>
    <mergeCell ref="Q1:S3"/>
  </mergeCells>
  <phoneticPr fontId="2"/>
  <dataValidations count="1">
    <dataValidation type="list" allowBlank="1" showInputMessage="1" showErrorMessage="1" sqref="Y19 Y35 Y33 Y31 Y29 Y27 Y25 Y23 Y21" xr:uid="{00000000-0002-0000-0100-000000000000}">
      <formula1>$R$40:$U$40</formula1>
    </dataValidation>
  </dataValidations>
  <printOptions horizontalCentered="1"/>
  <pageMargins left="0.59055118110236227" right="0.39370078740157483" top="0.44" bottom="0.39370078740157483" header="0.31496062992125984"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42"/>
  <sheetViews>
    <sheetView showGridLines="0" tabSelected="1" view="pageBreakPreview" zoomScaleNormal="100" zoomScaleSheetLayoutView="100" workbookViewId="0">
      <selection activeCell="AU11" sqref="AU11"/>
    </sheetView>
  </sheetViews>
  <sheetFormatPr defaultColWidth="3.625" defaultRowHeight="24" customHeight="1" x14ac:dyDescent="0.15"/>
  <cols>
    <col min="1" max="1" width="5.125" style="1" customWidth="1"/>
    <col min="2" max="2" width="4.5" style="1" customWidth="1"/>
    <col min="3" max="6" width="2.25" style="1" customWidth="1"/>
    <col min="7" max="7" width="2.625" style="1" customWidth="1"/>
    <col min="8" max="8" width="4.625" style="1" customWidth="1"/>
    <col min="9" max="10" width="2.625" style="1" customWidth="1"/>
    <col min="11" max="11" width="4.625" style="1" customWidth="1"/>
    <col min="12" max="15" width="2.625" style="1" customWidth="1"/>
    <col min="16" max="17" width="3.25" style="1" customWidth="1"/>
    <col min="18" max="18" width="4.625" style="1" customWidth="1"/>
    <col min="19" max="22" width="2.625" style="1" customWidth="1"/>
    <col min="23" max="25" width="4.5" style="1" customWidth="1"/>
    <col min="26" max="26" width="2.625" style="1" customWidth="1"/>
    <col min="27" max="27" width="1.625" style="1" customWidth="1"/>
    <col min="28" max="28" width="2.875" style="1" customWidth="1"/>
    <col min="29" max="29" width="1.5" style="1" customWidth="1"/>
    <col min="30" max="30" width="3" style="1" customWidth="1"/>
    <col min="31" max="16384" width="3.625" style="1"/>
  </cols>
  <sheetData>
    <row r="1" spans="1:30" ht="16.5" customHeight="1" x14ac:dyDescent="0.15">
      <c r="A1" s="147" t="s">
        <v>39</v>
      </c>
      <c r="B1" s="149"/>
      <c r="C1" s="98"/>
      <c r="D1" s="99"/>
      <c r="E1" s="99"/>
      <c r="F1" s="99"/>
      <c r="G1" s="99"/>
      <c r="H1" s="99"/>
      <c r="I1" s="99"/>
      <c r="J1" s="99"/>
      <c r="K1" s="99"/>
      <c r="L1" s="99"/>
      <c r="M1" s="99"/>
      <c r="N1" s="99"/>
      <c r="O1" s="99"/>
      <c r="P1" s="100"/>
      <c r="Q1" s="138" t="s">
        <v>1</v>
      </c>
      <c r="R1" s="139"/>
      <c r="S1" s="140"/>
      <c r="T1" s="171" t="s">
        <v>66</v>
      </c>
      <c r="U1" s="171"/>
      <c r="V1" s="171"/>
      <c r="W1" s="171"/>
      <c r="X1" s="171"/>
      <c r="Y1" s="171"/>
      <c r="Z1" s="171"/>
      <c r="AA1"/>
      <c r="AB1"/>
    </row>
    <row r="2" spans="1:30" ht="27.75" customHeight="1" x14ac:dyDescent="0.15">
      <c r="A2" s="224"/>
      <c r="B2" s="225"/>
      <c r="C2" s="226"/>
      <c r="D2" s="227"/>
      <c r="E2" s="227"/>
      <c r="F2" s="227"/>
      <c r="G2" s="227"/>
      <c r="H2" s="227"/>
      <c r="I2" s="227"/>
      <c r="J2" s="227"/>
      <c r="K2" s="227"/>
      <c r="L2" s="227"/>
      <c r="M2" s="227"/>
      <c r="N2" s="227"/>
      <c r="O2" s="227"/>
      <c r="P2" s="228"/>
      <c r="Q2" s="141"/>
      <c r="R2" s="142"/>
      <c r="S2" s="143"/>
      <c r="T2" s="171"/>
      <c r="U2" s="171"/>
      <c r="V2" s="171"/>
      <c r="W2" s="171"/>
      <c r="X2" s="171"/>
      <c r="Y2" s="171"/>
      <c r="Z2" s="171"/>
      <c r="AA2"/>
      <c r="AB2"/>
    </row>
    <row r="3" spans="1:30" customFormat="1" ht="21" customHeight="1" x14ac:dyDescent="0.15">
      <c r="A3" s="150"/>
      <c r="B3" s="152"/>
      <c r="C3" s="229"/>
      <c r="D3" s="230"/>
      <c r="E3" s="230"/>
      <c r="F3" s="230"/>
      <c r="G3" s="230"/>
      <c r="H3" s="230"/>
      <c r="I3" s="230"/>
      <c r="J3" s="230"/>
      <c r="K3" s="230"/>
      <c r="L3" s="230"/>
      <c r="M3" s="230"/>
      <c r="N3" s="230"/>
      <c r="O3" s="230"/>
      <c r="P3" s="231"/>
      <c r="Q3" s="144"/>
      <c r="R3" s="145"/>
      <c r="S3" s="146"/>
      <c r="T3" s="171"/>
      <c r="U3" s="171"/>
      <c r="V3" s="171"/>
      <c r="W3" s="171"/>
      <c r="X3" s="171"/>
      <c r="Y3" s="171"/>
      <c r="Z3" s="171"/>
    </row>
    <row r="4" spans="1:30" customFormat="1" ht="11.25" customHeight="1" x14ac:dyDescent="0.15">
      <c r="A4" s="57"/>
      <c r="J4" s="9"/>
      <c r="K4" s="9"/>
    </row>
    <row r="5" spans="1:30" ht="32.25" customHeight="1" x14ac:dyDescent="0.15">
      <c r="A5" s="221" t="s">
        <v>60</v>
      </c>
      <c r="B5" s="179" t="s">
        <v>63</v>
      </c>
      <c r="C5" s="180"/>
      <c r="D5" s="180"/>
      <c r="E5" s="180"/>
      <c r="F5" s="180"/>
      <c r="G5" s="180"/>
      <c r="H5" s="185" t="s">
        <v>52</v>
      </c>
      <c r="I5" s="215"/>
      <c r="J5" s="186"/>
      <c r="K5" s="186"/>
      <c r="L5" s="187"/>
      <c r="M5" s="185" t="s">
        <v>53</v>
      </c>
      <c r="N5" s="186"/>
      <c r="O5" s="186"/>
      <c r="P5" s="186"/>
      <c r="Q5" s="186"/>
      <c r="R5" s="187"/>
      <c r="S5" s="211" t="s">
        <v>54</v>
      </c>
      <c r="T5" s="212"/>
      <c r="U5" s="212"/>
      <c r="V5" s="206"/>
      <c r="W5" s="206" t="s">
        <v>55</v>
      </c>
      <c r="X5" s="206"/>
      <c r="Y5" s="223"/>
      <c r="Z5" s="207"/>
      <c r="AA5" s="208" t="s">
        <v>43</v>
      </c>
      <c r="AB5" s="209"/>
      <c r="AC5" s="209"/>
      <c r="AD5" s="210"/>
    </row>
    <row r="6" spans="1:30" ht="25.5" customHeight="1" x14ac:dyDescent="0.15">
      <c r="A6" s="222"/>
      <c r="B6" s="17"/>
      <c r="C6" s="18" t="s">
        <v>9</v>
      </c>
      <c r="D6" s="11"/>
      <c r="E6" s="11" t="s">
        <v>44</v>
      </c>
      <c r="F6" s="148" t="s">
        <v>45</v>
      </c>
      <c r="G6" s="149"/>
      <c r="H6" s="161" t="s">
        <v>67</v>
      </c>
      <c r="I6" s="162"/>
      <c r="J6" s="216"/>
      <c r="K6" s="216"/>
      <c r="L6" s="217"/>
      <c r="M6" s="165" t="s">
        <v>49</v>
      </c>
      <c r="N6" s="166"/>
      <c r="O6" s="166"/>
      <c r="P6" s="166"/>
      <c r="Q6" s="166"/>
      <c r="R6" s="167"/>
      <c r="S6" s="198"/>
      <c r="T6" s="199"/>
      <c r="U6" s="199"/>
      <c r="V6" s="200"/>
      <c r="W6" s="200"/>
      <c r="X6" s="200"/>
      <c r="Y6" s="219"/>
      <c r="Z6" s="204"/>
      <c r="AA6" s="29" t="s">
        <v>9</v>
      </c>
      <c r="AB6" s="30" t="str">
        <f>IF(B6="","",IF(D6&lt;=D7+1,IF(B6&gt;40,IF(B7&lt;30,B7+63-B6,B7-B6),B7-B6),IF(B6&gt;40,IF(B7&lt;30,B7+63-B6,B7-B6),B7-B6)-1))</f>
        <v/>
      </c>
      <c r="AC6" s="31" t="s">
        <v>10</v>
      </c>
      <c r="AD6" s="32" t="str">
        <f>IF(B6="","",IF(IF(D6&lt;D7,D7-D6,D7+(12-D6))+1=12,0,IF(IF(D6&lt;D7,D7-D6,D7+(12-D6))+1=13,1,IF(D6&lt;D7,D7-D6,D7+(12-D6))+1)))</f>
        <v/>
      </c>
    </row>
    <row r="7" spans="1:30" ht="25.5" customHeight="1" x14ac:dyDescent="0.15">
      <c r="A7" s="222"/>
      <c r="B7" s="13"/>
      <c r="C7" s="16" t="s">
        <v>9</v>
      </c>
      <c r="D7" s="14"/>
      <c r="E7" s="14" t="s">
        <v>44</v>
      </c>
      <c r="F7" s="151" t="s">
        <v>48</v>
      </c>
      <c r="G7" s="152"/>
      <c r="H7" s="163"/>
      <c r="I7" s="164"/>
      <c r="J7" s="164"/>
      <c r="K7" s="164"/>
      <c r="L7" s="218"/>
      <c r="M7" s="168"/>
      <c r="N7" s="169"/>
      <c r="O7" s="169"/>
      <c r="P7" s="169"/>
      <c r="Q7" s="169"/>
      <c r="R7" s="170"/>
      <c r="S7" s="201"/>
      <c r="T7" s="202"/>
      <c r="U7" s="202"/>
      <c r="V7" s="203"/>
      <c r="W7" s="203"/>
      <c r="X7" s="203"/>
      <c r="Y7" s="220"/>
      <c r="Z7" s="205"/>
      <c r="AA7" s="33" t="s">
        <v>57</v>
      </c>
      <c r="AB7" s="34"/>
      <c r="AC7" s="35" t="s">
        <v>58</v>
      </c>
      <c r="AD7" s="36" t="e">
        <f>AB6*AB7</f>
        <v>#VALUE!</v>
      </c>
    </row>
    <row r="8" spans="1:30" ht="25.5" customHeight="1" x14ac:dyDescent="0.15">
      <c r="A8" s="222"/>
      <c r="B8" s="17"/>
      <c r="C8" s="18" t="s">
        <v>9</v>
      </c>
      <c r="D8" s="11"/>
      <c r="E8" s="11" t="s">
        <v>44</v>
      </c>
      <c r="F8" s="148" t="s">
        <v>45</v>
      </c>
      <c r="G8" s="149"/>
      <c r="H8" s="161" t="s">
        <v>67</v>
      </c>
      <c r="I8" s="162"/>
      <c r="J8" s="216"/>
      <c r="K8" s="216"/>
      <c r="L8" s="217"/>
      <c r="M8" s="165" t="s">
        <v>49</v>
      </c>
      <c r="N8" s="166"/>
      <c r="O8" s="166"/>
      <c r="P8" s="166"/>
      <c r="Q8" s="166"/>
      <c r="R8" s="167"/>
      <c r="S8" s="198"/>
      <c r="T8" s="199"/>
      <c r="U8" s="199"/>
      <c r="V8" s="200"/>
      <c r="W8" s="200"/>
      <c r="X8" s="200"/>
      <c r="Y8" s="219"/>
      <c r="Z8" s="204"/>
      <c r="AA8" s="29" t="s">
        <v>9</v>
      </c>
      <c r="AB8" s="30" t="str">
        <f>IF(B8="","",IF(D8&lt;=D9+1,IF(B8&gt;40,IF(B9&lt;30,B9+63-B8,B9-B8),B9-B8),IF(B8&gt;40,IF(B9&lt;30,B9+63-B8,B9-B8),B9-B8)-1))</f>
        <v/>
      </c>
      <c r="AC8" s="31" t="s">
        <v>10</v>
      </c>
      <c r="AD8" s="32" t="str">
        <f>IF(B8="","",IF(IF(D8&lt;D9,D9-D8,D9+(12-D8))+1=12,0,IF(IF(D8&lt;D9,D9-D8,D9+(12-D8))+1=13,1,IF(D8&lt;D9,D9-D8,D9+(12-D8))+1)))</f>
        <v/>
      </c>
    </row>
    <row r="9" spans="1:30" ht="25.5" customHeight="1" x14ac:dyDescent="0.15">
      <c r="A9" s="222"/>
      <c r="B9" s="13"/>
      <c r="C9" s="16" t="s">
        <v>9</v>
      </c>
      <c r="D9" s="14"/>
      <c r="E9" s="14" t="s">
        <v>44</v>
      </c>
      <c r="F9" s="151" t="s">
        <v>48</v>
      </c>
      <c r="G9" s="152"/>
      <c r="H9" s="163"/>
      <c r="I9" s="164"/>
      <c r="J9" s="164"/>
      <c r="K9" s="164"/>
      <c r="L9" s="218"/>
      <c r="M9" s="168"/>
      <c r="N9" s="169"/>
      <c r="O9" s="169"/>
      <c r="P9" s="169"/>
      <c r="Q9" s="169"/>
      <c r="R9" s="170"/>
      <c r="S9" s="201"/>
      <c r="T9" s="202"/>
      <c r="U9" s="202"/>
      <c r="V9" s="203"/>
      <c r="W9" s="203"/>
      <c r="X9" s="203"/>
      <c r="Y9" s="220"/>
      <c r="Z9" s="205"/>
      <c r="AA9" s="33" t="s">
        <v>57</v>
      </c>
      <c r="AB9" s="34"/>
      <c r="AC9" s="35" t="s">
        <v>58</v>
      </c>
      <c r="AD9" s="36" t="e">
        <f>AB8*AB9</f>
        <v>#VALUE!</v>
      </c>
    </row>
    <row r="10" spans="1:30" ht="25.5" customHeight="1" x14ac:dyDescent="0.15">
      <c r="A10" s="222"/>
      <c r="B10" s="17"/>
      <c r="C10" s="18" t="s">
        <v>9</v>
      </c>
      <c r="D10" s="11"/>
      <c r="E10" s="11" t="s">
        <v>44</v>
      </c>
      <c r="F10" s="148" t="s">
        <v>45</v>
      </c>
      <c r="G10" s="149"/>
      <c r="H10" s="161" t="s">
        <v>67</v>
      </c>
      <c r="I10" s="162"/>
      <c r="J10" s="216"/>
      <c r="K10" s="216"/>
      <c r="L10" s="217"/>
      <c r="M10" s="165" t="s">
        <v>49</v>
      </c>
      <c r="N10" s="166"/>
      <c r="O10" s="166"/>
      <c r="P10" s="166"/>
      <c r="Q10" s="166"/>
      <c r="R10" s="167"/>
      <c r="S10" s="198"/>
      <c r="T10" s="199"/>
      <c r="U10" s="199"/>
      <c r="V10" s="200"/>
      <c r="W10" s="200"/>
      <c r="X10" s="200"/>
      <c r="Y10" s="219"/>
      <c r="Z10" s="204"/>
      <c r="AA10" s="29" t="s">
        <v>9</v>
      </c>
      <c r="AB10" s="30" t="str">
        <f>IF(B10="","",IF(D10&lt;=D11+1,IF(B10&gt;40,IF(B11&lt;30,B11+63-B10,B11-B10),B11-B10),IF(B10&gt;40,IF(B11&lt;30,B11+63-B10,B11-B10),B11-B10)-1))</f>
        <v/>
      </c>
      <c r="AC10" s="31" t="s">
        <v>10</v>
      </c>
      <c r="AD10" s="32" t="str">
        <f>IF(B10="","",IF(IF(D10&lt;D11,D11-D10,D11+(12-D10))+1=12,0,IF(IF(D10&lt;D11,D11-D10,D11+(12-D10))+1=13,1,IF(D10&lt;D11,D11-D10,D11+(12-D10))+1)))</f>
        <v/>
      </c>
    </row>
    <row r="11" spans="1:30" ht="25.5" customHeight="1" x14ac:dyDescent="0.15">
      <c r="A11" s="222"/>
      <c r="B11" s="13"/>
      <c r="C11" s="16" t="s">
        <v>9</v>
      </c>
      <c r="D11" s="14"/>
      <c r="E11" s="14" t="s">
        <v>44</v>
      </c>
      <c r="F11" s="151" t="s">
        <v>48</v>
      </c>
      <c r="G11" s="152"/>
      <c r="H11" s="163"/>
      <c r="I11" s="164"/>
      <c r="J11" s="164"/>
      <c r="K11" s="164"/>
      <c r="L11" s="218"/>
      <c r="M11" s="168"/>
      <c r="N11" s="169"/>
      <c r="O11" s="169"/>
      <c r="P11" s="169"/>
      <c r="Q11" s="169"/>
      <c r="R11" s="170"/>
      <c r="S11" s="201"/>
      <c r="T11" s="202"/>
      <c r="U11" s="202"/>
      <c r="V11" s="203"/>
      <c r="W11" s="203"/>
      <c r="X11" s="203"/>
      <c r="Y11" s="220"/>
      <c r="Z11" s="205"/>
      <c r="AA11" s="33" t="s">
        <v>57</v>
      </c>
      <c r="AB11" s="34"/>
      <c r="AC11" s="35" t="s">
        <v>58</v>
      </c>
      <c r="AD11" s="36" t="e">
        <f>AB10*AB11</f>
        <v>#VALUE!</v>
      </c>
    </row>
    <row r="12" spans="1:30" ht="25.5" customHeight="1" x14ac:dyDescent="0.15">
      <c r="A12" s="222"/>
      <c r="B12" s="17"/>
      <c r="C12" s="18" t="s">
        <v>9</v>
      </c>
      <c r="D12" s="11"/>
      <c r="E12" s="11" t="s">
        <v>44</v>
      </c>
      <c r="F12" s="148" t="s">
        <v>45</v>
      </c>
      <c r="G12" s="149"/>
      <c r="H12" s="161" t="s">
        <v>67</v>
      </c>
      <c r="I12" s="162"/>
      <c r="J12" s="216"/>
      <c r="K12" s="216"/>
      <c r="L12" s="217"/>
      <c r="M12" s="165" t="s">
        <v>49</v>
      </c>
      <c r="N12" s="166"/>
      <c r="O12" s="166"/>
      <c r="P12" s="166"/>
      <c r="Q12" s="166"/>
      <c r="R12" s="167"/>
      <c r="S12" s="198"/>
      <c r="T12" s="199"/>
      <c r="U12" s="199"/>
      <c r="V12" s="200"/>
      <c r="W12" s="200"/>
      <c r="X12" s="200"/>
      <c r="Y12" s="219"/>
      <c r="Z12" s="204"/>
      <c r="AA12" s="29" t="s">
        <v>9</v>
      </c>
      <c r="AB12" s="30" t="str">
        <f>IF(B12="","",IF(D12&lt;=D13+1,IF(B12&gt;40,IF(B13&lt;30,B13+63-B12,B13-B12),B13-B12),IF(B12&gt;40,IF(B13&lt;30,B13+63-B12,B13-B12),B13-B12)-1))</f>
        <v/>
      </c>
      <c r="AC12" s="31" t="s">
        <v>10</v>
      </c>
      <c r="AD12" s="32" t="str">
        <f>IF(B12="","",IF(IF(D12&lt;D13,D13-D12,D13+(12-D12))+1=12,0,IF(IF(D12&lt;D13,D13-D12,D13+(12-D12))+1=13,1,IF(D12&lt;D13,D13-D12,D13+(12-D12))+1)))</f>
        <v/>
      </c>
    </row>
    <row r="13" spans="1:30" ht="25.5" customHeight="1" x14ac:dyDescent="0.15">
      <c r="A13" s="222"/>
      <c r="B13" s="13"/>
      <c r="C13" s="16" t="s">
        <v>9</v>
      </c>
      <c r="D13" s="14"/>
      <c r="E13" s="14" t="s">
        <v>44</v>
      </c>
      <c r="F13" s="151" t="s">
        <v>48</v>
      </c>
      <c r="G13" s="152"/>
      <c r="H13" s="163"/>
      <c r="I13" s="164"/>
      <c r="J13" s="164"/>
      <c r="K13" s="164"/>
      <c r="L13" s="218"/>
      <c r="M13" s="168"/>
      <c r="N13" s="169"/>
      <c r="O13" s="169"/>
      <c r="P13" s="169"/>
      <c r="Q13" s="169"/>
      <c r="R13" s="170"/>
      <c r="S13" s="201"/>
      <c r="T13" s="202"/>
      <c r="U13" s="202"/>
      <c r="V13" s="203"/>
      <c r="W13" s="203"/>
      <c r="X13" s="203"/>
      <c r="Y13" s="220"/>
      <c r="Z13" s="205"/>
      <c r="AA13" s="33" t="s">
        <v>57</v>
      </c>
      <c r="AB13" s="34"/>
      <c r="AC13" s="35" t="s">
        <v>58</v>
      </c>
      <c r="AD13" s="36" t="e">
        <f>AB12*AB13</f>
        <v>#VALUE!</v>
      </c>
    </row>
    <row r="14" spans="1:30" ht="25.5" customHeight="1" x14ac:dyDescent="0.15">
      <c r="A14" s="222"/>
      <c r="B14" s="17"/>
      <c r="C14" s="18" t="s">
        <v>9</v>
      </c>
      <c r="D14" s="11"/>
      <c r="E14" s="11" t="s">
        <v>44</v>
      </c>
      <c r="F14" s="148" t="s">
        <v>45</v>
      </c>
      <c r="G14" s="149"/>
      <c r="H14" s="161" t="s">
        <v>67</v>
      </c>
      <c r="I14" s="162"/>
      <c r="J14" s="216"/>
      <c r="K14" s="216"/>
      <c r="L14" s="217"/>
      <c r="M14" s="165" t="s">
        <v>49</v>
      </c>
      <c r="N14" s="166"/>
      <c r="O14" s="166"/>
      <c r="P14" s="166"/>
      <c r="Q14" s="166"/>
      <c r="R14" s="167"/>
      <c r="S14" s="198"/>
      <c r="T14" s="199"/>
      <c r="U14" s="199"/>
      <c r="V14" s="200"/>
      <c r="W14" s="200"/>
      <c r="X14" s="200"/>
      <c r="Y14" s="219"/>
      <c r="Z14" s="204"/>
      <c r="AA14" s="29" t="s">
        <v>9</v>
      </c>
      <c r="AB14" s="30" t="str">
        <f>IF(B14="","",IF(D14&lt;=D15+1,IF(B14&gt;40,IF(B15&lt;30,B15+63-B14,B15-B14),B15-B14),IF(B14&gt;40,IF(B15&lt;30,B15+63-B14,B15-B14),B15-B14)-1))</f>
        <v/>
      </c>
      <c r="AC14" s="31" t="s">
        <v>10</v>
      </c>
      <c r="AD14" s="32" t="str">
        <f>IF(B14="","",IF(IF(D14&lt;D15,D15-D14,D15+(12-D14))+1=12,0,IF(IF(D14&lt;D15,D15-D14,D15+(12-D14))+1=13,1,IF(D14&lt;D15,D15-D14,D15+(12-D14))+1)))</f>
        <v/>
      </c>
    </row>
    <row r="15" spans="1:30" ht="25.5" customHeight="1" x14ac:dyDescent="0.15">
      <c r="A15" s="222"/>
      <c r="B15" s="13"/>
      <c r="C15" s="16" t="s">
        <v>9</v>
      </c>
      <c r="D15" s="14"/>
      <c r="E15" s="14" t="s">
        <v>44</v>
      </c>
      <c r="F15" s="151" t="s">
        <v>48</v>
      </c>
      <c r="G15" s="152"/>
      <c r="H15" s="163"/>
      <c r="I15" s="164"/>
      <c r="J15" s="164"/>
      <c r="K15" s="164"/>
      <c r="L15" s="218"/>
      <c r="M15" s="168"/>
      <c r="N15" s="169"/>
      <c r="O15" s="169"/>
      <c r="P15" s="169"/>
      <c r="Q15" s="169"/>
      <c r="R15" s="170"/>
      <c r="S15" s="201"/>
      <c r="T15" s="202"/>
      <c r="U15" s="202"/>
      <c r="V15" s="203"/>
      <c r="W15" s="203"/>
      <c r="X15" s="203"/>
      <c r="Y15" s="220"/>
      <c r="Z15" s="205"/>
      <c r="AA15" s="33" t="s">
        <v>57</v>
      </c>
      <c r="AB15" s="34"/>
      <c r="AC15" s="35" t="s">
        <v>58</v>
      </c>
      <c r="AD15" s="36" t="e">
        <f>AB14*AB15</f>
        <v>#VALUE!</v>
      </c>
    </row>
    <row r="16" spans="1:30" ht="25.5" customHeight="1" x14ac:dyDescent="0.15">
      <c r="A16" s="222"/>
      <c r="B16" s="17"/>
      <c r="C16" s="18" t="s">
        <v>9</v>
      </c>
      <c r="D16" s="11"/>
      <c r="E16" s="11" t="s">
        <v>44</v>
      </c>
      <c r="F16" s="148" t="s">
        <v>45</v>
      </c>
      <c r="G16" s="149"/>
      <c r="H16" s="161" t="s">
        <v>67</v>
      </c>
      <c r="I16" s="162"/>
      <c r="J16" s="216"/>
      <c r="K16" s="216"/>
      <c r="L16" s="217"/>
      <c r="M16" s="165" t="s">
        <v>49</v>
      </c>
      <c r="N16" s="166"/>
      <c r="O16" s="166"/>
      <c r="P16" s="166"/>
      <c r="Q16" s="166"/>
      <c r="R16" s="167"/>
      <c r="S16" s="198"/>
      <c r="T16" s="199"/>
      <c r="U16" s="199"/>
      <c r="V16" s="200"/>
      <c r="W16" s="200"/>
      <c r="X16" s="200"/>
      <c r="Y16" s="219"/>
      <c r="Z16" s="204"/>
      <c r="AA16" s="29" t="s">
        <v>9</v>
      </c>
      <c r="AB16" s="30" t="str">
        <f>IF(B16="","",IF(D16&lt;=D17+1,IF(B16&gt;40,IF(B17&lt;30,B17+63-B16,B17-B16),B17-B16),IF(B16&gt;40,IF(B17&lt;30,B17+63-B16,B17-B16),B17-B16)-1))</f>
        <v/>
      </c>
      <c r="AC16" s="31" t="s">
        <v>10</v>
      </c>
      <c r="AD16" s="32" t="str">
        <f>IF(B16="","",IF(IF(D16&lt;D17,D17-D16,D17+(12-D16))+1=12,0,IF(IF(D16&lt;D17,D17-D16,D17+(12-D16))+1=13,1,IF(D16&lt;D17,D17-D16,D17+(12-D16))+1)))</f>
        <v/>
      </c>
    </row>
    <row r="17" spans="1:30" ht="25.5" customHeight="1" x14ac:dyDescent="0.15">
      <c r="A17" s="222"/>
      <c r="B17" s="13"/>
      <c r="C17" s="16" t="s">
        <v>9</v>
      </c>
      <c r="D17" s="14"/>
      <c r="E17" s="14" t="s">
        <v>44</v>
      </c>
      <c r="F17" s="151" t="s">
        <v>48</v>
      </c>
      <c r="G17" s="152"/>
      <c r="H17" s="163"/>
      <c r="I17" s="164"/>
      <c r="J17" s="164"/>
      <c r="K17" s="164"/>
      <c r="L17" s="218"/>
      <c r="M17" s="168"/>
      <c r="N17" s="169"/>
      <c r="O17" s="169"/>
      <c r="P17" s="169"/>
      <c r="Q17" s="169"/>
      <c r="R17" s="170"/>
      <c r="S17" s="201"/>
      <c r="T17" s="202"/>
      <c r="U17" s="202"/>
      <c r="V17" s="203"/>
      <c r="W17" s="203"/>
      <c r="X17" s="203"/>
      <c r="Y17" s="220"/>
      <c r="Z17" s="205"/>
      <c r="AA17" s="33" t="s">
        <v>57</v>
      </c>
      <c r="AB17" s="34"/>
      <c r="AC17" s="35" t="s">
        <v>58</v>
      </c>
      <c r="AD17" s="36" t="e">
        <f>AB16*AB17</f>
        <v>#VALUE!</v>
      </c>
    </row>
    <row r="18" spans="1:30" ht="25.5" customHeight="1" x14ac:dyDescent="0.15">
      <c r="A18" s="222"/>
      <c r="B18" s="17"/>
      <c r="C18" s="18" t="s">
        <v>9</v>
      </c>
      <c r="D18" s="11"/>
      <c r="E18" s="11" t="s">
        <v>44</v>
      </c>
      <c r="F18" s="148" t="s">
        <v>45</v>
      </c>
      <c r="G18" s="149"/>
      <c r="H18" s="161" t="s">
        <v>67</v>
      </c>
      <c r="I18" s="162"/>
      <c r="J18" s="216"/>
      <c r="K18" s="216"/>
      <c r="L18" s="217"/>
      <c r="M18" s="165" t="s">
        <v>49</v>
      </c>
      <c r="N18" s="166"/>
      <c r="O18" s="166"/>
      <c r="P18" s="166"/>
      <c r="Q18" s="166"/>
      <c r="R18" s="167"/>
      <c r="S18" s="198"/>
      <c r="T18" s="199"/>
      <c r="U18" s="199"/>
      <c r="V18" s="200"/>
      <c r="W18" s="200"/>
      <c r="X18" s="200"/>
      <c r="Y18" s="219"/>
      <c r="Z18" s="204"/>
      <c r="AA18" s="29" t="s">
        <v>9</v>
      </c>
      <c r="AB18" s="30" t="str">
        <f>IF(B18="","",IF(D18&lt;=D19+1,IF(B18&gt;40,IF(B19&lt;30,B19+63-B18,B19-B18),B19-B18),IF(B18&gt;40,IF(B19&lt;30,B19+63-B18,B19-B18),B19-B18)-1))</f>
        <v/>
      </c>
      <c r="AC18" s="31" t="s">
        <v>10</v>
      </c>
      <c r="AD18" s="32" t="str">
        <f>IF(B18="","",IF(IF(D18&lt;D19,D19-D18,D19+(12-D18))+1=12,0,IF(IF(D18&lt;D19,D19-D18,D19+(12-D18))+1=13,1,IF(D18&lt;D19,D19-D18,D19+(12-D18))+1)))</f>
        <v/>
      </c>
    </row>
    <row r="19" spans="1:30" ht="25.5" customHeight="1" x14ac:dyDescent="0.15">
      <c r="A19" s="222"/>
      <c r="B19" s="13"/>
      <c r="C19" s="16" t="s">
        <v>9</v>
      </c>
      <c r="D19" s="14"/>
      <c r="E19" s="14" t="s">
        <v>44</v>
      </c>
      <c r="F19" s="151" t="s">
        <v>48</v>
      </c>
      <c r="G19" s="152"/>
      <c r="H19" s="163"/>
      <c r="I19" s="164"/>
      <c r="J19" s="164"/>
      <c r="K19" s="164"/>
      <c r="L19" s="218"/>
      <c r="M19" s="168"/>
      <c r="N19" s="169"/>
      <c r="O19" s="169"/>
      <c r="P19" s="169"/>
      <c r="Q19" s="169"/>
      <c r="R19" s="170"/>
      <c r="S19" s="201"/>
      <c r="T19" s="202"/>
      <c r="U19" s="202"/>
      <c r="V19" s="203"/>
      <c r="W19" s="203"/>
      <c r="X19" s="203"/>
      <c r="Y19" s="220"/>
      <c r="Z19" s="205"/>
      <c r="AA19" s="33" t="s">
        <v>57</v>
      </c>
      <c r="AB19" s="34"/>
      <c r="AC19" s="35" t="s">
        <v>58</v>
      </c>
      <c r="AD19" s="36" t="e">
        <f>AB18*AB19</f>
        <v>#VALUE!</v>
      </c>
    </row>
    <row r="20" spans="1:30" ht="25.5" customHeight="1" x14ac:dyDescent="0.15">
      <c r="A20" s="222"/>
      <c r="B20" s="17"/>
      <c r="C20" s="18" t="s">
        <v>9</v>
      </c>
      <c r="D20" s="11"/>
      <c r="E20" s="11" t="s">
        <v>44</v>
      </c>
      <c r="F20" s="148" t="s">
        <v>45</v>
      </c>
      <c r="G20" s="149"/>
      <c r="H20" s="161" t="s">
        <v>67</v>
      </c>
      <c r="I20" s="162"/>
      <c r="J20" s="216"/>
      <c r="K20" s="216"/>
      <c r="L20" s="217"/>
      <c r="M20" s="165" t="s">
        <v>49</v>
      </c>
      <c r="N20" s="166"/>
      <c r="O20" s="166"/>
      <c r="P20" s="166"/>
      <c r="Q20" s="166"/>
      <c r="R20" s="167"/>
      <c r="S20" s="198"/>
      <c r="T20" s="199"/>
      <c r="U20" s="199"/>
      <c r="V20" s="200"/>
      <c r="W20" s="200"/>
      <c r="X20" s="200"/>
      <c r="Y20" s="219"/>
      <c r="Z20" s="204"/>
      <c r="AA20" s="29" t="s">
        <v>9</v>
      </c>
      <c r="AB20" s="30" t="str">
        <f>IF(B20="","",IF(D20&lt;=D21+1,IF(B20&gt;40,IF(B21&lt;30,B21+63-B20,B21-B20),B21-B20),IF(B20&gt;40,IF(B21&lt;30,B21+63-B20,B21-B20),B21-B20)-1))</f>
        <v/>
      </c>
      <c r="AC20" s="31" t="s">
        <v>10</v>
      </c>
      <c r="AD20" s="32" t="str">
        <f>IF(B20="","",IF(IF(D20&lt;D21,D21-D20,D21+(12-D20))+1=12,0,IF(IF(D20&lt;D21,D21-D20,D21+(12-D20))+1=13,1,IF(D20&lt;D21,D21-D20,D21+(12-D20))+1)))</f>
        <v/>
      </c>
    </row>
    <row r="21" spans="1:30" ht="25.5" customHeight="1" x14ac:dyDescent="0.15">
      <c r="A21" s="222"/>
      <c r="B21" s="13"/>
      <c r="C21" s="16" t="s">
        <v>9</v>
      </c>
      <c r="D21" s="14"/>
      <c r="E21" s="14" t="s">
        <v>44</v>
      </c>
      <c r="F21" s="151" t="s">
        <v>48</v>
      </c>
      <c r="G21" s="152"/>
      <c r="H21" s="163"/>
      <c r="I21" s="164"/>
      <c r="J21" s="164"/>
      <c r="K21" s="164"/>
      <c r="L21" s="218"/>
      <c r="M21" s="168"/>
      <c r="N21" s="169"/>
      <c r="O21" s="169"/>
      <c r="P21" s="169"/>
      <c r="Q21" s="169"/>
      <c r="R21" s="170"/>
      <c r="S21" s="201"/>
      <c r="T21" s="202"/>
      <c r="U21" s="202"/>
      <c r="V21" s="203"/>
      <c r="W21" s="203"/>
      <c r="X21" s="203"/>
      <c r="Y21" s="220"/>
      <c r="Z21" s="205"/>
      <c r="AA21" s="33" t="s">
        <v>57</v>
      </c>
      <c r="AB21" s="34"/>
      <c r="AC21" s="35" t="s">
        <v>58</v>
      </c>
      <c r="AD21" s="36" t="e">
        <f>AB20*AB21</f>
        <v>#VALUE!</v>
      </c>
    </row>
    <row r="22" spans="1:30" ht="25.5" customHeight="1" x14ac:dyDescent="0.15">
      <c r="A22" s="222"/>
      <c r="B22" s="17"/>
      <c r="C22" s="18" t="s">
        <v>9</v>
      </c>
      <c r="D22" s="11"/>
      <c r="E22" s="11" t="s">
        <v>44</v>
      </c>
      <c r="F22" s="148" t="s">
        <v>45</v>
      </c>
      <c r="G22" s="149"/>
      <c r="H22" s="161" t="s">
        <v>67</v>
      </c>
      <c r="I22" s="162"/>
      <c r="J22" s="216"/>
      <c r="K22" s="216"/>
      <c r="L22" s="217"/>
      <c r="M22" s="165" t="s">
        <v>49</v>
      </c>
      <c r="N22" s="166"/>
      <c r="O22" s="166"/>
      <c r="P22" s="166"/>
      <c r="Q22" s="166"/>
      <c r="R22" s="167"/>
      <c r="S22" s="198"/>
      <c r="T22" s="199"/>
      <c r="U22" s="199"/>
      <c r="V22" s="200"/>
      <c r="W22" s="200"/>
      <c r="X22" s="200"/>
      <c r="Y22" s="219"/>
      <c r="Z22" s="204"/>
      <c r="AA22" s="29" t="s">
        <v>9</v>
      </c>
      <c r="AB22" s="30" t="str">
        <f>IF(B22="","",IF(D22&lt;=D23+1,IF(B22&gt;40,IF(B23&lt;30,B23+63-B22,B23-B22),B23-B22),IF(B22&gt;40,IF(B23&lt;30,B23+63-B22,B23-B22),B23-B22)-1))</f>
        <v/>
      </c>
      <c r="AC22" s="31" t="s">
        <v>10</v>
      </c>
      <c r="AD22" s="32" t="str">
        <f>IF(B22="","",IF(IF(D22&lt;D23,D23-D22,D23+(12-D22))+1=12,0,IF(IF(D22&lt;D23,D23-D22,D23+(12-D22))+1=13,1,IF(D22&lt;D23,D23-D22,D23+(12-D22))+1)))</f>
        <v/>
      </c>
    </row>
    <row r="23" spans="1:30" ht="25.5" customHeight="1" x14ac:dyDescent="0.15">
      <c r="A23" s="222"/>
      <c r="B23" s="13"/>
      <c r="C23" s="16" t="s">
        <v>9</v>
      </c>
      <c r="D23" s="14"/>
      <c r="E23" s="14" t="s">
        <v>44</v>
      </c>
      <c r="F23" s="151" t="s">
        <v>48</v>
      </c>
      <c r="G23" s="152"/>
      <c r="H23" s="163"/>
      <c r="I23" s="164"/>
      <c r="J23" s="164"/>
      <c r="K23" s="164"/>
      <c r="L23" s="218"/>
      <c r="M23" s="168"/>
      <c r="N23" s="169"/>
      <c r="O23" s="169"/>
      <c r="P23" s="169"/>
      <c r="Q23" s="169"/>
      <c r="R23" s="170"/>
      <c r="S23" s="201"/>
      <c r="T23" s="202"/>
      <c r="U23" s="202"/>
      <c r="V23" s="203"/>
      <c r="W23" s="203"/>
      <c r="X23" s="203"/>
      <c r="Y23" s="220"/>
      <c r="Z23" s="205"/>
      <c r="AA23" s="33" t="s">
        <v>57</v>
      </c>
      <c r="AB23" s="34"/>
      <c r="AC23" s="35" t="s">
        <v>58</v>
      </c>
      <c r="AD23" s="36" t="e">
        <f>AB22*AB23</f>
        <v>#VALUE!</v>
      </c>
    </row>
    <row r="24" spans="1:30" ht="25.5" customHeight="1" x14ac:dyDescent="0.15">
      <c r="A24" s="222"/>
      <c r="B24" s="17"/>
      <c r="C24" s="18" t="s">
        <v>9</v>
      </c>
      <c r="D24" s="11"/>
      <c r="E24" s="11" t="s">
        <v>44</v>
      </c>
      <c r="F24" s="148" t="s">
        <v>45</v>
      </c>
      <c r="G24" s="149"/>
      <c r="H24" s="161" t="s">
        <v>67</v>
      </c>
      <c r="I24" s="162"/>
      <c r="J24" s="216"/>
      <c r="K24" s="216"/>
      <c r="L24" s="217"/>
      <c r="M24" s="165" t="s">
        <v>49</v>
      </c>
      <c r="N24" s="166"/>
      <c r="O24" s="166"/>
      <c r="P24" s="166"/>
      <c r="Q24" s="166"/>
      <c r="R24" s="167"/>
      <c r="S24" s="198"/>
      <c r="T24" s="199"/>
      <c r="U24" s="199"/>
      <c r="V24" s="200"/>
      <c r="W24" s="200"/>
      <c r="X24" s="200"/>
      <c r="Y24" s="219"/>
      <c r="Z24" s="204"/>
      <c r="AA24" s="29" t="s">
        <v>9</v>
      </c>
      <c r="AB24" s="30" t="str">
        <f>IF(B24="","",IF(D24&lt;=D25+1,IF(B24&gt;40,IF(B25&lt;30,B25+63-B24,B25-B24),B25-B24),IF(B24&gt;40,IF(B25&lt;30,B25+63-B24,B25-B24),B25-B24)-1))</f>
        <v/>
      </c>
      <c r="AC24" s="31" t="s">
        <v>10</v>
      </c>
      <c r="AD24" s="32" t="str">
        <f>IF(B24="","",IF(IF(D24&lt;D25,D25-D24,D25+(12-D24))+1=12,0,IF(IF(D24&lt;D25,D25-D24,D25+(12-D24))+1=13,1,IF(D24&lt;D25,D25-D24,D25+(12-D24))+1)))</f>
        <v/>
      </c>
    </row>
    <row r="25" spans="1:30" ht="25.5" customHeight="1" x14ac:dyDescent="0.15">
      <c r="A25" s="222"/>
      <c r="B25" s="13"/>
      <c r="C25" s="16" t="s">
        <v>9</v>
      </c>
      <c r="D25" s="14"/>
      <c r="E25" s="14" t="s">
        <v>44</v>
      </c>
      <c r="F25" s="151" t="s">
        <v>48</v>
      </c>
      <c r="G25" s="152"/>
      <c r="H25" s="163"/>
      <c r="I25" s="164"/>
      <c r="J25" s="164"/>
      <c r="K25" s="164"/>
      <c r="L25" s="218"/>
      <c r="M25" s="168"/>
      <c r="N25" s="169"/>
      <c r="O25" s="169"/>
      <c r="P25" s="169"/>
      <c r="Q25" s="169"/>
      <c r="R25" s="170"/>
      <c r="S25" s="201"/>
      <c r="T25" s="202"/>
      <c r="U25" s="202"/>
      <c r="V25" s="203"/>
      <c r="W25" s="203"/>
      <c r="X25" s="203"/>
      <c r="Y25" s="220"/>
      <c r="Z25" s="205"/>
      <c r="AA25" s="33" t="s">
        <v>57</v>
      </c>
      <c r="AB25" s="34"/>
      <c r="AC25" s="35" t="s">
        <v>58</v>
      </c>
      <c r="AD25" s="36" t="e">
        <f>AB24*AB25</f>
        <v>#VALUE!</v>
      </c>
    </row>
    <row r="26" spans="1:30" ht="25.5" customHeight="1" x14ac:dyDescent="0.15">
      <c r="A26" s="222"/>
      <c r="B26" s="17"/>
      <c r="C26" s="18" t="s">
        <v>9</v>
      </c>
      <c r="D26" s="11"/>
      <c r="E26" s="11" t="s">
        <v>44</v>
      </c>
      <c r="F26" s="148" t="s">
        <v>45</v>
      </c>
      <c r="G26" s="149"/>
      <c r="H26" s="161" t="s">
        <v>67</v>
      </c>
      <c r="I26" s="162"/>
      <c r="J26" s="216"/>
      <c r="K26" s="216"/>
      <c r="L26" s="217"/>
      <c r="M26" s="165" t="s">
        <v>49</v>
      </c>
      <c r="N26" s="166"/>
      <c r="O26" s="166"/>
      <c r="P26" s="166"/>
      <c r="Q26" s="166"/>
      <c r="R26" s="167"/>
      <c r="S26" s="198"/>
      <c r="T26" s="199"/>
      <c r="U26" s="199"/>
      <c r="V26" s="200"/>
      <c r="W26" s="200"/>
      <c r="X26" s="200"/>
      <c r="Y26" s="219"/>
      <c r="Z26" s="204"/>
      <c r="AA26" s="29" t="s">
        <v>9</v>
      </c>
      <c r="AB26" s="30" t="str">
        <f>IF(B26="","",IF(D26&lt;=D27+1,IF(B26&gt;40,IF(B27&lt;30,B27+63-B26,B27-B26),B27-B26),IF(B26&gt;40,IF(B27&lt;30,B27+63-B26,B27-B26),B27-B26)-1))</f>
        <v/>
      </c>
      <c r="AC26" s="31" t="s">
        <v>10</v>
      </c>
      <c r="AD26" s="32" t="str">
        <f>IF(B26="","",IF(IF(D26&lt;D27,D27-D26,D27+(12-D26))+1=12,0,IF(IF(D26&lt;D27,D27-D26,D27+(12-D26))+1=13,1,IF(D26&lt;D27,D27-D26,D27+(12-D26))+1)))</f>
        <v/>
      </c>
    </row>
    <row r="27" spans="1:30" ht="25.5" customHeight="1" x14ac:dyDescent="0.15">
      <c r="A27" s="222"/>
      <c r="B27" s="13"/>
      <c r="C27" s="16" t="s">
        <v>9</v>
      </c>
      <c r="D27" s="14"/>
      <c r="E27" s="14" t="s">
        <v>44</v>
      </c>
      <c r="F27" s="151" t="s">
        <v>48</v>
      </c>
      <c r="G27" s="152"/>
      <c r="H27" s="163"/>
      <c r="I27" s="164"/>
      <c r="J27" s="164"/>
      <c r="K27" s="164"/>
      <c r="L27" s="218"/>
      <c r="M27" s="168"/>
      <c r="N27" s="169"/>
      <c r="O27" s="169"/>
      <c r="P27" s="169"/>
      <c r="Q27" s="169"/>
      <c r="R27" s="170"/>
      <c r="S27" s="201"/>
      <c r="T27" s="202"/>
      <c r="U27" s="202"/>
      <c r="V27" s="203"/>
      <c r="W27" s="203"/>
      <c r="X27" s="203"/>
      <c r="Y27" s="220"/>
      <c r="Z27" s="205"/>
      <c r="AA27" s="33" t="s">
        <v>57</v>
      </c>
      <c r="AB27" s="34"/>
      <c r="AC27" s="35" t="s">
        <v>58</v>
      </c>
      <c r="AD27" s="36" t="e">
        <f>AB26*AB27</f>
        <v>#VALUE!</v>
      </c>
    </row>
    <row r="28" spans="1:30" ht="25.5" customHeight="1" x14ac:dyDescent="0.15">
      <c r="A28" s="222"/>
      <c r="B28" s="17"/>
      <c r="C28" s="18" t="s">
        <v>9</v>
      </c>
      <c r="D28" s="11"/>
      <c r="E28" s="11" t="s">
        <v>44</v>
      </c>
      <c r="F28" s="148" t="s">
        <v>45</v>
      </c>
      <c r="G28" s="149"/>
      <c r="H28" s="161" t="s">
        <v>67</v>
      </c>
      <c r="I28" s="162"/>
      <c r="J28" s="216"/>
      <c r="K28" s="216"/>
      <c r="L28" s="217"/>
      <c r="M28" s="165" t="s">
        <v>49</v>
      </c>
      <c r="N28" s="166"/>
      <c r="O28" s="166"/>
      <c r="P28" s="166"/>
      <c r="Q28" s="166"/>
      <c r="R28" s="167"/>
      <c r="S28" s="198"/>
      <c r="T28" s="199"/>
      <c r="U28" s="199"/>
      <c r="V28" s="200"/>
      <c r="W28" s="200"/>
      <c r="X28" s="200"/>
      <c r="Y28" s="219"/>
      <c r="Z28" s="204"/>
      <c r="AA28" s="29" t="s">
        <v>9</v>
      </c>
      <c r="AB28" s="30" t="str">
        <f>IF(B28="","",IF(D28&lt;=D29+1,IF(B28&gt;40,IF(B29&lt;30,B29+63-B28,B29-B28),B29-B28),IF(B28&gt;40,IF(B29&lt;30,B29+63-B28,B29-B28),B29-B28)-1))</f>
        <v/>
      </c>
      <c r="AC28" s="31" t="s">
        <v>10</v>
      </c>
      <c r="AD28" s="32" t="str">
        <f>IF(B28="","",IF(IF(D28&lt;D29,D29-D28,D29+(12-D28))+1=12,0,IF(IF(D28&lt;D29,D29-D28,D29+(12-D28))+1=13,1,IF(D28&lt;D29,D29-D28,D29+(12-D28))+1)))</f>
        <v/>
      </c>
    </row>
    <row r="29" spans="1:30" ht="25.5" customHeight="1" x14ac:dyDescent="0.15">
      <c r="A29" s="222"/>
      <c r="B29" s="13"/>
      <c r="C29" s="16" t="s">
        <v>9</v>
      </c>
      <c r="D29" s="14"/>
      <c r="E29" s="14" t="s">
        <v>44</v>
      </c>
      <c r="F29" s="151" t="s">
        <v>48</v>
      </c>
      <c r="G29" s="152"/>
      <c r="H29" s="163"/>
      <c r="I29" s="164"/>
      <c r="J29" s="164"/>
      <c r="K29" s="164"/>
      <c r="L29" s="218"/>
      <c r="M29" s="168"/>
      <c r="N29" s="169"/>
      <c r="O29" s="169"/>
      <c r="P29" s="169"/>
      <c r="Q29" s="169"/>
      <c r="R29" s="170"/>
      <c r="S29" s="201"/>
      <c r="T29" s="202"/>
      <c r="U29" s="202"/>
      <c r="V29" s="203"/>
      <c r="W29" s="203"/>
      <c r="X29" s="203"/>
      <c r="Y29" s="220"/>
      <c r="Z29" s="205"/>
      <c r="AA29" s="33" t="s">
        <v>57</v>
      </c>
      <c r="AB29" s="34"/>
      <c r="AC29" s="35" t="s">
        <v>58</v>
      </c>
      <c r="AD29" s="36" t="e">
        <f>AB28*AB29</f>
        <v>#VALUE!</v>
      </c>
    </row>
    <row r="30" spans="1:30" ht="25.5" customHeight="1" x14ac:dyDescent="0.15">
      <c r="A30" s="222"/>
      <c r="B30" s="17"/>
      <c r="C30" s="18" t="s">
        <v>9</v>
      </c>
      <c r="D30" s="11"/>
      <c r="E30" s="11" t="s">
        <v>44</v>
      </c>
      <c r="F30" s="148" t="s">
        <v>45</v>
      </c>
      <c r="G30" s="149"/>
      <c r="H30" s="161" t="s">
        <v>67</v>
      </c>
      <c r="I30" s="162"/>
      <c r="J30" s="216"/>
      <c r="K30" s="216"/>
      <c r="L30" s="217"/>
      <c r="M30" s="165" t="s">
        <v>49</v>
      </c>
      <c r="N30" s="166"/>
      <c r="O30" s="166"/>
      <c r="P30" s="166"/>
      <c r="Q30" s="166"/>
      <c r="R30" s="167"/>
      <c r="S30" s="198"/>
      <c r="T30" s="199"/>
      <c r="U30" s="199"/>
      <c r="V30" s="200"/>
      <c r="W30" s="200"/>
      <c r="X30" s="200"/>
      <c r="Y30" s="219"/>
      <c r="Z30" s="204"/>
      <c r="AA30" s="29" t="s">
        <v>9</v>
      </c>
      <c r="AB30" s="30" t="str">
        <f>IF(B30="","",IF(D30&lt;=D31+1,IF(B30&gt;40,IF(B31&lt;30,B31+63-B30,B31-B30),B31-B30),IF(B30&gt;40,IF(B31&lt;30,B31+63-B30,B31-B30),B31-B30)-1))</f>
        <v/>
      </c>
      <c r="AC30" s="31" t="s">
        <v>10</v>
      </c>
      <c r="AD30" s="32" t="str">
        <f>IF(B30="","",IF(IF(D30&lt;D31,D31-D30,D31+(12-D30))+1=12,0,IF(IF(D30&lt;D31,D31-D30,D31+(12-D30))+1=13,1,IF(D30&lt;D31,D31-D30,D31+(12-D30))+1)))</f>
        <v/>
      </c>
    </row>
    <row r="31" spans="1:30" ht="25.5" customHeight="1" x14ac:dyDescent="0.15">
      <c r="A31" s="222"/>
      <c r="B31" s="13"/>
      <c r="C31" s="16" t="s">
        <v>9</v>
      </c>
      <c r="D31" s="14"/>
      <c r="E31" s="14" t="s">
        <v>44</v>
      </c>
      <c r="F31" s="151" t="s">
        <v>48</v>
      </c>
      <c r="G31" s="152"/>
      <c r="H31" s="163"/>
      <c r="I31" s="164"/>
      <c r="J31" s="164"/>
      <c r="K31" s="164"/>
      <c r="L31" s="218"/>
      <c r="M31" s="168"/>
      <c r="N31" s="169"/>
      <c r="O31" s="169"/>
      <c r="P31" s="169"/>
      <c r="Q31" s="169"/>
      <c r="R31" s="170"/>
      <c r="S31" s="201"/>
      <c r="T31" s="202"/>
      <c r="U31" s="202"/>
      <c r="V31" s="203"/>
      <c r="W31" s="203"/>
      <c r="X31" s="203"/>
      <c r="Y31" s="220"/>
      <c r="Z31" s="205"/>
      <c r="AA31" s="33" t="s">
        <v>57</v>
      </c>
      <c r="AB31" s="34"/>
      <c r="AC31" s="35" t="s">
        <v>58</v>
      </c>
      <c r="AD31" s="36" t="e">
        <f>AB30*AB31</f>
        <v>#VALUE!</v>
      </c>
    </row>
    <row r="32" spans="1:30" ht="25.5" customHeight="1" x14ac:dyDescent="0.15">
      <c r="A32" s="222"/>
      <c r="B32" s="17"/>
      <c r="C32" s="18" t="s">
        <v>9</v>
      </c>
      <c r="D32" s="11"/>
      <c r="E32" s="11" t="s">
        <v>44</v>
      </c>
      <c r="F32" s="148" t="s">
        <v>45</v>
      </c>
      <c r="G32" s="149"/>
      <c r="H32" s="161" t="s">
        <v>67</v>
      </c>
      <c r="I32" s="162"/>
      <c r="J32" s="216"/>
      <c r="K32" s="216"/>
      <c r="L32" s="217"/>
      <c r="M32" s="165" t="s">
        <v>49</v>
      </c>
      <c r="N32" s="166"/>
      <c r="O32" s="166"/>
      <c r="P32" s="166"/>
      <c r="Q32" s="166"/>
      <c r="R32" s="167"/>
      <c r="S32" s="198"/>
      <c r="T32" s="199"/>
      <c r="U32" s="199"/>
      <c r="V32" s="200"/>
      <c r="W32" s="200"/>
      <c r="X32" s="200"/>
      <c r="Y32" s="219"/>
      <c r="Z32" s="204"/>
      <c r="AA32" s="29" t="s">
        <v>9</v>
      </c>
      <c r="AB32" s="30" t="str">
        <f>IF(B32="","",IF(D32&lt;=D33+1,IF(B32&gt;40,IF(B33&lt;30,B33+63-B32,B33-B32),B33-B32),IF(B32&gt;40,IF(B33&lt;30,B33+63-B32,B33-B32),B33-B32)-1))</f>
        <v/>
      </c>
      <c r="AC32" s="31" t="s">
        <v>10</v>
      </c>
      <c r="AD32" s="32" t="str">
        <f>IF(B32="","",IF(IF(D32&lt;D33,D33-D32,D33+(12-D32))+1=12,0,IF(IF(D32&lt;D33,D33-D32,D33+(12-D32))+1=13,1,IF(D32&lt;D33,D33-D32,D33+(12-D32))+1)))</f>
        <v/>
      </c>
    </row>
    <row r="33" spans="1:30" ht="25.5" customHeight="1" x14ac:dyDescent="0.15">
      <c r="A33" s="222"/>
      <c r="B33" s="13"/>
      <c r="C33" s="16" t="s">
        <v>9</v>
      </c>
      <c r="D33" s="14"/>
      <c r="E33" s="14" t="s">
        <v>44</v>
      </c>
      <c r="F33" s="151" t="s">
        <v>48</v>
      </c>
      <c r="G33" s="152"/>
      <c r="H33" s="163"/>
      <c r="I33" s="164"/>
      <c r="J33" s="164"/>
      <c r="K33" s="164"/>
      <c r="L33" s="218"/>
      <c r="M33" s="168"/>
      <c r="N33" s="169"/>
      <c r="O33" s="169"/>
      <c r="P33" s="169"/>
      <c r="Q33" s="169"/>
      <c r="R33" s="170"/>
      <c r="S33" s="201"/>
      <c r="T33" s="202"/>
      <c r="U33" s="202"/>
      <c r="V33" s="203"/>
      <c r="W33" s="203"/>
      <c r="X33" s="203"/>
      <c r="Y33" s="220"/>
      <c r="Z33" s="205"/>
      <c r="AA33" s="33" t="s">
        <v>57</v>
      </c>
      <c r="AB33" s="34"/>
      <c r="AC33" s="35" t="s">
        <v>58</v>
      </c>
      <c r="AD33" s="36" t="e">
        <f>AB32*AB33</f>
        <v>#VALUE!</v>
      </c>
    </row>
    <row r="34" spans="1:30" ht="24" customHeight="1" x14ac:dyDescent="0.15">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row>
    <row r="35" spans="1:30" ht="18" customHeight="1" x14ac:dyDescent="0.15"/>
    <row r="36" spans="1:30" ht="9" customHeight="1" x14ac:dyDescent="0.15"/>
    <row r="37" spans="1:30" ht="18" customHeight="1" x14ac:dyDescent="0.15"/>
    <row r="38" spans="1:30" ht="18" customHeight="1" x14ac:dyDescent="0.15"/>
    <row r="39" spans="1:30" ht="18" customHeight="1" x14ac:dyDescent="0.15"/>
    <row r="40" spans="1:30" ht="18" customHeight="1" x14ac:dyDescent="0.15">
      <c r="R40" s="26"/>
      <c r="S40" s="27" t="s">
        <v>59</v>
      </c>
      <c r="T40" s="27"/>
      <c r="U40" s="27"/>
      <c r="V40" s="27" t="s">
        <v>59</v>
      </c>
      <c r="W40" s="27" t="s">
        <v>59</v>
      </c>
    </row>
    <row r="41" spans="1:30" ht="18" customHeight="1" x14ac:dyDescent="0.15">
      <c r="R41" s="26"/>
      <c r="S41" s="28">
        <v>1</v>
      </c>
      <c r="T41" s="28"/>
      <c r="U41" s="28"/>
      <c r="V41" s="28">
        <v>0.8</v>
      </c>
      <c r="W41" s="25">
        <v>0.25</v>
      </c>
    </row>
    <row r="42" spans="1:30" ht="18" customHeight="1" x14ac:dyDescent="0.15"/>
  </sheetData>
  <mergeCells count="96">
    <mergeCell ref="F21:G21"/>
    <mergeCell ref="F20:G20"/>
    <mergeCell ref="F19:G19"/>
    <mergeCell ref="F18:G18"/>
    <mergeCell ref="F17:G17"/>
    <mergeCell ref="F16:G16"/>
    <mergeCell ref="F15:G15"/>
    <mergeCell ref="F33:G33"/>
    <mergeCell ref="F32:G32"/>
    <mergeCell ref="F31:G31"/>
    <mergeCell ref="F30:G30"/>
    <mergeCell ref="F25:G25"/>
    <mergeCell ref="F24:G24"/>
    <mergeCell ref="F23:G23"/>
    <mergeCell ref="F22:G22"/>
    <mergeCell ref="F29:G29"/>
    <mergeCell ref="F28:G28"/>
    <mergeCell ref="F27:G27"/>
    <mergeCell ref="F26:G26"/>
    <mergeCell ref="F14:G14"/>
    <mergeCell ref="F13:G13"/>
    <mergeCell ref="F6:G6"/>
    <mergeCell ref="F7:G7"/>
    <mergeCell ref="F11:G11"/>
    <mergeCell ref="F10:G10"/>
    <mergeCell ref="F9:G9"/>
    <mergeCell ref="F8:G8"/>
    <mergeCell ref="AA5:AD5"/>
    <mergeCell ref="H14:L15"/>
    <mergeCell ref="M14:R15"/>
    <mergeCell ref="S14:V15"/>
    <mergeCell ref="W14:Z15"/>
    <mergeCell ref="W5:Z5"/>
    <mergeCell ref="M6:R7"/>
    <mergeCell ref="S6:V7"/>
    <mergeCell ref="W6:Z7"/>
    <mergeCell ref="H8:L9"/>
    <mergeCell ref="M8:R9"/>
    <mergeCell ref="S8:V9"/>
    <mergeCell ref="W8:Z9"/>
    <mergeCell ref="H6:L7"/>
    <mergeCell ref="F12:G12"/>
    <mergeCell ref="A34:AC34"/>
    <mergeCell ref="A5:A33"/>
    <mergeCell ref="H32:L33"/>
    <mergeCell ref="M32:R33"/>
    <mergeCell ref="S32:V33"/>
    <mergeCell ref="W32:Z33"/>
    <mergeCell ref="H28:L29"/>
    <mergeCell ref="M28:R29"/>
    <mergeCell ref="S28:V29"/>
    <mergeCell ref="W28:Z29"/>
    <mergeCell ref="H30:L31"/>
    <mergeCell ref="M30:R31"/>
    <mergeCell ref="S30:V31"/>
    <mergeCell ref="W30:Z31"/>
    <mergeCell ref="H24:L25"/>
    <mergeCell ref="M24:R25"/>
    <mergeCell ref="S24:V25"/>
    <mergeCell ref="W24:Z25"/>
    <mergeCell ref="H26:L27"/>
    <mergeCell ref="M26:R27"/>
    <mergeCell ref="S26:V27"/>
    <mergeCell ref="W26:Z27"/>
    <mergeCell ref="H20:L21"/>
    <mergeCell ref="M20:R21"/>
    <mergeCell ref="S20:V21"/>
    <mergeCell ref="W20:Z21"/>
    <mergeCell ref="H22:L23"/>
    <mergeCell ref="M22:R23"/>
    <mergeCell ref="S22:V23"/>
    <mergeCell ref="W22:Z23"/>
    <mergeCell ref="H18:L19"/>
    <mergeCell ref="M18:R19"/>
    <mergeCell ref="S18:V19"/>
    <mergeCell ref="W18:Z19"/>
    <mergeCell ref="H16:L17"/>
    <mergeCell ref="M16:R17"/>
    <mergeCell ref="S16:V17"/>
    <mergeCell ref="W16:Z17"/>
    <mergeCell ref="H10:L11"/>
    <mergeCell ref="M10:R11"/>
    <mergeCell ref="S10:V11"/>
    <mergeCell ref="W10:Z11"/>
    <mergeCell ref="H12:L13"/>
    <mergeCell ref="M12:R13"/>
    <mergeCell ref="S12:V13"/>
    <mergeCell ref="W12:Z13"/>
    <mergeCell ref="B5:G5"/>
    <mergeCell ref="H5:L5"/>
    <mergeCell ref="M5:R5"/>
    <mergeCell ref="S5:V5"/>
    <mergeCell ref="Q1:S3"/>
    <mergeCell ref="T1:Z3"/>
    <mergeCell ref="C1:P3"/>
    <mergeCell ref="A1:B3"/>
  </mergeCells>
  <phoneticPr fontId="2"/>
  <dataValidations count="1">
    <dataValidation type="list" allowBlank="1" showInputMessage="1" showErrorMessage="1" sqref="AB7 AB33 AB31 AB29 AB27 AB25 AB23 AB21 AB19 AB17 AB15 AB13 AB11 AB9" xr:uid="{00000000-0002-0000-0200-000000000000}">
      <formula1>$S$41:$W$41</formula1>
    </dataValidation>
  </dataValidations>
  <printOptions horizontalCentered="1"/>
  <pageMargins left="0.59055118110236227" right="0.39370078740157483" top="0.37" bottom="0.26" header="0.28000000000000003" footer="0.3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三木　智夫</cp:lastModifiedBy>
  <cp:revision/>
  <cp:lastPrinted>2025-10-01T01:24:31Z</cp:lastPrinted>
  <dcterms:created xsi:type="dcterms:W3CDTF">2019-11-11T06:22:18Z</dcterms:created>
  <dcterms:modified xsi:type="dcterms:W3CDTF">2025-10-27T04:32:23Z</dcterms:modified>
  <cp:category/>
  <cp:contentStatus/>
</cp:coreProperties>
</file>