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m091033\Documents\神戸技専\か会計年度任用職員等採用関係\2025（R07）\07 2026（R08）任用事務\02 新規募集\01 特別訓練事務員\01 募集\"/>
    </mc:Choice>
  </mc:AlternateContent>
  <xr:revisionPtr revIDLastSave="0" documentId="8_{FD8E7482-6F5B-4181-9FE1-EC2E481B78E9}" xr6:coauthVersionLast="47" xr6:coauthVersionMax="47" xr10:uidLastSave="{00000000-0000-0000-0000-000000000000}"/>
  <bookViews>
    <workbookView xWindow="-110" yWindow="-110" windowWidth="19420" windowHeight="1150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<sst xmlns="http://schemas.openxmlformats.org/spreadsheetml/2006/main" count="389" uniqueCount="71">
  <si>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</si>
  <si>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</si>
  <si>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</si>
  <si>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</si>
  <si>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</si>
  <si>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</si>
  <si>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</si>
  <si>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</si>
  <si>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</si>
  <si>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</si>
  <si>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</si>
  <si>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</si>
  <si>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</si>
  <si>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</si>
  <si>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</si>
  <si>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</si>
  <si>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</si>
  <si>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</si>
  <si>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</si>
  <si>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</si>
  <si>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</si>
  <si>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</si>
  <si>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</si>
  <si>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</si>
  <si>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</si>
  <si>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</si>
  <si>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</si>
  <si>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</si>
  <si>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</si>
  <si>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</si>
  <si>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</si>
  <si>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</si>
  <si>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</si>
  <si>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</si>
  <si>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</si>
  <si>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</si>
  <si>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</si>
  <si>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</si>
  <si>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</si>
  <si>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</si>
  <si>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</si>
  <si>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</si>
  <si>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</si>
  <si>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</si>
  <si>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</si>
  <si>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</si>
  <si>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</si>
  <si>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</si>
  <si>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</si>
  <si>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</si>
  <si>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</si>
  <si>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</si>
  <si>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</si>
  <si>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</si>
  <si>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</si>
  <si>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</si>
  <si>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</si>
  <si>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</si>
  <si>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</si>
  <si>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</si>
  <si>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</si>
  <si>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</si>
  <si>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</si>
  <si>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</si>
  <si>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</si>
  <si>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</si>
  <si>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</si>
  <si>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</si>
  <si>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</si>
  <si>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r>
      <t>歳）　</t>
    </r>
    <r>
      <rPr>
        <sz val="9"/>
        <rFont val="ＭＳ ゴシック"/>
        <family val="3"/>
        <charset val="128"/>
      </rPr>
      <t>※R8.4.1現在</t>
    </r>
    <rPh sb="0" eb="1">
      <t>サイ</t>
    </rPh>
    <rPh sb="10" eb="12">
      <t>ゲンザイ</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</si>
  <si>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rPh sb="3" eb="6">
      <t>コウキンケイ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</si>
</sst>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6" fillId="0" borderId="6" xfId="0" applyFont="1" applyBorder="1" applyAlignment="1">
      <alignment vertical="center" wrapTex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4"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264215</xdr:colOff>
      <xdr:row>19</xdr:row>
      <xdr:rowOff>0</xdr:rowOff>
    </xdr:from>
    <xdr:to>
      <xdr:col>26</xdr:col>
      <xdr:colOff>180975</xdr:colOff>
      <xdr:row>19</xdr:row>
      <xdr:rowOff>198369</xdr:rowOff>
    </xdr:to>
    <xdr:sp macro="" textlink="">
      <xdr:nvSpPr>
        <xdr:cNvPr id="2" name="楕円 1">
          <a:extLst>
            <a:ext uri="{FF2B5EF4-FFF2-40B4-BE49-F238E27FC236}">
              <a16:creationId xmlns:a16="http://schemas.microsoft.com/office/drawing/2014/main" id="{9E5564B8-27D6-440A-BDF1-EBC2741852EC}"/>
            </a:ext>
          </a:extLst>
        </xdr:cNvPr>
        <xdr:cNvSpPr/>
      </xdr:nvSpPr>
      <xdr:spPr>
        <a:xfrm>
          <a:off x="6366565" y="5200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120650</xdr:colOff>
      <xdr:row>19</xdr:row>
      <xdr:rowOff>163444</xdr:rowOff>
    </xdr:to>
    <xdr:grpSp>
      <xdr:nvGrpSpPr>
        <xdr:cNvPr id="3" name="Group 98">
          <a:extLst>
            <a:ext uri="{FF2B5EF4-FFF2-40B4-BE49-F238E27FC236}">
              <a16:creationId xmlns:a16="http://schemas.microsoft.com/office/drawing/2014/main" id="{3CE4B775-E956-4853-8E75-D3591CA93B1B}"/>
            </a:ext>
          </a:extLst>
        </xdr:cNvPr>
        <xdr:cNvGrpSpPr>
          <a:grpSpLocks/>
        </xdr:cNvGrpSpPr>
      </xdr:nvGrpSpPr>
      <xdr:grpSpPr bwMode="auto">
        <a:xfrm>
          <a:off x="6079435" y="5626929"/>
          <a:ext cx="120650" cy="107950"/>
          <a:chOff x="441" y="231"/>
          <a:chExt cx="23" cy="14"/>
        </a:xfrm>
      </xdr:grpSpPr>
      <xdr:sp macro="" textlink="">
        <xdr:nvSpPr>
          <xdr:cNvPr id="4" name="Line 96">
            <a:extLst>
              <a:ext uri="{FF2B5EF4-FFF2-40B4-BE49-F238E27FC236}">
                <a16:creationId xmlns:a16="http://schemas.microsoft.com/office/drawing/2014/main" id="{E9114BD6-DE6F-EFFA-1270-B401ED5C636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 name="Line 97">
            <a:extLst>
              <a:ext uri="{FF2B5EF4-FFF2-40B4-BE49-F238E27FC236}">
                <a16:creationId xmlns:a16="http://schemas.microsoft.com/office/drawing/2014/main" id="{4FF7E0A6-06FA-90FA-02A2-DB7361F6524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6" name="楕円 5">
          <a:extLst>
            <a:ext uri="{FF2B5EF4-FFF2-40B4-BE49-F238E27FC236}">
              <a16:creationId xmlns:a16="http://schemas.microsoft.com/office/drawing/2014/main" id="{45F15EC6-FF2F-4428-B91A-F78A2169ABA0}"/>
            </a:ext>
          </a:extLst>
        </xdr:cNvPr>
        <xdr:cNvSpPr/>
      </xdr:nvSpPr>
      <xdr:spPr>
        <a:xfrm>
          <a:off x="6366565" y="5848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120650</xdr:colOff>
      <xdr:row>21</xdr:row>
      <xdr:rowOff>163444</xdr:rowOff>
    </xdr:to>
    <xdr:grpSp>
      <xdr:nvGrpSpPr>
        <xdr:cNvPr id="7" name="Group 98">
          <a:extLst>
            <a:ext uri="{FF2B5EF4-FFF2-40B4-BE49-F238E27FC236}">
              <a16:creationId xmlns:a16="http://schemas.microsoft.com/office/drawing/2014/main" id="{34A3BEE3-0425-4641-9CAC-360F8F7A10BF}"/>
            </a:ext>
          </a:extLst>
        </xdr:cNvPr>
        <xdr:cNvGrpSpPr>
          <a:grpSpLocks/>
        </xdr:cNvGrpSpPr>
      </xdr:nvGrpSpPr>
      <xdr:grpSpPr bwMode="auto">
        <a:xfrm>
          <a:off x="6079435" y="6278494"/>
          <a:ext cx="120650" cy="107950"/>
          <a:chOff x="441" y="231"/>
          <a:chExt cx="23" cy="14"/>
        </a:xfrm>
      </xdr:grpSpPr>
      <xdr:sp macro="" textlink="">
        <xdr:nvSpPr>
          <xdr:cNvPr id="8" name="Line 96">
            <a:extLst>
              <a:ext uri="{FF2B5EF4-FFF2-40B4-BE49-F238E27FC236}">
                <a16:creationId xmlns:a16="http://schemas.microsoft.com/office/drawing/2014/main" id="{24DE0CFD-1724-3BDE-97D7-12E307C9F68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9" name="Line 97">
            <a:extLst>
              <a:ext uri="{FF2B5EF4-FFF2-40B4-BE49-F238E27FC236}">
                <a16:creationId xmlns:a16="http://schemas.microsoft.com/office/drawing/2014/main" id="{4D6D9A2A-3F66-626B-1C57-87B8F02281F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10" name="楕円 9">
          <a:extLst>
            <a:ext uri="{FF2B5EF4-FFF2-40B4-BE49-F238E27FC236}">
              <a16:creationId xmlns:a16="http://schemas.microsoft.com/office/drawing/2014/main" id="{B9003000-2E24-4F70-BD43-0C034BBE8762}"/>
            </a:ext>
          </a:extLst>
        </xdr:cNvPr>
        <xdr:cNvSpPr/>
      </xdr:nvSpPr>
      <xdr:spPr>
        <a:xfrm>
          <a:off x="6366565" y="6496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120650</xdr:colOff>
      <xdr:row>23</xdr:row>
      <xdr:rowOff>163444</xdr:rowOff>
    </xdr:to>
    <xdr:grpSp>
      <xdr:nvGrpSpPr>
        <xdr:cNvPr id="11" name="Group 98">
          <a:extLst>
            <a:ext uri="{FF2B5EF4-FFF2-40B4-BE49-F238E27FC236}">
              <a16:creationId xmlns:a16="http://schemas.microsoft.com/office/drawing/2014/main" id="{F46A5FF4-E59E-40AB-9017-8235ADC97E6B}"/>
            </a:ext>
          </a:extLst>
        </xdr:cNvPr>
        <xdr:cNvGrpSpPr>
          <a:grpSpLocks/>
        </xdr:cNvGrpSpPr>
      </xdr:nvGrpSpPr>
      <xdr:grpSpPr bwMode="auto">
        <a:xfrm>
          <a:off x="6079435" y="6930059"/>
          <a:ext cx="120650" cy="107950"/>
          <a:chOff x="441" y="231"/>
          <a:chExt cx="23" cy="14"/>
        </a:xfrm>
      </xdr:grpSpPr>
      <xdr:sp macro="" textlink="">
        <xdr:nvSpPr>
          <xdr:cNvPr id="12" name="Line 96">
            <a:extLst>
              <a:ext uri="{FF2B5EF4-FFF2-40B4-BE49-F238E27FC236}">
                <a16:creationId xmlns:a16="http://schemas.microsoft.com/office/drawing/2014/main" id="{EA19D484-8EC3-F7F6-CD49-E0CC0CD0BB37}"/>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9F86EA49-B676-A56F-CBC6-26B8CA8BE5B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14" name="楕円 13">
          <a:extLst>
            <a:ext uri="{FF2B5EF4-FFF2-40B4-BE49-F238E27FC236}">
              <a16:creationId xmlns:a16="http://schemas.microsoft.com/office/drawing/2014/main" id="{B52DA64B-3485-4914-8C34-01E9B80B264F}"/>
            </a:ext>
          </a:extLst>
        </xdr:cNvPr>
        <xdr:cNvSpPr/>
      </xdr:nvSpPr>
      <xdr:spPr>
        <a:xfrm>
          <a:off x="6366565" y="71437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120650</xdr:colOff>
      <xdr:row>25</xdr:row>
      <xdr:rowOff>163444</xdr:rowOff>
    </xdr:to>
    <xdr:grpSp>
      <xdr:nvGrpSpPr>
        <xdr:cNvPr id="15" name="Group 98">
          <a:extLst>
            <a:ext uri="{FF2B5EF4-FFF2-40B4-BE49-F238E27FC236}">
              <a16:creationId xmlns:a16="http://schemas.microsoft.com/office/drawing/2014/main" id="{6E6BA44B-699D-4CF2-B529-A9F138333772}"/>
            </a:ext>
          </a:extLst>
        </xdr:cNvPr>
        <xdr:cNvGrpSpPr>
          <a:grpSpLocks/>
        </xdr:cNvGrpSpPr>
      </xdr:nvGrpSpPr>
      <xdr:grpSpPr bwMode="auto">
        <a:xfrm>
          <a:off x="6079435" y="7581624"/>
          <a:ext cx="120650" cy="107950"/>
          <a:chOff x="441" y="231"/>
          <a:chExt cx="23" cy="14"/>
        </a:xfrm>
      </xdr:grpSpPr>
      <xdr:sp macro="" textlink="">
        <xdr:nvSpPr>
          <xdr:cNvPr id="16" name="Line 96">
            <a:extLst>
              <a:ext uri="{FF2B5EF4-FFF2-40B4-BE49-F238E27FC236}">
                <a16:creationId xmlns:a16="http://schemas.microsoft.com/office/drawing/2014/main" id="{89522E0A-E486-FE92-CDB9-A9BF25BB9DD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 name="Line 97">
            <a:extLst>
              <a:ext uri="{FF2B5EF4-FFF2-40B4-BE49-F238E27FC236}">
                <a16:creationId xmlns:a16="http://schemas.microsoft.com/office/drawing/2014/main" id="{EC62E55E-251C-C0D7-D60E-40439BA1B02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18" name="楕円 17">
          <a:extLst>
            <a:ext uri="{FF2B5EF4-FFF2-40B4-BE49-F238E27FC236}">
              <a16:creationId xmlns:a16="http://schemas.microsoft.com/office/drawing/2014/main" id="{195944BB-0922-4428-A077-D85D07EF90B2}"/>
            </a:ext>
          </a:extLst>
        </xdr:cNvPr>
        <xdr:cNvSpPr/>
      </xdr:nvSpPr>
      <xdr:spPr>
        <a:xfrm>
          <a:off x="6366565" y="77914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120650</xdr:colOff>
      <xdr:row>27</xdr:row>
      <xdr:rowOff>163444</xdr:rowOff>
    </xdr:to>
    <xdr:grpSp>
      <xdr:nvGrpSpPr>
        <xdr:cNvPr id="19" name="Group 98">
          <a:extLst>
            <a:ext uri="{FF2B5EF4-FFF2-40B4-BE49-F238E27FC236}">
              <a16:creationId xmlns:a16="http://schemas.microsoft.com/office/drawing/2014/main" id="{FEABE338-333C-4264-8BD8-5492AAD1DFF3}"/>
            </a:ext>
          </a:extLst>
        </xdr:cNvPr>
        <xdr:cNvGrpSpPr>
          <a:grpSpLocks/>
        </xdr:cNvGrpSpPr>
      </xdr:nvGrpSpPr>
      <xdr:grpSpPr bwMode="auto">
        <a:xfrm>
          <a:off x="6079435" y="8233190"/>
          <a:ext cx="120650" cy="107950"/>
          <a:chOff x="441" y="231"/>
          <a:chExt cx="23" cy="14"/>
        </a:xfrm>
      </xdr:grpSpPr>
      <xdr:sp macro="" textlink="">
        <xdr:nvSpPr>
          <xdr:cNvPr id="20" name="Line 96">
            <a:extLst>
              <a:ext uri="{FF2B5EF4-FFF2-40B4-BE49-F238E27FC236}">
                <a16:creationId xmlns:a16="http://schemas.microsoft.com/office/drawing/2014/main" id="{1F704A05-F659-3E57-9760-31BC2D0DE80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A7060BA2-F3DA-3392-46DD-9332DBB70CF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22" name="楕円 21">
          <a:extLst>
            <a:ext uri="{FF2B5EF4-FFF2-40B4-BE49-F238E27FC236}">
              <a16:creationId xmlns:a16="http://schemas.microsoft.com/office/drawing/2014/main" id="{C1CFD409-3AAE-4568-BD0F-ED1D5C65F88E}"/>
            </a:ext>
          </a:extLst>
        </xdr:cNvPr>
        <xdr:cNvSpPr/>
      </xdr:nvSpPr>
      <xdr:spPr>
        <a:xfrm>
          <a:off x="6366565" y="84391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120650</xdr:colOff>
      <xdr:row>29</xdr:row>
      <xdr:rowOff>163444</xdr:rowOff>
    </xdr:to>
    <xdr:grpSp>
      <xdr:nvGrpSpPr>
        <xdr:cNvPr id="23" name="Group 98">
          <a:extLst>
            <a:ext uri="{FF2B5EF4-FFF2-40B4-BE49-F238E27FC236}">
              <a16:creationId xmlns:a16="http://schemas.microsoft.com/office/drawing/2014/main" id="{F0F56A07-C03B-43E2-B21B-5F522D4C2AA5}"/>
            </a:ext>
          </a:extLst>
        </xdr:cNvPr>
        <xdr:cNvGrpSpPr>
          <a:grpSpLocks/>
        </xdr:cNvGrpSpPr>
      </xdr:nvGrpSpPr>
      <xdr:grpSpPr bwMode="auto">
        <a:xfrm>
          <a:off x="6079435" y="8884755"/>
          <a:ext cx="120650" cy="107950"/>
          <a:chOff x="441" y="231"/>
          <a:chExt cx="23" cy="14"/>
        </a:xfrm>
      </xdr:grpSpPr>
      <xdr:sp macro="" textlink="">
        <xdr:nvSpPr>
          <xdr:cNvPr id="24" name="Line 96">
            <a:extLst>
              <a:ext uri="{FF2B5EF4-FFF2-40B4-BE49-F238E27FC236}">
                <a16:creationId xmlns:a16="http://schemas.microsoft.com/office/drawing/2014/main" id="{76F2498D-7E50-A9C4-9D38-1ECE64DEBAF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5" name="Line 97">
            <a:extLst>
              <a:ext uri="{FF2B5EF4-FFF2-40B4-BE49-F238E27FC236}">
                <a16:creationId xmlns:a16="http://schemas.microsoft.com/office/drawing/2014/main" id="{EBE953D2-8838-5FA2-F281-D831A3FBA4E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26" name="楕円 25">
          <a:extLst>
            <a:ext uri="{FF2B5EF4-FFF2-40B4-BE49-F238E27FC236}">
              <a16:creationId xmlns:a16="http://schemas.microsoft.com/office/drawing/2014/main" id="{BC7C07E7-9C27-4F16-B265-71E698E71B58}"/>
            </a:ext>
          </a:extLst>
        </xdr:cNvPr>
        <xdr:cNvSpPr/>
      </xdr:nvSpPr>
      <xdr:spPr>
        <a:xfrm>
          <a:off x="6366565" y="90868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120650</xdr:colOff>
      <xdr:row>31</xdr:row>
      <xdr:rowOff>163444</xdr:rowOff>
    </xdr:to>
    <xdr:grpSp>
      <xdr:nvGrpSpPr>
        <xdr:cNvPr id="27" name="Group 98">
          <a:extLst>
            <a:ext uri="{FF2B5EF4-FFF2-40B4-BE49-F238E27FC236}">
              <a16:creationId xmlns:a16="http://schemas.microsoft.com/office/drawing/2014/main" id="{6B1CA869-A748-4B8A-A79C-6B10839854A5}"/>
            </a:ext>
          </a:extLst>
        </xdr:cNvPr>
        <xdr:cNvGrpSpPr>
          <a:grpSpLocks/>
        </xdr:cNvGrpSpPr>
      </xdr:nvGrpSpPr>
      <xdr:grpSpPr bwMode="auto">
        <a:xfrm>
          <a:off x="6079435" y="9536320"/>
          <a:ext cx="120650" cy="107950"/>
          <a:chOff x="441" y="231"/>
          <a:chExt cx="23" cy="14"/>
        </a:xfrm>
      </xdr:grpSpPr>
      <xdr:sp macro="" textlink="">
        <xdr:nvSpPr>
          <xdr:cNvPr id="28" name="Line 96">
            <a:extLst>
              <a:ext uri="{FF2B5EF4-FFF2-40B4-BE49-F238E27FC236}">
                <a16:creationId xmlns:a16="http://schemas.microsoft.com/office/drawing/2014/main" id="{3EB3EED5-FBC9-7782-F069-5A17DBD351E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9" name="Line 97">
            <a:extLst>
              <a:ext uri="{FF2B5EF4-FFF2-40B4-BE49-F238E27FC236}">
                <a16:creationId xmlns:a16="http://schemas.microsoft.com/office/drawing/2014/main" id="{CAC7FE33-D62A-4A3C-23D4-0F64F0970CF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33</xdr:row>
      <xdr:rowOff>0</xdr:rowOff>
    </xdr:from>
    <xdr:to>
      <xdr:col>26</xdr:col>
      <xdr:colOff>180975</xdr:colOff>
      <xdr:row>33</xdr:row>
      <xdr:rowOff>198369</xdr:rowOff>
    </xdr:to>
    <xdr:sp macro="" textlink="">
      <xdr:nvSpPr>
        <xdr:cNvPr id="30" name="楕円 29">
          <a:extLst>
            <a:ext uri="{FF2B5EF4-FFF2-40B4-BE49-F238E27FC236}">
              <a16:creationId xmlns:a16="http://schemas.microsoft.com/office/drawing/2014/main" id="{235FC292-EABE-419A-B39A-EA8B0150A210}"/>
            </a:ext>
          </a:extLst>
        </xdr:cNvPr>
        <xdr:cNvSpPr/>
      </xdr:nvSpPr>
      <xdr:spPr>
        <a:xfrm>
          <a:off x="6366565" y="97345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33</xdr:row>
      <xdr:rowOff>55494</xdr:rowOff>
    </xdr:from>
    <xdr:to>
      <xdr:col>24</xdr:col>
      <xdr:colOff>120650</xdr:colOff>
      <xdr:row>33</xdr:row>
      <xdr:rowOff>163444</xdr:rowOff>
    </xdr:to>
    <xdr:grpSp>
      <xdr:nvGrpSpPr>
        <xdr:cNvPr id="31" name="Group 98">
          <a:extLst>
            <a:ext uri="{FF2B5EF4-FFF2-40B4-BE49-F238E27FC236}">
              <a16:creationId xmlns:a16="http://schemas.microsoft.com/office/drawing/2014/main" id="{DB7CF35F-E873-4DFC-9981-0259CDA24E42}"/>
            </a:ext>
          </a:extLst>
        </xdr:cNvPr>
        <xdr:cNvGrpSpPr>
          <a:grpSpLocks/>
        </xdr:cNvGrpSpPr>
      </xdr:nvGrpSpPr>
      <xdr:grpSpPr bwMode="auto">
        <a:xfrm>
          <a:off x="6079435" y="10187885"/>
          <a:ext cx="120650" cy="107950"/>
          <a:chOff x="441" y="231"/>
          <a:chExt cx="23" cy="14"/>
        </a:xfrm>
      </xdr:grpSpPr>
      <xdr:sp macro="" textlink="">
        <xdr:nvSpPr>
          <xdr:cNvPr id="32" name="Line 96">
            <a:extLst>
              <a:ext uri="{FF2B5EF4-FFF2-40B4-BE49-F238E27FC236}">
                <a16:creationId xmlns:a16="http://schemas.microsoft.com/office/drawing/2014/main" id="{DDD568B0-5C2A-BB76-BACF-C122E521C25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97">
            <a:extLst>
              <a:ext uri="{FF2B5EF4-FFF2-40B4-BE49-F238E27FC236}">
                <a16:creationId xmlns:a16="http://schemas.microsoft.com/office/drawing/2014/main" id="{D8819C9F-313F-97A7-8A67-4C1378BE2E6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34" name="楕円 33">
          <a:extLst>
            <a:ext uri="{FF2B5EF4-FFF2-40B4-BE49-F238E27FC236}">
              <a16:creationId xmlns:a16="http://schemas.microsoft.com/office/drawing/2014/main" id="{96990360-57CC-4D41-AC7F-5CB9FEA0F0AA}"/>
            </a:ext>
          </a:extLst>
        </xdr:cNvPr>
        <xdr:cNvSpPr/>
      </xdr:nvSpPr>
      <xdr:spPr>
        <a:xfrm>
          <a:off x="6366565" y="4552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120650</xdr:colOff>
      <xdr:row>17</xdr:row>
      <xdr:rowOff>163444</xdr:rowOff>
    </xdr:to>
    <xdr:grpSp>
      <xdr:nvGrpSpPr>
        <xdr:cNvPr id="35" name="Group 98">
          <a:extLst>
            <a:ext uri="{FF2B5EF4-FFF2-40B4-BE49-F238E27FC236}">
              <a16:creationId xmlns:a16="http://schemas.microsoft.com/office/drawing/2014/main" id="{F489C4B1-7564-4DC6-8E75-21AF5C6A1D60}"/>
            </a:ext>
          </a:extLst>
        </xdr:cNvPr>
        <xdr:cNvGrpSpPr>
          <a:grpSpLocks/>
        </xdr:cNvGrpSpPr>
      </xdr:nvGrpSpPr>
      <xdr:grpSpPr bwMode="auto">
        <a:xfrm>
          <a:off x="6079435" y="4975364"/>
          <a:ext cx="120650" cy="107950"/>
          <a:chOff x="441" y="231"/>
          <a:chExt cx="23" cy="14"/>
        </a:xfrm>
      </xdr:grpSpPr>
      <xdr:sp macro="" textlink="">
        <xdr:nvSpPr>
          <xdr:cNvPr id="36" name="Line 96">
            <a:extLst>
              <a:ext uri="{FF2B5EF4-FFF2-40B4-BE49-F238E27FC236}">
                <a16:creationId xmlns:a16="http://schemas.microsoft.com/office/drawing/2014/main" id="{1BF464B8-B257-0D86-B00C-AE28CF59D58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7" name="Line 97">
            <a:extLst>
              <a:ext uri="{FF2B5EF4-FFF2-40B4-BE49-F238E27FC236}">
                <a16:creationId xmlns:a16="http://schemas.microsoft.com/office/drawing/2014/main" id="{FD4D378C-CB0E-DAC8-374B-3890B3FE0E3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7</xdr:row>
      <xdr:rowOff>0</xdr:rowOff>
    </xdr:from>
    <xdr:to>
      <xdr:col>24</xdr:col>
      <xdr:colOff>120650</xdr:colOff>
      <xdr:row>7</xdr:row>
      <xdr:rowOff>101600</xdr:rowOff>
    </xdr:to>
    <xdr:grpSp>
      <xdr:nvGrpSpPr>
        <xdr:cNvPr id="38" name="Group 98">
          <a:extLst>
            <a:ext uri="{FF2B5EF4-FFF2-40B4-BE49-F238E27FC236}">
              <a16:creationId xmlns:a16="http://schemas.microsoft.com/office/drawing/2014/main" id="{805CF80D-9074-47FB-8691-29B67BB93B51}"/>
            </a:ext>
          </a:extLst>
        </xdr:cNvPr>
        <xdr:cNvGrpSpPr>
          <a:grpSpLocks/>
        </xdr:cNvGrpSpPr>
      </xdr:nvGrpSpPr>
      <xdr:grpSpPr bwMode="auto">
        <a:xfrm>
          <a:off x="6079435" y="2037522"/>
          <a:ext cx="120650" cy="101600"/>
          <a:chOff x="441" y="231"/>
          <a:chExt cx="23" cy="14"/>
        </a:xfrm>
      </xdr:grpSpPr>
      <xdr:sp macro="" textlink="">
        <xdr:nvSpPr>
          <xdr:cNvPr id="39" name="Line 96">
            <a:extLst>
              <a:ext uri="{FF2B5EF4-FFF2-40B4-BE49-F238E27FC236}">
                <a16:creationId xmlns:a16="http://schemas.microsoft.com/office/drawing/2014/main" id="{24F422E5-C64E-530F-029F-29F0162438E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0" name="Line 97">
            <a:extLst>
              <a:ext uri="{FF2B5EF4-FFF2-40B4-BE49-F238E27FC236}">
                <a16:creationId xmlns:a16="http://schemas.microsoft.com/office/drawing/2014/main" id="{7079BBD4-FB5F-E183-391F-2E11F49E9F0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9</xdr:row>
      <xdr:rowOff>0</xdr:rowOff>
    </xdr:from>
    <xdr:to>
      <xdr:col>24</xdr:col>
      <xdr:colOff>120650</xdr:colOff>
      <xdr:row>9</xdr:row>
      <xdr:rowOff>101600</xdr:rowOff>
    </xdr:to>
    <xdr:grpSp>
      <xdr:nvGrpSpPr>
        <xdr:cNvPr id="41" name="Group 98">
          <a:extLst>
            <a:ext uri="{FF2B5EF4-FFF2-40B4-BE49-F238E27FC236}">
              <a16:creationId xmlns:a16="http://schemas.microsoft.com/office/drawing/2014/main" id="{9D506CD9-1744-4F4B-B9D3-194F05081767}"/>
            </a:ext>
          </a:extLst>
        </xdr:cNvPr>
        <xdr:cNvGrpSpPr>
          <a:grpSpLocks/>
        </xdr:cNvGrpSpPr>
      </xdr:nvGrpSpPr>
      <xdr:grpSpPr bwMode="auto">
        <a:xfrm>
          <a:off x="6079435" y="2567609"/>
          <a:ext cx="120650" cy="101600"/>
          <a:chOff x="441" y="231"/>
          <a:chExt cx="23" cy="14"/>
        </a:xfrm>
      </xdr:grpSpPr>
      <xdr:sp macro="" textlink="">
        <xdr:nvSpPr>
          <xdr:cNvPr id="42" name="Line 96">
            <a:extLst>
              <a:ext uri="{FF2B5EF4-FFF2-40B4-BE49-F238E27FC236}">
                <a16:creationId xmlns:a16="http://schemas.microsoft.com/office/drawing/2014/main" id="{C470B807-0B32-319E-FB09-476DA8B705C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3" name="Line 97">
            <a:extLst>
              <a:ext uri="{FF2B5EF4-FFF2-40B4-BE49-F238E27FC236}">
                <a16:creationId xmlns:a16="http://schemas.microsoft.com/office/drawing/2014/main" id="{9AECB323-6E10-8792-E34D-84EF4301AFD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11</xdr:row>
      <xdr:rowOff>0</xdr:rowOff>
    </xdr:from>
    <xdr:to>
      <xdr:col>24</xdr:col>
      <xdr:colOff>120650</xdr:colOff>
      <xdr:row>11</xdr:row>
      <xdr:rowOff>101600</xdr:rowOff>
    </xdr:to>
    <xdr:grpSp>
      <xdr:nvGrpSpPr>
        <xdr:cNvPr id="44" name="Group 98">
          <a:extLst>
            <a:ext uri="{FF2B5EF4-FFF2-40B4-BE49-F238E27FC236}">
              <a16:creationId xmlns:a16="http://schemas.microsoft.com/office/drawing/2014/main" id="{BADEE09D-6CB8-4E75-A608-1FF53F16904B}"/>
            </a:ext>
          </a:extLst>
        </xdr:cNvPr>
        <xdr:cNvGrpSpPr>
          <a:grpSpLocks/>
        </xdr:cNvGrpSpPr>
      </xdr:nvGrpSpPr>
      <xdr:grpSpPr bwMode="auto">
        <a:xfrm>
          <a:off x="6079435" y="3097696"/>
          <a:ext cx="120650" cy="101600"/>
          <a:chOff x="441" y="231"/>
          <a:chExt cx="23" cy="14"/>
        </a:xfrm>
      </xdr:grpSpPr>
      <xdr:sp macro="" textlink="">
        <xdr:nvSpPr>
          <xdr:cNvPr id="45" name="Line 96">
            <a:extLst>
              <a:ext uri="{FF2B5EF4-FFF2-40B4-BE49-F238E27FC236}">
                <a16:creationId xmlns:a16="http://schemas.microsoft.com/office/drawing/2014/main" id="{57FA2F97-DF8D-5925-4998-02E99B610DD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F463A54A-90BB-3FCE-7ACB-33CC5A41479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5</xdr:row>
      <xdr:rowOff>0</xdr:rowOff>
    </xdr:from>
    <xdr:to>
      <xdr:col>24</xdr:col>
      <xdr:colOff>120650</xdr:colOff>
      <xdr:row>5</xdr:row>
      <xdr:rowOff>101600</xdr:rowOff>
    </xdr:to>
    <xdr:grpSp>
      <xdr:nvGrpSpPr>
        <xdr:cNvPr id="47" name="Group 98">
          <a:extLst>
            <a:ext uri="{FF2B5EF4-FFF2-40B4-BE49-F238E27FC236}">
              <a16:creationId xmlns:a16="http://schemas.microsoft.com/office/drawing/2014/main" id="{6039B9A3-73EC-4397-A1DC-4B8422585829}"/>
            </a:ext>
          </a:extLst>
        </xdr:cNvPr>
        <xdr:cNvGrpSpPr>
          <a:grpSpLocks/>
        </xdr:cNvGrpSpPr>
      </xdr:nvGrpSpPr>
      <xdr:grpSpPr bwMode="auto">
        <a:xfrm>
          <a:off x="6079435" y="1507435"/>
          <a:ext cx="120650" cy="101600"/>
          <a:chOff x="441" y="231"/>
          <a:chExt cx="23" cy="14"/>
        </a:xfrm>
      </xdr:grpSpPr>
      <xdr:sp macro="" textlink="">
        <xdr:nvSpPr>
          <xdr:cNvPr id="48" name="Line 96">
            <a:extLst>
              <a:ext uri="{FF2B5EF4-FFF2-40B4-BE49-F238E27FC236}">
                <a16:creationId xmlns:a16="http://schemas.microsoft.com/office/drawing/2014/main" id="{AF2DB0FE-00DC-DD24-024F-036C8DAF420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9" name="Line 97">
            <a:extLst>
              <a:ext uri="{FF2B5EF4-FFF2-40B4-BE49-F238E27FC236}">
                <a16:creationId xmlns:a16="http://schemas.microsoft.com/office/drawing/2014/main" id="{563E011E-CCA4-A592-F40B-6F256A586A8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25</xdr:col>
      <xdr:colOff>19050</xdr:colOff>
      <xdr:row>4</xdr:row>
      <xdr:rowOff>114300</xdr:rowOff>
    </xdr:from>
    <xdr:to>
      <xdr:col>34</xdr:col>
      <xdr:colOff>76200</xdr:colOff>
      <xdr:row>6</xdr:row>
      <xdr:rowOff>228600</xdr:rowOff>
    </xdr:to>
    <xdr:sp macro="" textlink="">
      <xdr:nvSpPr>
        <xdr:cNvPr id="50" name="正方形/長方形 49">
          <a:extLst>
            <a:ext uri="{FF2B5EF4-FFF2-40B4-BE49-F238E27FC236}">
              <a16:creationId xmlns:a16="http://schemas.microsoft.com/office/drawing/2014/main" id="{77FB41F5-1857-4149-9697-B5466EE61F66}"/>
            </a:ext>
          </a:extLst>
        </xdr:cNvPr>
        <xdr:cNvSpPr/>
      </xdr:nvSpPr>
      <xdr:spPr>
        <a:xfrm>
          <a:off x="6388100" y="1898650"/>
          <a:ext cx="2343150" cy="6096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チェックマークを動かして使用してください。</a:t>
          </a:r>
          <a:endParaRPr lang="ja-JP" altLang="en-US" sz="14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24</xdr:col>
      <xdr:colOff>264215</xdr:colOff>
      <xdr:row>5</xdr:row>
      <xdr:rowOff>0</xdr:rowOff>
    </xdr:from>
    <xdr:to>
      <xdr:col>26</xdr:col>
      <xdr:colOff>180975</xdr:colOff>
      <xdr:row>5</xdr:row>
      <xdr:rowOff>198369</xdr:rowOff>
    </xdr:to>
    <xdr:sp macro="" textlink="">
      <xdr:nvSpPr>
        <xdr:cNvPr id="3" name="楕円 2">
          <a:extLst>
            <a:ext uri="{FF2B5EF4-FFF2-40B4-BE49-F238E27FC236}">
              <a16:creationId xmlns:a16="http://schemas.microsoft.com/office/drawing/2014/main" id="{7BCF8BB3-4DAF-4511-9A05-F67E7CCC4173}"/>
            </a:ext>
          </a:extLst>
        </xdr:cNvPr>
        <xdr:cNvSpPr/>
      </xdr:nvSpPr>
      <xdr:spPr>
        <a:xfrm>
          <a:off x="6601515" y="1631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5</xdr:row>
      <xdr:rowOff>55494</xdr:rowOff>
    </xdr:from>
    <xdr:to>
      <xdr:col>24</xdr:col>
      <xdr:colOff>120650</xdr:colOff>
      <xdr:row>5</xdr:row>
      <xdr:rowOff>163444</xdr:rowOff>
    </xdr:to>
    <xdr:grpSp>
      <xdr:nvGrpSpPr>
        <xdr:cNvPr id="4" name="Group 98">
          <a:extLst>
            <a:ext uri="{FF2B5EF4-FFF2-40B4-BE49-F238E27FC236}">
              <a16:creationId xmlns:a16="http://schemas.microsoft.com/office/drawing/2014/main" id="{6DBF9D87-3F24-4752-B82B-702B06FA9F24}"/>
            </a:ext>
          </a:extLst>
        </xdr:cNvPr>
        <xdr:cNvGrpSpPr>
          <a:grpSpLocks/>
        </xdr:cNvGrpSpPr>
      </xdr:nvGrpSpPr>
      <xdr:grpSpPr bwMode="auto">
        <a:xfrm>
          <a:off x="6305826" y="1689929"/>
          <a:ext cx="120650" cy="107950"/>
          <a:chOff x="441" y="231"/>
          <a:chExt cx="23" cy="14"/>
        </a:xfrm>
      </xdr:grpSpPr>
      <xdr:sp macro="" textlink="">
        <xdr:nvSpPr>
          <xdr:cNvPr id="5" name="Line 96">
            <a:extLst>
              <a:ext uri="{FF2B5EF4-FFF2-40B4-BE49-F238E27FC236}">
                <a16:creationId xmlns:a16="http://schemas.microsoft.com/office/drawing/2014/main" id="{478030C2-A88E-8E23-8323-D17F59B3E6D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97">
            <a:extLst>
              <a:ext uri="{FF2B5EF4-FFF2-40B4-BE49-F238E27FC236}">
                <a16:creationId xmlns:a16="http://schemas.microsoft.com/office/drawing/2014/main" id="{ECD2BCD5-BCDC-BDDF-060A-7B3C629AA57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7</xdr:row>
      <xdr:rowOff>0</xdr:rowOff>
    </xdr:from>
    <xdr:to>
      <xdr:col>26</xdr:col>
      <xdr:colOff>180975</xdr:colOff>
      <xdr:row>7</xdr:row>
      <xdr:rowOff>198369</xdr:rowOff>
    </xdr:to>
    <xdr:sp macro="" textlink="">
      <xdr:nvSpPr>
        <xdr:cNvPr id="7" name="楕円 6">
          <a:extLst>
            <a:ext uri="{FF2B5EF4-FFF2-40B4-BE49-F238E27FC236}">
              <a16:creationId xmlns:a16="http://schemas.microsoft.com/office/drawing/2014/main" id="{F21A3811-1D49-4C32-A925-BEC8DA86EEC4}"/>
            </a:ext>
          </a:extLst>
        </xdr:cNvPr>
        <xdr:cNvSpPr/>
      </xdr:nvSpPr>
      <xdr:spPr>
        <a:xfrm>
          <a:off x="6601515" y="2279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7</xdr:row>
      <xdr:rowOff>55494</xdr:rowOff>
    </xdr:from>
    <xdr:to>
      <xdr:col>24</xdr:col>
      <xdr:colOff>120650</xdr:colOff>
      <xdr:row>7</xdr:row>
      <xdr:rowOff>163444</xdr:rowOff>
    </xdr:to>
    <xdr:grpSp>
      <xdr:nvGrpSpPr>
        <xdr:cNvPr id="8" name="Group 98">
          <a:extLst>
            <a:ext uri="{FF2B5EF4-FFF2-40B4-BE49-F238E27FC236}">
              <a16:creationId xmlns:a16="http://schemas.microsoft.com/office/drawing/2014/main" id="{F2A5B489-4801-4DDA-8B04-92BBA99306A6}"/>
            </a:ext>
          </a:extLst>
        </xdr:cNvPr>
        <xdr:cNvGrpSpPr>
          <a:grpSpLocks/>
        </xdr:cNvGrpSpPr>
      </xdr:nvGrpSpPr>
      <xdr:grpSpPr bwMode="auto">
        <a:xfrm>
          <a:off x="6305826" y="2341494"/>
          <a:ext cx="120650" cy="107950"/>
          <a:chOff x="441" y="231"/>
          <a:chExt cx="23" cy="14"/>
        </a:xfrm>
      </xdr:grpSpPr>
      <xdr:sp macro="" textlink="">
        <xdr:nvSpPr>
          <xdr:cNvPr id="9" name="Line 96">
            <a:extLst>
              <a:ext uri="{FF2B5EF4-FFF2-40B4-BE49-F238E27FC236}">
                <a16:creationId xmlns:a16="http://schemas.microsoft.com/office/drawing/2014/main" id="{3A4A46F3-5FB4-1BC4-7086-18FCCFF011E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3E6AF3D4-BF0B-AB31-B1EE-89DC062EFFA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9</xdr:row>
      <xdr:rowOff>0</xdr:rowOff>
    </xdr:from>
    <xdr:to>
      <xdr:col>26</xdr:col>
      <xdr:colOff>180975</xdr:colOff>
      <xdr:row>9</xdr:row>
      <xdr:rowOff>198369</xdr:rowOff>
    </xdr:to>
    <xdr:sp macro="" textlink="">
      <xdr:nvSpPr>
        <xdr:cNvPr id="11" name="楕円 10">
          <a:extLst>
            <a:ext uri="{FF2B5EF4-FFF2-40B4-BE49-F238E27FC236}">
              <a16:creationId xmlns:a16="http://schemas.microsoft.com/office/drawing/2014/main" id="{91202C21-B3F8-428A-A5E6-4BAA6CFA3E77}"/>
            </a:ext>
          </a:extLst>
        </xdr:cNvPr>
        <xdr:cNvSpPr/>
      </xdr:nvSpPr>
      <xdr:spPr>
        <a:xfrm>
          <a:off x="6601515" y="2927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9</xdr:row>
      <xdr:rowOff>55494</xdr:rowOff>
    </xdr:from>
    <xdr:to>
      <xdr:col>24</xdr:col>
      <xdr:colOff>120650</xdr:colOff>
      <xdr:row>9</xdr:row>
      <xdr:rowOff>163444</xdr:rowOff>
    </xdr:to>
    <xdr:grpSp>
      <xdr:nvGrpSpPr>
        <xdr:cNvPr id="12" name="Group 98">
          <a:extLst>
            <a:ext uri="{FF2B5EF4-FFF2-40B4-BE49-F238E27FC236}">
              <a16:creationId xmlns:a16="http://schemas.microsoft.com/office/drawing/2014/main" id="{D36459F0-A145-4303-B515-43DE41DD2598}"/>
            </a:ext>
          </a:extLst>
        </xdr:cNvPr>
        <xdr:cNvGrpSpPr>
          <a:grpSpLocks/>
        </xdr:cNvGrpSpPr>
      </xdr:nvGrpSpPr>
      <xdr:grpSpPr bwMode="auto">
        <a:xfrm>
          <a:off x="6305826" y="2993059"/>
          <a:ext cx="120650" cy="107950"/>
          <a:chOff x="441" y="231"/>
          <a:chExt cx="23" cy="14"/>
        </a:xfrm>
      </xdr:grpSpPr>
      <xdr:sp macro="" textlink="">
        <xdr:nvSpPr>
          <xdr:cNvPr id="13" name="Line 96">
            <a:extLst>
              <a:ext uri="{FF2B5EF4-FFF2-40B4-BE49-F238E27FC236}">
                <a16:creationId xmlns:a16="http://schemas.microsoft.com/office/drawing/2014/main" id="{63EA45BA-FCB2-1F5C-26C0-8A9DF7DCB285}"/>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4" name="Line 97">
            <a:extLst>
              <a:ext uri="{FF2B5EF4-FFF2-40B4-BE49-F238E27FC236}">
                <a16:creationId xmlns:a16="http://schemas.microsoft.com/office/drawing/2014/main" id="{433AF8B8-7B49-4BF0-5348-59ADFCDE8566}"/>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11</xdr:row>
      <xdr:rowOff>0</xdr:rowOff>
    </xdr:from>
    <xdr:to>
      <xdr:col>26</xdr:col>
      <xdr:colOff>180975</xdr:colOff>
      <xdr:row>11</xdr:row>
      <xdr:rowOff>198369</xdr:rowOff>
    </xdr:to>
    <xdr:sp macro="" textlink="">
      <xdr:nvSpPr>
        <xdr:cNvPr id="15" name="楕円 14">
          <a:extLst>
            <a:ext uri="{FF2B5EF4-FFF2-40B4-BE49-F238E27FC236}">
              <a16:creationId xmlns:a16="http://schemas.microsoft.com/office/drawing/2014/main" id="{A06D5FA7-31A4-4B41-8D64-87FE723AACA7}"/>
            </a:ext>
          </a:extLst>
        </xdr:cNvPr>
        <xdr:cNvSpPr/>
      </xdr:nvSpPr>
      <xdr:spPr>
        <a:xfrm>
          <a:off x="6601515" y="3575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11</xdr:row>
      <xdr:rowOff>55494</xdr:rowOff>
    </xdr:from>
    <xdr:to>
      <xdr:col>24</xdr:col>
      <xdr:colOff>120650</xdr:colOff>
      <xdr:row>11</xdr:row>
      <xdr:rowOff>163444</xdr:rowOff>
    </xdr:to>
    <xdr:grpSp>
      <xdr:nvGrpSpPr>
        <xdr:cNvPr id="16" name="Group 98">
          <a:extLst>
            <a:ext uri="{FF2B5EF4-FFF2-40B4-BE49-F238E27FC236}">
              <a16:creationId xmlns:a16="http://schemas.microsoft.com/office/drawing/2014/main" id="{43B283C0-E87A-4A3E-8FAD-C151FB50C2D5}"/>
            </a:ext>
          </a:extLst>
        </xdr:cNvPr>
        <xdr:cNvGrpSpPr>
          <a:grpSpLocks/>
        </xdr:cNvGrpSpPr>
      </xdr:nvGrpSpPr>
      <xdr:grpSpPr bwMode="auto">
        <a:xfrm>
          <a:off x="6305826" y="3644624"/>
          <a:ext cx="120650" cy="107950"/>
          <a:chOff x="441" y="231"/>
          <a:chExt cx="23" cy="14"/>
        </a:xfrm>
      </xdr:grpSpPr>
      <xdr:sp macro="" textlink="">
        <xdr:nvSpPr>
          <xdr:cNvPr id="17" name="Line 96">
            <a:extLst>
              <a:ext uri="{FF2B5EF4-FFF2-40B4-BE49-F238E27FC236}">
                <a16:creationId xmlns:a16="http://schemas.microsoft.com/office/drawing/2014/main" id="{71CEA328-5346-C6D6-5B3F-474673B17F1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 name="Line 97">
            <a:extLst>
              <a:ext uri="{FF2B5EF4-FFF2-40B4-BE49-F238E27FC236}">
                <a16:creationId xmlns:a16="http://schemas.microsoft.com/office/drawing/2014/main" id="{32CF9A52-193A-ECCE-8506-7885260A137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13</xdr:row>
      <xdr:rowOff>0</xdr:rowOff>
    </xdr:from>
    <xdr:to>
      <xdr:col>26</xdr:col>
      <xdr:colOff>180975</xdr:colOff>
      <xdr:row>13</xdr:row>
      <xdr:rowOff>198369</xdr:rowOff>
    </xdr:to>
    <xdr:sp macro="" textlink="">
      <xdr:nvSpPr>
        <xdr:cNvPr id="19" name="楕円 18">
          <a:extLst>
            <a:ext uri="{FF2B5EF4-FFF2-40B4-BE49-F238E27FC236}">
              <a16:creationId xmlns:a16="http://schemas.microsoft.com/office/drawing/2014/main" id="{16CC6B04-0CB6-4861-86EB-BB792B78EF5E}"/>
            </a:ext>
          </a:extLst>
        </xdr:cNvPr>
        <xdr:cNvSpPr/>
      </xdr:nvSpPr>
      <xdr:spPr>
        <a:xfrm>
          <a:off x="6601515" y="42227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13</xdr:row>
      <xdr:rowOff>55494</xdr:rowOff>
    </xdr:from>
    <xdr:to>
      <xdr:col>24</xdr:col>
      <xdr:colOff>120650</xdr:colOff>
      <xdr:row>13</xdr:row>
      <xdr:rowOff>163444</xdr:rowOff>
    </xdr:to>
    <xdr:grpSp>
      <xdr:nvGrpSpPr>
        <xdr:cNvPr id="20" name="Group 98">
          <a:extLst>
            <a:ext uri="{FF2B5EF4-FFF2-40B4-BE49-F238E27FC236}">
              <a16:creationId xmlns:a16="http://schemas.microsoft.com/office/drawing/2014/main" id="{BD98EFB6-3E72-4CEF-81C3-2478E63B5E69}"/>
            </a:ext>
          </a:extLst>
        </xdr:cNvPr>
        <xdr:cNvGrpSpPr>
          <a:grpSpLocks/>
        </xdr:cNvGrpSpPr>
      </xdr:nvGrpSpPr>
      <xdr:grpSpPr bwMode="auto">
        <a:xfrm>
          <a:off x="6305826" y="4296190"/>
          <a:ext cx="120650" cy="107950"/>
          <a:chOff x="441" y="231"/>
          <a:chExt cx="23" cy="14"/>
        </a:xfrm>
      </xdr:grpSpPr>
      <xdr:sp macro="" textlink="">
        <xdr:nvSpPr>
          <xdr:cNvPr id="21" name="Line 96">
            <a:extLst>
              <a:ext uri="{FF2B5EF4-FFF2-40B4-BE49-F238E27FC236}">
                <a16:creationId xmlns:a16="http://schemas.microsoft.com/office/drawing/2014/main" id="{0F970052-2EBC-5D4C-F418-C1FCFA4DEB0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2" name="Line 97">
            <a:extLst>
              <a:ext uri="{FF2B5EF4-FFF2-40B4-BE49-F238E27FC236}">
                <a16:creationId xmlns:a16="http://schemas.microsoft.com/office/drawing/2014/main" id="{F3B1CFD1-56EE-1705-E62A-1A25F17CC15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15</xdr:row>
      <xdr:rowOff>0</xdr:rowOff>
    </xdr:from>
    <xdr:to>
      <xdr:col>26</xdr:col>
      <xdr:colOff>180975</xdr:colOff>
      <xdr:row>15</xdr:row>
      <xdr:rowOff>198369</xdr:rowOff>
    </xdr:to>
    <xdr:sp macro="" textlink="">
      <xdr:nvSpPr>
        <xdr:cNvPr id="23" name="楕円 22">
          <a:extLst>
            <a:ext uri="{FF2B5EF4-FFF2-40B4-BE49-F238E27FC236}">
              <a16:creationId xmlns:a16="http://schemas.microsoft.com/office/drawing/2014/main" id="{0BFEF3AF-DD31-4223-8A1F-F96037D6A304}"/>
            </a:ext>
          </a:extLst>
        </xdr:cNvPr>
        <xdr:cNvSpPr/>
      </xdr:nvSpPr>
      <xdr:spPr>
        <a:xfrm>
          <a:off x="6601515" y="48704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15</xdr:row>
      <xdr:rowOff>55494</xdr:rowOff>
    </xdr:from>
    <xdr:to>
      <xdr:col>24</xdr:col>
      <xdr:colOff>120650</xdr:colOff>
      <xdr:row>15</xdr:row>
      <xdr:rowOff>163444</xdr:rowOff>
    </xdr:to>
    <xdr:grpSp>
      <xdr:nvGrpSpPr>
        <xdr:cNvPr id="24" name="Group 98">
          <a:extLst>
            <a:ext uri="{FF2B5EF4-FFF2-40B4-BE49-F238E27FC236}">
              <a16:creationId xmlns:a16="http://schemas.microsoft.com/office/drawing/2014/main" id="{AA02822E-B1C4-44B7-A9A4-D50AB98BFAA6}"/>
            </a:ext>
          </a:extLst>
        </xdr:cNvPr>
        <xdr:cNvGrpSpPr>
          <a:grpSpLocks/>
        </xdr:cNvGrpSpPr>
      </xdr:nvGrpSpPr>
      <xdr:grpSpPr bwMode="auto">
        <a:xfrm>
          <a:off x="6305826" y="4947755"/>
          <a:ext cx="120650" cy="107950"/>
          <a:chOff x="441" y="231"/>
          <a:chExt cx="23" cy="14"/>
        </a:xfrm>
      </xdr:grpSpPr>
      <xdr:sp macro="" textlink="">
        <xdr:nvSpPr>
          <xdr:cNvPr id="25" name="Line 96">
            <a:extLst>
              <a:ext uri="{FF2B5EF4-FFF2-40B4-BE49-F238E27FC236}">
                <a16:creationId xmlns:a16="http://schemas.microsoft.com/office/drawing/2014/main" id="{C29CDE68-8623-C1FB-E409-19AD555D7B2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 name="Line 97">
            <a:extLst>
              <a:ext uri="{FF2B5EF4-FFF2-40B4-BE49-F238E27FC236}">
                <a16:creationId xmlns:a16="http://schemas.microsoft.com/office/drawing/2014/main" id="{B5789CEE-ED4A-1197-19D2-B6B02AC989E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27" name="楕円 26">
          <a:extLst>
            <a:ext uri="{FF2B5EF4-FFF2-40B4-BE49-F238E27FC236}">
              <a16:creationId xmlns:a16="http://schemas.microsoft.com/office/drawing/2014/main" id="{12A8878F-4BDA-4C49-AE72-0BD31B77AAB4}"/>
            </a:ext>
          </a:extLst>
        </xdr:cNvPr>
        <xdr:cNvSpPr/>
      </xdr:nvSpPr>
      <xdr:spPr>
        <a:xfrm>
          <a:off x="6601515" y="55181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120650</xdr:colOff>
      <xdr:row>17</xdr:row>
      <xdr:rowOff>163444</xdr:rowOff>
    </xdr:to>
    <xdr:grpSp>
      <xdr:nvGrpSpPr>
        <xdr:cNvPr id="28" name="Group 98">
          <a:extLst>
            <a:ext uri="{FF2B5EF4-FFF2-40B4-BE49-F238E27FC236}">
              <a16:creationId xmlns:a16="http://schemas.microsoft.com/office/drawing/2014/main" id="{BACF5A7F-3A6D-42DB-9EF1-28A6FC644CCE}"/>
            </a:ext>
          </a:extLst>
        </xdr:cNvPr>
        <xdr:cNvGrpSpPr>
          <a:grpSpLocks/>
        </xdr:cNvGrpSpPr>
      </xdr:nvGrpSpPr>
      <xdr:grpSpPr bwMode="auto">
        <a:xfrm>
          <a:off x="6305826" y="5599320"/>
          <a:ext cx="120650" cy="107950"/>
          <a:chOff x="441" y="231"/>
          <a:chExt cx="23" cy="14"/>
        </a:xfrm>
      </xdr:grpSpPr>
      <xdr:sp macro="" textlink="">
        <xdr:nvSpPr>
          <xdr:cNvPr id="29" name="Line 96">
            <a:extLst>
              <a:ext uri="{FF2B5EF4-FFF2-40B4-BE49-F238E27FC236}">
                <a16:creationId xmlns:a16="http://schemas.microsoft.com/office/drawing/2014/main" id="{FB604A5D-ACDF-E8F7-135E-018D396FAB85}"/>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 name="Line 97">
            <a:extLst>
              <a:ext uri="{FF2B5EF4-FFF2-40B4-BE49-F238E27FC236}">
                <a16:creationId xmlns:a16="http://schemas.microsoft.com/office/drawing/2014/main" id="{6F9D8CDF-54E8-D872-C371-B9481A30842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19</xdr:row>
      <xdr:rowOff>0</xdr:rowOff>
    </xdr:from>
    <xdr:to>
      <xdr:col>26</xdr:col>
      <xdr:colOff>180975</xdr:colOff>
      <xdr:row>19</xdr:row>
      <xdr:rowOff>198369</xdr:rowOff>
    </xdr:to>
    <xdr:sp macro="" textlink="">
      <xdr:nvSpPr>
        <xdr:cNvPr id="31" name="楕円 30">
          <a:extLst>
            <a:ext uri="{FF2B5EF4-FFF2-40B4-BE49-F238E27FC236}">
              <a16:creationId xmlns:a16="http://schemas.microsoft.com/office/drawing/2014/main" id="{96D4C179-0785-4B37-93A5-2CA7C5600B79}"/>
            </a:ext>
          </a:extLst>
        </xdr:cNvPr>
        <xdr:cNvSpPr/>
      </xdr:nvSpPr>
      <xdr:spPr>
        <a:xfrm>
          <a:off x="6601515" y="61658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120650</xdr:colOff>
      <xdr:row>19</xdr:row>
      <xdr:rowOff>163444</xdr:rowOff>
    </xdr:to>
    <xdr:grpSp>
      <xdr:nvGrpSpPr>
        <xdr:cNvPr id="32" name="Group 98">
          <a:extLst>
            <a:ext uri="{FF2B5EF4-FFF2-40B4-BE49-F238E27FC236}">
              <a16:creationId xmlns:a16="http://schemas.microsoft.com/office/drawing/2014/main" id="{A648F00C-0ABF-44FC-8375-DAFB0D64C3CF}"/>
            </a:ext>
          </a:extLst>
        </xdr:cNvPr>
        <xdr:cNvGrpSpPr>
          <a:grpSpLocks/>
        </xdr:cNvGrpSpPr>
      </xdr:nvGrpSpPr>
      <xdr:grpSpPr bwMode="auto">
        <a:xfrm>
          <a:off x="6305826" y="6250885"/>
          <a:ext cx="120650" cy="107950"/>
          <a:chOff x="441" y="231"/>
          <a:chExt cx="23" cy="14"/>
        </a:xfrm>
      </xdr:grpSpPr>
      <xdr:sp macro="" textlink="">
        <xdr:nvSpPr>
          <xdr:cNvPr id="33" name="Line 96">
            <a:extLst>
              <a:ext uri="{FF2B5EF4-FFF2-40B4-BE49-F238E27FC236}">
                <a16:creationId xmlns:a16="http://schemas.microsoft.com/office/drawing/2014/main" id="{0E2B6A3A-1B79-1403-0EBE-80E8C354216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4" name="Line 97">
            <a:extLst>
              <a:ext uri="{FF2B5EF4-FFF2-40B4-BE49-F238E27FC236}">
                <a16:creationId xmlns:a16="http://schemas.microsoft.com/office/drawing/2014/main" id="{34C864FA-DCF2-2AE0-5702-50421DAE0A9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35" name="楕円 34">
          <a:extLst>
            <a:ext uri="{FF2B5EF4-FFF2-40B4-BE49-F238E27FC236}">
              <a16:creationId xmlns:a16="http://schemas.microsoft.com/office/drawing/2014/main" id="{09E66327-6F13-4F12-982A-B87EDFB6815D}"/>
            </a:ext>
          </a:extLst>
        </xdr:cNvPr>
        <xdr:cNvSpPr/>
      </xdr:nvSpPr>
      <xdr:spPr>
        <a:xfrm>
          <a:off x="6601515" y="68135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120650</xdr:colOff>
      <xdr:row>21</xdr:row>
      <xdr:rowOff>163444</xdr:rowOff>
    </xdr:to>
    <xdr:grpSp>
      <xdr:nvGrpSpPr>
        <xdr:cNvPr id="36" name="Group 98">
          <a:extLst>
            <a:ext uri="{FF2B5EF4-FFF2-40B4-BE49-F238E27FC236}">
              <a16:creationId xmlns:a16="http://schemas.microsoft.com/office/drawing/2014/main" id="{AD3BC8A9-48B8-48BD-8BB0-A06E8754CC20}"/>
            </a:ext>
          </a:extLst>
        </xdr:cNvPr>
        <xdr:cNvGrpSpPr>
          <a:grpSpLocks/>
        </xdr:cNvGrpSpPr>
      </xdr:nvGrpSpPr>
      <xdr:grpSpPr bwMode="auto">
        <a:xfrm>
          <a:off x="6305826" y="6902451"/>
          <a:ext cx="120650" cy="107950"/>
          <a:chOff x="441" y="231"/>
          <a:chExt cx="23" cy="14"/>
        </a:xfrm>
      </xdr:grpSpPr>
      <xdr:sp macro="" textlink="">
        <xdr:nvSpPr>
          <xdr:cNvPr id="37" name="Line 96">
            <a:extLst>
              <a:ext uri="{FF2B5EF4-FFF2-40B4-BE49-F238E27FC236}">
                <a16:creationId xmlns:a16="http://schemas.microsoft.com/office/drawing/2014/main" id="{5F51F6BF-2209-F84C-E45E-EBF415CA682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8" name="Line 97">
            <a:extLst>
              <a:ext uri="{FF2B5EF4-FFF2-40B4-BE49-F238E27FC236}">
                <a16:creationId xmlns:a16="http://schemas.microsoft.com/office/drawing/2014/main" id="{43459C96-100F-40AF-1523-D80264F8EBD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39" name="楕円 38">
          <a:extLst>
            <a:ext uri="{FF2B5EF4-FFF2-40B4-BE49-F238E27FC236}">
              <a16:creationId xmlns:a16="http://schemas.microsoft.com/office/drawing/2014/main" id="{EF37A7F5-8483-4D00-ADA3-638C19CD9B7D}"/>
            </a:ext>
          </a:extLst>
        </xdr:cNvPr>
        <xdr:cNvSpPr/>
      </xdr:nvSpPr>
      <xdr:spPr>
        <a:xfrm>
          <a:off x="6601515" y="74612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120650</xdr:colOff>
      <xdr:row>23</xdr:row>
      <xdr:rowOff>163444</xdr:rowOff>
    </xdr:to>
    <xdr:grpSp>
      <xdr:nvGrpSpPr>
        <xdr:cNvPr id="40" name="Group 98">
          <a:extLst>
            <a:ext uri="{FF2B5EF4-FFF2-40B4-BE49-F238E27FC236}">
              <a16:creationId xmlns:a16="http://schemas.microsoft.com/office/drawing/2014/main" id="{661389E7-9719-4FF1-8004-222963387798}"/>
            </a:ext>
          </a:extLst>
        </xdr:cNvPr>
        <xdr:cNvGrpSpPr>
          <a:grpSpLocks/>
        </xdr:cNvGrpSpPr>
      </xdr:nvGrpSpPr>
      <xdr:grpSpPr bwMode="auto">
        <a:xfrm>
          <a:off x="6305826" y="7554016"/>
          <a:ext cx="120650" cy="107950"/>
          <a:chOff x="441" y="231"/>
          <a:chExt cx="23" cy="14"/>
        </a:xfrm>
      </xdr:grpSpPr>
      <xdr:sp macro="" textlink="">
        <xdr:nvSpPr>
          <xdr:cNvPr id="41" name="Line 96">
            <a:extLst>
              <a:ext uri="{FF2B5EF4-FFF2-40B4-BE49-F238E27FC236}">
                <a16:creationId xmlns:a16="http://schemas.microsoft.com/office/drawing/2014/main" id="{D06A48B5-96F3-AD22-99FE-C55EDE65585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2" name="Line 97">
            <a:extLst>
              <a:ext uri="{FF2B5EF4-FFF2-40B4-BE49-F238E27FC236}">
                <a16:creationId xmlns:a16="http://schemas.microsoft.com/office/drawing/2014/main" id="{C13CC4B3-D8F3-4AC9-97F2-EA0CD4E17B31}"/>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43" name="楕円 42">
          <a:extLst>
            <a:ext uri="{FF2B5EF4-FFF2-40B4-BE49-F238E27FC236}">
              <a16:creationId xmlns:a16="http://schemas.microsoft.com/office/drawing/2014/main" id="{BB75766F-EEF3-4A83-B8B9-FEDF44963A7B}"/>
            </a:ext>
          </a:extLst>
        </xdr:cNvPr>
        <xdr:cNvSpPr/>
      </xdr:nvSpPr>
      <xdr:spPr>
        <a:xfrm>
          <a:off x="6601515" y="8108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120650</xdr:colOff>
      <xdr:row>25</xdr:row>
      <xdr:rowOff>163444</xdr:rowOff>
    </xdr:to>
    <xdr:grpSp>
      <xdr:nvGrpSpPr>
        <xdr:cNvPr id="44" name="Group 98">
          <a:extLst>
            <a:ext uri="{FF2B5EF4-FFF2-40B4-BE49-F238E27FC236}">
              <a16:creationId xmlns:a16="http://schemas.microsoft.com/office/drawing/2014/main" id="{3BCF38EC-90AF-4B34-9F49-5ECB60428B00}"/>
            </a:ext>
          </a:extLst>
        </xdr:cNvPr>
        <xdr:cNvGrpSpPr>
          <a:grpSpLocks/>
        </xdr:cNvGrpSpPr>
      </xdr:nvGrpSpPr>
      <xdr:grpSpPr bwMode="auto">
        <a:xfrm>
          <a:off x="6305826" y="8205581"/>
          <a:ext cx="120650" cy="107950"/>
          <a:chOff x="441" y="231"/>
          <a:chExt cx="23" cy="14"/>
        </a:xfrm>
      </xdr:grpSpPr>
      <xdr:sp macro="" textlink="">
        <xdr:nvSpPr>
          <xdr:cNvPr id="45" name="Line 96">
            <a:extLst>
              <a:ext uri="{FF2B5EF4-FFF2-40B4-BE49-F238E27FC236}">
                <a16:creationId xmlns:a16="http://schemas.microsoft.com/office/drawing/2014/main" id="{BAD2593A-F025-DDFE-3EE5-FECA15FEEA96}"/>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F4997729-D402-46BA-3454-A56B941298E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47" name="楕円 46">
          <a:extLst>
            <a:ext uri="{FF2B5EF4-FFF2-40B4-BE49-F238E27FC236}">
              <a16:creationId xmlns:a16="http://schemas.microsoft.com/office/drawing/2014/main" id="{A5FDF228-E9AF-4A17-B946-81D88DF46610}"/>
            </a:ext>
          </a:extLst>
        </xdr:cNvPr>
        <xdr:cNvSpPr/>
      </xdr:nvSpPr>
      <xdr:spPr>
        <a:xfrm>
          <a:off x="6601515" y="8756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120650</xdr:colOff>
      <xdr:row>27</xdr:row>
      <xdr:rowOff>163444</xdr:rowOff>
    </xdr:to>
    <xdr:grpSp>
      <xdr:nvGrpSpPr>
        <xdr:cNvPr id="48" name="Group 98">
          <a:extLst>
            <a:ext uri="{FF2B5EF4-FFF2-40B4-BE49-F238E27FC236}">
              <a16:creationId xmlns:a16="http://schemas.microsoft.com/office/drawing/2014/main" id="{DDC54B44-D4C5-41D2-9963-4E4D109CE625}"/>
            </a:ext>
          </a:extLst>
        </xdr:cNvPr>
        <xdr:cNvGrpSpPr>
          <a:grpSpLocks/>
        </xdr:cNvGrpSpPr>
      </xdr:nvGrpSpPr>
      <xdr:grpSpPr bwMode="auto">
        <a:xfrm>
          <a:off x="6305826" y="8857146"/>
          <a:ext cx="120650" cy="107950"/>
          <a:chOff x="441" y="231"/>
          <a:chExt cx="23" cy="14"/>
        </a:xfrm>
      </xdr:grpSpPr>
      <xdr:sp macro="" textlink="">
        <xdr:nvSpPr>
          <xdr:cNvPr id="49" name="Line 96">
            <a:extLst>
              <a:ext uri="{FF2B5EF4-FFF2-40B4-BE49-F238E27FC236}">
                <a16:creationId xmlns:a16="http://schemas.microsoft.com/office/drawing/2014/main" id="{E897D705-A7B5-FB4D-1F3F-8A7B7F9ECFC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0" name="Line 97">
            <a:extLst>
              <a:ext uri="{FF2B5EF4-FFF2-40B4-BE49-F238E27FC236}">
                <a16:creationId xmlns:a16="http://schemas.microsoft.com/office/drawing/2014/main" id="{E50C97B3-8BB5-8A38-7D90-0275653FCA1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51" name="楕円 50">
          <a:extLst>
            <a:ext uri="{FF2B5EF4-FFF2-40B4-BE49-F238E27FC236}">
              <a16:creationId xmlns:a16="http://schemas.microsoft.com/office/drawing/2014/main" id="{9905E46D-B119-4F3C-AF53-8BBA2B2D4A3E}"/>
            </a:ext>
          </a:extLst>
        </xdr:cNvPr>
        <xdr:cNvSpPr/>
      </xdr:nvSpPr>
      <xdr:spPr>
        <a:xfrm>
          <a:off x="6601515" y="9404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120650</xdr:colOff>
      <xdr:row>29</xdr:row>
      <xdr:rowOff>163444</xdr:rowOff>
    </xdr:to>
    <xdr:grpSp>
      <xdr:nvGrpSpPr>
        <xdr:cNvPr id="52" name="Group 98">
          <a:extLst>
            <a:ext uri="{FF2B5EF4-FFF2-40B4-BE49-F238E27FC236}">
              <a16:creationId xmlns:a16="http://schemas.microsoft.com/office/drawing/2014/main" id="{B6278DB0-9179-4EA1-A0F1-851E3D44D29F}"/>
            </a:ext>
          </a:extLst>
        </xdr:cNvPr>
        <xdr:cNvGrpSpPr>
          <a:grpSpLocks/>
        </xdr:cNvGrpSpPr>
      </xdr:nvGrpSpPr>
      <xdr:grpSpPr bwMode="auto">
        <a:xfrm>
          <a:off x="6305826" y="9508711"/>
          <a:ext cx="120650" cy="107950"/>
          <a:chOff x="441" y="231"/>
          <a:chExt cx="23" cy="14"/>
        </a:xfrm>
      </xdr:grpSpPr>
      <xdr:sp macro="" textlink="">
        <xdr:nvSpPr>
          <xdr:cNvPr id="53" name="Line 96">
            <a:extLst>
              <a:ext uri="{FF2B5EF4-FFF2-40B4-BE49-F238E27FC236}">
                <a16:creationId xmlns:a16="http://schemas.microsoft.com/office/drawing/2014/main" id="{B8EA123D-32B5-EEF7-1DEC-72EC8904256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4" name="Line 97">
            <a:extLst>
              <a:ext uri="{FF2B5EF4-FFF2-40B4-BE49-F238E27FC236}">
                <a16:creationId xmlns:a16="http://schemas.microsoft.com/office/drawing/2014/main" id="{F6C56122-800B-CE74-B466-5D452769BCE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55" name="楕円 54">
          <a:extLst>
            <a:ext uri="{FF2B5EF4-FFF2-40B4-BE49-F238E27FC236}">
              <a16:creationId xmlns:a16="http://schemas.microsoft.com/office/drawing/2014/main" id="{EB9A34C4-C8EB-4CF4-BD8F-BBB71404EE14}"/>
            </a:ext>
          </a:extLst>
        </xdr:cNvPr>
        <xdr:cNvSpPr/>
      </xdr:nvSpPr>
      <xdr:spPr>
        <a:xfrm>
          <a:off x="6601515" y="10052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120650</xdr:colOff>
      <xdr:row>31</xdr:row>
      <xdr:rowOff>163444</xdr:rowOff>
    </xdr:to>
    <xdr:grpSp>
      <xdr:nvGrpSpPr>
        <xdr:cNvPr id="56" name="Group 98">
          <a:extLst>
            <a:ext uri="{FF2B5EF4-FFF2-40B4-BE49-F238E27FC236}">
              <a16:creationId xmlns:a16="http://schemas.microsoft.com/office/drawing/2014/main" id="{53EE6576-02D1-40A6-964C-616DEAE61725}"/>
            </a:ext>
          </a:extLst>
        </xdr:cNvPr>
        <xdr:cNvGrpSpPr>
          <a:grpSpLocks/>
        </xdr:cNvGrpSpPr>
      </xdr:nvGrpSpPr>
      <xdr:grpSpPr bwMode="auto">
        <a:xfrm>
          <a:off x="6305826" y="10160277"/>
          <a:ext cx="120650" cy="107950"/>
          <a:chOff x="441" y="231"/>
          <a:chExt cx="23" cy="14"/>
        </a:xfrm>
      </xdr:grpSpPr>
      <xdr:sp macro="" textlink="">
        <xdr:nvSpPr>
          <xdr:cNvPr id="57" name="Line 96">
            <a:extLst>
              <a:ext uri="{FF2B5EF4-FFF2-40B4-BE49-F238E27FC236}">
                <a16:creationId xmlns:a16="http://schemas.microsoft.com/office/drawing/2014/main" id="{8FE5105A-29CE-D17F-C2C2-ABF22E7F45C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8" name="Line 97">
            <a:extLst>
              <a:ext uri="{FF2B5EF4-FFF2-40B4-BE49-F238E27FC236}">
                <a16:creationId xmlns:a16="http://schemas.microsoft.com/office/drawing/2014/main" id="{5B5D7877-B639-407B-A50A-A736E7DA37C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115" zoomScaleNormal="100" zoomScaleSheetLayoutView="115" workbookViewId="0">
      <selection activeCell="AA3" sqref="AA3"/>
    </sheetView>
  </sheetViews>
  <sheetFormatPr defaultColWidth="3.6328125" defaultRowHeight="24" customHeight="1" x14ac:dyDescent="0.2"/>
  <cols>
    <col min="1" max="3" width="3.6328125" style="1" customWidth="1"/>
    <col min="4" max="16384" width="3.6328125" style="1"/>
  </cols>
  <sheetData>
    <row r="1" spans="1:25" ht="44.25" customHeight="1" x14ac:dyDescent="0.2">
      <c r="A1" s="94" t="s">
        <v>68</v>
      </c>
      <c r="B1" s="94"/>
      <c r="C1" s="94"/>
      <c r="D1" s="94"/>
      <c r="E1" s="94"/>
      <c r="F1" s="94"/>
      <c r="G1" s="94"/>
      <c r="H1" s="94"/>
      <c r="I1" s="94"/>
      <c r="J1" s="94"/>
      <c r="K1" s="94"/>
      <c r="L1" s="94"/>
      <c r="M1" s="94"/>
      <c r="N1" s="94"/>
      <c r="O1" s="94"/>
      <c r="P1" s="94"/>
      <c r="Q1" s="94"/>
      <c r="R1" s="94"/>
      <c r="S1" s="94"/>
      <c r="T1" s="94"/>
      <c r="U1" s="94"/>
      <c r="V1" s="94"/>
      <c r="W1" s="94"/>
      <c r="X1" s="94"/>
    </row>
    <row r="2" spans="1:25" ht="27" customHeight="1" x14ac:dyDescent="0.2">
      <c r="A2" s="5" t="s">
        <v>46</v>
      </c>
      <c r="R2" s="2"/>
    </row>
    <row r="3" spans="1:25" ht="39.75" customHeight="1" x14ac:dyDescent="0.2">
      <c r="A3" s="108" t="s">
        <v>23</v>
      </c>
      <c r="B3" s="72"/>
      <c r="C3" s="73"/>
      <c r="D3" s="60"/>
      <c r="E3" s="61"/>
      <c r="F3" s="61"/>
      <c r="G3" s="61"/>
      <c r="H3" s="61"/>
      <c r="I3" s="61"/>
      <c r="J3" s="61"/>
      <c r="K3" s="62"/>
      <c r="L3" s="103" t="s">
        <v>21</v>
      </c>
      <c r="M3" s="104"/>
      <c r="N3" s="105" t="s">
        <v>22</v>
      </c>
      <c r="O3" s="106"/>
      <c r="P3" s="106"/>
      <c r="Q3" s="107"/>
    </row>
    <row r="4" spans="1:25" ht="22" customHeight="1" x14ac:dyDescent="0.2">
      <c r="A4" s="95" t="s">
        <v>1</v>
      </c>
      <c r="B4" s="96"/>
      <c r="C4" s="97"/>
      <c r="D4" s="58"/>
      <c r="E4" s="54"/>
      <c r="F4" s="54"/>
      <c r="G4" s="54"/>
      <c r="H4" s="54"/>
      <c r="I4" s="54"/>
      <c r="J4" s="54"/>
      <c r="K4" s="54"/>
      <c r="L4" s="54"/>
      <c r="M4" s="54"/>
      <c r="N4" s="54"/>
      <c r="O4" s="59"/>
      <c r="P4" s="71" t="s">
        <v>2</v>
      </c>
      <c r="Q4" s="73"/>
    </row>
    <row r="5" spans="1:25" ht="57.75" customHeight="1" x14ac:dyDescent="0.2">
      <c r="A5" s="98" t="s">
        <v>3</v>
      </c>
      <c r="B5" s="99"/>
      <c r="C5" s="100"/>
      <c r="D5" s="55"/>
      <c r="E5" s="56"/>
      <c r="F5" s="56"/>
      <c r="G5" s="56"/>
      <c r="H5" s="56"/>
      <c r="I5" s="56"/>
      <c r="J5" s="56"/>
      <c r="K5" s="56"/>
      <c r="L5" s="56"/>
      <c r="M5" s="56"/>
      <c r="N5" s="56"/>
      <c r="O5" s="57"/>
      <c r="P5" s="101" t="s">
        <v>64</v>
      </c>
      <c r="Q5" s="102"/>
    </row>
    <row r="6" spans="1:25" ht="22" customHeight="1" x14ac:dyDescent="0.2">
      <c r="A6" s="71" t="s">
        <v>4</v>
      </c>
      <c r="B6" s="72"/>
      <c r="C6" s="73"/>
      <c r="D6" s="89" t="s">
        <v>65</v>
      </c>
      <c r="E6" s="90"/>
      <c r="F6" s="90"/>
      <c r="G6" s="90"/>
      <c r="H6" s="45"/>
      <c r="I6" s="45"/>
      <c r="J6" s="46" t="s">
        <v>5</v>
      </c>
      <c r="K6" s="45"/>
      <c r="L6" s="45"/>
      <c r="M6" s="46" t="s">
        <v>6</v>
      </c>
      <c r="N6" s="45"/>
      <c r="O6" s="45"/>
      <c r="P6" s="46" t="s">
        <v>7</v>
      </c>
      <c r="Q6" s="45" t="s">
        <v>8</v>
      </c>
      <c r="R6" s="45" t="s">
        <v>9</v>
      </c>
      <c r="S6" s="45"/>
      <c r="T6" s="45" t="s">
        <v>69</v>
      </c>
      <c r="U6" s="45"/>
      <c r="V6" s="45"/>
      <c r="W6" s="45"/>
      <c r="X6" s="48"/>
    </row>
    <row r="7" spans="1:25" ht="15.65" customHeight="1" x14ac:dyDescent="0.2">
      <c r="A7" s="109" t="s">
        <v>10</v>
      </c>
      <c r="B7" s="110"/>
      <c r="C7" s="111"/>
      <c r="D7" s="47" t="s">
        <v>11</v>
      </c>
      <c r="E7" s="54"/>
      <c r="F7" s="54"/>
      <c r="G7" s="44" t="s">
        <v>12</v>
      </c>
      <c r="H7" s="54"/>
      <c r="I7" s="54"/>
      <c r="J7" s="44"/>
      <c r="K7" s="44"/>
      <c r="L7" s="44"/>
      <c r="M7" s="44"/>
      <c r="N7" s="44"/>
      <c r="O7" s="44"/>
      <c r="P7" s="44"/>
      <c r="Q7" s="44"/>
      <c r="R7" s="44"/>
      <c r="S7" s="44"/>
      <c r="T7" s="44"/>
      <c r="U7" s="44"/>
      <c r="V7" s="44"/>
      <c r="W7" s="44"/>
      <c r="X7" s="49"/>
    </row>
    <row r="8" spans="1:25" ht="39" customHeight="1" x14ac:dyDescent="0.2">
      <c r="A8" s="112"/>
      <c r="B8" s="113"/>
      <c r="C8" s="114"/>
      <c r="D8" s="51"/>
      <c r="E8" s="52"/>
      <c r="F8" s="52"/>
      <c r="G8" s="52"/>
      <c r="H8" s="52"/>
      <c r="I8" s="52"/>
      <c r="J8" s="52"/>
      <c r="K8" s="52"/>
      <c r="L8" s="52"/>
      <c r="M8" s="52"/>
      <c r="N8" s="52"/>
      <c r="O8" s="52"/>
      <c r="P8" s="52"/>
      <c r="Q8" s="52"/>
      <c r="R8" s="52"/>
      <c r="S8" s="52"/>
      <c r="T8" s="52"/>
      <c r="U8" s="52"/>
      <c r="V8" s="52"/>
      <c r="W8" s="52"/>
      <c r="X8" s="53"/>
    </row>
    <row r="9" spans="1:25" ht="26.25" customHeight="1" x14ac:dyDescent="0.2">
      <c r="A9" s="115" t="s">
        <v>52</v>
      </c>
      <c r="B9" s="116"/>
      <c r="C9" s="117"/>
      <c r="D9" s="67"/>
      <c r="E9" s="67"/>
      <c r="F9" s="67"/>
      <c r="G9" s="67"/>
      <c r="H9" s="67"/>
      <c r="I9" s="64" t="s">
        <v>51</v>
      </c>
      <c r="J9" s="66"/>
      <c r="K9" s="67"/>
      <c r="L9" s="67"/>
      <c r="M9" s="67"/>
      <c r="N9" s="67"/>
      <c r="O9" s="67"/>
      <c r="P9" s="77" t="s">
        <v>53</v>
      </c>
      <c r="Q9" s="77"/>
      <c r="R9" s="67"/>
      <c r="S9" s="67"/>
      <c r="T9" s="67"/>
      <c r="U9" s="67"/>
      <c r="V9" s="67"/>
      <c r="W9" s="67"/>
      <c r="X9" s="67"/>
    </row>
    <row r="10" spans="1:25" customFormat="1" ht="27" customHeight="1" x14ac:dyDescent="0.2">
      <c r="A10" s="118" t="s">
        <v>61</v>
      </c>
      <c r="B10" s="119"/>
      <c r="C10" s="40" t="s">
        <v>57</v>
      </c>
      <c r="D10" s="68"/>
      <c r="E10" s="69"/>
      <c r="F10" s="69"/>
      <c r="G10" s="69"/>
      <c r="H10" s="69"/>
      <c r="I10" s="69"/>
      <c r="J10" s="69"/>
      <c r="K10" s="69"/>
      <c r="L10" s="69"/>
      <c r="M10" s="69"/>
      <c r="N10" s="69"/>
      <c r="O10" s="69"/>
      <c r="P10" s="69"/>
      <c r="Q10" s="69"/>
      <c r="R10" s="69"/>
      <c r="S10" s="69"/>
      <c r="T10" s="69"/>
      <c r="U10" s="69"/>
      <c r="V10" s="69"/>
      <c r="W10" s="69"/>
      <c r="X10" s="70"/>
    </row>
    <row r="11" spans="1:25" customFormat="1" ht="27" customHeight="1" x14ac:dyDescent="0.2">
      <c r="A11" s="120"/>
      <c r="B11" s="121"/>
      <c r="C11" s="40" t="s">
        <v>58</v>
      </c>
      <c r="D11" s="68"/>
      <c r="E11" s="69"/>
      <c r="F11" s="69"/>
      <c r="G11" s="69"/>
      <c r="H11" s="69"/>
      <c r="I11" s="69"/>
      <c r="J11" s="69"/>
      <c r="K11" s="69"/>
      <c r="L11" s="122" t="s">
        <v>60</v>
      </c>
      <c r="M11" s="123"/>
      <c r="N11" s="124"/>
      <c r="O11" s="125"/>
      <c r="P11" s="125"/>
      <c r="Q11" s="125"/>
      <c r="R11" s="125"/>
      <c r="S11" s="125"/>
      <c r="T11" s="125"/>
      <c r="U11" s="126"/>
      <c r="V11" s="39" t="s">
        <v>59</v>
      </c>
      <c r="W11" s="37"/>
      <c r="X11" s="38"/>
    </row>
    <row r="12" spans="1:25" ht="23.25" customHeight="1" x14ac:dyDescent="0.2">
      <c r="A12" s="71" t="s">
        <v>55</v>
      </c>
      <c r="B12" s="72"/>
      <c r="C12" s="72"/>
      <c r="D12" s="72"/>
      <c r="E12" s="72"/>
      <c r="F12" s="72"/>
      <c r="G12" s="72"/>
      <c r="H12" s="72"/>
      <c r="I12" s="72"/>
      <c r="J12" s="72"/>
      <c r="K12" s="72"/>
      <c r="L12" s="72"/>
      <c r="M12" s="72"/>
      <c r="N12" s="72"/>
      <c r="O12" s="72"/>
      <c r="P12" s="72"/>
      <c r="Q12" s="72"/>
      <c r="R12" s="72"/>
      <c r="S12" s="72"/>
      <c r="T12" s="72"/>
      <c r="U12" s="72"/>
      <c r="V12" s="72"/>
      <c r="W12" s="72"/>
      <c r="X12" s="73"/>
    </row>
    <row r="13" spans="1:25" ht="21" customHeight="1" x14ac:dyDescent="0.2">
      <c r="A13" s="127"/>
      <c r="B13" s="128"/>
      <c r="C13" s="128"/>
      <c r="D13" s="128"/>
      <c r="E13" s="128"/>
      <c r="F13" s="128"/>
      <c r="G13" s="128"/>
      <c r="H13" s="128"/>
      <c r="I13" s="128"/>
      <c r="J13" s="128"/>
      <c r="K13" s="128"/>
      <c r="L13" s="128"/>
      <c r="M13" s="128"/>
      <c r="N13" s="128"/>
      <c r="O13" s="128"/>
      <c r="P13" s="128"/>
      <c r="Q13" s="128"/>
      <c r="R13" s="128"/>
      <c r="S13" s="128"/>
      <c r="T13" s="128"/>
      <c r="U13" s="128"/>
      <c r="V13" s="128"/>
      <c r="W13" s="128"/>
      <c r="X13" s="129"/>
    </row>
    <row r="14" spans="1:25" customFormat="1" ht="21" customHeight="1" x14ac:dyDescent="0.2">
      <c r="A14" s="130"/>
      <c r="B14" s="131"/>
      <c r="C14" s="131"/>
      <c r="D14" s="131"/>
      <c r="E14" s="131"/>
      <c r="F14" s="131"/>
      <c r="G14" s="131"/>
      <c r="H14" s="131"/>
      <c r="I14" s="131"/>
      <c r="J14" s="131"/>
      <c r="K14" s="131"/>
      <c r="L14" s="131"/>
      <c r="M14" s="131"/>
      <c r="N14" s="131"/>
      <c r="O14" s="131"/>
      <c r="P14" s="131"/>
      <c r="Q14" s="131"/>
      <c r="R14" s="131"/>
      <c r="S14" s="131"/>
      <c r="T14" s="131"/>
      <c r="U14" s="131"/>
      <c r="V14" s="131"/>
      <c r="W14" s="131"/>
      <c r="X14" s="132"/>
      <c r="Y14" s="3"/>
    </row>
    <row r="15" spans="1:25" customFormat="1" ht="21" customHeight="1" x14ac:dyDescent="0.2">
      <c r="A15" s="130"/>
      <c r="B15" s="131"/>
      <c r="C15" s="131"/>
      <c r="D15" s="131"/>
      <c r="E15" s="131"/>
      <c r="F15" s="131"/>
      <c r="G15" s="131"/>
      <c r="H15" s="131"/>
      <c r="I15" s="131"/>
      <c r="J15" s="131"/>
      <c r="K15" s="131"/>
      <c r="L15" s="131"/>
      <c r="M15" s="131"/>
      <c r="N15" s="131"/>
      <c r="O15" s="131"/>
      <c r="P15" s="131"/>
      <c r="Q15" s="131"/>
      <c r="R15" s="131"/>
      <c r="S15" s="131"/>
      <c r="T15" s="131"/>
      <c r="U15" s="131"/>
      <c r="V15" s="131"/>
      <c r="W15" s="131"/>
      <c r="X15" s="132"/>
      <c r="Y15" s="3"/>
    </row>
    <row r="16" spans="1:25" customFormat="1" ht="21" customHeight="1" x14ac:dyDescent="0.2">
      <c r="A16" s="133"/>
      <c r="B16" s="134"/>
      <c r="C16" s="134"/>
      <c r="D16" s="134"/>
      <c r="E16" s="134"/>
      <c r="F16" s="134"/>
      <c r="G16" s="134"/>
      <c r="H16" s="134"/>
      <c r="I16" s="134"/>
      <c r="J16" s="134"/>
      <c r="K16" s="134"/>
      <c r="L16" s="134"/>
      <c r="M16" s="134"/>
      <c r="N16" s="134"/>
      <c r="O16" s="134"/>
      <c r="P16" s="134"/>
      <c r="Q16" s="134"/>
      <c r="R16" s="134"/>
      <c r="S16" s="134"/>
      <c r="T16" s="134"/>
      <c r="U16" s="134"/>
      <c r="V16" s="134"/>
      <c r="W16" s="134"/>
      <c r="X16" s="135"/>
      <c r="Y16" s="3"/>
    </row>
    <row r="17" spans="1:25" customFormat="1" ht="23.5" customHeight="1" x14ac:dyDescent="0.2">
      <c r="A17" s="71" t="s">
        <v>54</v>
      </c>
      <c r="B17" s="72"/>
      <c r="C17" s="72"/>
      <c r="D17" s="72"/>
      <c r="E17" s="72"/>
      <c r="F17" s="72"/>
      <c r="G17" s="72"/>
      <c r="H17" s="72"/>
      <c r="I17" s="72"/>
      <c r="J17" s="72"/>
      <c r="K17" s="72"/>
      <c r="L17" s="72"/>
      <c r="M17" s="72"/>
      <c r="N17" s="72"/>
      <c r="O17" s="72"/>
      <c r="P17" s="72"/>
      <c r="Q17" s="72"/>
      <c r="R17" s="72"/>
      <c r="S17" s="72"/>
      <c r="T17" s="72"/>
      <c r="U17" s="72"/>
      <c r="V17" s="72"/>
      <c r="W17" s="72"/>
      <c r="X17" s="73"/>
      <c r="Y17" s="3"/>
    </row>
    <row r="18" spans="1:25" customFormat="1" ht="21" customHeight="1" x14ac:dyDescent="0.2">
      <c r="A18" s="127"/>
      <c r="B18" s="128"/>
      <c r="C18" s="128"/>
      <c r="D18" s="128"/>
      <c r="E18" s="128"/>
      <c r="F18" s="128"/>
      <c r="G18" s="128"/>
      <c r="H18" s="128"/>
      <c r="I18" s="128"/>
      <c r="J18" s="128"/>
      <c r="K18" s="128"/>
      <c r="L18" s="128"/>
      <c r="M18" s="128"/>
      <c r="N18" s="128"/>
      <c r="O18" s="128"/>
      <c r="P18" s="128"/>
      <c r="Q18" s="128"/>
      <c r="R18" s="128"/>
      <c r="S18" s="128"/>
      <c r="T18" s="128"/>
      <c r="U18" s="128"/>
      <c r="V18" s="128"/>
      <c r="W18" s="128"/>
      <c r="X18" s="129"/>
      <c r="Y18" s="3"/>
    </row>
    <row r="19" spans="1:25" customFormat="1" ht="21" customHeight="1" x14ac:dyDescent="0.2">
      <c r="A19" s="130"/>
      <c r="B19" s="131"/>
      <c r="C19" s="131"/>
      <c r="D19" s="131"/>
      <c r="E19" s="131"/>
      <c r="F19" s="131"/>
      <c r="G19" s="131"/>
      <c r="H19" s="131"/>
      <c r="I19" s="131"/>
      <c r="J19" s="131"/>
      <c r="K19" s="131"/>
      <c r="L19" s="131"/>
      <c r="M19" s="131"/>
      <c r="N19" s="131"/>
      <c r="O19" s="131"/>
      <c r="P19" s="131"/>
      <c r="Q19" s="131"/>
      <c r="R19" s="131"/>
      <c r="S19" s="131"/>
      <c r="T19" s="131"/>
      <c r="U19" s="131"/>
      <c r="V19" s="131"/>
      <c r="W19" s="131"/>
      <c r="X19" s="132"/>
      <c r="Y19" s="3"/>
    </row>
    <row r="20" spans="1:25" customFormat="1" ht="21" customHeight="1" x14ac:dyDescent="0.2">
      <c r="A20" s="130"/>
      <c r="B20" s="131"/>
      <c r="C20" s="131"/>
      <c r="D20" s="131"/>
      <c r="E20" s="131"/>
      <c r="F20" s="131"/>
      <c r="G20" s="131"/>
      <c r="H20" s="131"/>
      <c r="I20" s="131"/>
      <c r="J20" s="131"/>
      <c r="K20" s="131"/>
      <c r="L20" s="131"/>
      <c r="M20" s="131"/>
      <c r="N20" s="131"/>
      <c r="O20" s="131"/>
      <c r="P20" s="131"/>
      <c r="Q20" s="131"/>
      <c r="R20" s="131"/>
      <c r="S20" s="131"/>
      <c r="T20" s="131"/>
      <c r="U20" s="131"/>
      <c r="V20" s="131"/>
      <c r="W20" s="131"/>
      <c r="X20" s="132"/>
      <c r="Y20" s="3"/>
    </row>
    <row r="21" spans="1:25" customFormat="1" ht="21" customHeight="1" x14ac:dyDescent="0.2">
      <c r="A21" s="133"/>
      <c r="B21" s="134"/>
      <c r="C21" s="134"/>
      <c r="D21" s="134"/>
      <c r="E21" s="134"/>
      <c r="F21" s="134"/>
      <c r="G21" s="134"/>
      <c r="H21" s="134"/>
      <c r="I21" s="134"/>
      <c r="J21" s="134"/>
      <c r="K21" s="134"/>
      <c r="L21" s="134"/>
      <c r="M21" s="134"/>
      <c r="N21" s="134"/>
      <c r="O21" s="134"/>
      <c r="P21" s="134"/>
      <c r="Q21" s="134"/>
      <c r="R21" s="134"/>
      <c r="S21" s="134"/>
      <c r="T21" s="134"/>
      <c r="U21" s="134"/>
      <c r="V21" s="134"/>
      <c r="W21" s="134"/>
      <c r="X21" s="135"/>
      <c r="Y21" s="3"/>
    </row>
    <row r="22" spans="1:25" ht="21" customHeight="1" x14ac:dyDescent="0.2">
      <c r="A22" s="77" t="s">
        <v>14</v>
      </c>
      <c r="B22" s="77"/>
      <c r="C22" s="77"/>
      <c r="D22" s="77"/>
      <c r="E22" s="77"/>
      <c r="F22" s="77"/>
      <c r="G22" s="77"/>
      <c r="H22" s="77"/>
      <c r="I22" s="77"/>
      <c r="J22" s="77"/>
      <c r="K22" s="77"/>
      <c r="L22" s="77" t="s">
        <v>41</v>
      </c>
      <c r="M22" s="77"/>
      <c r="N22" s="77"/>
      <c r="O22" s="77"/>
      <c r="P22" s="77"/>
      <c r="Q22" s="77"/>
      <c r="R22" s="77"/>
      <c r="S22" s="77"/>
      <c r="T22" s="77"/>
      <c r="U22" s="77"/>
      <c r="V22" s="77"/>
      <c r="W22" s="77"/>
      <c r="X22" s="77"/>
    </row>
    <row r="23" spans="1:25" ht="19.5" customHeight="1" x14ac:dyDescent="0.2">
      <c r="A23" s="67"/>
      <c r="B23" s="67"/>
      <c r="C23" s="67"/>
      <c r="D23" s="67"/>
      <c r="E23" s="67"/>
      <c r="F23" s="67"/>
      <c r="G23" s="67"/>
      <c r="H23" s="67"/>
      <c r="I23" s="67"/>
      <c r="J23" s="67"/>
      <c r="K23" s="67"/>
      <c r="L23" s="67" t="s">
        <v>40</v>
      </c>
      <c r="M23" s="67"/>
      <c r="N23" s="67"/>
      <c r="O23" s="67"/>
      <c r="P23" s="67"/>
      <c r="Q23" s="67"/>
      <c r="R23" s="67"/>
      <c r="S23" s="67"/>
      <c r="T23" s="67"/>
      <c r="U23" s="67"/>
      <c r="V23" s="67"/>
      <c r="W23" s="67"/>
      <c r="X23" s="67"/>
    </row>
    <row r="24" spans="1:25" ht="19.5" customHeight="1" x14ac:dyDescent="0.2">
      <c r="A24" s="67"/>
      <c r="B24" s="67"/>
      <c r="C24" s="67"/>
      <c r="D24" s="67"/>
      <c r="E24" s="67"/>
      <c r="F24" s="67"/>
      <c r="G24" s="67"/>
      <c r="H24" s="67"/>
      <c r="I24" s="67"/>
      <c r="J24" s="67"/>
      <c r="K24" s="67"/>
      <c r="L24" s="67"/>
      <c r="M24" s="67"/>
      <c r="N24" s="67"/>
      <c r="O24" s="67"/>
      <c r="P24" s="67"/>
      <c r="Q24" s="67"/>
      <c r="R24" s="67"/>
      <c r="S24" s="67"/>
      <c r="T24" s="67"/>
      <c r="U24" s="67"/>
      <c r="V24" s="67"/>
      <c r="W24" s="67"/>
      <c r="X24" s="67"/>
    </row>
    <row r="25" spans="1:25" ht="21.75" customHeight="1" x14ac:dyDescent="0.2">
      <c r="A25" s="64" t="s">
        <v>15</v>
      </c>
      <c r="B25" s="65"/>
      <c r="C25" s="65"/>
      <c r="D25" s="65"/>
      <c r="E25" s="65"/>
      <c r="F25" s="65"/>
      <c r="G25" s="65"/>
      <c r="H25" s="66"/>
      <c r="I25" s="64" t="s">
        <v>16</v>
      </c>
      <c r="J25" s="65"/>
      <c r="K25" s="65"/>
      <c r="L25" s="65"/>
      <c r="M25" s="65"/>
      <c r="N25" s="65"/>
      <c r="O25" s="65"/>
      <c r="P25" s="66"/>
      <c r="Q25" s="64" t="s">
        <v>17</v>
      </c>
      <c r="R25" s="65"/>
      <c r="S25" s="65"/>
      <c r="T25" s="65"/>
      <c r="U25" s="65"/>
      <c r="V25" s="65"/>
      <c r="W25" s="65"/>
      <c r="X25" s="66"/>
    </row>
    <row r="26" spans="1:25" ht="17.25" customHeight="1" x14ac:dyDescent="0.2">
      <c r="A26" s="87" t="s">
        <v>18</v>
      </c>
      <c r="B26" s="83"/>
      <c r="C26" s="83"/>
      <c r="D26" s="83"/>
      <c r="E26" s="83"/>
      <c r="F26" s="83"/>
      <c r="G26" s="83"/>
      <c r="H26" s="83"/>
      <c r="I26" s="87" t="s">
        <v>18</v>
      </c>
      <c r="J26" s="83"/>
      <c r="K26" s="83"/>
      <c r="L26" s="83"/>
      <c r="M26" s="83"/>
      <c r="N26" s="83"/>
      <c r="O26" s="83"/>
      <c r="P26" s="84"/>
      <c r="Q26" s="83" t="s">
        <v>42</v>
      </c>
      <c r="R26" s="83"/>
      <c r="S26" s="83"/>
      <c r="T26" s="83"/>
      <c r="U26" s="83"/>
      <c r="V26" s="83"/>
      <c r="W26" s="83"/>
      <c r="X26" s="84"/>
    </row>
    <row r="27" spans="1:25" ht="17.25" customHeight="1" x14ac:dyDescent="0.2">
      <c r="A27" s="88"/>
      <c r="B27" s="85"/>
      <c r="C27" s="85"/>
      <c r="D27" s="85"/>
      <c r="E27" s="85"/>
      <c r="F27" s="85"/>
      <c r="G27" s="85"/>
      <c r="H27" s="85"/>
      <c r="I27" s="88"/>
      <c r="J27" s="85"/>
      <c r="K27" s="85"/>
      <c r="L27" s="85"/>
      <c r="M27" s="85"/>
      <c r="N27" s="85"/>
      <c r="O27" s="85"/>
      <c r="P27" s="86"/>
      <c r="Q27" s="85"/>
      <c r="R27" s="85"/>
      <c r="S27" s="85"/>
      <c r="T27" s="85"/>
      <c r="U27" s="85"/>
      <c r="V27" s="85"/>
      <c r="W27" s="85"/>
      <c r="X27" s="86"/>
    </row>
    <row r="28" spans="1:25" ht="23.25" customHeight="1" x14ac:dyDescent="0.2">
      <c r="A28" s="77" t="s">
        <v>19</v>
      </c>
      <c r="B28" s="77"/>
      <c r="C28" s="77"/>
      <c r="D28" s="77"/>
      <c r="E28" s="77"/>
      <c r="F28" s="77"/>
      <c r="G28" s="77"/>
      <c r="H28" s="77"/>
      <c r="I28" s="77"/>
      <c r="J28" s="77"/>
      <c r="K28" s="77"/>
      <c r="L28" s="77"/>
      <c r="M28" s="77"/>
      <c r="N28" s="77"/>
      <c r="O28" s="77"/>
      <c r="P28" s="77"/>
      <c r="Q28" s="77"/>
      <c r="R28" s="77"/>
      <c r="S28" s="77"/>
      <c r="T28" s="77"/>
      <c r="U28" s="77"/>
      <c r="V28" s="77"/>
      <c r="W28" s="77"/>
      <c r="X28" s="77"/>
    </row>
    <row r="29" spans="1:25" ht="22.5" customHeight="1" x14ac:dyDescent="0.2">
      <c r="A29" s="78"/>
      <c r="B29" s="63"/>
      <c r="C29" s="63"/>
      <c r="D29" s="63"/>
      <c r="E29" s="63"/>
      <c r="F29" s="63"/>
      <c r="G29" s="63"/>
      <c r="H29" s="63"/>
      <c r="I29" s="63"/>
      <c r="J29" s="63"/>
      <c r="K29" s="63"/>
      <c r="L29" s="63"/>
      <c r="M29" s="63"/>
      <c r="N29" s="63"/>
      <c r="O29" s="63"/>
      <c r="P29" s="63"/>
      <c r="Q29" s="63"/>
      <c r="R29" s="63"/>
      <c r="S29" s="63"/>
      <c r="T29" s="63"/>
      <c r="U29" s="63"/>
      <c r="V29" s="63"/>
      <c r="W29" s="63"/>
      <c r="X29" s="79"/>
    </row>
    <row r="30" spans="1:25" ht="22.5" customHeight="1" x14ac:dyDescent="0.2">
      <c r="A30" s="80"/>
      <c r="B30" s="81"/>
      <c r="C30" s="81"/>
      <c r="D30" s="81"/>
      <c r="E30" s="81"/>
      <c r="F30" s="81"/>
      <c r="G30" s="81"/>
      <c r="H30" s="81"/>
      <c r="I30" s="81"/>
      <c r="J30" s="81"/>
      <c r="K30" s="81"/>
      <c r="L30" s="81"/>
      <c r="M30" s="81"/>
      <c r="N30" s="81"/>
      <c r="O30" s="81"/>
      <c r="P30" s="81"/>
      <c r="Q30" s="81"/>
      <c r="R30" s="81"/>
      <c r="S30" s="81"/>
      <c r="T30" s="81"/>
      <c r="U30" s="81"/>
      <c r="V30" s="81"/>
      <c r="W30" s="81"/>
      <c r="X30" s="82"/>
    </row>
    <row r="31" spans="1:25" ht="18.75" customHeight="1" x14ac:dyDescent="0.2">
      <c r="A31" s="91" t="s">
        <v>66</v>
      </c>
      <c r="B31" s="92"/>
      <c r="C31" s="92"/>
      <c r="D31" s="92"/>
      <c r="E31" s="92"/>
      <c r="F31" s="92"/>
      <c r="G31" s="92"/>
      <c r="H31" s="92"/>
      <c r="I31" s="92"/>
      <c r="J31" s="92"/>
      <c r="K31" s="92"/>
      <c r="L31" s="92"/>
      <c r="M31" s="92"/>
      <c r="N31" s="92"/>
      <c r="O31" s="92"/>
      <c r="P31" s="92"/>
      <c r="Q31" s="92"/>
      <c r="R31" s="92"/>
      <c r="S31" s="92"/>
      <c r="T31" s="92"/>
      <c r="U31" s="92"/>
      <c r="V31" s="92"/>
      <c r="W31" s="92"/>
      <c r="X31" s="93"/>
    </row>
    <row r="32" spans="1:25" customFormat="1" ht="69" customHeight="1" x14ac:dyDescent="0.2">
      <c r="A32" s="74" t="s">
        <v>70</v>
      </c>
      <c r="B32" s="75"/>
      <c r="C32" s="75"/>
      <c r="D32" s="75"/>
      <c r="E32" s="75"/>
      <c r="F32" s="75"/>
      <c r="G32" s="75"/>
      <c r="H32" s="75"/>
      <c r="I32" s="75"/>
      <c r="J32" s="75"/>
      <c r="K32" s="75"/>
      <c r="L32" s="75"/>
      <c r="M32" s="75"/>
      <c r="N32" s="75"/>
      <c r="O32" s="75"/>
      <c r="P32" s="75"/>
      <c r="Q32" s="75"/>
      <c r="R32" s="75"/>
      <c r="S32" s="75"/>
      <c r="T32" s="75"/>
      <c r="U32" s="75"/>
      <c r="V32" s="75"/>
      <c r="W32" s="75"/>
      <c r="X32" s="76"/>
    </row>
    <row r="33" spans="1:24" ht="18" customHeight="1" x14ac:dyDescent="0.2">
      <c r="A33" s="63" t="s">
        <v>13</v>
      </c>
      <c r="B33" s="63"/>
      <c r="C33" s="63"/>
      <c r="D33" s="63"/>
      <c r="E33" s="63"/>
      <c r="F33" s="63"/>
      <c r="G33" s="63"/>
      <c r="H33" s="63"/>
      <c r="I33" s="63"/>
      <c r="J33" s="63"/>
      <c r="K33" s="63"/>
      <c r="L33" s="63"/>
      <c r="M33" s="63"/>
      <c r="N33" s="63"/>
      <c r="O33" s="63"/>
      <c r="P33" s="63"/>
      <c r="Q33" s="63"/>
      <c r="R33" s="63"/>
      <c r="S33" s="63"/>
      <c r="T33" s="63"/>
      <c r="U33" s="63"/>
      <c r="V33" s="63"/>
      <c r="W33" s="63"/>
      <c r="X33" s="63"/>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53">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D8:X8"/>
    <mergeCell ref="E7:F7"/>
    <mergeCell ref="H7:I7"/>
    <mergeCell ref="D5:O5"/>
    <mergeCell ref="D4:O4"/>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J43"/>
  <sheetViews>
    <sheetView showGridLines="0" view="pageBreakPreview" zoomScale="115" zoomScaleNormal="100" zoomScaleSheetLayoutView="115" workbookViewId="0">
      <selection activeCell="AF20" sqref="AF20"/>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36" customFormat="1" ht="16.5" customHeight="1" x14ac:dyDescent="0.2">
      <c r="A1" s="115" t="s">
        <v>24</v>
      </c>
      <c r="B1" s="116"/>
      <c r="C1" s="116"/>
      <c r="D1" s="116"/>
      <c r="E1" s="116"/>
      <c r="F1" s="116"/>
      <c r="G1" s="117"/>
      <c r="H1" s="115" t="s">
        <v>35</v>
      </c>
      <c r="I1" s="116"/>
      <c r="J1" s="116"/>
      <c r="K1" s="116"/>
      <c r="L1" s="116"/>
      <c r="M1" s="116"/>
      <c r="N1" s="191" t="s">
        <v>0</v>
      </c>
      <c r="O1" s="192"/>
      <c r="P1" s="192"/>
      <c r="Q1" s="193"/>
      <c r="Y1" s="1"/>
      <c r="Z1" s="1"/>
      <c r="AA1" s="1"/>
      <c r="AB1" s="1"/>
      <c r="AC1" s="1"/>
      <c r="AD1" s="1"/>
      <c r="AE1" s="1"/>
      <c r="AF1" s="1"/>
      <c r="AG1" s="1"/>
      <c r="AH1" s="1"/>
      <c r="AI1" s="1"/>
    </row>
    <row r="2" spans="1:36" customFormat="1" ht="33" customHeight="1" x14ac:dyDescent="0.2">
      <c r="A2" s="188"/>
      <c r="B2" s="189"/>
      <c r="C2" s="189"/>
      <c r="D2" s="189"/>
      <c r="E2" s="189"/>
      <c r="F2" s="189"/>
      <c r="G2" s="190"/>
      <c r="H2" s="188"/>
      <c r="I2" s="189"/>
      <c r="J2" s="189"/>
      <c r="K2" s="189"/>
      <c r="L2" s="189"/>
      <c r="M2" s="189"/>
      <c r="N2" s="25" t="s">
        <v>22</v>
      </c>
      <c r="O2" s="26"/>
      <c r="P2" s="26"/>
      <c r="Q2" s="27"/>
    </row>
    <row r="3" spans="1:36" customFormat="1" ht="17.25" customHeight="1" x14ac:dyDescent="0.2">
      <c r="A3" s="6"/>
      <c r="H3" s="4"/>
    </row>
    <row r="4" spans="1:36" ht="31.5" customHeight="1" x14ac:dyDescent="0.2">
      <c r="A4" s="154" t="s">
        <v>37</v>
      </c>
      <c r="B4" s="108" t="s">
        <v>62</v>
      </c>
      <c r="C4" s="157"/>
      <c r="D4" s="157"/>
      <c r="E4" s="157"/>
      <c r="F4" s="157"/>
      <c r="G4" s="194" t="s">
        <v>27</v>
      </c>
      <c r="H4" s="186"/>
      <c r="I4" s="187"/>
      <c r="J4" s="185" t="s">
        <v>38</v>
      </c>
      <c r="K4" s="186"/>
      <c r="L4" s="186"/>
      <c r="M4" s="186"/>
      <c r="N4" s="186"/>
      <c r="O4" s="187"/>
      <c r="P4" s="161" t="s">
        <v>25</v>
      </c>
      <c r="Q4" s="161"/>
      <c r="R4" s="161"/>
      <c r="S4" s="161"/>
      <c r="T4" s="161"/>
      <c r="U4" s="158" t="s">
        <v>26</v>
      </c>
      <c r="V4" s="159"/>
      <c r="W4" s="159"/>
      <c r="X4" s="160"/>
      <c r="Y4"/>
      <c r="Z4"/>
      <c r="AA4"/>
      <c r="AB4"/>
      <c r="AC4"/>
      <c r="AD4"/>
      <c r="AE4"/>
      <c r="AF4"/>
      <c r="AG4"/>
      <c r="AH4"/>
      <c r="AI4"/>
    </row>
    <row r="5" spans="1:36" ht="21" customHeight="1" x14ac:dyDescent="0.2">
      <c r="A5" s="155"/>
      <c r="B5" s="13"/>
      <c r="C5" s="15" t="s">
        <v>5</v>
      </c>
      <c r="D5" s="16"/>
      <c r="E5" s="16" t="s">
        <v>47</v>
      </c>
      <c r="F5" s="17" t="s">
        <v>48</v>
      </c>
      <c r="G5" s="138" t="s">
        <v>30</v>
      </c>
      <c r="H5" s="139"/>
      <c r="I5" s="140"/>
      <c r="J5" s="144" t="s">
        <v>28</v>
      </c>
      <c r="K5" s="145"/>
      <c r="L5" s="145"/>
      <c r="M5" s="145"/>
      <c r="N5" s="145"/>
      <c r="O5" s="146"/>
      <c r="P5" s="136"/>
      <c r="Q5" s="136"/>
      <c r="R5" s="136"/>
      <c r="S5" s="136"/>
      <c r="T5" s="136"/>
      <c r="U5" s="150"/>
      <c r="V5" s="150"/>
      <c r="W5" s="150"/>
      <c r="X5" s="151"/>
    </row>
    <row r="6" spans="1:36" ht="21" customHeight="1" x14ac:dyDescent="0.2">
      <c r="A6" s="155"/>
      <c r="B6" s="9"/>
      <c r="C6" s="18" t="s">
        <v>5</v>
      </c>
      <c r="D6" s="19"/>
      <c r="E6" s="19" t="s">
        <v>47</v>
      </c>
      <c r="F6" s="20" t="s">
        <v>49</v>
      </c>
      <c r="G6" s="141"/>
      <c r="H6" s="142"/>
      <c r="I6" s="143"/>
      <c r="J6" s="147"/>
      <c r="K6" s="148"/>
      <c r="L6" s="148"/>
      <c r="M6" s="148"/>
      <c r="N6" s="148"/>
      <c r="O6" s="149"/>
      <c r="P6" s="137"/>
      <c r="Q6" s="137"/>
      <c r="R6" s="137"/>
      <c r="S6" s="137"/>
      <c r="T6" s="137"/>
      <c r="U6" s="152"/>
      <c r="V6" s="152"/>
      <c r="W6" s="152"/>
      <c r="X6" s="153"/>
    </row>
    <row r="7" spans="1:36" ht="21" customHeight="1" x14ac:dyDescent="0.2">
      <c r="A7" s="155"/>
      <c r="B7" s="13"/>
      <c r="C7" s="15" t="s">
        <v>5</v>
      </c>
      <c r="D7" s="16"/>
      <c r="E7" s="16" t="s">
        <v>47</v>
      </c>
      <c r="F7" s="17" t="s">
        <v>48</v>
      </c>
      <c r="G7" s="138" t="s">
        <v>30</v>
      </c>
      <c r="H7" s="139"/>
      <c r="I7" s="140"/>
      <c r="J7" s="144" t="s">
        <v>29</v>
      </c>
      <c r="K7" s="145"/>
      <c r="L7" s="145"/>
      <c r="M7" s="145"/>
      <c r="N7" s="145"/>
      <c r="O7" s="146"/>
      <c r="P7" s="136"/>
      <c r="Q7" s="136"/>
      <c r="R7" s="136"/>
      <c r="S7" s="136"/>
      <c r="T7" s="136"/>
      <c r="U7" s="150"/>
      <c r="V7" s="150"/>
      <c r="W7" s="150"/>
      <c r="X7" s="151"/>
    </row>
    <row r="8" spans="1:36" ht="21" customHeight="1" x14ac:dyDescent="0.2">
      <c r="A8" s="155"/>
      <c r="B8" s="9"/>
      <c r="C8" s="18" t="s">
        <v>5</v>
      </c>
      <c r="D8" s="19"/>
      <c r="E8" s="19" t="s">
        <v>47</v>
      </c>
      <c r="F8" s="20" t="s">
        <v>49</v>
      </c>
      <c r="G8" s="141"/>
      <c r="H8" s="142"/>
      <c r="I8" s="143"/>
      <c r="J8" s="147"/>
      <c r="K8" s="148"/>
      <c r="L8" s="148"/>
      <c r="M8" s="148"/>
      <c r="N8" s="148"/>
      <c r="O8" s="149"/>
      <c r="P8" s="137"/>
      <c r="Q8" s="137"/>
      <c r="R8" s="137"/>
      <c r="S8" s="137"/>
      <c r="T8" s="137"/>
      <c r="U8" s="152"/>
      <c r="V8" s="152"/>
      <c r="W8" s="152"/>
      <c r="X8" s="153"/>
    </row>
    <row r="9" spans="1:36" ht="21" customHeight="1" x14ac:dyDescent="0.2">
      <c r="A9" s="155"/>
      <c r="B9" s="13"/>
      <c r="C9" s="15" t="s">
        <v>5</v>
      </c>
      <c r="D9" s="16"/>
      <c r="E9" s="16" t="s">
        <v>47</v>
      </c>
      <c r="F9" s="17" t="s">
        <v>48</v>
      </c>
      <c r="G9" s="138" t="s">
        <v>30</v>
      </c>
      <c r="H9" s="139"/>
      <c r="I9" s="140"/>
      <c r="J9" s="144" t="s">
        <v>29</v>
      </c>
      <c r="K9" s="145"/>
      <c r="L9" s="145"/>
      <c r="M9" s="145"/>
      <c r="N9" s="145"/>
      <c r="O9" s="146"/>
      <c r="P9" s="136"/>
      <c r="Q9" s="136"/>
      <c r="R9" s="136"/>
      <c r="S9" s="136"/>
      <c r="T9" s="136"/>
      <c r="U9" s="150"/>
      <c r="V9" s="150"/>
      <c r="W9" s="150"/>
      <c r="X9" s="151"/>
    </row>
    <row r="10" spans="1:36" ht="21" customHeight="1" x14ac:dyDescent="0.2">
      <c r="A10" s="155"/>
      <c r="B10" s="9"/>
      <c r="C10" s="18" t="s">
        <v>5</v>
      </c>
      <c r="D10" s="19"/>
      <c r="E10" s="19" t="s">
        <v>47</v>
      </c>
      <c r="F10" s="20" t="s">
        <v>49</v>
      </c>
      <c r="G10" s="141"/>
      <c r="H10" s="142"/>
      <c r="I10" s="143"/>
      <c r="J10" s="147"/>
      <c r="K10" s="148"/>
      <c r="L10" s="148"/>
      <c r="M10" s="148"/>
      <c r="N10" s="148"/>
      <c r="O10" s="149"/>
      <c r="P10" s="137"/>
      <c r="Q10" s="137"/>
      <c r="R10" s="137"/>
      <c r="S10" s="137"/>
      <c r="T10" s="137"/>
      <c r="U10" s="152"/>
      <c r="V10" s="152"/>
      <c r="W10" s="152"/>
      <c r="X10" s="153"/>
    </row>
    <row r="11" spans="1:36" ht="21" customHeight="1" x14ac:dyDescent="0.2">
      <c r="A11" s="155"/>
      <c r="B11" s="13"/>
      <c r="C11" s="15" t="s">
        <v>5</v>
      </c>
      <c r="D11" s="16"/>
      <c r="E11" s="16" t="s">
        <v>47</v>
      </c>
      <c r="F11" s="17" t="s">
        <v>48</v>
      </c>
      <c r="G11" s="138" t="s">
        <v>30</v>
      </c>
      <c r="H11" s="139"/>
      <c r="I11" s="140"/>
      <c r="J11" s="144" t="s">
        <v>29</v>
      </c>
      <c r="K11" s="145"/>
      <c r="L11" s="145"/>
      <c r="M11" s="145"/>
      <c r="N11" s="145"/>
      <c r="O11" s="146"/>
      <c r="P11" s="136"/>
      <c r="Q11" s="136"/>
      <c r="R11" s="136"/>
      <c r="S11" s="136"/>
      <c r="T11" s="136"/>
      <c r="U11" s="150"/>
      <c r="V11" s="150"/>
      <c r="W11" s="150"/>
      <c r="X11" s="151"/>
    </row>
    <row r="12" spans="1:36" ht="21" customHeight="1" x14ac:dyDescent="0.2">
      <c r="A12" s="156"/>
      <c r="B12" s="9"/>
      <c r="C12" s="18" t="s">
        <v>5</v>
      </c>
      <c r="D12" s="19"/>
      <c r="E12" s="19" t="s">
        <v>47</v>
      </c>
      <c r="F12" s="20" t="s">
        <v>49</v>
      </c>
      <c r="G12" s="141"/>
      <c r="H12" s="142"/>
      <c r="I12" s="143"/>
      <c r="J12" s="147"/>
      <c r="K12" s="148"/>
      <c r="L12" s="148"/>
      <c r="M12" s="148"/>
      <c r="N12" s="148"/>
      <c r="O12" s="149"/>
      <c r="P12" s="137"/>
      <c r="Q12" s="137"/>
      <c r="R12" s="137"/>
      <c r="S12" s="137"/>
      <c r="T12" s="137"/>
      <c r="U12" s="152"/>
      <c r="V12" s="152"/>
      <c r="W12" s="152"/>
      <c r="X12" s="153"/>
      <c r="AJ12"/>
    </row>
    <row r="13" spans="1:36" customFormat="1" ht="18" customHeight="1" x14ac:dyDescent="0.2">
      <c r="A13" s="162" t="s">
        <v>56</v>
      </c>
      <c r="B13" s="41"/>
      <c r="C13" s="42"/>
      <c r="D13" s="42"/>
      <c r="E13" s="42"/>
      <c r="F13" s="42"/>
      <c r="G13" s="42"/>
      <c r="H13" s="42"/>
      <c r="I13" s="42"/>
      <c r="J13" s="42"/>
      <c r="K13" s="42"/>
      <c r="L13" s="42"/>
      <c r="M13" s="42"/>
      <c r="N13" s="42"/>
      <c r="O13" s="42"/>
      <c r="P13" s="42"/>
      <c r="Q13" s="42"/>
      <c r="R13" s="42"/>
      <c r="S13" s="42"/>
      <c r="T13" s="43"/>
      <c r="U13" s="165" t="s">
        <v>26</v>
      </c>
      <c r="V13" s="166"/>
      <c r="W13" s="166"/>
      <c r="X13" s="167"/>
      <c r="Y13" s="1"/>
      <c r="Z13" s="1"/>
      <c r="AA13" s="1"/>
      <c r="AB13" s="1"/>
      <c r="AC13" s="1"/>
      <c r="AD13" s="1"/>
      <c r="AE13" s="1"/>
      <c r="AF13" s="1"/>
      <c r="AG13" s="1"/>
      <c r="AH13" s="1"/>
      <c r="AI13" s="1"/>
    </row>
    <row r="14" spans="1:36" customFormat="1" ht="21.75" customHeight="1" x14ac:dyDescent="0.2">
      <c r="A14" s="163"/>
      <c r="B14" s="22"/>
      <c r="C14" s="22"/>
      <c r="D14" s="22"/>
      <c r="E14" s="22"/>
      <c r="F14" s="22"/>
      <c r="G14" s="22"/>
      <c r="H14" s="22"/>
      <c r="I14" s="22"/>
      <c r="J14" s="22"/>
      <c r="K14" s="22"/>
      <c r="L14" s="22"/>
      <c r="M14" s="22"/>
      <c r="N14" s="22"/>
      <c r="O14" s="22"/>
      <c r="P14" s="22"/>
      <c r="Q14" s="22"/>
      <c r="R14" s="22"/>
      <c r="S14" s="22"/>
      <c r="T14" s="22"/>
      <c r="U14" s="168"/>
      <c r="V14" s="169"/>
      <c r="W14" s="169"/>
      <c r="X14" s="170"/>
      <c r="Y14" s="1"/>
      <c r="Z14" s="1"/>
      <c r="AA14" s="1"/>
      <c r="AB14" s="1"/>
      <c r="AC14" s="1"/>
      <c r="AD14" s="1"/>
      <c r="AE14" s="1"/>
      <c r="AF14" s="1"/>
      <c r="AG14" s="1"/>
      <c r="AH14" s="1"/>
      <c r="AI14" s="1"/>
      <c r="AJ14" s="1"/>
    </row>
    <row r="15" spans="1:36" ht="21.75" customHeight="1" x14ac:dyDescent="0.2">
      <c r="A15" s="164"/>
      <c r="B15" s="10"/>
      <c r="C15" s="10"/>
      <c r="D15" s="10"/>
      <c r="E15" s="10"/>
      <c r="F15" s="10"/>
      <c r="G15" s="10"/>
      <c r="H15" s="10"/>
      <c r="I15" s="10"/>
      <c r="J15" s="10"/>
      <c r="K15" s="10"/>
      <c r="L15" s="10"/>
      <c r="M15" s="10"/>
      <c r="N15" s="10"/>
      <c r="O15" s="10"/>
      <c r="P15" s="10"/>
      <c r="Q15" s="10"/>
      <c r="R15" s="10"/>
      <c r="S15" s="10"/>
      <c r="T15" s="10"/>
      <c r="U15" s="9"/>
      <c r="V15" s="10"/>
      <c r="W15" s="10"/>
      <c r="X15" s="11"/>
    </row>
    <row r="16" spans="1:36" ht="36.75" customHeight="1" x14ac:dyDescent="0.2">
      <c r="A16" s="183" t="s">
        <v>36</v>
      </c>
      <c r="B16" s="108" t="s">
        <v>63</v>
      </c>
      <c r="C16" s="157"/>
      <c r="D16" s="157"/>
      <c r="E16" s="157"/>
      <c r="F16" s="157"/>
      <c r="G16" s="185" t="s">
        <v>39</v>
      </c>
      <c r="H16" s="186"/>
      <c r="I16" s="187"/>
      <c r="J16" s="185" t="s">
        <v>31</v>
      </c>
      <c r="K16" s="186"/>
      <c r="L16" s="186"/>
      <c r="M16" s="186"/>
      <c r="N16" s="186"/>
      <c r="O16" s="187"/>
      <c r="P16" s="182" t="s">
        <v>34</v>
      </c>
      <c r="Q16" s="177"/>
      <c r="R16" s="177" t="s">
        <v>33</v>
      </c>
      <c r="S16" s="177"/>
      <c r="T16" s="178"/>
      <c r="U16" s="179" t="s">
        <v>26</v>
      </c>
      <c r="V16" s="180"/>
      <c r="W16" s="180"/>
      <c r="X16" s="181"/>
    </row>
    <row r="17" spans="1:24" ht="25.5" customHeight="1" x14ac:dyDescent="0.2">
      <c r="A17" s="184"/>
      <c r="B17" s="13"/>
      <c r="C17" s="14" t="s">
        <v>5</v>
      </c>
      <c r="D17" s="7"/>
      <c r="E17" s="7" t="s">
        <v>47</v>
      </c>
      <c r="F17" s="8" t="s">
        <v>48</v>
      </c>
      <c r="G17" s="138" t="s">
        <v>67</v>
      </c>
      <c r="H17" s="139"/>
      <c r="I17" s="140"/>
      <c r="J17" s="144" t="s">
        <v>32</v>
      </c>
      <c r="K17" s="145"/>
      <c r="L17" s="145"/>
      <c r="M17" s="145"/>
      <c r="N17" s="145"/>
      <c r="O17" s="146"/>
      <c r="P17" s="171"/>
      <c r="Q17" s="172"/>
      <c r="R17" s="172"/>
      <c r="S17" s="172"/>
      <c r="T17" s="175"/>
      <c r="U17" s="28" t="s">
        <v>5</v>
      </c>
      <c r="V17" s="29" t="str">
        <f>IF(B17="","",IF(D17&lt;=D18+1,IF(B17&gt;40,IF(B18&lt;30,B18+63-B17,B18-B17),B18-B17),IF(B17&gt;40,IF(B18&lt;30,B18+63-B17,B18-B17),B18-B17)-1))</f>
        <v/>
      </c>
      <c r="W17" s="30" t="s">
        <v>6</v>
      </c>
      <c r="X17" s="31" t="str">
        <f>IF(B17="","",IF(IF(D17&lt;D18,D18-D17,D18+(12-D17))+1=12,0,IF(IF(D17&lt;D18,D18-D17,D18+(12-D17))+1=13,1,IF(D17&lt;D18,D18-D17,D18+(12-D17))+1)))</f>
        <v/>
      </c>
    </row>
    <row r="18" spans="1:24" ht="25.5" customHeight="1" x14ac:dyDescent="0.2">
      <c r="A18" s="184"/>
      <c r="B18" s="50"/>
      <c r="C18" s="12" t="s">
        <v>5</v>
      </c>
      <c r="D18" s="10"/>
      <c r="E18" s="10" t="s">
        <v>47</v>
      </c>
      <c r="F18" s="11" t="s">
        <v>49</v>
      </c>
      <c r="G18" s="141"/>
      <c r="H18" s="142"/>
      <c r="I18" s="143"/>
      <c r="J18" s="147"/>
      <c r="K18" s="148"/>
      <c r="L18" s="148"/>
      <c r="M18" s="148"/>
      <c r="N18" s="148"/>
      <c r="O18" s="149"/>
      <c r="P18" s="173"/>
      <c r="Q18" s="174"/>
      <c r="R18" s="174"/>
      <c r="S18" s="174"/>
      <c r="T18" s="176"/>
      <c r="U18" s="32" t="s">
        <v>43</v>
      </c>
      <c r="V18" s="33"/>
      <c r="W18" s="34" t="s">
        <v>44</v>
      </c>
      <c r="X18" s="35" t="e">
        <f>V17*V18</f>
        <v>#VALUE!</v>
      </c>
    </row>
    <row r="19" spans="1:24" ht="25.5" customHeight="1" x14ac:dyDescent="0.2">
      <c r="A19" s="184"/>
      <c r="B19" s="13"/>
      <c r="C19" s="14" t="s">
        <v>5</v>
      </c>
      <c r="D19" s="7"/>
      <c r="E19" s="7" t="s">
        <v>47</v>
      </c>
      <c r="F19" s="8" t="s">
        <v>48</v>
      </c>
      <c r="G19" s="138" t="s">
        <v>67</v>
      </c>
      <c r="H19" s="139"/>
      <c r="I19" s="140"/>
      <c r="J19" s="144" t="s">
        <v>29</v>
      </c>
      <c r="K19" s="145"/>
      <c r="L19" s="145"/>
      <c r="M19" s="145"/>
      <c r="N19" s="145"/>
      <c r="O19" s="146"/>
      <c r="P19" s="171"/>
      <c r="Q19" s="172"/>
      <c r="R19" s="172"/>
      <c r="S19" s="172"/>
      <c r="T19" s="175"/>
      <c r="U19" s="28" t="s">
        <v>5</v>
      </c>
      <c r="V19" s="29" t="str">
        <f t="shared" ref="V19" si="0">IF(B19="","",IF(D19&lt;=D20+1,IF(B19&gt;40,IF(B20&lt;30,B20+63-B19,B20-B19),B20-B19),IF(B19&gt;40,IF(B20&lt;30,B20+63-B19,B20-B19),B20-B19)-1))</f>
        <v/>
      </c>
      <c r="W19" s="30" t="s">
        <v>6</v>
      </c>
      <c r="X19" s="36" t="str">
        <f t="shared" ref="X19" si="1">IF(B19="","",IF(IF(D19&lt;D20,D20-D19,D20+(12-D19))+1=12,0,IF(IF(D19&lt;D20,D20-D19,D20+(12-D19))+1=13,1,IF(D19&lt;D20,D20-D19,D20+(12-D19))+1)))</f>
        <v/>
      </c>
    </row>
    <row r="20" spans="1:24" ht="25.5" customHeight="1" x14ac:dyDescent="0.2">
      <c r="A20" s="184"/>
      <c r="B20" s="50"/>
      <c r="C20" s="12" t="s">
        <v>5</v>
      </c>
      <c r="D20" s="10"/>
      <c r="E20" s="10" t="s">
        <v>47</v>
      </c>
      <c r="F20" s="11" t="s">
        <v>49</v>
      </c>
      <c r="G20" s="141"/>
      <c r="H20" s="142"/>
      <c r="I20" s="143"/>
      <c r="J20" s="147"/>
      <c r="K20" s="148"/>
      <c r="L20" s="148"/>
      <c r="M20" s="148"/>
      <c r="N20" s="148"/>
      <c r="O20" s="149"/>
      <c r="P20" s="173"/>
      <c r="Q20" s="174"/>
      <c r="R20" s="174"/>
      <c r="S20" s="174"/>
      <c r="T20" s="176"/>
      <c r="U20" s="32" t="s">
        <v>43</v>
      </c>
      <c r="V20" s="33"/>
      <c r="W20" s="34" t="s">
        <v>44</v>
      </c>
      <c r="X20" s="35" t="e">
        <f t="shared" ref="X20" si="2">V19*V20</f>
        <v>#VALUE!</v>
      </c>
    </row>
    <row r="21" spans="1:24" ht="25.5" customHeight="1" x14ac:dyDescent="0.2">
      <c r="A21" s="184"/>
      <c r="B21" s="13"/>
      <c r="C21" s="14" t="s">
        <v>5</v>
      </c>
      <c r="D21" s="7"/>
      <c r="E21" s="7" t="s">
        <v>47</v>
      </c>
      <c r="F21" s="8" t="s">
        <v>48</v>
      </c>
      <c r="G21" s="138" t="s">
        <v>67</v>
      </c>
      <c r="H21" s="139"/>
      <c r="I21" s="140"/>
      <c r="J21" s="144" t="s">
        <v>29</v>
      </c>
      <c r="K21" s="145"/>
      <c r="L21" s="145"/>
      <c r="M21" s="145"/>
      <c r="N21" s="145"/>
      <c r="O21" s="146"/>
      <c r="P21" s="171"/>
      <c r="Q21" s="172"/>
      <c r="R21" s="172"/>
      <c r="S21" s="172"/>
      <c r="T21" s="175"/>
      <c r="U21" s="28" t="s">
        <v>5</v>
      </c>
      <c r="V21" s="29" t="str">
        <f t="shared" ref="V21" si="3">IF(B21="","",IF(D21&lt;=D22+1,IF(B21&gt;40,IF(B22&lt;30,B22+63-B21,B22-B21),B22-B21),IF(B21&gt;40,IF(B22&lt;30,B22+63-B21,B22-B21),B22-B21)-1))</f>
        <v/>
      </c>
      <c r="W21" s="30" t="s">
        <v>6</v>
      </c>
      <c r="X21" s="36" t="str">
        <f t="shared" ref="X21" si="4">IF(B21="","",IF(IF(D21&lt;D22,D22-D21,D22+(12-D21))+1=12,0,IF(IF(D21&lt;D22,D22-D21,D22+(12-D21))+1=13,1,IF(D21&lt;D22,D22-D21,D22+(12-D21))+1)))</f>
        <v/>
      </c>
    </row>
    <row r="22" spans="1:24" ht="25.5" customHeight="1" x14ac:dyDescent="0.2">
      <c r="A22" s="184"/>
      <c r="B22" s="50"/>
      <c r="C22" s="12" t="s">
        <v>5</v>
      </c>
      <c r="D22" s="10"/>
      <c r="E22" s="10" t="s">
        <v>47</v>
      </c>
      <c r="F22" s="11" t="s">
        <v>49</v>
      </c>
      <c r="G22" s="141"/>
      <c r="H22" s="142"/>
      <c r="I22" s="143"/>
      <c r="J22" s="147"/>
      <c r="K22" s="148"/>
      <c r="L22" s="148"/>
      <c r="M22" s="148"/>
      <c r="N22" s="148"/>
      <c r="O22" s="149"/>
      <c r="P22" s="173"/>
      <c r="Q22" s="174"/>
      <c r="R22" s="174"/>
      <c r="S22" s="174"/>
      <c r="T22" s="176"/>
      <c r="U22" s="32" t="s">
        <v>43</v>
      </c>
      <c r="V22" s="33"/>
      <c r="W22" s="34" t="s">
        <v>44</v>
      </c>
      <c r="X22" s="35" t="e">
        <f t="shared" ref="X22" si="5">V21*V22</f>
        <v>#VALUE!</v>
      </c>
    </row>
    <row r="23" spans="1:24" ht="25.5" customHeight="1" x14ac:dyDescent="0.2">
      <c r="A23" s="184"/>
      <c r="B23" s="13"/>
      <c r="C23" s="14" t="s">
        <v>5</v>
      </c>
      <c r="D23" s="7"/>
      <c r="E23" s="7" t="s">
        <v>47</v>
      </c>
      <c r="F23" s="8" t="s">
        <v>48</v>
      </c>
      <c r="G23" s="138" t="s">
        <v>67</v>
      </c>
      <c r="H23" s="139"/>
      <c r="I23" s="140"/>
      <c r="J23" s="144" t="s">
        <v>29</v>
      </c>
      <c r="K23" s="145"/>
      <c r="L23" s="145"/>
      <c r="M23" s="145"/>
      <c r="N23" s="145"/>
      <c r="O23" s="146"/>
      <c r="P23" s="171"/>
      <c r="Q23" s="172"/>
      <c r="R23" s="172"/>
      <c r="S23" s="172"/>
      <c r="T23" s="175"/>
      <c r="U23" s="28" t="s">
        <v>5</v>
      </c>
      <c r="V23" s="29" t="str">
        <f t="shared" ref="V23" si="6">IF(B23="","",IF(D23&lt;=D24+1,IF(B23&gt;40,IF(B24&lt;30,B24+63-B23,B24-B23),B24-B23),IF(B23&gt;40,IF(B24&lt;30,B24+63-B23,B24-B23),B24-B23)-1))</f>
        <v/>
      </c>
      <c r="W23" s="30" t="s">
        <v>6</v>
      </c>
      <c r="X23" s="36" t="str">
        <f t="shared" ref="X23" si="7">IF(B23="","",IF(IF(D23&lt;D24,D24-D23,D24+(12-D23))+1=12,0,IF(IF(D23&lt;D24,D24-D23,D24+(12-D23))+1=13,1,IF(D23&lt;D24,D24-D23,D24+(12-D23))+1)))</f>
        <v/>
      </c>
    </row>
    <row r="24" spans="1:24" ht="25.5" customHeight="1" x14ac:dyDescent="0.2">
      <c r="A24" s="184"/>
      <c r="B24" s="50"/>
      <c r="C24" s="12" t="s">
        <v>5</v>
      </c>
      <c r="D24" s="10"/>
      <c r="E24" s="10" t="s">
        <v>47</v>
      </c>
      <c r="F24" s="11" t="s">
        <v>49</v>
      </c>
      <c r="G24" s="141"/>
      <c r="H24" s="142"/>
      <c r="I24" s="143"/>
      <c r="J24" s="147"/>
      <c r="K24" s="148"/>
      <c r="L24" s="148"/>
      <c r="M24" s="148"/>
      <c r="N24" s="148"/>
      <c r="O24" s="149"/>
      <c r="P24" s="173"/>
      <c r="Q24" s="174"/>
      <c r="R24" s="174"/>
      <c r="S24" s="174"/>
      <c r="T24" s="176"/>
      <c r="U24" s="32" t="s">
        <v>43</v>
      </c>
      <c r="V24" s="33"/>
      <c r="W24" s="34" t="s">
        <v>44</v>
      </c>
      <c r="X24" s="35" t="e">
        <f t="shared" ref="X24" si="8">V23*V24</f>
        <v>#VALUE!</v>
      </c>
    </row>
    <row r="25" spans="1:24" ht="25.5" customHeight="1" x14ac:dyDescent="0.2">
      <c r="A25" s="184"/>
      <c r="B25" s="13"/>
      <c r="C25" s="14" t="s">
        <v>5</v>
      </c>
      <c r="D25" s="7"/>
      <c r="E25" s="7" t="s">
        <v>47</v>
      </c>
      <c r="F25" s="8" t="s">
        <v>48</v>
      </c>
      <c r="G25" s="138" t="s">
        <v>67</v>
      </c>
      <c r="H25" s="139"/>
      <c r="I25" s="140"/>
      <c r="J25" s="144" t="s">
        <v>29</v>
      </c>
      <c r="K25" s="145"/>
      <c r="L25" s="145"/>
      <c r="M25" s="145"/>
      <c r="N25" s="145"/>
      <c r="O25" s="146"/>
      <c r="P25" s="171"/>
      <c r="Q25" s="172"/>
      <c r="R25" s="172"/>
      <c r="S25" s="172"/>
      <c r="T25" s="175"/>
      <c r="U25" s="28" t="s">
        <v>5</v>
      </c>
      <c r="V25" s="29" t="str">
        <f t="shared" ref="V25" si="9">IF(B25="","",IF(D25&lt;=D26+1,IF(B25&gt;40,IF(B26&lt;30,B26+63-B25,B26-B25),B26-B25),IF(B25&gt;40,IF(B26&lt;30,B26+63-B25,B26-B25),B26-B25)-1))</f>
        <v/>
      </c>
      <c r="W25" s="30" t="s">
        <v>6</v>
      </c>
      <c r="X25" s="36" t="str">
        <f t="shared" ref="X25" si="10">IF(B25="","",IF(IF(D25&lt;D26,D26-D25,D26+(12-D25))+1=12,0,IF(IF(D25&lt;D26,D26-D25,D26+(12-D25))+1=13,1,IF(D25&lt;D26,D26-D25,D26+(12-D25))+1)))</f>
        <v/>
      </c>
    </row>
    <row r="26" spans="1:24" ht="25.5" customHeight="1" x14ac:dyDescent="0.2">
      <c r="A26" s="184"/>
      <c r="B26" s="50"/>
      <c r="C26" s="12" t="s">
        <v>5</v>
      </c>
      <c r="D26" s="10"/>
      <c r="E26" s="10" t="s">
        <v>47</v>
      </c>
      <c r="F26" s="11" t="s">
        <v>49</v>
      </c>
      <c r="G26" s="141"/>
      <c r="H26" s="142"/>
      <c r="I26" s="143"/>
      <c r="J26" s="147"/>
      <c r="K26" s="148"/>
      <c r="L26" s="148"/>
      <c r="M26" s="148"/>
      <c r="N26" s="148"/>
      <c r="O26" s="149"/>
      <c r="P26" s="173"/>
      <c r="Q26" s="174"/>
      <c r="R26" s="174"/>
      <c r="S26" s="174"/>
      <c r="T26" s="176"/>
      <c r="U26" s="32" t="s">
        <v>43</v>
      </c>
      <c r="V26" s="33"/>
      <c r="W26" s="34" t="s">
        <v>44</v>
      </c>
      <c r="X26" s="35" t="e">
        <f t="shared" ref="X26" si="11">V25*V26</f>
        <v>#VALUE!</v>
      </c>
    </row>
    <row r="27" spans="1:24" ht="25.5" customHeight="1" x14ac:dyDescent="0.2">
      <c r="A27" s="184"/>
      <c r="B27" s="13"/>
      <c r="C27" s="14" t="s">
        <v>5</v>
      </c>
      <c r="D27" s="7"/>
      <c r="E27" s="7" t="s">
        <v>47</v>
      </c>
      <c r="F27" s="8" t="s">
        <v>48</v>
      </c>
      <c r="G27" s="138" t="s">
        <v>67</v>
      </c>
      <c r="H27" s="139"/>
      <c r="I27" s="140"/>
      <c r="J27" s="144" t="s">
        <v>29</v>
      </c>
      <c r="K27" s="145"/>
      <c r="L27" s="145"/>
      <c r="M27" s="145"/>
      <c r="N27" s="145"/>
      <c r="O27" s="146"/>
      <c r="P27" s="171"/>
      <c r="Q27" s="172"/>
      <c r="R27" s="172"/>
      <c r="S27" s="172"/>
      <c r="T27" s="175"/>
      <c r="U27" s="28" t="s">
        <v>5</v>
      </c>
      <c r="V27" s="29" t="str">
        <f t="shared" ref="V27" si="12">IF(B27="","",IF(D27&lt;=D28+1,IF(B27&gt;40,IF(B28&lt;30,B28+63-B27,B28-B27),B28-B27),IF(B27&gt;40,IF(B28&lt;30,B28+63-B27,B28-B27),B28-B27)-1))</f>
        <v/>
      </c>
      <c r="W27" s="30" t="s">
        <v>6</v>
      </c>
      <c r="X27" s="36" t="str">
        <f t="shared" ref="X27" si="13">IF(B27="","",IF(IF(D27&lt;D28,D28-D27,D28+(12-D27))+1=12,0,IF(IF(D27&lt;D28,D28-D27,D28+(12-D27))+1=13,1,IF(D27&lt;D28,D28-D27,D28+(12-D27))+1)))</f>
        <v/>
      </c>
    </row>
    <row r="28" spans="1:24" ht="25.5" customHeight="1" x14ac:dyDescent="0.2">
      <c r="A28" s="184"/>
      <c r="B28" s="50"/>
      <c r="C28" s="12" t="s">
        <v>5</v>
      </c>
      <c r="D28" s="10"/>
      <c r="E28" s="10" t="s">
        <v>47</v>
      </c>
      <c r="F28" s="11" t="s">
        <v>49</v>
      </c>
      <c r="G28" s="141"/>
      <c r="H28" s="142"/>
      <c r="I28" s="143"/>
      <c r="J28" s="147"/>
      <c r="K28" s="148"/>
      <c r="L28" s="148"/>
      <c r="M28" s="148"/>
      <c r="N28" s="148"/>
      <c r="O28" s="149"/>
      <c r="P28" s="173"/>
      <c r="Q28" s="174"/>
      <c r="R28" s="174"/>
      <c r="S28" s="174"/>
      <c r="T28" s="176"/>
      <c r="U28" s="32" t="s">
        <v>43</v>
      </c>
      <c r="V28" s="33"/>
      <c r="W28" s="34" t="s">
        <v>44</v>
      </c>
      <c r="X28" s="35" t="e">
        <f t="shared" ref="X28" si="14">V27*V28</f>
        <v>#VALUE!</v>
      </c>
    </row>
    <row r="29" spans="1:24" ht="25.5" customHeight="1" x14ac:dyDescent="0.2">
      <c r="A29" s="184"/>
      <c r="B29" s="13"/>
      <c r="C29" s="14" t="s">
        <v>5</v>
      </c>
      <c r="D29" s="7"/>
      <c r="E29" s="7" t="s">
        <v>47</v>
      </c>
      <c r="F29" s="8" t="s">
        <v>48</v>
      </c>
      <c r="G29" s="138" t="s">
        <v>67</v>
      </c>
      <c r="H29" s="139"/>
      <c r="I29" s="140"/>
      <c r="J29" s="144" t="s">
        <v>29</v>
      </c>
      <c r="K29" s="145"/>
      <c r="L29" s="145"/>
      <c r="M29" s="145"/>
      <c r="N29" s="145"/>
      <c r="O29" s="146"/>
      <c r="P29" s="171"/>
      <c r="Q29" s="172"/>
      <c r="R29" s="172"/>
      <c r="S29" s="172"/>
      <c r="T29" s="175"/>
      <c r="U29" s="28" t="s">
        <v>5</v>
      </c>
      <c r="V29" s="29" t="str">
        <f t="shared" ref="V29" si="15">IF(B29="","",IF(D29&lt;=D30+1,IF(B29&gt;40,IF(B30&lt;30,B30+63-B29,B30-B29),B30-B29),IF(B29&gt;40,IF(B30&lt;30,B30+63-B29,B30-B29),B30-B29)-1))</f>
        <v/>
      </c>
      <c r="W29" s="30" t="s">
        <v>6</v>
      </c>
      <c r="X29" s="36" t="str">
        <f t="shared" ref="X29" si="16">IF(B29="","",IF(IF(D29&lt;D30,D30-D29,D30+(12-D29))+1=12,0,IF(IF(D29&lt;D30,D30-D29,D30+(12-D29))+1=13,1,IF(D29&lt;D30,D30-D29,D30+(12-D29))+1)))</f>
        <v/>
      </c>
    </row>
    <row r="30" spans="1:24" ht="25.5" customHeight="1" x14ac:dyDescent="0.2">
      <c r="A30" s="184"/>
      <c r="B30" s="50"/>
      <c r="C30" s="12" t="s">
        <v>5</v>
      </c>
      <c r="D30" s="10"/>
      <c r="E30" s="10" t="s">
        <v>47</v>
      </c>
      <c r="F30" s="11" t="s">
        <v>49</v>
      </c>
      <c r="G30" s="141"/>
      <c r="H30" s="142"/>
      <c r="I30" s="143"/>
      <c r="J30" s="147"/>
      <c r="K30" s="148"/>
      <c r="L30" s="148"/>
      <c r="M30" s="148"/>
      <c r="N30" s="148"/>
      <c r="O30" s="149"/>
      <c r="P30" s="173"/>
      <c r="Q30" s="174"/>
      <c r="R30" s="174"/>
      <c r="S30" s="174"/>
      <c r="T30" s="176"/>
      <c r="U30" s="32" t="s">
        <v>43</v>
      </c>
      <c r="V30" s="33"/>
      <c r="W30" s="34" t="s">
        <v>44</v>
      </c>
      <c r="X30" s="35" t="e">
        <f t="shared" ref="X30" si="17">V29*V30</f>
        <v>#VALUE!</v>
      </c>
    </row>
    <row r="31" spans="1:24" ht="25.5" customHeight="1" x14ac:dyDescent="0.2">
      <c r="A31" s="184"/>
      <c r="B31" s="13"/>
      <c r="C31" s="14" t="s">
        <v>5</v>
      </c>
      <c r="D31" s="7"/>
      <c r="E31" s="7" t="s">
        <v>47</v>
      </c>
      <c r="F31" s="8" t="s">
        <v>48</v>
      </c>
      <c r="G31" s="138" t="s">
        <v>67</v>
      </c>
      <c r="H31" s="139"/>
      <c r="I31" s="140"/>
      <c r="J31" s="144" t="s">
        <v>29</v>
      </c>
      <c r="K31" s="145"/>
      <c r="L31" s="145"/>
      <c r="M31" s="145"/>
      <c r="N31" s="145"/>
      <c r="O31" s="146"/>
      <c r="P31" s="171"/>
      <c r="Q31" s="172"/>
      <c r="R31" s="172"/>
      <c r="S31" s="172"/>
      <c r="T31" s="175"/>
      <c r="U31" s="28" t="s">
        <v>5</v>
      </c>
      <c r="V31" s="29" t="str">
        <f t="shared" ref="V31" si="18">IF(B31="","",IF(D31&lt;=D32+1,IF(B31&gt;40,IF(B32&lt;30,B32+63-B31,B32-B31),B32-B31),IF(B31&gt;40,IF(B32&lt;30,B32+63-B31,B32-B31),B32-B31)-1))</f>
        <v/>
      </c>
      <c r="W31" s="30" t="s">
        <v>6</v>
      </c>
      <c r="X31" s="36" t="str">
        <f t="shared" ref="X31" si="19">IF(B31="","",IF(IF(D31&lt;D32,D32-D31,D32+(12-D31))+1=12,0,IF(IF(D31&lt;D32,D32-D31,D32+(12-D31))+1=13,1,IF(D31&lt;D32,D32-D31,D32+(12-D31))+1)))</f>
        <v/>
      </c>
    </row>
    <row r="32" spans="1:24" ht="25.5" customHeight="1" x14ac:dyDescent="0.2">
      <c r="A32" s="184"/>
      <c r="B32" s="50"/>
      <c r="C32" s="12" t="s">
        <v>5</v>
      </c>
      <c r="D32" s="10"/>
      <c r="E32" s="10" t="s">
        <v>47</v>
      </c>
      <c r="F32" s="11" t="s">
        <v>49</v>
      </c>
      <c r="G32" s="141"/>
      <c r="H32" s="142"/>
      <c r="I32" s="143"/>
      <c r="J32" s="147"/>
      <c r="K32" s="148"/>
      <c r="L32" s="148"/>
      <c r="M32" s="148"/>
      <c r="N32" s="148"/>
      <c r="O32" s="149"/>
      <c r="P32" s="173"/>
      <c r="Q32" s="174"/>
      <c r="R32" s="174"/>
      <c r="S32" s="174"/>
      <c r="T32" s="176"/>
      <c r="U32" s="32" t="s">
        <v>43</v>
      </c>
      <c r="V32" s="33"/>
      <c r="W32" s="34" t="s">
        <v>44</v>
      </c>
      <c r="X32" s="35" t="e">
        <f t="shared" ref="X32" si="20">V31*V32</f>
        <v>#VALUE!</v>
      </c>
    </row>
    <row r="33" spans="1:24" ht="25.5" customHeight="1" x14ac:dyDescent="0.2">
      <c r="A33" s="184"/>
      <c r="B33" s="13"/>
      <c r="C33" s="14" t="s">
        <v>5</v>
      </c>
      <c r="D33" s="7"/>
      <c r="E33" s="7" t="s">
        <v>47</v>
      </c>
      <c r="F33" s="8" t="s">
        <v>48</v>
      </c>
      <c r="G33" s="138" t="s">
        <v>67</v>
      </c>
      <c r="H33" s="139"/>
      <c r="I33" s="140"/>
      <c r="J33" s="144" t="s">
        <v>29</v>
      </c>
      <c r="K33" s="145"/>
      <c r="L33" s="145"/>
      <c r="M33" s="145"/>
      <c r="N33" s="145"/>
      <c r="O33" s="146"/>
      <c r="P33" s="171"/>
      <c r="Q33" s="172"/>
      <c r="R33" s="172"/>
      <c r="S33" s="172"/>
      <c r="T33" s="175"/>
      <c r="U33" s="28" t="s">
        <v>5</v>
      </c>
      <c r="V33" s="29" t="str">
        <f t="shared" ref="V33" si="21">IF(B33="","",IF(D33&lt;=D34+1,IF(B33&gt;40,IF(B34&lt;30,B34+63-B33,B34-B33),B34-B33),IF(B33&gt;40,IF(B34&lt;30,B34+63-B33,B34-B33),B34-B33)-1))</f>
        <v/>
      </c>
      <c r="W33" s="30" t="s">
        <v>6</v>
      </c>
      <c r="X33" s="36" t="str">
        <f t="shared" ref="X33" si="22">IF(B33="","",IF(IF(D33&lt;D34,D34-D33,D34+(12-D33))+1=12,0,IF(IF(D33&lt;D34,D34-D33,D34+(12-D33))+1=13,1,IF(D33&lt;D34,D34-D33,D34+(12-D33))+1)))</f>
        <v/>
      </c>
    </row>
    <row r="34" spans="1:24" ht="25.5" customHeight="1" x14ac:dyDescent="0.2">
      <c r="A34" s="184"/>
      <c r="B34" s="50"/>
      <c r="C34" s="12" t="s">
        <v>5</v>
      </c>
      <c r="D34" s="10"/>
      <c r="E34" s="10" t="s">
        <v>47</v>
      </c>
      <c r="F34" s="11" t="s">
        <v>49</v>
      </c>
      <c r="G34" s="141"/>
      <c r="H34" s="142"/>
      <c r="I34" s="143"/>
      <c r="J34" s="147"/>
      <c r="K34" s="148"/>
      <c r="L34" s="148"/>
      <c r="M34" s="148"/>
      <c r="N34" s="148"/>
      <c r="O34" s="149"/>
      <c r="P34" s="173"/>
      <c r="Q34" s="174"/>
      <c r="R34" s="174"/>
      <c r="S34" s="174"/>
      <c r="T34" s="176"/>
      <c r="U34" s="32" t="s">
        <v>43</v>
      </c>
      <c r="V34" s="33"/>
      <c r="W34" s="34" t="s">
        <v>44</v>
      </c>
      <c r="X34" s="35" t="e">
        <f t="shared" ref="X34" si="23">V33*V34</f>
        <v>#VALUE!</v>
      </c>
    </row>
    <row r="35" spans="1:24" ht="20.25" customHeight="1" x14ac:dyDescent="0.2">
      <c r="A35" s="63" t="s">
        <v>13</v>
      </c>
      <c r="B35" s="63"/>
      <c r="C35" s="63"/>
      <c r="D35" s="63"/>
      <c r="E35" s="63"/>
      <c r="F35" s="63"/>
      <c r="G35" s="63"/>
      <c r="H35" s="63"/>
      <c r="I35" s="63"/>
      <c r="J35" s="63"/>
      <c r="K35" s="63"/>
      <c r="L35" s="63"/>
      <c r="M35" s="63"/>
      <c r="N35" s="63"/>
      <c r="O35" s="63"/>
      <c r="P35" s="63"/>
      <c r="Q35" s="63"/>
      <c r="R35" s="63"/>
      <c r="S35" s="63"/>
      <c r="T35" s="63"/>
      <c r="U35" s="63"/>
      <c r="V35" s="63"/>
      <c r="W35" s="63"/>
      <c r="X35" s="63"/>
    </row>
    <row r="36" spans="1:24" ht="18" customHeight="1" x14ac:dyDescent="0.2"/>
    <row r="37" spans="1:24" ht="9" customHeight="1" x14ac:dyDescent="0.2"/>
    <row r="38" spans="1:24" ht="18" customHeight="1" x14ac:dyDescent="0.2">
      <c r="O38" s="22"/>
      <c r="P38" s="23" t="s">
        <v>50</v>
      </c>
      <c r="Q38" s="23" t="s">
        <v>50</v>
      </c>
      <c r="R38" s="23" t="s">
        <v>50</v>
      </c>
    </row>
    <row r="39" spans="1:24" ht="18" customHeight="1" x14ac:dyDescent="0.2">
      <c r="O39" s="22"/>
      <c r="P39" s="24">
        <v>1</v>
      </c>
      <c r="Q39" s="24">
        <v>0.8</v>
      </c>
      <c r="R39" s="21">
        <v>0.25</v>
      </c>
    </row>
    <row r="40" spans="1:24" ht="18" customHeight="1" x14ac:dyDescent="0.2"/>
    <row r="41" spans="1:24" ht="18" customHeight="1" x14ac:dyDescent="0.2"/>
    <row r="42" spans="1:24" ht="18" customHeight="1" x14ac:dyDescent="0.2"/>
    <row r="43" spans="1:24" ht="18" customHeight="1" x14ac:dyDescent="0.2"/>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115" zoomScaleNormal="100" zoomScaleSheetLayoutView="115" workbookViewId="0">
      <selection activeCell="L36" sqref="L36"/>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115" t="s">
        <v>24</v>
      </c>
      <c r="B1" s="116"/>
      <c r="C1" s="116"/>
      <c r="D1" s="116"/>
      <c r="E1" s="116"/>
      <c r="F1" s="116"/>
      <c r="G1" s="117"/>
      <c r="H1" s="115" t="s">
        <v>35</v>
      </c>
      <c r="I1" s="116"/>
      <c r="J1" s="116"/>
      <c r="K1" s="116"/>
      <c r="L1" s="116"/>
      <c r="M1" s="116"/>
      <c r="N1" s="191" t="s">
        <v>0</v>
      </c>
      <c r="O1" s="192"/>
      <c r="P1" s="192"/>
      <c r="Q1" s="193"/>
    </row>
    <row r="2" spans="1:24" customFormat="1" ht="33" customHeight="1" x14ac:dyDescent="0.2">
      <c r="A2" s="188"/>
      <c r="B2" s="189"/>
      <c r="C2" s="189"/>
      <c r="D2" s="189"/>
      <c r="E2" s="189"/>
      <c r="F2" s="189"/>
      <c r="G2" s="190"/>
      <c r="H2" s="188"/>
      <c r="I2" s="189"/>
      <c r="J2" s="189"/>
      <c r="K2" s="189"/>
      <c r="L2" s="189"/>
      <c r="M2" s="189"/>
      <c r="N2" s="105" t="s">
        <v>22</v>
      </c>
      <c r="O2" s="106"/>
      <c r="P2" s="106"/>
      <c r="Q2" s="107"/>
    </row>
    <row r="3" spans="1:24" customFormat="1" ht="17.25" customHeight="1" x14ac:dyDescent="0.2">
      <c r="A3" s="6"/>
      <c r="H3" s="4"/>
    </row>
    <row r="4" spans="1:24" ht="36.75" customHeight="1" x14ac:dyDescent="0.2">
      <c r="A4" s="195" t="s">
        <v>45</v>
      </c>
      <c r="B4" s="108" t="s">
        <v>63</v>
      </c>
      <c r="C4" s="157"/>
      <c r="D4" s="157"/>
      <c r="E4" s="157"/>
      <c r="F4" s="157"/>
      <c r="G4" s="185" t="s">
        <v>39</v>
      </c>
      <c r="H4" s="186"/>
      <c r="I4" s="187"/>
      <c r="J4" s="185" t="s">
        <v>31</v>
      </c>
      <c r="K4" s="186"/>
      <c r="L4" s="186"/>
      <c r="M4" s="186"/>
      <c r="N4" s="186"/>
      <c r="O4" s="187"/>
      <c r="P4" s="182" t="s">
        <v>34</v>
      </c>
      <c r="Q4" s="177"/>
      <c r="R4" s="177" t="s">
        <v>33</v>
      </c>
      <c r="S4" s="177"/>
      <c r="T4" s="178"/>
      <c r="U4" s="179" t="s">
        <v>26</v>
      </c>
      <c r="V4" s="180"/>
      <c r="W4" s="180"/>
      <c r="X4" s="181"/>
    </row>
    <row r="5" spans="1:24" ht="25.5" customHeight="1" x14ac:dyDescent="0.2">
      <c r="A5" s="196"/>
      <c r="B5" s="13"/>
      <c r="C5" s="14" t="s">
        <v>5</v>
      </c>
      <c r="D5" s="7"/>
      <c r="E5" s="7" t="s">
        <v>47</v>
      </c>
      <c r="F5" s="8" t="s">
        <v>48</v>
      </c>
      <c r="G5" s="138" t="s">
        <v>67</v>
      </c>
      <c r="H5" s="139"/>
      <c r="I5" s="140"/>
      <c r="J5" s="144" t="s">
        <v>29</v>
      </c>
      <c r="K5" s="145"/>
      <c r="L5" s="145"/>
      <c r="M5" s="145"/>
      <c r="N5" s="145"/>
      <c r="O5" s="146"/>
      <c r="P5" s="171"/>
      <c r="Q5" s="172"/>
      <c r="R5" s="172"/>
      <c r="S5" s="172"/>
      <c r="T5" s="175"/>
      <c r="U5" s="28" t="s">
        <v>5</v>
      </c>
      <c r="V5" s="29" t="str">
        <f>IF(B5="","",IF(D5&lt;=D6+1,IF(B5&gt;40,IF(B6&lt;30,B6+63-B5,B6-B5),B6-B5),IF(B5&gt;40,IF(B6&lt;30,B6+63-B5,B6-B5),B6-B5)-1))</f>
        <v/>
      </c>
      <c r="W5" s="30" t="s">
        <v>6</v>
      </c>
      <c r="X5" s="36" t="str">
        <f>IF(B5="","",IF(IF(D5&lt;D6,D6-D5,D6+(12-D5))+1=12,0,IF(IF(D5&lt;D6,D6-D5,D6+(12-D5))+1=13,1,IF(D5&lt;D6,D6-D5,D6+(12-D5))+1)))</f>
        <v/>
      </c>
    </row>
    <row r="6" spans="1:24" ht="25.5" customHeight="1" x14ac:dyDescent="0.2">
      <c r="A6" s="196"/>
      <c r="B6" s="50"/>
      <c r="C6" s="12" t="s">
        <v>5</v>
      </c>
      <c r="D6" s="10"/>
      <c r="E6" s="10" t="s">
        <v>47</v>
      </c>
      <c r="F6" s="11" t="s">
        <v>49</v>
      </c>
      <c r="G6" s="141"/>
      <c r="H6" s="142"/>
      <c r="I6" s="143"/>
      <c r="J6" s="147"/>
      <c r="K6" s="148"/>
      <c r="L6" s="148"/>
      <c r="M6" s="148"/>
      <c r="N6" s="148"/>
      <c r="O6" s="149"/>
      <c r="P6" s="173"/>
      <c r="Q6" s="174"/>
      <c r="R6" s="174"/>
      <c r="S6" s="174"/>
      <c r="T6" s="176"/>
      <c r="U6" s="32" t="s">
        <v>43</v>
      </c>
      <c r="V6" s="33"/>
      <c r="W6" s="34" t="s">
        <v>44</v>
      </c>
      <c r="X6" s="35" t="e">
        <f>V5*V6</f>
        <v>#VALUE!</v>
      </c>
    </row>
    <row r="7" spans="1:24" ht="25.5" customHeight="1" x14ac:dyDescent="0.2">
      <c r="A7" s="196"/>
      <c r="B7" s="13"/>
      <c r="C7" s="14" t="s">
        <v>5</v>
      </c>
      <c r="D7" s="7"/>
      <c r="E7" s="7" t="s">
        <v>47</v>
      </c>
      <c r="F7" s="8" t="s">
        <v>48</v>
      </c>
      <c r="G7" s="138" t="s">
        <v>67</v>
      </c>
      <c r="H7" s="139"/>
      <c r="I7" s="140"/>
      <c r="J7" s="144" t="s">
        <v>29</v>
      </c>
      <c r="K7" s="145"/>
      <c r="L7" s="145"/>
      <c r="M7" s="145"/>
      <c r="N7" s="145"/>
      <c r="O7" s="146"/>
      <c r="P7" s="171"/>
      <c r="Q7" s="172"/>
      <c r="R7" s="172"/>
      <c r="S7" s="172"/>
      <c r="T7" s="175"/>
      <c r="U7" s="28" t="s">
        <v>5</v>
      </c>
      <c r="V7" s="29" t="str">
        <f>IF(B7="","",IF(D7&lt;=D8+1,IF(B7&gt;40,IF(B8&lt;30,B8+63-B7,B8-B7),B8-B7),IF(B7&gt;40,IF(B8&lt;30,B8+63-B7,B8-B7),B8-B7)-1))</f>
        <v/>
      </c>
      <c r="W7" s="30" t="s">
        <v>6</v>
      </c>
      <c r="X7" s="36" t="str">
        <f>IF(B7="","",IF(IF(D7&lt;D8,D8-D7,D8+(12-D7))+1=12,0,IF(IF(D7&lt;D8,D8-D7,D8+(12-D7))+1=13,1,IF(D7&lt;D8,D8-D7,D8+(12-D7))+1)))</f>
        <v/>
      </c>
    </row>
    <row r="8" spans="1:24" ht="25.5" customHeight="1" x14ac:dyDescent="0.2">
      <c r="A8" s="196"/>
      <c r="B8" s="50"/>
      <c r="C8" s="12" t="s">
        <v>5</v>
      </c>
      <c r="D8" s="10"/>
      <c r="E8" s="10" t="s">
        <v>47</v>
      </c>
      <c r="F8" s="11" t="s">
        <v>49</v>
      </c>
      <c r="G8" s="141"/>
      <c r="H8" s="142"/>
      <c r="I8" s="143"/>
      <c r="J8" s="147"/>
      <c r="K8" s="148"/>
      <c r="L8" s="148"/>
      <c r="M8" s="148"/>
      <c r="N8" s="148"/>
      <c r="O8" s="149"/>
      <c r="P8" s="173"/>
      <c r="Q8" s="174"/>
      <c r="R8" s="174"/>
      <c r="S8" s="174"/>
      <c r="T8" s="176"/>
      <c r="U8" s="32" t="s">
        <v>43</v>
      </c>
      <c r="V8" s="33"/>
      <c r="W8" s="34" t="s">
        <v>44</v>
      </c>
      <c r="X8" s="35" t="e">
        <f>V7*V8</f>
        <v>#VALUE!</v>
      </c>
    </row>
    <row r="9" spans="1:24" ht="25.5" customHeight="1" x14ac:dyDescent="0.2">
      <c r="A9" s="196"/>
      <c r="B9" s="13"/>
      <c r="C9" s="14" t="s">
        <v>5</v>
      </c>
      <c r="D9" s="7"/>
      <c r="E9" s="7" t="s">
        <v>47</v>
      </c>
      <c r="F9" s="8" t="s">
        <v>48</v>
      </c>
      <c r="G9" s="138" t="s">
        <v>67</v>
      </c>
      <c r="H9" s="139"/>
      <c r="I9" s="140"/>
      <c r="J9" s="144" t="s">
        <v>29</v>
      </c>
      <c r="K9" s="145"/>
      <c r="L9" s="145"/>
      <c r="M9" s="145"/>
      <c r="N9" s="145"/>
      <c r="O9" s="146"/>
      <c r="P9" s="171"/>
      <c r="Q9" s="172"/>
      <c r="R9" s="172"/>
      <c r="S9" s="172"/>
      <c r="T9" s="175"/>
      <c r="U9" s="28" t="s">
        <v>5</v>
      </c>
      <c r="V9" s="29" t="str">
        <f>IF(B9="","",IF(D9&lt;=D10+1,IF(B9&gt;40,IF(B10&lt;30,B10+63-B9,B10-B9),B10-B9),IF(B9&gt;40,IF(B10&lt;30,B10+63-B9,B10-B9),B10-B9)-1))</f>
        <v/>
      </c>
      <c r="W9" s="30" t="s">
        <v>6</v>
      </c>
      <c r="X9" s="36" t="str">
        <f>IF(B9="","",IF(IF(D9&lt;D10,D10-D9,D10+(12-D9))+1=12,0,IF(IF(D9&lt;D10,D10-D9,D10+(12-D9))+1=13,1,IF(D9&lt;D10,D10-D9,D10+(12-D9))+1)))</f>
        <v/>
      </c>
    </row>
    <row r="10" spans="1:24" ht="25.5" customHeight="1" x14ac:dyDescent="0.2">
      <c r="A10" s="196"/>
      <c r="B10" s="50"/>
      <c r="C10" s="12" t="s">
        <v>5</v>
      </c>
      <c r="D10" s="10"/>
      <c r="E10" s="10" t="s">
        <v>47</v>
      </c>
      <c r="F10" s="11" t="s">
        <v>49</v>
      </c>
      <c r="G10" s="141"/>
      <c r="H10" s="142"/>
      <c r="I10" s="143"/>
      <c r="J10" s="147"/>
      <c r="K10" s="148"/>
      <c r="L10" s="148"/>
      <c r="M10" s="148"/>
      <c r="N10" s="148"/>
      <c r="O10" s="149"/>
      <c r="P10" s="173"/>
      <c r="Q10" s="174"/>
      <c r="R10" s="174"/>
      <c r="S10" s="174"/>
      <c r="T10" s="176"/>
      <c r="U10" s="32" t="s">
        <v>43</v>
      </c>
      <c r="V10" s="33"/>
      <c r="W10" s="34" t="s">
        <v>44</v>
      </c>
      <c r="X10" s="35" t="e">
        <f>V9*V10</f>
        <v>#VALUE!</v>
      </c>
    </row>
    <row r="11" spans="1:24" ht="25.5" customHeight="1" x14ac:dyDescent="0.2">
      <c r="A11" s="196"/>
      <c r="B11" s="13"/>
      <c r="C11" s="14" t="s">
        <v>5</v>
      </c>
      <c r="D11" s="7"/>
      <c r="E11" s="7" t="s">
        <v>47</v>
      </c>
      <c r="F11" s="8" t="s">
        <v>48</v>
      </c>
      <c r="G11" s="138" t="s">
        <v>67</v>
      </c>
      <c r="H11" s="139"/>
      <c r="I11" s="140"/>
      <c r="J11" s="144" t="s">
        <v>29</v>
      </c>
      <c r="K11" s="145"/>
      <c r="L11" s="145"/>
      <c r="M11" s="145"/>
      <c r="N11" s="145"/>
      <c r="O11" s="146"/>
      <c r="P11" s="171"/>
      <c r="Q11" s="172"/>
      <c r="R11" s="172"/>
      <c r="S11" s="172"/>
      <c r="T11" s="175"/>
      <c r="U11" s="28" t="s">
        <v>5</v>
      </c>
      <c r="V11" s="29" t="str">
        <f>IF(B11="","",IF(D11&lt;=D12+1,IF(B11&gt;40,IF(B12&lt;30,B12+63-B11,B12-B11),B12-B11),IF(B11&gt;40,IF(B12&lt;30,B12+63-B11,B12-B11),B12-B11)-1))</f>
        <v/>
      </c>
      <c r="W11" s="30" t="s">
        <v>6</v>
      </c>
      <c r="X11" s="36" t="str">
        <f>IF(B11="","",IF(IF(D11&lt;D12,D12-D11,D12+(12-D11))+1=12,0,IF(IF(D11&lt;D12,D12-D11,D12+(12-D11))+1=13,1,IF(D11&lt;D12,D12-D11,D12+(12-D11))+1)))</f>
        <v/>
      </c>
    </row>
    <row r="12" spans="1:24" ht="25.5" customHeight="1" x14ac:dyDescent="0.2">
      <c r="A12" s="196"/>
      <c r="B12" s="50"/>
      <c r="C12" s="12" t="s">
        <v>5</v>
      </c>
      <c r="D12" s="10"/>
      <c r="E12" s="10" t="s">
        <v>47</v>
      </c>
      <c r="F12" s="11" t="s">
        <v>49</v>
      </c>
      <c r="G12" s="141"/>
      <c r="H12" s="142"/>
      <c r="I12" s="143"/>
      <c r="J12" s="147"/>
      <c r="K12" s="148"/>
      <c r="L12" s="148"/>
      <c r="M12" s="148"/>
      <c r="N12" s="148"/>
      <c r="O12" s="149"/>
      <c r="P12" s="173"/>
      <c r="Q12" s="174"/>
      <c r="R12" s="174"/>
      <c r="S12" s="174"/>
      <c r="T12" s="176"/>
      <c r="U12" s="32" t="s">
        <v>43</v>
      </c>
      <c r="V12" s="33"/>
      <c r="W12" s="34" t="s">
        <v>44</v>
      </c>
      <c r="X12" s="35" t="e">
        <f>V11*V12</f>
        <v>#VALUE!</v>
      </c>
    </row>
    <row r="13" spans="1:24" ht="25.5" customHeight="1" x14ac:dyDescent="0.2">
      <c r="A13" s="196"/>
      <c r="B13" s="13"/>
      <c r="C13" s="14" t="s">
        <v>5</v>
      </c>
      <c r="D13" s="7"/>
      <c r="E13" s="7" t="s">
        <v>47</v>
      </c>
      <c r="F13" s="8" t="s">
        <v>48</v>
      </c>
      <c r="G13" s="138" t="s">
        <v>67</v>
      </c>
      <c r="H13" s="139"/>
      <c r="I13" s="140"/>
      <c r="J13" s="144" t="s">
        <v>29</v>
      </c>
      <c r="K13" s="145"/>
      <c r="L13" s="145"/>
      <c r="M13" s="145"/>
      <c r="N13" s="145"/>
      <c r="O13" s="146"/>
      <c r="P13" s="171"/>
      <c r="Q13" s="172"/>
      <c r="R13" s="172"/>
      <c r="S13" s="172"/>
      <c r="T13" s="175"/>
      <c r="U13" s="28" t="s">
        <v>5</v>
      </c>
      <c r="V13" s="29" t="str">
        <f>IF(B13="","",IF(D13&lt;=D14+1,IF(B13&gt;40,IF(B14&lt;30,B14+63-B13,B14-B13),B14-B13),IF(B13&gt;40,IF(B14&lt;30,B14+63-B13,B14-B13),B14-B13)-1))</f>
        <v/>
      </c>
      <c r="W13" s="30" t="s">
        <v>6</v>
      </c>
      <c r="X13" s="36" t="str">
        <f>IF(B13="","",IF(IF(D13&lt;D14,D14-D13,D14+(12-D13))+1=12,0,IF(IF(D13&lt;D14,D14-D13,D14+(12-D13))+1=13,1,IF(D13&lt;D14,D14-D13,D14+(12-D13))+1)))</f>
        <v/>
      </c>
    </row>
    <row r="14" spans="1:24" ht="25.5" customHeight="1" x14ac:dyDescent="0.2">
      <c r="A14" s="196"/>
      <c r="B14" s="50"/>
      <c r="C14" s="12" t="s">
        <v>5</v>
      </c>
      <c r="D14" s="10"/>
      <c r="E14" s="10" t="s">
        <v>47</v>
      </c>
      <c r="F14" s="11" t="s">
        <v>49</v>
      </c>
      <c r="G14" s="141"/>
      <c r="H14" s="142"/>
      <c r="I14" s="143"/>
      <c r="J14" s="147"/>
      <c r="K14" s="148"/>
      <c r="L14" s="148"/>
      <c r="M14" s="148"/>
      <c r="N14" s="148"/>
      <c r="O14" s="149"/>
      <c r="P14" s="173"/>
      <c r="Q14" s="174"/>
      <c r="R14" s="174"/>
      <c r="S14" s="174"/>
      <c r="T14" s="176"/>
      <c r="U14" s="32" t="s">
        <v>43</v>
      </c>
      <c r="V14" s="33"/>
      <c r="W14" s="34" t="s">
        <v>44</v>
      </c>
      <c r="X14" s="35" t="e">
        <f>V13*V14</f>
        <v>#VALUE!</v>
      </c>
    </row>
    <row r="15" spans="1:24" ht="25.5" customHeight="1" x14ac:dyDescent="0.2">
      <c r="A15" s="196"/>
      <c r="B15" s="13"/>
      <c r="C15" s="14" t="s">
        <v>5</v>
      </c>
      <c r="D15" s="7"/>
      <c r="E15" s="7" t="s">
        <v>47</v>
      </c>
      <c r="F15" s="8" t="s">
        <v>48</v>
      </c>
      <c r="G15" s="138" t="s">
        <v>67</v>
      </c>
      <c r="H15" s="139"/>
      <c r="I15" s="140"/>
      <c r="J15" s="144" t="s">
        <v>29</v>
      </c>
      <c r="K15" s="145"/>
      <c r="L15" s="145"/>
      <c r="M15" s="145"/>
      <c r="N15" s="145"/>
      <c r="O15" s="146"/>
      <c r="P15" s="171"/>
      <c r="Q15" s="172"/>
      <c r="R15" s="172"/>
      <c r="S15" s="172"/>
      <c r="T15" s="175"/>
      <c r="U15" s="28" t="s">
        <v>5</v>
      </c>
      <c r="V15" s="29" t="str">
        <f>IF(B15="","",IF(D15&lt;=D16+1,IF(B15&gt;40,IF(B16&lt;30,B16+63-B15,B16-B15),B16-B15),IF(B15&gt;40,IF(B16&lt;30,B16+63-B15,B16-B15),B16-B15)-1))</f>
        <v/>
      </c>
      <c r="W15" s="30" t="s">
        <v>6</v>
      </c>
      <c r="X15" s="36" t="str">
        <f>IF(B15="","",IF(IF(D15&lt;D16,D16-D15,D16+(12-D15))+1=12,0,IF(IF(D15&lt;D16,D16-D15,D16+(12-D15))+1=13,1,IF(D15&lt;D16,D16-D15,D16+(12-D15))+1)))</f>
        <v/>
      </c>
    </row>
    <row r="16" spans="1:24" ht="25.5" customHeight="1" x14ac:dyDescent="0.2">
      <c r="A16" s="196"/>
      <c r="B16" s="50"/>
      <c r="C16" s="12" t="s">
        <v>5</v>
      </c>
      <c r="D16" s="10"/>
      <c r="E16" s="10" t="s">
        <v>47</v>
      </c>
      <c r="F16" s="11" t="s">
        <v>49</v>
      </c>
      <c r="G16" s="141"/>
      <c r="H16" s="142"/>
      <c r="I16" s="143"/>
      <c r="J16" s="147"/>
      <c r="K16" s="148"/>
      <c r="L16" s="148"/>
      <c r="M16" s="148"/>
      <c r="N16" s="148"/>
      <c r="O16" s="149"/>
      <c r="P16" s="173"/>
      <c r="Q16" s="174"/>
      <c r="R16" s="174"/>
      <c r="S16" s="174"/>
      <c r="T16" s="176"/>
      <c r="U16" s="32" t="s">
        <v>43</v>
      </c>
      <c r="V16" s="33"/>
      <c r="W16" s="34" t="s">
        <v>44</v>
      </c>
      <c r="X16" s="35" t="e">
        <f>V15*V16</f>
        <v>#VALUE!</v>
      </c>
    </row>
    <row r="17" spans="1:24" ht="25.5" customHeight="1" x14ac:dyDescent="0.2">
      <c r="A17" s="196"/>
      <c r="B17" s="13"/>
      <c r="C17" s="14" t="s">
        <v>5</v>
      </c>
      <c r="D17" s="7"/>
      <c r="E17" s="7" t="s">
        <v>47</v>
      </c>
      <c r="F17" s="8" t="s">
        <v>48</v>
      </c>
      <c r="G17" s="138" t="s">
        <v>67</v>
      </c>
      <c r="H17" s="139"/>
      <c r="I17" s="140"/>
      <c r="J17" s="144" t="s">
        <v>29</v>
      </c>
      <c r="K17" s="145"/>
      <c r="L17" s="145"/>
      <c r="M17" s="145"/>
      <c r="N17" s="145"/>
      <c r="O17" s="146"/>
      <c r="P17" s="171"/>
      <c r="Q17" s="172"/>
      <c r="R17" s="172"/>
      <c r="S17" s="172"/>
      <c r="T17" s="175"/>
      <c r="U17" s="28" t="s">
        <v>5</v>
      </c>
      <c r="V17" s="29" t="str">
        <f>IF(B17="","",IF(D17&lt;=D18+1,IF(B17&gt;40,IF(B18&lt;30,B18+63-B17,B18-B17),B18-B17),IF(B17&gt;40,IF(B18&lt;30,B18+63-B17,B18-B17),B18-B17)-1))</f>
        <v/>
      </c>
      <c r="W17" s="30" t="s">
        <v>6</v>
      </c>
      <c r="X17" s="36" t="str">
        <f>IF(B17="","",IF(IF(D17&lt;D18,D18-D17,D18+(12-D17))+1=12,0,IF(IF(D17&lt;D18,D18-D17,D18+(12-D17))+1=13,1,IF(D17&lt;D18,D18-D17,D18+(12-D17))+1)))</f>
        <v/>
      </c>
    </row>
    <row r="18" spans="1:24" ht="25.5" customHeight="1" x14ac:dyDescent="0.2">
      <c r="A18" s="196"/>
      <c r="B18" s="50"/>
      <c r="C18" s="12" t="s">
        <v>5</v>
      </c>
      <c r="D18" s="10"/>
      <c r="E18" s="10" t="s">
        <v>47</v>
      </c>
      <c r="F18" s="11" t="s">
        <v>49</v>
      </c>
      <c r="G18" s="141"/>
      <c r="H18" s="142"/>
      <c r="I18" s="143"/>
      <c r="J18" s="147"/>
      <c r="K18" s="148"/>
      <c r="L18" s="148"/>
      <c r="M18" s="148"/>
      <c r="N18" s="148"/>
      <c r="O18" s="149"/>
      <c r="P18" s="173"/>
      <c r="Q18" s="174"/>
      <c r="R18" s="174"/>
      <c r="S18" s="174"/>
      <c r="T18" s="176"/>
      <c r="U18" s="32" t="s">
        <v>43</v>
      </c>
      <c r="V18" s="33"/>
      <c r="W18" s="34" t="s">
        <v>44</v>
      </c>
      <c r="X18" s="35" t="e">
        <f>V17*V18</f>
        <v>#VALUE!</v>
      </c>
    </row>
    <row r="19" spans="1:24" ht="25.5" customHeight="1" x14ac:dyDescent="0.2">
      <c r="A19" s="196"/>
      <c r="B19" s="13"/>
      <c r="C19" s="14" t="s">
        <v>5</v>
      </c>
      <c r="D19" s="7"/>
      <c r="E19" s="7" t="s">
        <v>47</v>
      </c>
      <c r="F19" s="8" t="s">
        <v>48</v>
      </c>
      <c r="G19" s="138" t="s">
        <v>67</v>
      </c>
      <c r="H19" s="139"/>
      <c r="I19" s="140"/>
      <c r="J19" s="144" t="s">
        <v>29</v>
      </c>
      <c r="K19" s="145"/>
      <c r="L19" s="145"/>
      <c r="M19" s="145"/>
      <c r="N19" s="145"/>
      <c r="O19" s="146"/>
      <c r="P19" s="171"/>
      <c r="Q19" s="172"/>
      <c r="R19" s="172"/>
      <c r="S19" s="172"/>
      <c r="T19" s="175"/>
      <c r="U19" s="28" t="s">
        <v>5</v>
      </c>
      <c r="V19" s="29" t="str">
        <f>IF(B19="","",IF(D19&lt;=D20+1,IF(B19&gt;40,IF(B20&lt;30,B20+63-B19,B20-B19),B20-B19),IF(B19&gt;40,IF(B20&lt;30,B20+63-B19,B20-B19),B20-B19)-1))</f>
        <v/>
      </c>
      <c r="W19" s="30" t="s">
        <v>6</v>
      </c>
      <c r="X19" s="36" t="str">
        <f>IF(B19="","",IF(IF(D19&lt;D20,D20-D19,D20+(12-D19))+1=12,0,IF(IF(D19&lt;D20,D20-D19,D20+(12-D19))+1=13,1,IF(D19&lt;D20,D20-D19,D20+(12-D19))+1)))</f>
        <v/>
      </c>
    </row>
    <row r="20" spans="1:24" ht="25.5" customHeight="1" x14ac:dyDescent="0.2">
      <c r="A20" s="196"/>
      <c r="B20" s="50"/>
      <c r="C20" s="12" t="s">
        <v>5</v>
      </c>
      <c r="D20" s="10"/>
      <c r="E20" s="10" t="s">
        <v>47</v>
      </c>
      <c r="F20" s="11" t="s">
        <v>49</v>
      </c>
      <c r="G20" s="141"/>
      <c r="H20" s="142"/>
      <c r="I20" s="143"/>
      <c r="J20" s="147"/>
      <c r="K20" s="148"/>
      <c r="L20" s="148"/>
      <c r="M20" s="148"/>
      <c r="N20" s="148"/>
      <c r="O20" s="149"/>
      <c r="P20" s="173"/>
      <c r="Q20" s="174"/>
      <c r="R20" s="174"/>
      <c r="S20" s="174"/>
      <c r="T20" s="176"/>
      <c r="U20" s="32" t="s">
        <v>43</v>
      </c>
      <c r="V20" s="33"/>
      <c r="W20" s="34" t="s">
        <v>44</v>
      </c>
      <c r="X20" s="35" t="e">
        <f>V19*V20</f>
        <v>#VALUE!</v>
      </c>
    </row>
    <row r="21" spans="1:24" ht="25.5" customHeight="1" x14ac:dyDescent="0.2">
      <c r="A21" s="196"/>
      <c r="B21" s="13"/>
      <c r="C21" s="14" t="s">
        <v>5</v>
      </c>
      <c r="D21" s="7"/>
      <c r="E21" s="7" t="s">
        <v>47</v>
      </c>
      <c r="F21" s="8" t="s">
        <v>48</v>
      </c>
      <c r="G21" s="138" t="s">
        <v>67</v>
      </c>
      <c r="H21" s="139"/>
      <c r="I21" s="140"/>
      <c r="J21" s="144" t="s">
        <v>29</v>
      </c>
      <c r="K21" s="145"/>
      <c r="L21" s="145"/>
      <c r="M21" s="145"/>
      <c r="N21" s="145"/>
      <c r="O21" s="146"/>
      <c r="P21" s="171"/>
      <c r="Q21" s="172"/>
      <c r="R21" s="172"/>
      <c r="S21" s="172"/>
      <c r="T21" s="175"/>
      <c r="U21" s="28" t="s">
        <v>5</v>
      </c>
      <c r="V21" s="29" t="str">
        <f>IF(B21="","",IF(D21&lt;=D22+1,IF(B21&gt;40,IF(B22&lt;30,B22+63-B21,B22-B21),B22-B21),IF(B21&gt;40,IF(B22&lt;30,B22+63-B21,B22-B21),B22-B21)-1))</f>
        <v/>
      </c>
      <c r="W21" s="30" t="s">
        <v>6</v>
      </c>
      <c r="X21" s="36" t="str">
        <f>IF(B21="","",IF(IF(D21&lt;D22,D22-D21,D22+(12-D21))+1=12,0,IF(IF(D21&lt;D22,D22-D21,D22+(12-D21))+1=13,1,IF(D21&lt;D22,D22-D21,D22+(12-D21))+1)))</f>
        <v/>
      </c>
    </row>
    <row r="22" spans="1:24" ht="25.5" customHeight="1" x14ac:dyDescent="0.2">
      <c r="A22" s="196"/>
      <c r="B22" s="50"/>
      <c r="C22" s="12" t="s">
        <v>5</v>
      </c>
      <c r="D22" s="10"/>
      <c r="E22" s="10" t="s">
        <v>47</v>
      </c>
      <c r="F22" s="11" t="s">
        <v>49</v>
      </c>
      <c r="G22" s="141"/>
      <c r="H22" s="142"/>
      <c r="I22" s="143"/>
      <c r="J22" s="147"/>
      <c r="K22" s="148"/>
      <c r="L22" s="148"/>
      <c r="M22" s="148"/>
      <c r="N22" s="148"/>
      <c r="O22" s="149"/>
      <c r="P22" s="173"/>
      <c r="Q22" s="174"/>
      <c r="R22" s="174"/>
      <c r="S22" s="174"/>
      <c r="T22" s="176"/>
      <c r="U22" s="32" t="s">
        <v>43</v>
      </c>
      <c r="V22" s="33"/>
      <c r="W22" s="34" t="s">
        <v>44</v>
      </c>
      <c r="X22" s="35" t="e">
        <f>V21*V22</f>
        <v>#VALUE!</v>
      </c>
    </row>
    <row r="23" spans="1:24" ht="25.5" customHeight="1" x14ac:dyDescent="0.2">
      <c r="A23" s="196"/>
      <c r="B23" s="13"/>
      <c r="C23" s="14" t="s">
        <v>5</v>
      </c>
      <c r="D23" s="7"/>
      <c r="E23" s="7" t="s">
        <v>47</v>
      </c>
      <c r="F23" s="8" t="s">
        <v>48</v>
      </c>
      <c r="G23" s="138" t="s">
        <v>67</v>
      </c>
      <c r="H23" s="139"/>
      <c r="I23" s="140"/>
      <c r="J23" s="144" t="s">
        <v>29</v>
      </c>
      <c r="K23" s="145"/>
      <c r="L23" s="145"/>
      <c r="M23" s="145"/>
      <c r="N23" s="145"/>
      <c r="O23" s="146"/>
      <c r="P23" s="171"/>
      <c r="Q23" s="172"/>
      <c r="R23" s="172"/>
      <c r="S23" s="172"/>
      <c r="T23" s="175"/>
      <c r="U23" s="28" t="s">
        <v>5</v>
      </c>
      <c r="V23" s="29" t="str">
        <f>IF(B23="","",IF(D23&lt;=D24+1,IF(B23&gt;40,IF(B24&lt;30,B24+63-B23,B24-B23),B24-B23),IF(B23&gt;40,IF(B24&lt;30,B24+63-B23,B24-B23),B24-B23)-1))</f>
        <v/>
      </c>
      <c r="W23" s="30" t="s">
        <v>6</v>
      </c>
      <c r="X23" s="36" t="str">
        <f>IF(B23="","",IF(IF(D23&lt;D24,D24-D23,D24+(12-D23))+1=12,0,IF(IF(D23&lt;D24,D24-D23,D24+(12-D23))+1=13,1,IF(D23&lt;D24,D24-D23,D24+(12-D23))+1)))</f>
        <v/>
      </c>
    </row>
    <row r="24" spans="1:24" ht="25.5" customHeight="1" x14ac:dyDescent="0.2">
      <c r="A24" s="196"/>
      <c r="B24" s="50"/>
      <c r="C24" s="12" t="s">
        <v>5</v>
      </c>
      <c r="D24" s="10"/>
      <c r="E24" s="10" t="s">
        <v>47</v>
      </c>
      <c r="F24" s="11" t="s">
        <v>49</v>
      </c>
      <c r="G24" s="141"/>
      <c r="H24" s="142"/>
      <c r="I24" s="143"/>
      <c r="J24" s="147"/>
      <c r="K24" s="148"/>
      <c r="L24" s="148"/>
      <c r="M24" s="148"/>
      <c r="N24" s="148"/>
      <c r="O24" s="149"/>
      <c r="P24" s="173"/>
      <c r="Q24" s="174"/>
      <c r="R24" s="174"/>
      <c r="S24" s="174"/>
      <c r="T24" s="176"/>
      <c r="U24" s="32" t="s">
        <v>43</v>
      </c>
      <c r="V24" s="33"/>
      <c r="W24" s="34" t="s">
        <v>44</v>
      </c>
      <c r="X24" s="35" t="e">
        <f>V23*V24</f>
        <v>#VALUE!</v>
      </c>
    </row>
    <row r="25" spans="1:24" ht="25.5" customHeight="1" x14ac:dyDescent="0.2">
      <c r="A25" s="196"/>
      <c r="B25" s="13"/>
      <c r="C25" s="14" t="s">
        <v>5</v>
      </c>
      <c r="D25" s="7"/>
      <c r="E25" s="7" t="s">
        <v>47</v>
      </c>
      <c r="F25" s="8" t="s">
        <v>48</v>
      </c>
      <c r="G25" s="138" t="s">
        <v>67</v>
      </c>
      <c r="H25" s="139"/>
      <c r="I25" s="140"/>
      <c r="J25" s="144" t="s">
        <v>29</v>
      </c>
      <c r="K25" s="145"/>
      <c r="L25" s="145"/>
      <c r="M25" s="145"/>
      <c r="N25" s="145"/>
      <c r="O25" s="146"/>
      <c r="P25" s="171"/>
      <c r="Q25" s="172"/>
      <c r="R25" s="172"/>
      <c r="S25" s="172"/>
      <c r="T25" s="175"/>
      <c r="U25" s="28" t="s">
        <v>5</v>
      </c>
      <c r="V25" s="29" t="str">
        <f>IF(B25="","",IF(D25&lt;=D26+1,IF(B25&gt;40,IF(B26&lt;30,B26+63-B25,B26-B25),B26-B25),IF(B25&gt;40,IF(B26&lt;30,B26+63-B25,B26-B25),B26-B25)-1))</f>
        <v/>
      </c>
      <c r="W25" s="30" t="s">
        <v>6</v>
      </c>
      <c r="X25" s="36" t="str">
        <f>IF(B25="","",IF(IF(D25&lt;D26,D26-D25,D26+(12-D25))+1=12,0,IF(IF(D25&lt;D26,D26-D25,D26+(12-D25))+1=13,1,IF(D25&lt;D26,D26-D25,D26+(12-D25))+1)))</f>
        <v/>
      </c>
    </row>
    <row r="26" spans="1:24" ht="25.5" customHeight="1" x14ac:dyDescent="0.2">
      <c r="A26" s="196"/>
      <c r="B26" s="50"/>
      <c r="C26" s="12" t="s">
        <v>5</v>
      </c>
      <c r="D26" s="10"/>
      <c r="E26" s="10" t="s">
        <v>47</v>
      </c>
      <c r="F26" s="11" t="s">
        <v>49</v>
      </c>
      <c r="G26" s="141"/>
      <c r="H26" s="142"/>
      <c r="I26" s="143"/>
      <c r="J26" s="147"/>
      <c r="K26" s="148"/>
      <c r="L26" s="148"/>
      <c r="M26" s="148"/>
      <c r="N26" s="148"/>
      <c r="O26" s="149"/>
      <c r="P26" s="173"/>
      <c r="Q26" s="174"/>
      <c r="R26" s="174"/>
      <c r="S26" s="174"/>
      <c r="T26" s="176"/>
      <c r="U26" s="32" t="s">
        <v>43</v>
      </c>
      <c r="V26" s="33"/>
      <c r="W26" s="34" t="s">
        <v>44</v>
      </c>
      <c r="X26" s="35" t="e">
        <f>V25*V26</f>
        <v>#VALUE!</v>
      </c>
    </row>
    <row r="27" spans="1:24" ht="25.5" customHeight="1" x14ac:dyDescent="0.2">
      <c r="A27" s="196"/>
      <c r="B27" s="13"/>
      <c r="C27" s="14" t="s">
        <v>5</v>
      </c>
      <c r="D27" s="7"/>
      <c r="E27" s="7" t="s">
        <v>47</v>
      </c>
      <c r="F27" s="8" t="s">
        <v>48</v>
      </c>
      <c r="G27" s="138" t="s">
        <v>67</v>
      </c>
      <c r="H27" s="139"/>
      <c r="I27" s="140"/>
      <c r="J27" s="144" t="s">
        <v>29</v>
      </c>
      <c r="K27" s="145"/>
      <c r="L27" s="145"/>
      <c r="M27" s="145"/>
      <c r="N27" s="145"/>
      <c r="O27" s="146"/>
      <c r="P27" s="171"/>
      <c r="Q27" s="172"/>
      <c r="R27" s="172"/>
      <c r="S27" s="172"/>
      <c r="T27" s="175"/>
      <c r="U27" s="28" t="s">
        <v>5</v>
      </c>
      <c r="V27" s="29" t="str">
        <f>IF(B27="","",IF(D27&lt;=D28+1,IF(B27&gt;40,IF(B28&lt;30,B28+63-B27,B28-B27),B28-B27),IF(B27&gt;40,IF(B28&lt;30,B28+63-B27,B28-B27),B28-B27)-1))</f>
        <v/>
      </c>
      <c r="W27" s="30" t="s">
        <v>6</v>
      </c>
      <c r="X27" s="36" t="str">
        <f>IF(B27="","",IF(IF(D27&lt;D28,D28-D27,D28+(12-D27))+1=12,0,IF(IF(D27&lt;D28,D28-D27,D28+(12-D27))+1=13,1,IF(D27&lt;D28,D28-D27,D28+(12-D27))+1)))</f>
        <v/>
      </c>
    </row>
    <row r="28" spans="1:24" ht="25.5" customHeight="1" x14ac:dyDescent="0.2">
      <c r="A28" s="196"/>
      <c r="B28" s="50"/>
      <c r="C28" s="12" t="s">
        <v>5</v>
      </c>
      <c r="D28" s="10"/>
      <c r="E28" s="10" t="s">
        <v>47</v>
      </c>
      <c r="F28" s="11" t="s">
        <v>49</v>
      </c>
      <c r="G28" s="141"/>
      <c r="H28" s="142"/>
      <c r="I28" s="143"/>
      <c r="J28" s="147"/>
      <c r="K28" s="148"/>
      <c r="L28" s="148"/>
      <c r="M28" s="148"/>
      <c r="N28" s="148"/>
      <c r="O28" s="149"/>
      <c r="P28" s="173"/>
      <c r="Q28" s="174"/>
      <c r="R28" s="174"/>
      <c r="S28" s="174"/>
      <c r="T28" s="176"/>
      <c r="U28" s="32" t="s">
        <v>43</v>
      </c>
      <c r="V28" s="33"/>
      <c r="W28" s="34" t="s">
        <v>44</v>
      </c>
      <c r="X28" s="35" t="e">
        <f>V27*V28</f>
        <v>#VALUE!</v>
      </c>
    </row>
    <row r="29" spans="1:24" ht="25.5" customHeight="1" x14ac:dyDescent="0.2">
      <c r="A29" s="196"/>
      <c r="B29" s="13"/>
      <c r="C29" s="14" t="s">
        <v>5</v>
      </c>
      <c r="D29" s="7"/>
      <c r="E29" s="7" t="s">
        <v>47</v>
      </c>
      <c r="F29" s="8" t="s">
        <v>48</v>
      </c>
      <c r="G29" s="138" t="s">
        <v>67</v>
      </c>
      <c r="H29" s="139"/>
      <c r="I29" s="140"/>
      <c r="J29" s="144" t="s">
        <v>29</v>
      </c>
      <c r="K29" s="145"/>
      <c r="L29" s="145"/>
      <c r="M29" s="145"/>
      <c r="N29" s="145"/>
      <c r="O29" s="146"/>
      <c r="P29" s="171"/>
      <c r="Q29" s="172"/>
      <c r="R29" s="172"/>
      <c r="S29" s="172"/>
      <c r="T29" s="175"/>
      <c r="U29" s="28" t="s">
        <v>5</v>
      </c>
      <c r="V29" s="29" t="str">
        <f>IF(B29="","",IF(D29&lt;=D30+1,IF(B29&gt;40,IF(B30&lt;30,B30+63-B29,B30-B29),B30-B29),IF(B29&gt;40,IF(B30&lt;30,B30+63-B29,B30-B29),B30-B29)-1))</f>
        <v/>
      </c>
      <c r="W29" s="30" t="s">
        <v>6</v>
      </c>
      <c r="X29" s="36" t="str">
        <f>IF(B29="","",IF(IF(D29&lt;D30,D30-D29,D30+(12-D29))+1=12,0,IF(IF(D29&lt;D30,D30-D29,D30+(12-D29))+1=13,1,IF(D29&lt;D30,D30-D29,D30+(12-D29))+1)))</f>
        <v/>
      </c>
    </row>
    <row r="30" spans="1:24" ht="25.5" customHeight="1" x14ac:dyDescent="0.2">
      <c r="A30" s="196"/>
      <c r="B30" s="50"/>
      <c r="C30" s="12" t="s">
        <v>5</v>
      </c>
      <c r="D30" s="10"/>
      <c r="E30" s="10" t="s">
        <v>47</v>
      </c>
      <c r="F30" s="11" t="s">
        <v>49</v>
      </c>
      <c r="G30" s="141"/>
      <c r="H30" s="142"/>
      <c r="I30" s="143"/>
      <c r="J30" s="147"/>
      <c r="K30" s="148"/>
      <c r="L30" s="148"/>
      <c r="M30" s="148"/>
      <c r="N30" s="148"/>
      <c r="O30" s="149"/>
      <c r="P30" s="173"/>
      <c r="Q30" s="174"/>
      <c r="R30" s="174"/>
      <c r="S30" s="174"/>
      <c r="T30" s="176"/>
      <c r="U30" s="32" t="s">
        <v>43</v>
      </c>
      <c r="V30" s="33"/>
      <c r="W30" s="34" t="s">
        <v>44</v>
      </c>
      <c r="X30" s="35" t="e">
        <f>V29*V30</f>
        <v>#VALUE!</v>
      </c>
    </row>
    <row r="31" spans="1:24" ht="25.5" customHeight="1" x14ac:dyDescent="0.2">
      <c r="A31" s="196"/>
      <c r="B31" s="13"/>
      <c r="C31" s="14" t="s">
        <v>5</v>
      </c>
      <c r="D31" s="7"/>
      <c r="E31" s="7" t="s">
        <v>47</v>
      </c>
      <c r="F31" s="8" t="s">
        <v>48</v>
      </c>
      <c r="G31" s="138" t="s">
        <v>67</v>
      </c>
      <c r="H31" s="139"/>
      <c r="I31" s="140"/>
      <c r="J31" s="144" t="s">
        <v>29</v>
      </c>
      <c r="K31" s="145"/>
      <c r="L31" s="145"/>
      <c r="M31" s="145"/>
      <c r="N31" s="145"/>
      <c r="O31" s="146"/>
      <c r="P31" s="171"/>
      <c r="Q31" s="172"/>
      <c r="R31" s="172"/>
      <c r="S31" s="172"/>
      <c r="T31" s="175"/>
      <c r="U31" s="28" t="s">
        <v>5</v>
      </c>
      <c r="V31" s="29" t="str">
        <f>IF(B31="","",IF(D31&lt;=D32+1,IF(B31&gt;40,IF(B32&lt;30,B32+63-B31,B32-B31),B32-B31),IF(B31&gt;40,IF(B32&lt;30,B32+63-B31,B32-B31),B32-B31)-1))</f>
        <v/>
      </c>
      <c r="W31" s="30" t="s">
        <v>6</v>
      </c>
      <c r="X31" s="36" t="str">
        <f>IF(B31="","",IF(IF(D31&lt;D32,D32-D31,D32+(12-D31))+1=12,0,IF(IF(D31&lt;D32,D32-D31,D32+(12-D31))+1=13,1,IF(D31&lt;D32,D32-D31,D32+(12-D31))+1)))</f>
        <v/>
      </c>
    </row>
    <row r="32" spans="1:24" ht="25.5" customHeight="1" x14ac:dyDescent="0.2">
      <c r="A32" s="196"/>
      <c r="B32" s="50"/>
      <c r="C32" s="12" t="s">
        <v>5</v>
      </c>
      <c r="D32" s="10"/>
      <c r="E32" s="10" t="s">
        <v>47</v>
      </c>
      <c r="F32" s="11" t="s">
        <v>49</v>
      </c>
      <c r="G32" s="141"/>
      <c r="H32" s="142"/>
      <c r="I32" s="143"/>
      <c r="J32" s="147"/>
      <c r="K32" s="148"/>
      <c r="L32" s="148"/>
      <c r="M32" s="148"/>
      <c r="N32" s="148"/>
      <c r="O32" s="149"/>
      <c r="P32" s="173"/>
      <c r="Q32" s="174"/>
      <c r="R32" s="174"/>
      <c r="S32" s="174"/>
      <c r="T32" s="176"/>
      <c r="U32" s="32" t="s">
        <v>43</v>
      </c>
      <c r="V32" s="33"/>
      <c r="W32" s="34" t="s">
        <v>44</v>
      </c>
      <c r="X32" s="35" t="e">
        <f>V31*V32</f>
        <v>#VALUE!</v>
      </c>
    </row>
    <row r="33" spans="1:23" ht="21" customHeight="1" x14ac:dyDescent="0.2">
      <c r="A33" s="63" t="s">
        <v>20</v>
      </c>
      <c r="B33" s="63"/>
      <c r="C33" s="63"/>
      <c r="D33" s="63"/>
      <c r="E33" s="63"/>
      <c r="F33" s="63"/>
      <c r="G33" s="63"/>
      <c r="H33" s="63"/>
      <c r="I33" s="63"/>
      <c r="J33" s="63"/>
      <c r="K33" s="63"/>
      <c r="L33" s="63"/>
      <c r="M33" s="63"/>
      <c r="N33" s="63"/>
      <c r="O33" s="63"/>
      <c r="P33" s="63"/>
      <c r="Q33" s="63"/>
      <c r="R33" s="63"/>
      <c r="S33" s="63"/>
      <c r="T33" s="63"/>
      <c r="U33" s="63"/>
      <c r="V33" s="63"/>
      <c r="W33" s="63"/>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22"/>
      <c r="P39" s="23" t="s">
        <v>50</v>
      </c>
      <c r="Q39" s="23" t="s">
        <v>50</v>
      </c>
      <c r="R39" s="23" t="s">
        <v>50</v>
      </c>
    </row>
    <row r="40" spans="1:23" ht="18" customHeight="1" x14ac:dyDescent="0.2">
      <c r="O40" s="22"/>
      <c r="P40" s="24">
        <v>1</v>
      </c>
      <c r="Q40" s="24">
        <v>0.8</v>
      </c>
      <c r="R40" s="21">
        <v>0.25</v>
      </c>
    </row>
    <row r="41" spans="1:23" ht="18" customHeight="1" x14ac:dyDescent="0.2"/>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波々伯部　仁</cp:lastModifiedBy>
  <cp:lastPrinted>2023-12-12T06:20:53Z</cp:lastPrinted>
  <dcterms:created xsi:type="dcterms:W3CDTF">2019-11-11T06:22:18Z</dcterms:created>
  <dcterms:modified xsi:type="dcterms:W3CDTF">2026-01-06T05:26:25Z</dcterms:modified>
</cp:coreProperties>
</file>