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130.17.31\Public\●大規模施設等休業協力金\募集要項\申請書様式\第１期（映画館・配給会社）\ＨＰ用\3-3_映画配給会社\"/>
    </mc:Choice>
  </mc:AlternateContent>
  <bookViews>
    <workbookView xWindow="0" yWindow="0" windowWidth="20490" windowHeight="7620" tabRatio="663"/>
  </bookViews>
  <sheets>
    <sheet name="様式第3-3号(映画配給会社)" sheetId="13" r:id="rId1"/>
  </sheets>
  <definedNames>
    <definedName name="_xlnm.Print_Area" localSheetId="0">'様式第3-3号(映画配給会社)'!$A$2:$AS$414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S409" i="13" l="1"/>
  <c r="AJ411" i="13" s="1"/>
  <c r="AU409" i="13"/>
  <c r="L411" i="13" s="1"/>
  <c r="BS406" i="13"/>
  <c r="AJ408" i="13" s="1"/>
  <c r="AU406" i="13"/>
  <c r="L408" i="13" s="1"/>
  <c r="BS403" i="13"/>
  <c r="AJ405" i="13" s="1"/>
  <c r="AU403" i="13"/>
  <c r="L405" i="13" s="1"/>
  <c r="BS400" i="13"/>
  <c r="AJ402" i="13" s="1"/>
  <c r="AU400" i="13"/>
  <c r="L402" i="13" s="1"/>
  <c r="BS397" i="13"/>
  <c r="AJ399" i="13" s="1"/>
  <c r="AU397" i="13"/>
  <c r="L399" i="13" s="1"/>
  <c r="BS394" i="13"/>
  <c r="AJ396" i="13" s="1"/>
  <c r="AU394" i="13"/>
  <c r="L396" i="13" s="1"/>
  <c r="BS391" i="13"/>
  <c r="AJ393" i="13" s="1"/>
  <c r="AU391" i="13"/>
  <c r="L393" i="13" s="1"/>
  <c r="BW356" i="13"/>
  <c r="AN358" i="13" s="1"/>
  <c r="BO400" i="13" l="1"/>
  <c r="BO401" i="13" s="1"/>
  <c r="BO402" i="13" s="1"/>
  <c r="AU398" i="13"/>
  <c r="AU399" i="13" s="1"/>
  <c r="BS395" i="13"/>
  <c r="BS396" i="13" s="1"/>
  <c r="AU401" i="13"/>
  <c r="AU402" i="13" s="1"/>
  <c r="BS404" i="13"/>
  <c r="BS405" i="13" s="1"/>
  <c r="BS356" i="13"/>
  <c r="BO356" i="13" s="1"/>
  <c r="BK356" i="13" s="1"/>
  <c r="BO397" i="13"/>
  <c r="BO398" i="13" s="1"/>
  <c r="BO399" i="13" s="1"/>
  <c r="BS401" i="13"/>
  <c r="BS402" i="13" s="1"/>
  <c r="BW347" i="13"/>
  <c r="AN349" i="13" s="1"/>
  <c r="BO391" i="13"/>
  <c r="BO392" i="13" s="1"/>
  <c r="BO393" i="13" s="1"/>
  <c r="BO394" i="13"/>
  <c r="BK394" i="13" s="1"/>
  <c r="BO403" i="13"/>
  <c r="BO404" i="13" s="1"/>
  <c r="BO405" i="13" s="1"/>
  <c r="AU407" i="13"/>
  <c r="AU408" i="13" s="1"/>
  <c r="BW350" i="13"/>
  <c r="AN352" i="13" s="1"/>
  <c r="BS407" i="13"/>
  <c r="BS408" i="13" s="1"/>
  <c r="BW353" i="13"/>
  <c r="BS353" i="13" s="1"/>
  <c r="AJ355" i="13" s="1"/>
  <c r="BS392" i="13"/>
  <c r="BS393" i="13" s="1"/>
  <c r="AU395" i="13"/>
  <c r="AU396" i="13" s="1"/>
  <c r="BS398" i="13"/>
  <c r="BS399" i="13" s="1"/>
  <c r="AU404" i="13"/>
  <c r="AU405" i="13" s="1"/>
  <c r="BO406" i="13"/>
  <c r="BK406" i="13" s="1"/>
  <c r="BW344" i="13"/>
  <c r="AN346" i="13" s="1"/>
  <c r="AU392" i="13"/>
  <c r="AU393" i="13" s="1"/>
  <c r="BW341" i="13"/>
  <c r="BS341" i="13" s="1"/>
  <c r="AJ343" i="13" s="1"/>
  <c r="BW359" i="13"/>
  <c r="AN361" i="13" s="1"/>
  <c r="AU410" i="13"/>
  <c r="AU411" i="13" s="1"/>
  <c r="BS410" i="13"/>
  <c r="BS411" i="13" s="1"/>
  <c r="BO409" i="13"/>
  <c r="BO410" i="13" s="1"/>
  <c r="BO411" i="13" s="1"/>
  <c r="BK400" i="13"/>
  <c r="AF399" i="13"/>
  <c r="BK397" i="13"/>
  <c r="BW357" i="13"/>
  <c r="BW358" i="13" s="1"/>
  <c r="BS385" i="13"/>
  <c r="AU385" i="13"/>
  <c r="BW335" i="13" s="1"/>
  <c r="AF405" i="13" l="1"/>
  <c r="BK403" i="13"/>
  <c r="AF402" i="13"/>
  <c r="BO357" i="13"/>
  <c r="BO358" i="13" s="1"/>
  <c r="BS347" i="13"/>
  <c r="BO347" i="13" s="1"/>
  <c r="BW348" i="13"/>
  <c r="BW349" i="13" s="1"/>
  <c r="BW354" i="13"/>
  <c r="BW355" i="13" s="1"/>
  <c r="BO353" i="13"/>
  <c r="BK353" i="13" s="1"/>
  <c r="BS354" i="13"/>
  <c r="BS355" i="13" s="1"/>
  <c r="AJ358" i="13"/>
  <c r="AF393" i="13"/>
  <c r="AN355" i="13"/>
  <c r="BW345" i="13"/>
  <c r="BW346" i="13" s="1"/>
  <c r="AF358" i="13"/>
  <c r="BW351" i="13"/>
  <c r="BW352" i="13" s="1"/>
  <c r="BS350" i="13"/>
  <c r="BS351" i="13" s="1"/>
  <c r="BS352" i="13" s="1"/>
  <c r="BS357" i="13"/>
  <c r="BS358" i="13" s="1"/>
  <c r="BK391" i="13"/>
  <c r="BK392" i="13" s="1"/>
  <c r="BK393" i="13" s="1"/>
  <c r="BS344" i="13"/>
  <c r="BO395" i="13"/>
  <c r="BO396" i="13" s="1"/>
  <c r="AF396" i="13"/>
  <c r="BO407" i="13"/>
  <c r="BO408" i="13" s="1"/>
  <c r="AF408" i="13"/>
  <c r="AF411" i="13"/>
  <c r="AN343" i="13"/>
  <c r="BW342" i="13"/>
  <c r="BW343" i="13" s="1"/>
  <c r="BS342" i="13"/>
  <c r="BS343" i="13" s="1"/>
  <c r="BO341" i="13"/>
  <c r="BO342" i="13" s="1"/>
  <c r="BO343" i="13" s="1"/>
  <c r="BS359" i="13"/>
  <c r="AJ361" i="13" s="1"/>
  <c r="BW360" i="13"/>
  <c r="BW361" i="13" s="1"/>
  <c r="BK409" i="13"/>
  <c r="BG409" i="13" s="1"/>
  <c r="BG403" i="13"/>
  <c r="BK404" i="13"/>
  <c r="BK405" i="13" s="1"/>
  <c r="AB405" i="13"/>
  <c r="BK398" i="13"/>
  <c r="BK399" i="13" s="1"/>
  <c r="BG397" i="13"/>
  <c r="AB399" i="13"/>
  <c r="AB396" i="13"/>
  <c r="BK395" i="13"/>
  <c r="BK396" i="13" s="1"/>
  <c r="BG394" i="13"/>
  <c r="AB402" i="13"/>
  <c r="BK401" i="13"/>
  <c r="BK402" i="13" s="1"/>
  <c r="BG400" i="13"/>
  <c r="AB408" i="13"/>
  <c r="BG406" i="13"/>
  <c r="BK407" i="13"/>
  <c r="BK408" i="13" s="1"/>
  <c r="AB358" i="13"/>
  <c r="BK357" i="13"/>
  <c r="BK358" i="13" s="1"/>
  <c r="BG356" i="13"/>
  <c r="AU386" i="13"/>
  <c r="AU387" i="13" s="1"/>
  <c r="AJ387" i="13"/>
  <c r="BO385" i="13"/>
  <c r="BS386" i="13"/>
  <c r="BS387" i="13" s="1"/>
  <c r="L387" i="13"/>
  <c r="BS367" i="13"/>
  <c r="BS368" i="13" s="1"/>
  <c r="BS369" i="13" s="1"/>
  <c r="BS388" i="13"/>
  <c r="BS389" i="13" s="1"/>
  <c r="BS390" i="13" s="1"/>
  <c r="BS382" i="13"/>
  <c r="BS383" i="13" s="1"/>
  <c r="BS384" i="13" s="1"/>
  <c r="BS379" i="13"/>
  <c r="BS380" i="13" s="1"/>
  <c r="BS381" i="13" s="1"/>
  <c r="BS376" i="13"/>
  <c r="BS377" i="13" s="1"/>
  <c r="BS378" i="13" s="1"/>
  <c r="BS373" i="13"/>
  <c r="BS374" i="13" s="1"/>
  <c r="BS375" i="13" s="1"/>
  <c r="BS370" i="13"/>
  <c r="BS371" i="13" s="1"/>
  <c r="BS372" i="13" s="1"/>
  <c r="BO350" i="13" l="1"/>
  <c r="BO354" i="13"/>
  <c r="BO355" i="13" s="1"/>
  <c r="AJ349" i="13"/>
  <c r="BS348" i="13"/>
  <c r="BS349" i="13" s="1"/>
  <c r="AJ352" i="13"/>
  <c r="AF355" i="13"/>
  <c r="AB393" i="13"/>
  <c r="BO359" i="13"/>
  <c r="BK359" i="13" s="1"/>
  <c r="BG391" i="13"/>
  <c r="X393" i="13" s="1"/>
  <c r="BS360" i="13"/>
  <c r="BS361" i="13" s="1"/>
  <c r="BO344" i="13"/>
  <c r="BS345" i="13"/>
  <c r="BS346" i="13" s="1"/>
  <c r="AJ346" i="13"/>
  <c r="BK410" i="13"/>
  <c r="BK411" i="13" s="1"/>
  <c r="AB411" i="13"/>
  <c r="BK341" i="13"/>
  <c r="BG341" i="13" s="1"/>
  <c r="AF343" i="13"/>
  <c r="BG407" i="13"/>
  <c r="BG408" i="13" s="1"/>
  <c r="BC406" i="13"/>
  <c r="X408" i="13"/>
  <c r="BG401" i="13"/>
  <c r="BG402" i="13" s="1"/>
  <c r="BC400" i="13"/>
  <c r="X402" i="13"/>
  <c r="BG392" i="13"/>
  <c r="BG393" i="13" s="1"/>
  <c r="BG410" i="13"/>
  <c r="BG411" i="13" s="1"/>
  <c r="BC409" i="13"/>
  <c r="X411" i="13"/>
  <c r="BG395" i="13"/>
  <c r="BG396" i="13" s="1"/>
  <c r="BC394" i="13"/>
  <c r="X396" i="13"/>
  <c r="X399" i="13"/>
  <c r="BG398" i="13"/>
  <c r="BG399" i="13" s="1"/>
  <c r="BC397" i="13"/>
  <c r="X405" i="13"/>
  <c r="BG404" i="13"/>
  <c r="BG405" i="13" s="1"/>
  <c r="BC403" i="13"/>
  <c r="BC356" i="13"/>
  <c r="X358" i="13"/>
  <c r="BG357" i="13"/>
  <c r="BG358" i="13" s="1"/>
  <c r="BO360" i="13"/>
  <c r="BO361" i="13" s="1"/>
  <c r="BK350" i="13"/>
  <c r="AF352" i="13"/>
  <c r="BO351" i="13"/>
  <c r="BO352" i="13" s="1"/>
  <c r="BK347" i="13"/>
  <c r="AF349" i="13"/>
  <c r="BO348" i="13"/>
  <c r="BO349" i="13" s="1"/>
  <c r="AB355" i="13"/>
  <c r="BK354" i="13"/>
  <c r="BK355" i="13" s="1"/>
  <c r="BG353" i="13"/>
  <c r="AF387" i="13"/>
  <c r="BK385" i="13"/>
  <c r="BO386" i="13"/>
  <c r="BO387" i="13" s="1"/>
  <c r="BO373" i="13"/>
  <c r="BO374" i="13" s="1"/>
  <c r="BO375" i="13" s="1"/>
  <c r="AJ375" i="13"/>
  <c r="BO388" i="13"/>
  <c r="BO389" i="13" s="1"/>
  <c r="BO390" i="13" s="1"/>
  <c r="AJ390" i="13"/>
  <c r="BO376" i="13"/>
  <c r="BO377" i="13" s="1"/>
  <c r="BO378" i="13" s="1"/>
  <c r="AJ378" i="13"/>
  <c r="BO367" i="13"/>
  <c r="BO368" i="13" s="1"/>
  <c r="BO369" i="13" s="1"/>
  <c r="AJ369" i="13"/>
  <c r="BO379" i="13"/>
  <c r="BO380" i="13" s="1"/>
  <c r="BO381" i="13" s="1"/>
  <c r="AJ381" i="13"/>
  <c r="BO370" i="13"/>
  <c r="BO371" i="13" s="1"/>
  <c r="BO372" i="13" s="1"/>
  <c r="AJ372" i="13"/>
  <c r="BO382" i="13"/>
  <c r="BO383" i="13" s="1"/>
  <c r="BO384" i="13" s="1"/>
  <c r="AJ384" i="13"/>
  <c r="AU367" i="13"/>
  <c r="BW317" i="13" s="1"/>
  <c r="BS317" i="13" s="1"/>
  <c r="AU370" i="13"/>
  <c r="BW320" i="13" s="1"/>
  <c r="AU373" i="13"/>
  <c r="BW323" i="13" s="1"/>
  <c r="AU376" i="13"/>
  <c r="BW326" i="13" s="1"/>
  <c r="AU379" i="13"/>
  <c r="BW329" i="13" s="1"/>
  <c r="AU382" i="13"/>
  <c r="BW332" i="13" s="1"/>
  <c r="AU388" i="13"/>
  <c r="BW338" i="13" s="1"/>
  <c r="BC391" i="13" l="1"/>
  <c r="T393" i="13" s="1"/>
  <c r="AF361" i="13"/>
  <c r="BK342" i="13"/>
  <c r="BK343" i="13" s="1"/>
  <c r="AB343" i="13"/>
  <c r="BO345" i="13"/>
  <c r="BO346" i="13" s="1"/>
  <c r="AF346" i="13"/>
  <c r="BK344" i="13"/>
  <c r="T411" i="13"/>
  <c r="BC410" i="13"/>
  <c r="BC411" i="13" s="1"/>
  <c r="AY409" i="13"/>
  <c r="T399" i="13"/>
  <c r="BC398" i="13"/>
  <c r="BC399" i="13" s="1"/>
  <c r="AY397" i="13"/>
  <c r="AY394" i="13"/>
  <c r="BC395" i="13"/>
  <c r="BC396" i="13" s="1"/>
  <c r="T396" i="13"/>
  <c r="BC407" i="13"/>
  <c r="BC408" i="13" s="1"/>
  <c r="AY406" i="13"/>
  <c r="T408" i="13"/>
  <c r="T405" i="13"/>
  <c r="BC404" i="13"/>
  <c r="BC405" i="13" s="1"/>
  <c r="AY403" i="13"/>
  <c r="AY391" i="13"/>
  <c r="BC401" i="13"/>
  <c r="BC402" i="13" s="1"/>
  <c r="AY400" i="13"/>
  <c r="T402" i="13"/>
  <c r="AB361" i="13"/>
  <c r="BK360" i="13"/>
  <c r="BK361" i="13" s="1"/>
  <c r="BG359" i="13"/>
  <c r="BC341" i="13"/>
  <c r="X343" i="13"/>
  <c r="BG342" i="13"/>
  <c r="BG343" i="13" s="1"/>
  <c r="BC353" i="13"/>
  <c r="X355" i="13"/>
  <c r="BG354" i="13"/>
  <c r="BG355" i="13" s="1"/>
  <c r="BG350" i="13"/>
  <c r="BK351" i="13"/>
  <c r="BK352" i="13" s="1"/>
  <c r="AB352" i="13"/>
  <c r="AB349" i="13"/>
  <c r="BK348" i="13"/>
  <c r="BK349" i="13" s="1"/>
  <c r="BG347" i="13"/>
  <c r="AY356" i="13"/>
  <c r="BC357" i="13"/>
  <c r="BC358" i="13" s="1"/>
  <c r="T358" i="13"/>
  <c r="AU389" i="13"/>
  <c r="AU390" i="13" s="1"/>
  <c r="AU377" i="13"/>
  <c r="AU378" i="13" s="1"/>
  <c r="BW327" i="13"/>
  <c r="BW328" i="13" s="1"/>
  <c r="L384" i="13"/>
  <c r="AU383" i="13"/>
  <c r="AU384" i="13" s="1"/>
  <c r="L372" i="13"/>
  <c r="AU371" i="13"/>
  <c r="AU372" i="13" s="1"/>
  <c r="L381" i="13"/>
  <c r="AU380" i="13"/>
  <c r="AU381" i="13" s="1"/>
  <c r="L369" i="13"/>
  <c r="AU368" i="13"/>
  <c r="BK386" i="13"/>
  <c r="BK387" i="13" s="1"/>
  <c r="AB387" i="13"/>
  <c r="BG385" i="13"/>
  <c r="L375" i="13"/>
  <c r="AU374" i="13"/>
  <c r="AU375" i="13" s="1"/>
  <c r="BK370" i="13"/>
  <c r="BK371" i="13" s="1"/>
  <c r="BK372" i="13" s="1"/>
  <c r="AF372" i="13"/>
  <c r="BK367" i="13"/>
  <c r="BK368" i="13" s="1"/>
  <c r="BK369" i="13" s="1"/>
  <c r="AF369" i="13"/>
  <c r="BK388" i="13"/>
  <c r="BK389" i="13" s="1"/>
  <c r="BK390" i="13" s="1"/>
  <c r="AF390" i="13"/>
  <c r="BW333" i="13"/>
  <c r="BW334" i="13" s="1"/>
  <c r="L378" i="13"/>
  <c r="BW339" i="13"/>
  <c r="BW340" i="13" s="1"/>
  <c r="L390" i="13"/>
  <c r="BK382" i="13"/>
  <c r="BK383" i="13" s="1"/>
  <c r="BK384" i="13" s="1"/>
  <c r="AF384" i="13"/>
  <c r="BK379" i="13"/>
  <c r="BK380" i="13" s="1"/>
  <c r="BK381" i="13" s="1"/>
  <c r="AF381" i="13"/>
  <c r="BK376" i="13"/>
  <c r="BK377" i="13" s="1"/>
  <c r="BK378" i="13" s="1"/>
  <c r="AF378" i="13"/>
  <c r="BK373" i="13"/>
  <c r="BK374" i="13" s="1"/>
  <c r="BK375" i="13" s="1"/>
  <c r="AF375" i="13"/>
  <c r="BS329" i="13"/>
  <c r="BC392" i="13" l="1"/>
  <c r="BC393" i="13" s="1"/>
  <c r="BK345" i="13"/>
  <c r="BK346" i="13" s="1"/>
  <c r="BG344" i="13"/>
  <c r="AB346" i="13"/>
  <c r="AU369" i="13"/>
  <c r="AY404" i="13"/>
  <c r="AY405" i="13" s="1"/>
  <c r="CA405" i="13" s="1"/>
  <c r="P405" i="13"/>
  <c r="AY407" i="13"/>
  <c r="AY408" i="13" s="1"/>
  <c r="CA408" i="13" s="1"/>
  <c r="P408" i="13"/>
  <c r="P396" i="13"/>
  <c r="AY395" i="13"/>
  <c r="AY396" i="13" s="1"/>
  <c r="CA396" i="13" s="1"/>
  <c r="AY410" i="13"/>
  <c r="AY411" i="13" s="1"/>
  <c r="CA411" i="13" s="1"/>
  <c r="P411" i="13"/>
  <c r="AY398" i="13"/>
  <c r="AY399" i="13" s="1"/>
  <c r="CA399" i="13" s="1"/>
  <c r="P399" i="13"/>
  <c r="P402" i="13"/>
  <c r="AY401" i="13"/>
  <c r="AY402" i="13" s="1"/>
  <c r="CA402" i="13" s="1"/>
  <c r="AY392" i="13"/>
  <c r="AY393" i="13" s="1"/>
  <c r="CA393" i="13" s="1"/>
  <c r="P393" i="13"/>
  <c r="P358" i="13"/>
  <c r="AY357" i="13"/>
  <c r="AY358" i="13" s="1"/>
  <c r="AU356" i="13"/>
  <c r="BW306" i="13" s="1"/>
  <c r="T343" i="13"/>
  <c r="BC342" i="13"/>
  <c r="BC343" i="13" s="1"/>
  <c r="AY341" i="13"/>
  <c r="X361" i="13"/>
  <c r="BG360" i="13"/>
  <c r="BG361" i="13" s="1"/>
  <c r="BC359" i="13"/>
  <c r="X349" i="13"/>
  <c r="BG348" i="13"/>
  <c r="BG349" i="13" s="1"/>
  <c r="BC347" i="13"/>
  <c r="T355" i="13"/>
  <c r="BC354" i="13"/>
  <c r="BC355" i="13" s="1"/>
  <c r="AY353" i="13"/>
  <c r="X352" i="13"/>
  <c r="BG351" i="13"/>
  <c r="BG352" i="13" s="1"/>
  <c r="BC350" i="13"/>
  <c r="AN319" i="13"/>
  <c r="BW318" i="13"/>
  <c r="BW319" i="13" s="1"/>
  <c r="AN337" i="13"/>
  <c r="BW336" i="13"/>
  <c r="BW337" i="13" s="1"/>
  <c r="BS335" i="13"/>
  <c r="AN325" i="13"/>
  <c r="BW324" i="13"/>
  <c r="BW325" i="13" s="1"/>
  <c r="AN322" i="13"/>
  <c r="BW321" i="13"/>
  <c r="BW322" i="13" s="1"/>
  <c r="BC385" i="13"/>
  <c r="X387" i="13"/>
  <c r="BG386" i="13"/>
  <c r="BG387" i="13" s="1"/>
  <c r="AN331" i="13"/>
  <c r="BW330" i="13"/>
  <c r="BW331" i="13" s="1"/>
  <c r="AJ331" i="13"/>
  <c r="BS330" i="13"/>
  <c r="BS331" i="13" s="1"/>
  <c r="BS320" i="13"/>
  <c r="BO320" i="13" s="1"/>
  <c r="BS332" i="13"/>
  <c r="AN334" i="13"/>
  <c r="BS338" i="13"/>
  <c r="AN340" i="13"/>
  <c r="BS323" i="13"/>
  <c r="BS326" i="13"/>
  <c r="AN328" i="13"/>
  <c r="BG373" i="13"/>
  <c r="BG374" i="13" s="1"/>
  <c r="BG375" i="13" s="1"/>
  <c r="AB375" i="13"/>
  <c r="BG379" i="13"/>
  <c r="BG380" i="13" s="1"/>
  <c r="BG381" i="13" s="1"/>
  <c r="AB381" i="13"/>
  <c r="BG367" i="13"/>
  <c r="BG368" i="13" s="1"/>
  <c r="BG369" i="13" s="1"/>
  <c r="AB369" i="13"/>
  <c r="BG376" i="13"/>
  <c r="BG377" i="13" s="1"/>
  <c r="BG378" i="13" s="1"/>
  <c r="AB378" i="13"/>
  <c r="BG382" i="13"/>
  <c r="BG383" i="13" s="1"/>
  <c r="BG384" i="13" s="1"/>
  <c r="AB384" i="13"/>
  <c r="BG388" i="13"/>
  <c r="BG389" i="13" s="1"/>
  <c r="BG390" i="13" s="1"/>
  <c r="AB390" i="13"/>
  <c r="BG370" i="13"/>
  <c r="BG371" i="13" s="1"/>
  <c r="BG372" i="13" s="1"/>
  <c r="AB372" i="13"/>
  <c r="BO329" i="13"/>
  <c r="BS306" i="13" l="1"/>
  <c r="AN308" i="13"/>
  <c r="BW307" i="13"/>
  <c r="BW308" i="13" s="1"/>
  <c r="BG345" i="13"/>
  <c r="BG346" i="13" s="1"/>
  <c r="BC344" i="13"/>
  <c r="X346" i="13"/>
  <c r="T349" i="13"/>
  <c r="BC348" i="13"/>
  <c r="BC349" i="13" s="1"/>
  <c r="AY347" i="13"/>
  <c r="P355" i="13"/>
  <c r="AY354" i="13"/>
  <c r="AY355" i="13" s="1"/>
  <c r="AU353" i="13"/>
  <c r="BW303" i="13" s="1"/>
  <c r="L358" i="13"/>
  <c r="AU357" i="13"/>
  <c r="AU358" i="13" s="1"/>
  <c r="CA358" i="13" s="1"/>
  <c r="T361" i="13"/>
  <c r="BC360" i="13"/>
  <c r="BC361" i="13" s="1"/>
  <c r="AY359" i="13"/>
  <c r="T352" i="13"/>
  <c r="BC351" i="13"/>
  <c r="BC352" i="13" s="1"/>
  <c r="AY350" i="13"/>
  <c r="P343" i="13"/>
  <c r="AY342" i="13"/>
  <c r="AY343" i="13" s="1"/>
  <c r="AU341" i="13"/>
  <c r="BW291" i="13" s="1"/>
  <c r="AJ322" i="13"/>
  <c r="BS321" i="13"/>
  <c r="BS322" i="13" s="1"/>
  <c r="AY385" i="13"/>
  <c r="BC386" i="13"/>
  <c r="BC387" i="13" s="1"/>
  <c r="T387" i="13"/>
  <c r="AJ334" i="13"/>
  <c r="BS333" i="13"/>
  <c r="BS334" i="13" s="1"/>
  <c r="AF331" i="13"/>
  <c r="BO330" i="13"/>
  <c r="BO331" i="13" s="1"/>
  <c r="AJ340" i="13"/>
  <c r="BS339" i="13"/>
  <c r="BS340" i="13" s="1"/>
  <c r="AJ319" i="13"/>
  <c r="BS318" i="13"/>
  <c r="BS319" i="13" s="1"/>
  <c r="BO335" i="13"/>
  <c r="AJ337" i="13"/>
  <c r="BS336" i="13"/>
  <c r="BS337" i="13" s="1"/>
  <c r="AJ325" i="13"/>
  <c r="BS324" i="13"/>
  <c r="BS325" i="13" s="1"/>
  <c r="AF322" i="13"/>
  <c r="BO321" i="13"/>
  <c r="BO322" i="13" s="1"/>
  <c r="AJ328" i="13"/>
  <c r="BS327" i="13"/>
  <c r="BS328" i="13" s="1"/>
  <c r="BO326" i="13"/>
  <c r="BO317" i="13"/>
  <c r="BO338" i="13"/>
  <c r="BO332" i="13"/>
  <c r="BO323" i="13"/>
  <c r="BK323" i="13" s="1"/>
  <c r="BC376" i="13"/>
  <c r="BC377" i="13" s="1"/>
  <c r="BC378" i="13" s="1"/>
  <c r="X378" i="13"/>
  <c r="BC379" i="13"/>
  <c r="BC380" i="13" s="1"/>
  <c r="BC381" i="13" s="1"/>
  <c r="X381" i="13"/>
  <c r="BC388" i="13"/>
  <c r="BC389" i="13" s="1"/>
  <c r="BC390" i="13" s="1"/>
  <c r="X390" i="13"/>
  <c r="BC370" i="13"/>
  <c r="BC371" i="13" s="1"/>
  <c r="BC372" i="13" s="1"/>
  <c r="X372" i="13"/>
  <c r="BC382" i="13"/>
  <c r="BC383" i="13" s="1"/>
  <c r="BC384" i="13" s="1"/>
  <c r="X384" i="13"/>
  <c r="BC367" i="13"/>
  <c r="BC368" i="13" s="1"/>
  <c r="BC369" i="13" s="1"/>
  <c r="X369" i="13"/>
  <c r="BC373" i="13"/>
  <c r="BC374" i="13" s="1"/>
  <c r="BC375" i="13" s="1"/>
  <c r="X375" i="13"/>
  <c r="BK329" i="13"/>
  <c r="BK320" i="13"/>
  <c r="BK326" i="13"/>
  <c r="BS291" i="13" l="1"/>
  <c r="BW292" i="13"/>
  <c r="BW293" i="13" s="1"/>
  <c r="AN293" i="13"/>
  <c r="BC345" i="13"/>
  <c r="BC346" i="13" s="1"/>
  <c r="AY344" i="13"/>
  <c r="T346" i="13"/>
  <c r="BO306" i="13"/>
  <c r="AJ308" i="13"/>
  <c r="BS307" i="13"/>
  <c r="BS308" i="13" s="1"/>
  <c r="BS303" i="13"/>
  <c r="BW304" i="13"/>
  <c r="BW305" i="13" s="1"/>
  <c r="AN305" i="13"/>
  <c r="AU350" i="13"/>
  <c r="BW300" i="13" s="1"/>
  <c r="P352" i="13"/>
  <c r="AY351" i="13"/>
  <c r="AY352" i="13" s="1"/>
  <c r="L343" i="13"/>
  <c r="AU342" i="13"/>
  <c r="AU343" i="13" s="1"/>
  <c r="CA343" i="13" s="1"/>
  <c r="AU347" i="13"/>
  <c r="BW297" i="13" s="1"/>
  <c r="AY348" i="13"/>
  <c r="AY349" i="13" s="1"/>
  <c r="P349" i="13"/>
  <c r="L355" i="13"/>
  <c r="AU354" i="13"/>
  <c r="AU355" i="13" s="1"/>
  <c r="CA355" i="13" s="1"/>
  <c r="AU359" i="13"/>
  <c r="BW309" i="13" s="1"/>
  <c r="P361" i="13"/>
  <c r="AY360" i="13"/>
  <c r="AY361" i="13" s="1"/>
  <c r="AB325" i="13"/>
  <c r="BK324" i="13"/>
  <c r="BK325" i="13" s="1"/>
  <c r="AF340" i="13"/>
  <c r="BO339" i="13"/>
  <c r="BO340" i="13" s="1"/>
  <c r="P387" i="13"/>
  <c r="AY386" i="13"/>
  <c r="AY387" i="13" s="1"/>
  <c r="CA387" i="13" s="1"/>
  <c r="AB331" i="13"/>
  <c r="BK330" i="13"/>
  <c r="BK331" i="13" s="1"/>
  <c r="AB328" i="13"/>
  <c r="BK327" i="13"/>
  <c r="BK328" i="13" s="1"/>
  <c r="AF319" i="13"/>
  <c r="BO318" i="13"/>
  <c r="BO319" i="13" s="1"/>
  <c r="BK335" i="13"/>
  <c r="AF337" i="13"/>
  <c r="BO336" i="13"/>
  <c r="BO337" i="13" s="1"/>
  <c r="AF334" i="13"/>
  <c r="BO333" i="13"/>
  <c r="BO334" i="13" s="1"/>
  <c r="AB322" i="13"/>
  <c r="BK321" i="13"/>
  <c r="BK322" i="13" s="1"/>
  <c r="AF325" i="13"/>
  <c r="BO324" i="13"/>
  <c r="BO325" i="13" s="1"/>
  <c r="AF328" i="13"/>
  <c r="BO327" i="13"/>
  <c r="BO328" i="13" s="1"/>
  <c r="BK317" i="13"/>
  <c r="BK338" i="13"/>
  <c r="BK332" i="13"/>
  <c r="BG332" i="13" s="1"/>
  <c r="AY367" i="13"/>
  <c r="T369" i="13"/>
  <c r="AY370" i="13"/>
  <c r="T372" i="13"/>
  <c r="AY379" i="13"/>
  <c r="T381" i="13"/>
  <c r="AY373" i="13"/>
  <c r="T375" i="13"/>
  <c r="AY382" i="13"/>
  <c r="T384" i="13"/>
  <c r="AY388" i="13"/>
  <c r="T390" i="13"/>
  <c r="AY376" i="13"/>
  <c r="T378" i="13"/>
  <c r="BG323" i="13"/>
  <c r="BG329" i="13"/>
  <c r="BG326" i="13"/>
  <c r="BG320" i="13"/>
  <c r="BK306" i="13" l="1"/>
  <c r="BO307" i="13"/>
  <c r="BO308" i="13" s="1"/>
  <c r="AF308" i="13"/>
  <c r="BW298" i="13"/>
  <c r="BW299" i="13" s="1"/>
  <c r="AN299" i="13"/>
  <c r="BS297" i="13"/>
  <c r="BS300" i="13"/>
  <c r="AN302" i="13"/>
  <c r="BW301" i="13"/>
  <c r="BW302" i="13" s="1"/>
  <c r="AU344" i="13"/>
  <c r="P346" i="13"/>
  <c r="AY345" i="13"/>
  <c r="AY346" i="13" s="1"/>
  <c r="BO291" i="13"/>
  <c r="BS292" i="13"/>
  <c r="BS293" i="13" s="1"/>
  <c r="AJ293" i="13"/>
  <c r="BS304" i="13"/>
  <c r="BS305" i="13" s="1"/>
  <c r="BO303" i="13"/>
  <c r="AJ305" i="13"/>
  <c r="AN311" i="13"/>
  <c r="BW310" i="13"/>
  <c r="BW311" i="13" s="1"/>
  <c r="BS309" i="13"/>
  <c r="L361" i="13"/>
  <c r="AU360" i="13"/>
  <c r="AU361" i="13" s="1"/>
  <c r="CA361" i="13" s="1"/>
  <c r="L349" i="13"/>
  <c r="AU348" i="13"/>
  <c r="AU349" i="13" s="1"/>
  <c r="CA349" i="13" s="1"/>
  <c r="L352" i="13"/>
  <c r="AU351" i="13"/>
  <c r="AU352" i="13" s="1"/>
  <c r="CA352" i="13" s="1"/>
  <c r="X334" i="13"/>
  <c r="BG333" i="13"/>
  <c r="BG334" i="13" s="1"/>
  <c r="X322" i="13"/>
  <c r="BG321" i="13"/>
  <c r="BG322" i="13" s="1"/>
  <c r="X325" i="13"/>
  <c r="BG324" i="13"/>
  <c r="BG325" i="13" s="1"/>
  <c r="P390" i="13"/>
  <c r="AY389" i="13"/>
  <c r="AY390" i="13" s="1"/>
  <c r="CA390" i="13" s="1"/>
  <c r="P375" i="13"/>
  <c r="AY374" i="13"/>
  <c r="AY375" i="13" s="1"/>
  <c r="CA375" i="13" s="1"/>
  <c r="P372" i="13"/>
  <c r="AY371" i="13"/>
  <c r="AY372" i="13" s="1"/>
  <c r="CA372" i="13" s="1"/>
  <c r="AB340" i="13"/>
  <c r="BK339" i="13"/>
  <c r="BK340" i="13" s="1"/>
  <c r="AB334" i="13"/>
  <c r="BK333" i="13"/>
  <c r="BK334" i="13" s="1"/>
  <c r="X328" i="13"/>
  <c r="BG327" i="13"/>
  <c r="BG328" i="13" s="1"/>
  <c r="AB319" i="13"/>
  <c r="BK318" i="13"/>
  <c r="BK319" i="13" s="1"/>
  <c r="X331" i="13"/>
  <c r="BG330" i="13"/>
  <c r="BG331" i="13" s="1"/>
  <c r="P378" i="13"/>
  <c r="AY377" i="13"/>
  <c r="AY378" i="13" s="1"/>
  <c r="CA378" i="13" s="1"/>
  <c r="P384" i="13"/>
  <c r="AY383" i="13"/>
  <c r="AY384" i="13" s="1"/>
  <c r="CA384" i="13" s="1"/>
  <c r="P381" i="13"/>
  <c r="AY380" i="13"/>
  <c r="AY381" i="13" s="1"/>
  <c r="CA381" i="13" s="1"/>
  <c r="P369" i="13"/>
  <c r="AY368" i="13"/>
  <c r="AY369" i="13" s="1"/>
  <c r="CA369" i="13" s="1"/>
  <c r="BK336" i="13"/>
  <c r="BK337" i="13" s="1"/>
  <c r="BG335" i="13"/>
  <c r="AB337" i="13"/>
  <c r="BG317" i="13"/>
  <c r="BC317" i="13" s="1"/>
  <c r="BG338" i="13"/>
  <c r="BC320" i="13"/>
  <c r="BC332" i="13"/>
  <c r="BC326" i="13"/>
  <c r="BC329" i="13"/>
  <c r="BC323" i="13"/>
  <c r="AJ302" i="13" l="1"/>
  <c r="BS301" i="13"/>
  <c r="BS302" i="13" s="1"/>
  <c r="BO300" i="13"/>
  <c r="BW294" i="13"/>
  <c r="L346" i="13"/>
  <c r="AU345" i="13"/>
  <c r="AU346" i="13" s="1"/>
  <c r="CA346" i="13" s="1"/>
  <c r="BO297" i="13"/>
  <c r="BS298" i="13"/>
  <c r="BS299" i="13" s="1"/>
  <c r="AJ299" i="13"/>
  <c r="AF293" i="13"/>
  <c r="BK291" i="13"/>
  <c r="BO292" i="13"/>
  <c r="BO293" i="13" s="1"/>
  <c r="AB308" i="13"/>
  <c r="BK307" i="13"/>
  <c r="BK308" i="13" s="1"/>
  <c r="BG306" i="13"/>
  <c r="BO304" i="13"/>
  <c r="BO305" i="13" s="1"/>
  <c r="BK303" i="13"/>
  <c r="AF305" i="13"/>
  <c r="BO309" i="13"/>
  <c r="BS310" i="13"/>
  <c r="BS311" i="13" s="1"/>
  <c r="AJ311" i="13"/>
  <c r="X340" i="13"/>
  <c r="BG339" i="13"/>
  <c r="BG340" i="13" s="1"/>
  <c r="T334" i="13"/>
  <c r="BC333" i="13"/>
  <c r="BC334" i="13" s="1"/>
  <c r="X319" i="13"/>
  <c r="BG318" i="13"/>
  <c r="BG319" i="13" s="1"/>
  <c r="BC335" i="13"/>
  <c r="BG336" i="13"/>
  <c r="BG337" i="13" s="1"/>
  <c r="X337" i="13"/>
  <c r="T319" i="13"/>
  <c r="BC318" i="13"/>
  <c r="BC319" i="13" s="1"/>
  <c r="T328" i="13"/>
  <c r="BC327" i="13"/>
  <c r="BC328" i="13" s="1"/>
  <c r="T325" i="13"/>
  <c r="BC324" i="13"/>
  <c r="BC325" i="13" s="1"/>
  <c r="T331" i="13"/>
  <c r="BC330" i="13"/>
  <c r="BC331" i="13" s="1"/>
  <c r="T322" i="13"/>
  <c r="BC321" i="13"/>
  <c r="BC322" i="13" s="1"/>
  <c r="BC338" i="13"/>
  <c r="AY329" i="13"/>
  <c r="AY317" i="13"/>
  <c r="AU317" i="13" s="1"/>
  <c r="BW267" i="13" s="1"/>
  <c r="AY323" i="13"/>
  <c r="AY326" i="13"/>
  <c r="AY332" i="13"/>
  <c r="AY320" i="13"/>
  <c r="X308" i="13" l="1"/>
  <c r="BG307" i="13"/>
  <c r="BG308" i="13" s="1"/>
  <c r="BC306" i="13"/>
  <c r="AB293" i="13"/>
  <c r="BK292" i="13"/>
  <c r="BK293" i="13" s="1"/>
  <c r="BG291" i="13"/>
  <c r="AF299" i="13"/>
  <c r="BK297" i="13"/>
  <c r="BO298" i="13"/>
  <c r="BO299" i="13" s="1"/>
  <c r="BO301" i="13"/>
  <c r="BO302" i="13" s="1"/>
  <c r="BK300" i="13"/>
  <c r="AF302" i="13"/>
  <c r="AN296" i="13"/>
  <c r="BS294" i="13"/>
  <c r="BW295" i="13"/>
  <c r="BW296" i="13" s="1"/>
  <c r="BK304" i="13"/>
  <c r="BK305" i="13" s="1"/>
  <c r="BG303" i="13"/>
  <c r="AB305" i="13"/>
  <c r="BK309" i="13"/>
  <c r="AF311" i="13"/>
  <c r="BO310" i="13"/>
  <c r="BO311" i="13" s="1"/>
  <c r="P325" i="13"/>
  <c r="AY324" i="13"/>
  <c r="AY325" i="13" s="1"/>
  <c r="P322" i="13"/>
  <c r="AY321" i="13"/>
  <c r="AY322" i="13" s="1"/>
  <c r="P319" i="13"/>
  <c r="AY318" i="13"/>
  <c r="AY319" i="13" s="1"/>
  <c r="P334" i="13"/>
  <c r="AY333" i="13"/>
  <c r="AY334" i="13" s="1"/>
  <c r="P331" i="13"/>
  <c r="AY330" i="13"/>
  <c r="AY331" i="13" s="1"/>
  <c r="BC336" i="13"/>
  <c r="BC337" i="13" s="1"/>
  <c r="AY335" i="13"/>
  <c r="T337" i="13"/>
  <c r="P328" i="13"/>
  <c r="AY327" i="13"/>
  <c r="AY328" i="13" s="1"/>
  <c r="T340" i="13"/>
  <c r="BC339" i="13"/>
  <c r="BC340" i="13" s="1"/>
  <c r="AY338" i="13"/>
  <c r="AU332" i="13"/>
  <c r="BW282" i="13" s="1"/>
  <c r="AU323" i="13"/>
  <c r="BW273" i="13" s="1"/>
  <c r="AU320" i="13"/>
  <c r="BW270" i="13" s="1"/>
  <c r="AU326" i="13"/>
  <c r="BW276" i="13" s="1"/>
  <c r="AU329" i="13"/>
  <c r="BW279" i="13" s="1"/>
  <c r="BG297" i="13" l="1"/>
  <c r="BK298" i="13"/>
  <c r="BK299" i="13" s="1"/>
  <c r="AB299" i="13"/>
  <c r="BK301" i="13"/>
  <c r="BK302" i="13" s="1"/>
  <c r="AB302" i="13"/>
  <c r="BG300" i="13"/>
  <c r="AY306" i="13"/>
  <c r="T308" i="13"/>
  <c r="BC307" i="13"/>
  <c r="BC308" i="13" s="1"/>
  <c r="BO294" i="13"/>
  <c r="AJ296" i="13"/>
  <c r="BS295" i="13"/>
  <c r="BS296" i="13" s="1"/>
  <c r="BG292" i="13"/>
  <c r="BG293" i="13" s="1"/>
  <c r="X293" i="13"/>
  <c r="BC291" i="13"/>
  <c r="BG304" i="13"/>
  <c r="BG305" i="13" s="1"/>
  <c r="BC303" i="13"/>
  <c r="X305" i="13"/>
  <c r="AB311" i="13"/>
  <c r="BK310" i="13"/>
  <c r="BK311" i="13" s="1"/>
  <c r="BG309" i="13"/>
  <c r="L328" i="13"/>
  <c r="AU327" i="13"/>
  <c r="AU328" i="13" s="1"/>
  <c r="CA328" i="13" s="1"/>
  <c r="L322" i="13"/>
  <c r="AU321" i="13"/>
  <c r="AU322" i="13" s="1"/>
  <c r="CA322" i="13" s="1"/>
  <c r="L331" i="13"/>
  <c r="AU330" i="13"/>
  <c r="AU331" i="13" s="1"/>
  <c r="CA331" i="13" s="1"/>
  <c r="L325" i="13"/>
  <c r="AU324" i="13"/>
  <c r="AU325" i="13" s="1"/>
  <c r="CA325" i="13" s="1"/>
  <c r="P337" i="13"/>
  <c r="AU335" i="13"/>
  <c r="AY336" i="13"/>
  <c r="AY337" i="13" s="1"/>
  <c r="P340" i="13"/>
  <c r="AY339" i="13"/>
  <c r="AY340" i="13" s="1"/>
  <c r="L319" i="13"/>
  <c r="AU318" i="13"/>
  <c r="AU319" i="13" s="1"/>
  <c r="CA319" i="13" s="1"/>
  <c r="L334" i="13"/>
  <c r="AU333" i="13"/>
  <c r="AU334" i="13" s="1"/>
  <c r="CA334" i="13" s="1"/>
  <c r="AU338" i="13"/>
  <c r="BW288" i="13" s="1"/>
  <c r="BW280" i="13"/>
  <c r="BW281" i="13" s="1"/>
  <c r="BW268" i="13"/>
  <c r="BW269" i="13" s="1"/>
  <c r="BW271" i="13"/>
  <c r="BW272" i="13" s="1"/>
  <c r="BW274" i="13"/>
  <c r="BW275" i="13" s="1"/>
  <c r="BW277" i="13"/>
  <c r="BW278" i="13" s="1"/>
  <c r="T293" i="13" l="1"/>
  <c r="BC292" i="13"/>
  <c r="BC293" i="13" s="1"/>
  <c r="AY291" i="13"/>
  <c r="P308" i="13"/>
  <c r="AY307" i="13"/>
  <c r="AY308" i="13" s="1"/>
  <c r="AU306" i="13"/>
  <c r="BW285" i="13"/>
  <c r="BW286" i="13" s="1"/>
  <c r="BW287" i="13" s="1"/>
  <c r="BK294" i="13"/>
  <c r="BO295" i="13"/>
  <c r="BO296" i="13" s="1"/>
  <c r="AF296" i="13"/>
  <c r="X302" i="13"/>
  <c r="BG301" i="13"/>
  <c r="BG302" i="13" s="1"/>
  <c r="BC300" i="13"/>
  <c r="BC297" i="13"/>
  <c r="BG298" i="13"/>
  <c r="BG299" i="13" s="1"/>
  <c r="X299" i="13"/>
  <c r="T305" i="13"/>
  <c r="BC304" i="13"/>
  <c r="BC305" i="13" s="1"/>
  <c r="AY303" i="13"/>
  <c r="X311" i="13"/>
  <c r="BG310" i="13"/>
  <c r="BG311" i="13" s="1"/>
  <c r="BC309" i="13"/>
  <c r="BS282" i="13"/>
  <c r="BW283" i="13"/>
  <c r="BW284" i="13" s="1"/>
  <c r="AN284" i="13"/>
  <c r="L340" i="13"/>
  <c r="AU339" i="13"/>
  <c r="AU340" i="13" s="1"/>
  <c r="CA340" i="13" s="1"/>
  <c r="L337" i="13"/>
  <c r="AU336" i="13"/>
  <c r="AU337" i="13" s="1"/>
  <c r="CA337" i="13" s="1"/>
  <c r="AN275" i="13"/>
  <c r="BS273" i="13"/>
  <c r="BS274" i="13" s="1"/>
  <c r="BS275" i="13" s="1"/>
  <c r="BS267" i="13"/>
  <c r="BS268" i="13" s="1"/>
  <c r="BS269" i="13" s="1"/>
  <c r="AN269" i="13"/>
  <c r="AN278" i="13"/>
  <c r="BS276" i="13"/>
  <c r="BS277" i="13" s="1"/>
  <c r="BS278" i="13" s="1"/>
  <c r="AN272" i="13"/>
  <c r="BS270" i="13"/>
  <c r="BS271" i="13" s="1"/>
  <c r="BS272" i="13" s="1"/>
  <c r="AN281" i="13"/>
  <c r="BS279" i="13"/>
  <c r="BS280" i="13" s="1"/>
  <c r="BS281" i="13" s="1"/>
  <c r="AN287" i="13" l="1"/>
  <c r="BS285" i="13"/>
  <c r="BS286" i="13" s="1"/>
  <c r="BS287" i="13" s="1"/>
  <c r="AY297" i="13"/>
  <c r="T299" i="13"/>
  <c r="BC298" i="13"/>
  <c r="BC299" i="13" s="1"/>
  <c r="P293" i="13"/>
  <c r="AY292" i="13"/>
  <c r="AY293" i="13" s="1"/>
  <c r="AU291" i="13"/>
  <c r="AY300" i="13"/>
  <c r="T302" i="13"/>
  <c r="BC301" i="13"/>
  <c r="BC302" i="13" s="1"/>
  <c r="L308" i="13"/>
  <c r="AN406" i="13" s="1"/>
  <c r="AU307" i="13"/>
  <c r="AU308" i="13" s="1"/>
  <c r="CA308" i="13" s="1"/>
  <c r="BG294" i="13"/>
  <c r="BK295" i="13"/>
  <c r="BK296" i="13" s="1"/>
  <c r="AB296" i="13"/>
  <c r="P305" i="13"/>
  <c r="AY304" i="13"/>
  <c r="AY305" i="13" s="1"/>
  <c r="AU303" i="13"/>
  <c r="T311" i="13"/>
  <c r="BC310" i="13"/>
  <c r="BC311" i="13" s="1"/>
  <c r="AY309" i="13"/>
  <c r="AN290" i="13"/>
  <c r="BW289" i="13"/>
  <c r="BW290" i="13" s="1"/>
  <c r="AJ284" i="13"/>
  <c r="BS283" i="13"/>
  <c r="BS284" i="13" s="1"/>
  <c r="BO282" i="13"/>
  <c r="BS288" i="13"/>
  <c r="AJ275" i="13"/>
  <c r="BO273" i="13"/>
  <c r="BO274" i="13" s="1"/>
  <c r="BO275" i="13" s="1"/>
  <c r="AJ278" i="13"/>
  <c r="BO276" i="13"/>
  <c r="BO277" i="13" s="1"/>
  <c r="BO278" i="13" s="1"/>
  <c r="AJ272" i="13"/>
  <c r="BO270" i="13"/>
  <c r="BO271" i="13" s="1"/>
  <c r="BO272" i="13" s="1"/>
  <c r="AJ281" i="13"/>
  <c r="BO279" i="13"/>
  <c r="BO280" i="13" s="1"/>
  <c r="BO281" i="13" s="1"/>
  <c r="AJ269" i="13"/>
  <c r="BO267" i="13"/>
  <c r="BO268" i="13" s="1"/>
  <c r="BO269" i="13" s="1"/>
  <c r="BO285" i="13" l="1"/>
  <c r="BO286" i="13" s="1"/>
  <c r="BO287" i="13" s="1"/>
  <c r="AJ287" i="13"/>
  <c r="X296" i="13"/>
  <c r="BG295" i="13"/>
  <c r="BG296" i="13" s="1"/>
  <c r="BC294" i="13"/>
  <c r="AY301" i="13"/>
  <c r="AY302" i="13" s="1"/>
  <c r="AU300" i="13"/>
  <c r="P302" i="13"/>
  <c r="AU292" i="13"/>
  <c r="AU293" i="13" s="1"/>
  <c r="CA293" i="13" s="1"/>
  <c r="L293" i="13"/>
  <c r="AN391" i="13" s="1"/>
  <c r="AU297" i="13"/>
  <c r="P299" i="13"/>
  <c r="AY298" i="13"/>
  <c r="AY299" i="13" s="1"/>
  <c r="AU304" i="13"/>
  <c r="AU305" i="13" s="1"/>
  <c r="CA305" i="13" s="1"/>
  <c r="L305" i="13"/>
  <c r="AN403" i="13" s="1"/>
  <c r="P311" i="13"/>
  <c r="AY310" i="13"/>
  <c r="AY311" i="13" s="1"/>
  <c r="AU309" i="13"/>
  <c r="AJ290" i="13"/>
  <c r="BS289" i="13"/>
  <c r="BS290" i="13" s="1"/>
  <c r="AF284" i="13"/>
  <c r="BK282" i="13"/>
  <c r="BO283" i="13"/>
  <c r="BO284" i="13" s="1"/>
  <c r="BO288" i="13"/>
  <c r="BK267" i="13"/>
  <c r="BK268" i="13" s="1"/>
  <c r="BK269" i="13" s="1"/>
  <c r="AF269" i="13"/>
  <c r="AF272" i="13"/>
  <c r="BK270" i="13"/>
  <c r="BK271" i="13" s="1"/>
  <c r="BK272" i="13" s="1"/>
  <c r="AF278" i="13"/>
  <c r="BK276" i="13"/>
  <c r="BK277" i="13" s="1"/>
  <c r="BK278" i="13" s="1"/>
  <c r="AF275" i="13"/>
  <c r="BK273" i="13"/>
  <c r="BK274" i="13" s="1"/>
  <c r="BK275" i="13" s="1"/>
  <c r="AF281" i="13"/>
  <c r="BK279" i="13"/>
  <c r="BK280" i="13" s="1"/>
  <c r="BK281" i="13" s="1"/>
  <c r="BK285" i="13" l="1"/>
  <c r="BK286" i="13" s="1"/>
  <c r="BK287" i="13" s="1"/>
  <c r="AF287" i="13"/>
  <c r="T296" i="13"/>
  <c r="BC295" i="13"/>
  <c r="BC296" i="13" s="1"/>
  <c r="AY294" i="13"/>
  <c r="AU298" i="13"/>
  <c r="AU299" i="13" s="1"/>
  <c r="CA299" i="13" s="1"/>
  <c r="L299" i="13"/>
  <c r="AN397" i="13" s="1"/>
  <c r="L302" i="13"/>
  <c r="AN400" i="13" s="1"/>
  <c r="AU301" i="13"/>
  <c r="AU302" i="13" s="1"/>
  <c r="CA302" i="13" s="1"/>
  <c r="L311" i="13"/>
  <c r="AN409" i="13" s="1"/>
  <c r="AU310" i="13"/>
  <c r="AU311" i="13" s="1"/>
  <c r="CA311" i="13" s="1"/>
  <c r="AB284" i="13"/>
  <c r="BK283" i="13"/>
  <c r="BK284" i="13" s="1"/>
  <c r="BG282" i="13"/>
  <c r="AF290" i="13"/>
  <c r="BO289" i="13"/>
  <c r="BO290" i="13" s="1"/>
  <c r="BK288" i="13"/>
  <c r="AB275" i="13"/>
  <c r="BG273" i="13"/>
  <c r="BG274" i="13" s="1"/>
  <c r="BG275" i="13" s="1"/>
  <c r="AB272" i="13"/>
  <c r="BG270" i="13"/>
  <c r="BG271" i="13" s="1"/>
  <c r="BG272" i="13" s="1"/>
  <c r="AB281" i="13"/>
  <c r="BG279" i="13"/>
  <c r="BG280" i="13" s="1"/>
  <c r="BG281" i="13" s="1"/>
  <c r="AB278" i="13"/>
  <c r="BG276" i="13"/>
  <c r="BG277" i="13" s="1"/>
  <c r="BG278" i="13" s="1"/>
  <c r="BG267" i="13"/>
  <c r="BG268" i="13" s="1"/>
  <c r="BG269" i="13" s="1"/>
  <c r="AB269" i="13"/>
  <c r="AB287" i="13" l="1"/>
  <c r="BG285" i="13"/>
  <c r="BG286" i="13" s="1"/>
  <c r="BG287" i="13" s="1"/>
  <c r="AY295" i="13"/>
  <c r="AY296" i="13" s="1"/>
  <c r="AU294" i="13"/>
  <c r="P296" i="13"/>
  <c r="BG283" i="13"/>
  <c r="BG284" i="13" s="1"/>
  <c r="X284" i="13"/>
  <c r="BC282" i="13"/>
  <c r="AB290" i="13"/>
  <c r="BK289" i="13"/>
  <c r="BK290" i="13" s="1"/>
  <c r="BG288" i="13"/>
  <c r="X278" i="13"/>
  <c r="BC276" i="13"/>
  <c r="BC277" i="13" s="1"/>
  <c r="BC278" i="13" s="1"/>
  <c r="X272" i="13"/>
  <c r="BC270" i="13"/>
  <c r="BC271" i="13" s="1"/>
  <c r="BC272" i="13" s="1"/>
  <c r="X281" i="13"/>
  <c r="BC279" i="13"/>
  <c r="BC280" i="13" s="1"/>
  <c r="BC281" i="13" s="1"/>
  <c r="X275" i="13"/>
  <c r="BC273" i="13"/>
  <c r="BC274" i="13" s="1"/>
  <c r="BC275" i="13" s="1"/>
  <c r="BC285" i="13"/>
  <c r="BC267" i="13"/>
  <c r="BC268" i="13" s="1"/>
  <c r="BC269" i="13" s="1"/>
  <c r="X269" i="13"/>
  <c r="X287" i="13" l="1"/>
  <c r="AU295" i="13"/>
  <c r="AU296" i="13" s="1"/>
  <c r="CA296" i="13" s="1"/>
  <c r="L296" i="13"/>
  <c r="AN394" i="13" s="1"/>
  <c r="AY282" i="13"/>
  <c r="T284" i="13"/>
  <c r="BC283" i="13"/>
  <c r="BC284" i="13" s="1"/>
  <c r="BC288" i="13"/>
  <c r="BC289" i="13" s="1"/>
  <c r="BC290" i="13" s="1"/>
  <c r="BG289" i="13"/>
  <c r="BG290" i="13" s="1"/>
  <c r="AY285" i="13"/>
  <c r="AY286" i="13" s="1"/>
  <c r="AY287" i="13" s="1"/>
  <c r="BC286" i="13"/>
  <c r="BC287" i="13" s="1"/>
  <c r="X290" i="13"/>
  <c r="T272" i="13"/>
  <c r="AY270" i="13"/>
  <c r="AY271" i="13" s="1"/>
  <c r="AY272" i="13" s="1"/>
  <c r="T281" i="13"/>
  <c r="AY279" i="13"/>
  <c r="AY280" i="13" s="1"/>
  <c r="AY281" i="13" s="1"/>
  <c r="T275" i="13"/>
  <c r="AY273" i="13"/>
  <c r="AY274" i="13" s="1"/>
  <c r="AY275" i="13" s="1"/>
  <c r="T278" i="13"/>
  <c r="AY276" i="13"/>
  <c r="AY277" i="13" s="1"/>
  <c r="AY278" i="13" s="1"/>
  <c r="T287" i="13"/>
  <c r="AY267" i="13"/>
  <c r="AY268" i="13" s="1"/>
  <c r="AY269" i="13" s="1"/>
  <c r="T269" i="13"/>
  <c r="AY288" i="13" l="1"/>
  <c r="AY289" i="13" s="1"/>
  <c r="AY290" i="13" s="1"/>
  <c r="T290" i="13"/>
  <c r="AY283" i="13"/>
  <c r="AY284" i="13" s="1"/>
  <c r="P284" i="13"/>
  <c r="AU282" i="13"/>
  <c r="P281" i="13"/>
  <c r="AU279" i="13"/>
  <c r="P278" i="13"/>
  <c r="AU276" i="13"/>
  <c r="P275" i="13"/>
  <c r="AU273" i="13"/>
  <c r="P272" i="13"/>
  <c r="AU270" i="13"/>
  <c r="P287" i="13"/>
  <c r="AU285" i="13"/>
  <c r="AU267" i="13"/>
  <c r="P269" i="13"/>
  <c r="AU288" i="13" l="1"/>
  <c r="AU289" i="13" s="1"/>
  <c r="P290" i="13"/>
  <c r="L272" i="13"/>
  <c r="AN370" i="13" s="1"/>
  <c r="AU271" i="13"/>
  <c r="AU272" i="13" s="1"/>
  <c r="CA272" i="13" s="1"/>
  <c r="L281" i="13"/>
  <c r="AN379" i="13" s="1"/>
  <c r="AU280" i="13"/>
  <c r="AU281" i="13" s="1"/>
  <c r="CA281" i="13" s="1"/>
  <c r="L269" i="13"/>
  <c r="AN367" i="13" s="1"/>
  <c r="AU268" i="13"/>
  <c r="AU269" i="13" s="1"/>
  <c r="CA269" i="13" s="1"/>
  <c r="L278" i="13"/>
  <c r="AN376" i="13" s="1"/>
  <c r="AU277" i="13"/>
  <c r="AU278" i="13" s="1"/>
  <c r="CA278" i="13" s="1"/>
  <c r="L275" i="13"/>
  <c r="AN373" i="13" s="1"/>
  <c r="AU274" i="13"/>
  <c r="AU275" i="13" s="1"/>
  <c r="CA275" i="13" s="1"/>
  <c r="L284" i="13"/>
  <c r="AN382" i="13" s="1"/>
  <c r="AU283" i="13"/>
  <c r="AU284" i="13" s="1"/>
  <c r="CA284" i="13" s="1"/>
  <c r="L287" i="13"/>
  <c r="AN385" i="13" s="1"/>
  <c r="AU286" i="13"/>
  <c r="AU287" i="13" s="1"/>
  <c r="CA287" i="13" s="1"/>
  <c r="L290" i="13" l="1"/>
  <c r="AN388" i="13" s="1"/>
  <c r="AH413" i="13" s="1"/>
  <c r="AU290" i="13"/>
  <c r="CA290" i="13" l="1"/>
  <c r="AE413" i="13" s="1"/>
  <c r="X413" i="13"/>
</calcChain>
</file>

<file path=xl/sharedStrings.xml><?xml version="1.0" encoding="utf-8"?>
<sst xmlns="http://schemas.openxmlformats.org/spreadsheetml/2006/main" count="586" uniqueCount="188">
  <si>
    <t>フリガナ</t>
    <phoneticPr fontId="1"/>
  </si>
  <si>
    <t>申請日</t>
    <rPh sb="0" eb="3">
      <t>シンセイビ</t>
    </rPh>
    <phoneticPr fontId="1"/>
  </si>
  <si>
    <t>令和</t>
    <rPh sb="0" eb="2">
      <t>レイワ</t>
    </rPh>
    <phoneticPr fontId="1"/>
  </si>
  <si>
    <t>年</t>
    <rPh sb="0" eb="1">
      <t>ネン</t>
    </rPh>
    <phoneticPr fontId="1"/>
  </si>
  <si>
    <t>月</t>
    <rPh sb="0" eb="1">
      <t>ツキ</t>
    </rPh>
    <phoneticPr fontId="1"/>
  </si>
  <si>
    <t>日</t>
    <rPh sb="0" eb="1">
      <t>ヒ</t>
    </rPh>
    <phoneticPr fontId="1"/>
  </si>
  <si>
    <t>１．申請者の情報</t>
    <rPh sb="2" eb="5">
      <t>シンセイシャ</t>
    </rPh>
    <rPh sb="6" eb="8">
      <t>ジョウホウ</t>
    </rPh>
    <phoneticPr fontId="1"/>
  </si>
  <si>
    <t>〒</t>
    <phoneticPr fontId="1"/>
  </si>
  <si>
    <t>月</t>
    <rPh sb="0" eb="1">
      <t>ガツ</t>
    </rPh>
    <phoneticPr fontId="1"/>
  </si>
  <si>
    <t>日</t>
    <rPh sb="0" eb="1">
      <t>ニチ</t>
    </rPh>
    <phoneticPr fontId="1"/>
  </si>
  <si>
    <t>代表者
生年月日</t>
    <rPh sb="0" eb="3">
      <t>ダイヒョウシャ</t>
    </rPh>
    <rPh sb="4" eb="6">
      <t>セイネン</t>
    </rPh>
    <rPh sb="6" eb="8">
      <t>ガッピ</t>
    </rPh>
    <phoneticPr fontId="1"/>
  </si>
  <si>
    <t>（本件の連絡先）</t>
    <rPh sb="1" eb="3">
      <t>ホンケン</t>
    </rPh>
    <rPh sb="4" eb="7">
      <t>レンラクサキ</t>
    </rPh>
    <phoneticPr fontId="1"/>
  </si>
  <si>
    <t>担当者氏名</t>
    <rPh sb="0" eb="2">
      <t>タントウ</t>
    </rPh>
    <rPh sb="2" eb="3">
      <t>シャ</t>
    </rPh>
    <rPh sb="3" eb="5">
      <t>シメイ</t>
    </rPh>
    <phoneticPr fontId="1"/>
  </si>
  <si>
    <t>電話番号</t>
    <rPh sb="0" eb="2">
      <t>デンワ</t>
    </rPh>
    <rPh sb="2" eb="4">
      <t>バンゴウ</t>
    </rPh>
    <phoneticPr fontId="1"/>
  </si>
  <si>
    <t>メールアドレス</t>
    <phoneticPr fontId="1"/>
  </si>
  <si>
    <t>－</t>
    <phoneticPr fontId="1"/>
  </si>
  <si>
    <t>部署名</t>
    <rPh sb="0" eb="3">
      <t>ブショメイ</t>
    </rPh>
    <phoneticPr fontId="1"/>
  </si>
  <si>
    <t>役職名</t>
    <rPh sb="0" eb="3">
      <t>ヤクショクメイ</t>
    </rPh>
    <phoneticPr fontId="1"/>
  </si>
  <si>
    <t>月</t>
    <rPh sb="0" eb="1">
      <t>ゲツ</t>
    </rPh>
    <phoneticPr fontId="1"/>
  </si>
  <si>
    <t>火</t>
    <rPh sb="0" eb="1">
      <t>カ</t>
    </rPh>
    <phoneticPr fontId="1"/>
  </si>
  <si>
    <t>預金種別</t>
    <rPh sb="0" eb="2">
      <t>ヨキン</t>
    </rPh>
    <rPh sb="2" eb="4">
      <t>シュベツ</t>
    </rPh>
    <phoneticPr fontId="1"/>
  </si>
  <si>
    <t>口座番号</t>
    <rPh sb="0" eb="2">
      <t>コウザ</t>
    </rPh>
    <rPh sb="2" eb="4">
      <t>バンゴウ</t>
    </rPh>
    <phoneticPr fontId="1"/>
  </si>
  <si>
    <t>金融機関コード
（４桁）</t>
    <rPh sb="0" eb="2">
      <t>キンユウ</t>
    </rPh>
    <rPh sb="2" eb="4">
      <t>キカン</t>
    </rPh>
    <rPh sb="10" eb="11">
      <t>ケタ</t>
    </rPh>
    <phoneticPr fontId="1"/>
  </si>
  <si>
    <t>支店コード
（３桁）</t>
    <rPh sb="0" eb="2">
      <t>シテン</t>
    </rPh>
    <rPh sb="8" eb="9">
      <t>ケタ</t>
    </rPh>
    <phoneticPr fontId="1"/>
  </si>
  <si>
    <t>１：普通</t>
    <rPh sb="2" eb="4">
      <t>フツウ</t>
    </rPh>
    <phoneticPr fontId="1"/>
  </si>
  <si>
    <t>２：当座</t>
    <rPh sb="2" eb="4">
      <t>トウザ</t>
    </rPh>
    <phoneticPr fontId="1"/>
  </si>
  <si>
    <t>口座名義</t>
    <rPh sb="0" eb="2">
      <t>コウザ</t>
    </rPh>
    <rPh sb="2" eb="4">
      <t>メイギ</t>
    </rPh>
    <phoneticPr fontId="1"/>
  </si>
  <si>
    <t>(カタカナ）</t>
    <phoneticPr fontId="1"/>
  </si>
  <si>
    <t>※</t>
    <phoneticPr fontId="1"/>
  </si>
  <si>
    <t>口座名義人は、申請者が法人の場合は当該法人名義、個人事業主の場合は本人名義に限ります。</t>
    <rPh sb="0" eb="2">
      <t>コウザ</t>
    </rPh>
    <rPh sb="2" eb="5">
      <t>メイギニン</t>
    </rPh>
    <rPh sb="7" eb="10">
      <t>シンセイシャ</t>
    </rPh>
    <rPh sb="11" eb="13">
      <t>ホウジン</t>
    </rPh>
    <rPh sb="14" eb="16">
      <t>バアイ</t>
    </rPh>
    <rPh sb="17" eb="19">
      <t>トウガイ</t>
    </rPh>
    <rPh sb="19" eb="21">
      <t>ホウジン</t>
    </rPh>
    <rPh sb="21" eb="23">
      <t>メイギ</t>
    </rPh>
    <rPh sb="24" eb="26">
      <t>コジン</t>
    </rPh>
    <rPh sb="26" eb="29">
      <t>ジギョウヌシ</t>
    </rPh>
    <rPh sb="30" eb="32">
      <t>バアイ</t>
    </rPh>
    <rPh sb="33" eb="35">
      <t>ホンニン</t>
    </rPh>
    <rPh sb="35" eb="37">
      <t>メイギ</t>
    </rPh>
    <rPh sb="38" eb="39">
      <t>カギ</t>
    </rPh>
    <phoneticPr fontId="1"/>
  </si>
  <si>
    <t>⑦</t>
    <phoneticPr fontId="1"/>
  </si>
  <si>
    <t>⑥</t>
    <phoneticPr fontId="1"/>
  </si>
  <si>
    <t>⑧</t>
    <phoneticPr fontId="1"/>
  </si>
  <si>
    <t>添付書類を確認のうえ、下記の□に必ずチェックを入れてください。</t>
    <rPh sb="0" eb="2">
      <t>テンプ</t>
    </rPh>
    <rPh sb="2" eb="4">
      <t>ショルイ</t>
    </rPh>
    <rPh sb="5" eb="7">
      <t>カクニン</t>
    </rPh>
    <rPh sb="11" eb="13">
      <t>カキ</t>
    </rPh>
    <rPh sb="16" eb="17">
      <t>カナラ</t>
    </rPh>
    <rPh sb="23" eb="24">
      <t>イ</t>
    </rPh>
    <phoneticPr fontId="1"/>
  </si>
  <si>
    <t>代表者の本人確認書類の写し（住所、氏名、生年月日が分かるもの）</t>
    <rPh sb="0" eb="3">
      <t>ダイヒョウシャ</t>
    </rPh>
    <rPh sb="4" eb="6">
      <t>ホンニン</t>
    </rPh>
    <rPh sb="6" eb="8">
      <t>カクニン</t>
    </rPh>
    <rPh sb="8" eb="10">
      <t>ショルイ</t>
    </rPh>
    <rPh sb="11" eb="12">
      <t>ウツ</t>
    </rPh>
    <rPh sb="14" eb="16">
      <t>ジュウショ</t>
    </rPh>
    <rPh sb="17" eb="19">
      <t>シメイ</t>
    </rPh>
    <rPh sb="20" eb="22">
      <t>セイネン</t>
    </rPh>
    <rPh sb="22" eb="24">
      <t>ガッピ</t>
    </rPh>
    <rPh sb="25" eb="26">
      <t>ワ</t>
    </rPh>
    <phoneticPr fontId="1"/>
  </si>
  <si>
    <t>２．振込希望口座</t>
    <rPh sb="2" eb="4">
      <t>フリコミ</t>
    </rPh>
    <rPh sb="4" eb="6">
      <t>キボウ</t>
    </rPh>
    <rPh sb="6" eb="8">
      <t>コウザ</t>
    </rPh>
    <phoneticPr fontId="1"/>
  </si>
  <si>
    <t>①</t>
    <phoneticPr fontId="1"/>
  </si>
  <si>
    <t>②</t>
    <phoneticPr fontId="1"/>
  </si>
  <si>
    <t>申請内容に虚偽が判明した場合は、協力金を全額返還します。返還が遅れた場合には、遅延利息を支払います。</t>
    <rPh sb="0" eb="2">
      <t>シンセイ</t>
    </rPh>
    <rPh sb="2" eb="4">
      <t>ナイヨウ</t>
    </rPh>
    <rPh sb="5" eb="7">
      <t>キョギ</t>
    </rPh>
    <rPh sb="8" eb="10">
      <t>ハンメイ</t>
    </rPh>
    <rPh sb="12" eb="14">
      <t>バアイ</t>
    </rPh>
    <rPh sb="16" eb="19">
      <t>キョウリョクキン</t>
    </rPh>
    <rPh sb="20" eb="22">
      <t>ゼンガク</t>
    </rPh>
    <rPh sb="22" eb="24">
      <t>ヘンカン</t>
    </rPh>
    <rPh sb="28" eb="30">
      <t>ヘンカン</t>
    </rPh>
    <rPh sb="31" eb="32">
      <t>オク</t>
    </rPh>
    <rPh sb="34" eb="36">
      <t>バアイ</t>
    </rPh>
    <rPh sb="39" eb="41">
      <t>チエン</t>
    </rPh>
    <rPh sb="41" eb="43">
      <t>リソク</t>
    </rPh>
    <rPh sb="44" eb="46">
      <t>シハラ</t>
    </rPh>
    <phoneticPr fontId="1"/>
  </si>
  <si>
    <t>③</t>
    <phoneticPr fontId="1"/>
  </si>
  <si>
    <t>本協力金を重複して申請していません。</t>
    <rPh sb="0" eb="1">
      <t>ホン</t>
    </rPh>
    <rPh sb="1" eb="4">
      <t>キョウリョクキン</t>
    </rPh>
    <rPh sb="5" eb="7">
      <t>ジュウフク</t>
    </rPh>
    <rPh sb="9" eb="11">
      <t>シンセイ</t>
    </rPh>
    <phoneticPr fontId="1"/>
  </si>
  <si>
    <t>④</t>
    <phoneticPr fontId="1"/>
  </si>
  <si>
    <t>申請内容について、県等から問合せ、現地調査、是正のための措置を求められた場合は、誠実にこれに応じます。</t>
    <rPh sb="0" eb="2">
      <t>シンセイ</t>
    </rPh>
    <rPh sb="2" eb="4">
      <t>ナイヨウ</t>
    </rPh>
    <rPh sb="9" eb="11">
      <t>ケントウ</t>
    </rPh>
    <rPh sb="13" eb="15">
      <t>トイアワ</t>
    </rPh>
    <rPh sb="17" eb="19">
      <t>ゲンチ</t>
    </rPh>
    <rPh sb="19" eb="21">
      <t>チョウサ</t>
    </rPh>
    <rPh sb="22" eb="24">
      <t>ゼセイ</t>
    </rPh>
    <rPh sb="28" eb="30">
      <t>ソチ</t>
    </rPh>
    <rPh sb="31" eb="32">
      <t>モト</t>
    </rPh>
    <rPh sb="36" eb="38">
      <t>バアイ</t>
    </rPh>
    <rPh sb="40" eb="42">
      <t>セイジツ</t>
    </rPh>
    <rPh sb="46" eb="47">
      <t>オウ</t>
    </rPh>
    <phoneticPr fontId="1"/>
  </si>
  <si>
    <t>⑤</t>
    <phoneticPr fontId="1"/>
  </si>
  <si>
    <t>⑨</t>
    <phoneticPr fontId="1"/>
  </si>
  <si>
    <t>⑩</t>
    <phoneticPr fontId="1"/>
  </si>
  <si>
    <r>
      <t xml:space="preserve">兵庫県知事 </t>
    </r>
    <r>
      <rPr>
        <sz val="22"/>
        <rFont val="ＭＳ ゴシック"/>
        <family val="3"/>
        <charset val="128"/>
      </rPr>
      <t>様</t>
    </r>
    <rPh sb="0" eb="3">
      <t>ヒョウゴケン</t>
    </rPh>
    <rPh sb="3" eb="5">
      <t>チジ</t>
    </rPh>
    <rPh sb="6" eb="7">
      <t>サマ</t>
    </rPh>
    <phoneticPr fontId="1"/>
  </si>
  <si>
    <r>
      <t>　</t>
    </r>
    <r>
      <rPr>
        <u/>
        <sz val="18"/>
        <rFont val="ＭＳ Ｐゴシック"/>
        <family val="3"/>
        <charset val="128"/>
      </rPr>
      <t>記載事項及び添付書類の内容事項については、事実と相違ありません</t>
    </r>
    <r>
      <rPr>
        <sz val="18"/>
        <rFont val="ＭＳ Ｐゴシック"/>
        <family val="3"/>
        <charset val="128"/>
      </rPr>
      <t>。</t>
    </r>
    <rPh sb="1" eb="3">
      <t>キサイ</t>
    </rPh>
    <rPh sb="3" eb="5">
      <t>ジコウ</t>
    </rPh>
    <rPh sb="5" eb="6">
      <t>オヨ</t>
    </rPh>
    <rPh sb="7" eb="9">
      <t>テンプ</t>
    </rPh>
    <rPh sb="9" eb="11">
      <t>ショルイ</t>
    </rPh>
    <rPh sb="12" eb="14">
      <t>ナイヨウ</t>
    </rPh>
    <rPh sb="14" eb="16">
      <t>ジコウ</t>
    </rPh>
    <rPh sb="22" eb="24">
      <t>ジジツ</t>
    </rPh>
    <rPh sb="25" eb="27">
      <t>ソウイ</t>
    </rPh>
    <phoneticPr fontId="1"/>
  </si>
  <si>
    <t>受付番号
（※事務局使用欄）</t>
    <rPh sb="0" eb="2">
      <t>ウケツケ</t>
    </rPh>
    <rPh sb="2" eb="4">
      <t>バンゴウ</t>
    </rPh>
    <rPh sb="7" eb="10">
      <t>ジムキョク</t>
    </rPh>
    <rPh sb="10" eb="12">
      <t>シヨウ</t>
    </rPh>
    <rPh sb="12" eb="13">
      <t>ラン</t>
    </rPh>
    <phoneticPr fontId="1"/>
  </si>
  <si>
    <t>区分</t>
    <rPh sb="0" eb="2">
      <t>クブン</t>
    </rPh>
    <phoneticPr fontId="1"/>
  </si>
  <si>
    <t>３．誓約事項</t>
    <rPh sb="2" eb="4">
      <t>セイヤク</t>
    </rPh>
    <rPh sb="4" eb="6">
      <t>ジコウ</t>
    </rPh>
    <phoneticPr fontId="1"/>
  </si>
  <si>
    <t>４．添付書類</t>
    <rPh sb="2" eb="4">
      <t>テンプ</t>
    </rPh>
    <rPh sb="4" eb="6">
      <t>ショルイ</t>
    </rPh>
    <phoneticPr fontId="1"/>
  </si>
  <si>
    <t>（元号）</t>
    <rPh sb="1" eb="3">
      <t>ゲンゴウ</t>
    </rPh>
    <phoneticPr fontId="1"/>
  </si>
  <si>
    <t>複数店舗について申請される方は、④～⑩の書類は店舗ごとに提出してください。</t>
    <rPh sb="0" eb="2">
      <t>フクスウ</t>
    </rPh>
    <rPh sb="2" eb="4">
      <t>テンポ</t>
    </rPh>
    <rPh sb="8" eb="10">
      <t>シンセイ</t>
    </rPh>
    <rPh sb="13" eb="14">
      <t>カタ</t>
    </rPh>
    <rPh sb="20" eb="22">
      <t>ショルイ</t>
    </rPh>
    <rPh sb="23" eb="25">
      <t>テンポ</t>
    </rPh>
    <rPh sb="28" eb="30">
      <t>テイシュツ</t>
    </rPh>
    <phoneticPr fontId="1"/>
  </si>
  <si>
    <t>警察署や税務署、保健所などの行政機関から、法令に基づき、申請情報の提供を求められた場合、提供すること</t>
    <rPh sb="0" eb="2">
      <t>ケイサツ</t>
    </rPh>
    <rPh sb="2" eb="3">
      <t>ショ</t>
    </rPh>
    <rPh sb="4" eb="7">
      <t>ゼイムショ</t>
    </rPh>
    <rPh sb="8" eb="11">
      <t>ホケンショ</t>
    </rPh>
    <rPh sb="14" eb="16">
      <t>ギョウセイ</t>
    </rPh>
    <rPh sb="16" eb="18">
      <t>キカン</t>
    </rPh>
    <rPh sb="18" eb="20">
      <t>コウキカン</t>
    </rPh>
    <rPh sb="21" eb="23">
      <t>ホウレイ</t>
    </rPh>
    <rPh sb="24" eb="25">
      <t>モト</t>
    </rPh>
    <rPh sb="28" eb="30">
      <t>シンセイ</t>
    </rPh>
    <rPh sb="30" eb="32">
      <t>ジョウホウ</t>
    </rPh>
    <rPh sb="33" eb="35">
      <t>テイキョウ</t>
    </rPh>
    <rPh sb="36" eb="37">
      <t>モト</t>
    </rPh>
    <rPh sb="41" eb="43">
      <t>バアイ</t>
    </rPh>
    <rPh sb="44" eb="46">
      <t>テイキョウ</t>
    </rPh>
    <phoneticPr fontId="1"/>
  </si>
  <si>
    <t>を承諾します。</t>
  </si>
  <si>
    <t>暴力団員及び暴力団排除条例施行規則（平成２３年兵庫県公安委員会規則第２号）第２条各号に掲げる者に</t>
    <rPh sb="6" eb="9">
      <t>ボウリョクダン</t>
    </rPh>
    <rPh sb="9" eb="11">
      <t>ハイジョ</t>
    </rPh>
    <rPh sb="11" eb="13">
      <t>ジョウレイ</t>
    </rPh>
    <rPh sb="13" eb="15">
      <t>セコウ</t>
    </rPh>
    <rPh sb="15" eb="17">
      <t>キソク</t>
    </rPh>
    <rPh sb="18" eb="20">
      <t>ヘイセイ</t>
    </rPh>
    <rPh sb="22" eb="23">
      <t>ネン</t>
    </rPh>
    <rPh sb="23" eb="26">
      <t>ヒョウゴケン</t>
    </rPh>
    <rPh sb="26" eb="28">
      <t>コウアン</t>
    </rPh>
    <rPh sb="28" eb="31">
      <t>イインカイ</t>
    </rPh>
    <rPh sb="31" eb="33">
      <t>キソク</t>
    </rPh>
    <rPh sb="33" eb="34">
      <t>ダイ</t>
    </rPh>
    <rPh sb="35" eb="36">
      <t>ゴウ</t>
    </rPh>
    <rPh sb="37" eb="38">
      <t>ダイ</t>
    </rPh>
    <rPh sb="39" eb="40">
      <t>ジョウ</t>
    </rPh>
    <rPh sb="40" eb="42">
      <t>カクゴウ</t>
    </rPh>
    <rPh sb="43" eb="44">
      <t>カカ</t>
    </rPh>
    <rPh sb="46" eb="47">
      <t>モノ</t>
    </rPh>
    <phoneticPr fontId="1"/>
  </si>
  <si>
    <t>該当しません。</t>
  </si>
  <si>
    <t>暴力団排除条例（平成２２年兵庫県条例第３５号）第２条第１号に規定する暴力団又は同条第３号に規定する</t>
    <rPh sb="0" eb="3">
      <t>ボウリョクダン</t>
    </rPh>
    <rPh sb="3" eb="5">
      <t>ハイジョ</t>
    </rPh>
    <rPh sb="5" eb="7">
      <t>ジョウレイ</t>
    </rPh>
    <rPh sb="8" eb="10">
      <t>ヘイセイ</t>
    </rPh>
    <rPh sb="12" eb="13">
      <t>ネン</t>
    </rPh>
    <rPh sb="13" eb="16">
      <t>ヒョウゴケン</t>
    </rPh>
    <rPh sb="16" eb="18">
      <t>ジョウレイ</t>
    </rPh>
    <rPh sb="18" eb="19">
      <t>ダイ</t>
    </rPh>
    <rPh sb="21" eb="22">
      <t>ゴウ</t>
    </rPh>
    <rPh sb="23" eb="24">
      <t>ダイ</t>
    </rPh>
    <rPh sb="25" eb="27">
      <t>ジョウダイ</t>
    </rPh>
    <rPh sb="28" eb="29">
      <t>ゴウ</t>
    </rPh>
    <rPh sb="30" eb="32">
      <t>キテイ</t>
    </rPh>
    <rPh sb="34" eb="37">
      <t>ボウリョクダン</t>
    </rPh>
    <rPh sb="37" eb="38">
      <t>マタ</t>
    </rPh>
    <rPh sb="39" eb="41">
      <t>ドウジョウ</t>
    </rPh>
    <rPh sb="41" eb="42">
      <t>ダイ</t>
    </rPh>
    <rPh sb="43" eb="44">
      <t>ゴウ</t>
    </rPh>
    <rPh sb="45" eb="47">
      <t>キテイ</t>
    </rPh>
    <phoneticPr fontId="1"/>
  </si>
  <si>
    <t>通帳の写し（表紙と見開き１ページ目）</t>
    <rPh sb="0" eb="2">
      <t>ツウチョウ</t>
    </rPh>
    <rPh sb="3" eb="4">
      <t>ウツ</t>
    </rPh>
    <rPh sb="6" eb="8">
      <t>ヒョウシ</t>
    </rPh>
    <rPh sb="9" eb="11">
      <t>ミヒラ</t>
    </rPh>
    <rPh sb="16" eb="17">
      <t>メ</t>
    </rPh>
    <phoneticPr fontId="1"/>
  </si>
  <si>
    <t>※日中に連絡の取れる連絡先を記入してください。</t>
    <rPh sb="1" eb="3">
      <t>ニッチュウ</t>
    </rPh>
    <rPh sb="4" eb="6">
      <t>レンラク</t>
    </rPh>
    <rPh sb="7" eb="8">
      <t>ト</t>
    </rPh>
    <rPh sb="10" eb="13">
      <t>レンラクサキ</t>
    </rPh>
    <rPh sb="14" eb="16">
      <t>キニュウ</t>
    </rPh>
    <phoneticPr fontId="1"/>
  </si>
  <si>
    <t>代表者性別</t>
    <rPh sb="0" eb="3">
      <t>ダイヒョウシャ</t>
    </rPh>
    <rPh sb="3" eb="5">
      <t>セイベツ</t>
    </rPh>
    <phoneticPr fontId="1"/>
  </si>
  <si>
    <t>（いずれかをチェックしてください）</t>
    <phoneticPr fontId="1"/>
  </si>
  <si>
    <t>※ゆうちょ銀行への振込希望の方は他金融機関からの振込用の
　口座番号等を記載ください。</t>
    <phoneticPr fontId="1"/>
  </si>
  <si>
    <t>本・支店名</t>
    <rPh sb="0" eb="1">
      <t>ホン</t>
    </rPh>
    <rPh sb="2" eb="4">
      <t>シテン</t>
    </rPh>
    <rPh sb="4" eb="5">
      <t>メイ</t>
    </rPh>
    <phoneticPr fontId="1"/>
  </si>
  <si>
    <t>金融機関名</t>
    <rPh sb="0" eb="2">
      <t>キンユウ</t>
    </rPh>
    <rPh sb="2" eb="4">
      <t>キカン</t>
    </rPh>
    <rPh sb="4" eb="5">
      <t>メイ</t>
    </rPh>
    <phoneticPr fontId="1"/>
  </si>
  <si>
    <t>県が休業等の要請をした対象施設であることが分かる書類</t>
    <rPh sb="0" eb="1">
      <t>ケン</t>
    </rPh>
    <rPh sb="2" eb="4">
      <t>キュウギョウ</t>
    </rPh>
    <rPh sb="4" eb="5">
      <t>トウ</t>
    </rPh>
    <rPh sb="6" eb="8">
      <t>ヨウセイ</t>
    </rPh>
    <rPh sb="11" eb="13">
      <t>タイショウ</t>
    </rPh>
    <rPh sb="13" eb="15">
      <t>シセツ</t>
    </rPh>
    <rPh sb="21" eb="22">
      <t>ワ</t>
    </rPh>
    <rPh sb="24" eb="26">
      <t>ショルイ</t>
    </rPh>
    <phoneticPr fontId="1"/>
  </si>
  <si>
    <r>
      <t>　　</t>
    </r>
    <r>
      <rPr>
        <sz val="16"/>
        <rFont val="ＭＳ ゴシック"/>
        <family val="3"/>
        <charset val="128"/>
      </rPr>
      <t>所在地</t>
    </r>
    <r>
      <rPr>
        <sz val="14"/>
        <rFont val="ＭＳ ゴシック"/>
        <family val="3"/>
        <charset val="128"/>
      </rPr>
      <t xml:space="preserve">
[法人]
主たる事務所の所在地
[個人事業主]
代表者の自宅住所</t>
    </r>
    <rPh sb="2" eb="5">
      <t>ショザイチ</t>
    </rPh>
    <rPh sb="26" eb="29">
      <t>ジギョウヌシ</t>
    </rPh>
    <phoneticPr fontId="1"/>
  </si>
  <si>
    <t>[法人]
代表者役職･氏名
[個人事業主]
代表者氏名</t>
    <rPh sb="1" eb="3">
      <t>ホウジン</t>
    </rPh>
    <rPh sb="5" eb="8">
      <t>ダイヒョウシャ</t>
    </rPh>
    <rPh sb="8" eb="10">
      <t>ヤクショク</t>
    </rPh>
    <rPh sb="11" eb="13">
      <t>シメイ</t>
    </rPh>
    <rPh sb="15" eb="17">
      <t>コジン</t>
    </rPh>
    <rPh sb="22" eb="24">
      <t>ダイヒョウ</t>
    </rPh>
    <rPh sb="24" eb="25">
      <t>シャ</t>
    </rPh>
    <rPh sb="25" eb="27">
      <t>シメイ</t>
    </rPh>
    <phoneticPr fontId="1"/>
  </si>
  <si>
    <t>協力金の財源を負担する国に申請情報を提供することを承諾します。</t>
    <rPh sb="0" eb="2">
      <t>キョウリョク</t>
    </rPh>
    <phoneticPr fontId="1"/>
  </si>
  <si>
    <r>
      <t>法人番号（数字13桁）</t>
    </r>
    <r>
      <rPr>
        <sz val="14"/>
        <rFont val="HG丸ｺﾞｼｯｸM-PRO"/>
        <family val="3"/>
        <charset val="128"/>
      </rPr>
      <t>※法人の方のみ</t>
    </r>
    <rPh sb="0" eb="2">
      <t>ホウジン</t>
    </rPh>
    <rPh sb="2" eb="4">
      <t>バンゴウ</t>
    </rPh>
    <rPh sb="5" eb="7">
      <t>スウジ</t>
    </rPh>
    <rPh sb="9" eb="10">
      <t>ケタ</t>
    </rPh>
    <phoneticPr fontId="1"/>
  </si>
  <si>
    <r>
      <t xml:space="preserve">代表者住所
</t>
    </r>
    <r>
      <rPr>
        <sz val="14"/>
        <rFont val="ＭＳ ゴシック"/>
        <family val="3"/>
        <charset val="128"/>
      </rPr>
      <t>※法人の方のみ</t>
    </r>
    <rPh sb="0" eb="3">
      <t>ダイヒョウシャ</t>
    </rPh>
    <rPh sb="3" eb="5">
      <t>ジュウショ</t>
    </rPh>
    <rPh sb="8" eb="10">
      <t>ホウジン</t>
    </rPh>
    <rPh sb="11" eb="12">
      <t>カタ</t>
    </rPh>
    <phoneticPr fontId="1"/>
  </si>
  <si>
    <r>
      <t>直近の確定申告書の写し</t>
    </r>
    <r>
      <rPr>
        <sz val="16"/>
        <rFont val="ＭＳ Ｐゴシック"/>
        <family val="3"/>
        <charset val="128"/>
      </rPr>
      <t>（開業間もなく確定申告を行っていない場合は、税務署への法人設立届出書や開業届の写し）</t>
    </r>
    <rPh sb="0" eb="2">
      <t>チョッキン</t>
    </rPh>
    <rPh sb="3" eb="5">
      <t>カクテイ</t>
    </rPh>
    <rPh sb="5" eb="8">
      <t>シンコクショ</t>
    </rPh>
    <rPh sb="9" eb="10">
      <t>ウツ</t>
    </rPh>
    <rPh sb="12" eb="14">
      <t>カイギョウ</t>
    </rPh>
    <rPh sb="14" eb="15">
      <t>マ</t>
    </rPh>
    <rPh sb="18" eb="20">
      <t>カクテイ</t>
    </rPh>
    <rPh sb="20" eb="22">
      <t>シンコク</t>
    </rPh>
    <rPh sb="23" eb="24">
      <t>オコナ</t>
    </rPh>
    <rPh sb="29" eb="31">
      <t>バアイ</t>
    </rPh>
    <rPh sb="33" eb="36">
      <t>ゼイムショ</t>
    </rPh>
    <rPh sb="38" eb="40">
      <t>ホウジン</t>
    </rPh>
    <rPh sb="40" eb="42">
      <t>セツリツ</t>
    </rPh>
    <rPh sb="42" eb="45">
      <t>トドケデショ</t>
    </rPh>
    <rPh sb="46" eb="49">
      <t>カイギョウトドケ</t>
    </rPh>
    <rPh sb="50" eb="51">
      <t>ウツ</t>
    </rPh>
    <phoneticPr fontId="1"/>
  </si>
  <si>
    <t>休業要請等期間に関し、コンテンツグローバル需要創出促進事業補助金、月次支援金、ARTS支援事業等の支給を受けていません。</t>
    <rPh sb="0" eb="2">
      <t>キュウギョウ</t>
    </rPh>
    <rPh sb="2" eb="4">
      <t>ヨウセイ</t>
    </rPh>
    <rPh sb="4" eb="5">
      <t>トウ</t>
    </rPh>
    <rPh sb="5" eb="7">
      <t>キカン</t>
    </rPh>
    <rPh sb="8" eb="9">
      <t>カン</t>
    </rPh>
    <rPh sb="21" eb="23">
      <t>ジュヨウ</t>
    </rPh>
    <rPh sb="23" eb="25">
      <t>ソウシュツ</t>
    </rPh>
    <rPh sb="25" eb="27">
      <t>ソクシン</t>
    </rPh>
    <rPh sb="27" eb="29">
      <t>ジギョウ</t>
    </rPh>
    <rPh sb="29" eb="32">
      <t>ホジョキン</t>
    </rPh>
    <rPh sb="33" eb="35">
      <t>ゲツジ</t>
    </rPh>
    <rPh sb="35" eb="38">
      <t>シエンキン</t>
    </rPh>
    <rPh sb="43" eb="45">
      <t>シエン</t>
    </rPh>
    <rPh sb="45" eb="47">
      <t>ジギョウ</t>
    </rPh>
    <rPh sb="47" eb="48">
      <t>トウ</t>
    </rPh>
    <rPh sb="49" eb="51">
      <t>シキュウ</t>
    </rPh>
    <rPh sb="52" eb="53">
      <t>ウ</t>
    </rPh>
    <phoneticPr fontId="1"/>
  </si>
  <si>
    <t>５．休業等を行った施設（店舗等）の情報</t>
    <rPh sb="2" eb="4">
      <t>キュウギョウ</t>
    </rPh>
    <rPh sb="4" eb="5">
      <t>トウ</t>
    </rPh>
    <rPh sb="6" eb="7">
      <t>オコナ</t>
    </rPh>
    <rPh sb="14" eb="15">
      <t>トウ</t>
    </rPh>
    <rPh sb="17" eb="19">
      <t>ジョウホウ</t>
    </rPh>
    <phoneticPr fontId="1"/>
  </si>
  <si>
    <t>休業等</t>
    <rPh sb="0" eb="2">
      <t>キュウギョウ</t>
    </rPh>
    <rPh sb="2" eb="3">
      <t>トウ</t>
    </rPh>
    <phoneticPr fontId="1"/>
  </si>
  <si>
    <t>下表の太枠部分に必要事項を記入してください。</t>
    <rPh sb="0" eb="2">
      <t>カヒョウ</t>
    </rPh>
    <rPh sb="3" eb="5">
      <t>フトワク</t>
    </rPh>
    <rPh sb="5" eb="7">
      <t>ブブン</t>
    </rPh>
    <rPh sb="8" eb="10">
      <t>ヒツヨウ</t>
    </rPh>
    <rPh sb="10" eb="12">
      <t>ジコウ</t>
    </rPh>
    <rPh sb="13" eb="15">
      <t>キニュウ</t>
    </rPh>
    <phoneticPr fontId="1"/>
  </si>
  <si>
    <t>・</t>
    <phoneticPr fontId="1"/>
  </si>
  <si>
    <t>ホームページ
ＵＲＬ</t>
    <phoneticPr fontId="1"/>
  </si>
  <si>
    <t>○</t>
    <phoneticPr fontId="1"/>
  </si>
  <si>
    <t>支給対象</t>
    <rPh sb="0" eb="2">
      <t>シキュウ</t>
    </rPh>
    <rPh sb="2" eb="4">
      <t>タイショウ</t>
    </rPh>
    <phoneticPr fontId="1"/>
  </si>
  <si>
    <t>＜協力金額＞</t>
    <rPh sb="1" eb="3">
      <t>キョウリョク</t>
    </rPh>
    <rPh sb="3" eb="5">
      <t>キンガク</t>
    </rPh>
    <phoneticPr fontId="1"/>
  </si>
  <si>
    <t>飲食店等の休業・時短要請に係る協力金（兵庫県新型コロナウイルス感染症拡大防止協力金）を申請していません。</t>
    <rPh sb="3" eb="4">
      <t>トウ</t>
    </rPh>
    <phoneticPr fontId="1"/>
  </si>
  <si>
    <t>新型コロナウイルス感染症拡大防止休業等協力金(大規模施設等)申請書</t>
    <rPh sb="0" eb="2">
      <t>シンガタ</t>
    </rPh>
    <rPh sb="9" eb="12">
      <t>カンセンショウ</t>
    </rPh>
    <rPh sb="12" eb="14">
      <t>カクダイ</t>
    </rPh>
    <rPh sb="14" eb="16">
      <t>ボウシ</t>
    </rPh>
    <rPh sb="16" eb="18">
      <t>キュウギョウ</t>
    </rPh>
    <rPh sb="18" eb="19">
      <t>トウ</t>
    </rPh>
    <rPh sb="19" eb="22">
      <t>キョウリョクキン</t>
    </rPh>
    <rPh sb="23" eb="26">
      <t>ダイキボ</t>
    </rPh>
    <rPh sb="26" eb="28">
      <t>シセツ</t>
    </rPh>
    <rPh sb="28" eb="29">
      <t>トウ</t>
    </rPh>
    <rPh sb="30" eb="33">
      <t>シンセイショ</t>
    </rPh>
    <phoneticPr fontId="1"/>
  </si>
  <si>
    <t>＜共通記載項目＞</t>
    <rPh sb="1" eb="3">
      <t>キョウツウ</t>
    </rPh>
    <rPh sb="3" eb="5">
      <t>キサイ</t>
    </rPh>
    <rPh sb="5" eb="7">
      <t>コウモク</t>
    </rPh>
    <phoneticPr fontId="1"/>
  </si>
  <si>
    <t>新型コロナウイルス感染症拡大防止休業等協力金(大規模施設等)を申請するにあたり、以下のことを誓約します。</t>
    <rPh sb="0" eb="2">
      <t>シンガタ</t>
    </rPh>
    <rPh sb="9" eb="12">
      <t>カンセンショウ</t>
    </rPh>
    <rPh sb="12" eb="14">
      <t>カクダイ</t>
    </rPh>
    <rPh sb="14" eb="16">
      <t>ボウシ</t>
    </rPh>
    <rPh sb="16" eb="18">
      <t>キュウギョウ</t>
    </rPh>
    <rPh sb="18" eb="19">
      <t>トウ</t>
    </rPh>
    <rPh sb="19" eb="22">
      <t>キョウリョクキン</t>
    </rPh>
    <rPh sb="23" eb="26">
      <t>ダイキボ</t>
    </rPh>
    <rPh sb="26" eb="28">
      <t>シセツ</t>
    </rPh>
    <rPh sb="28" eb="29">
      <t>トウ</t>
    </rPh>
    <rPh sb="31" eb="33">
      <t>シンセイ</t>
    </rPh>
    <rPh sb="40" eb="42">
      <t>イカ</t>
    </rPh>
    <rPh sb="46" eb="48">
      <t>セイヤク</t>
    </rPh>
    <phoneticPr fontId="1"/>
  </si>
  <si>
    <t>法人名（個人事業主の場合は代表者氏名）</t>
    <rPh sb="0" eb="2">
      <t>ホウジン</t>
    </rPh>
    <rPh sb="2" eb="3">
      <t>メイ</t>
    </rPh>
    <rPh sb="4" eb="6">
      <t>コジン</t>
    </rPh>
    <rPh sb="6" eb="9">
      <t>ジギョウヌシ</t>
    </rPh>
    <rPh sb="10" eb="12">
      <t>バアイ</t>
    </rPh>
    <rPh sb="13" eb="16">
      <t>ダイヒョウシャ</t>
    </rPh>
    <rPh sb="16" eb="18">
      <t>シメイ</t>
    </rPh>
    <phoneticPr fontId="1"/>
  </si>
  <si>
    <t>4/25～5/11</t>
    <phoneticPr fontId="1"/>
  </si>
  <si>
    <t>休業要請</t>
    <rPh sb="0" eb="2">
      <t>キュウギョウ</t>
    </rPh>
    <rPh sb="2" eb="4">
      <t>ヨウセイ</t>
    </rPh>
    <phoneticPr fontId="1"/>
  </si>
  <si>
    <t>平日</t>
    <rPh sb="0" eb="2">
      <t>ヘイジツ</t>
    </rPh>
    <phoneticPr fontId="1"/>
  </si>
  <si>
    <t>土日</t>
    <rPh sb="0" eb="2">
      <t>ドニチ</t>
    </rPh>
    <phoneticPr fontId="1"/>
  </si>
  <si>
    <t xml:space="preserve">(該当者のみ）
代表者通称名
</t>
    <phoneticPr fontId="1"/>
  </si>
  <si>
    <t>　兵庫県からの休業要請等に基づき、以下のとおり取り組みましたので、必要書類を添えて申請します。</t>
    <rPh sb="1" eb="4">
      <t>ヒョウゴケン</t>
    </rPh>
    <rPh sb="7" eb="9">
      <t>キュウギョウ</t>
    </rPh>
    <rPh sb="9" eb="11">
      <t>ヨウセイ</t>
    </rPh>
    <rPh sb="11" eb="12">
      <t>トウ</t>
    </rPh>
    <rPh sb="13" eb="14">
      <t>モト</t>
    </rPh>
    <rPh sb="17" eb="19">
      <t>イカ</t>
    </rPh>
    <rPh sb="23" eb="24">
      <t>ト</t>
    </rPh>
    <rPh sb="25" eb="26">
      <t>ク</t>
    </rPh>
    <rPh sb="33" eb="35">
      <t>ヒツヨウ</t>
    </rPh>
    <rPh sb="35" eb="37">
      <t>ショルイ</t>
    </rPh>
    <rPh sb="38" eb="39">
      <t>ソ</t>
    </rPh>
    <rPh sb="41" eb="43">
      <t>シンセイ</t>
    </rPh>
    <phoneticPr fontId="1"/>
  </si>
  <si>
    <t>【複数施設(店舗)を申請される方で、紙申請される方は、このページ以降を申請する施設(店舗等)ごとに作成して提出してください。】</t>
    <rPh sb="1" eb="3">
      <t>フクスウ</t>
    </rPh>
    <rPh sb="3" eb="5">
      <t>シセツ</t>
    </rPh>
    <rPh sb="6" eb="8">
      <t>テンポ</t>
    </rPh>
    <rPh sb="10" eb="12">
      <t>シンセイ</t>
    </rPh>
    <rPh sb="15" eb="16">
      <t>カタ</t>
    </rPh>
    <rPh sb="18" eb="19">
      <t>カミ</t>
    </rPh>
    <rPh sb="19" eb="21">
      <t>シンセイ</t>
    </rPh>
    <rPh sb="24" eb="25">
      <t>カタ</t>
    </rPh>
    <rPh sb="32" eb="34">
      <t>イコウ</t>
    </rPh>
    <rPh sb="35" eb="37">
      <t>シンセイ</t>
    </rPh>
    <rPh sb="39" eb="41">
      <t>シセツ</t>
    </rPh>
    <rPh sb="42" eb="44">
      <t>テンポ</t>
    </rPh>
    <rPh sb="44" eb="45">
      <t>トウ</t>
    </rPh>
    <rPh sb="49" eb="51">
      <t>サクセイ</t>
    </rPh>
    <rPh sb="53" eb="55">
      <t>テイシュツ</t>
    </rPh>
    <phoneticPr fontId="1"/>
  </si>
  <si>
    <t>添付書類に記載された情報（以下「申請情報」といいます）を利用することを承諾します。また、審査上の必要に応じ、県等が</t>
    <rPh sb="35" eb="37">
      <t>ショウダク</t>
    </rPh>
    <rPh sb="44" eb="46">
      <t>シンサ</t>
    </rPh>
    <rPh sb="46" eb="47">
      <t>ジョウ</t>
    </rPh>
    <rPh sb="48" eb="50">
      <t>ヒツヨウ</t>
    </rPh>
    <rPh sb="51" eb="52">
      <t>オウ</t>
    </rPh>
    <rPh sb="54" eb="56">
      <t>ケントウ</t>
    </rPh>
    <rPh sb="55" eb="56">
      <t>トウ</t>
    </rPh>
    <phoneticPr fontId="1"/>
  </si>
  <si>
    <t>営業許可の有無等の確認のために、保健所、警察、税務署など、関係官署に対して、申請情報を提供することを承諾します。</t>
    <rPh sb="29" eb="31">
      <t>カンケイ</t>
    </rPh>
    <rPh sb="31" eb="33">
      <t>カンショ</t>
    </rPh>
    <rPh sb="34" eb="35">
      <t>タイ</t>
    </rPh>
    <rPh sb="38" eb="40">
      <t>シンセイ</t>
    </rPh>
    <rPh sb="40" eb="42">
      <t>ジョウホウ</t>
    </rPh>
    <rPh sb="43" eb="45">
      <t>テイキョウ</t>
    </rPh>
    <rPh sb="50" eb="52">
      <t>ショウダク</t>
    </rPh>
    <phoneticPr fontId="1"/>
  </si>
  <si>
    <r>
      <t>（内容を確認のうえ、各項目にチェックを入れてください。</t>
    </r>
    <r>
      <rPr>
        <sz val="16"/>
        <rFont val="ＭＳ ゴシック"/>
        <family val="3"/>
        <charset val="128"/>
      </rPr>
      <t>※全てにチェックがない場合は支給されません。</t>
    </r>
    <r>
      <rPr>
        <sz val="18"/>
        <rFont val="ＭＳ ゴシック"/>
        <family val="2"/>
        <charset val="128"/>
      </rPr>
      <t>）</t>
    </r>
    <phoneticPr fontId="1"/>
  </si>
  <si>
    <t>映画館
運営事業者</t>
    <phoneticPr fontId="1"/>
  </si>
  <si>
    <t>休業・時短営業等を決定する権限</t>
  </si>
  <si>
    <t>権限あり</t>
    <rPh sb="0" eb="2">
      <t>ケンゲン</t>
    </rPh>
    <phoneticPr fontId="1"/>
  </si>
  <si>
    <t>権限なし</t>
    <rPh sb="0" eb="2">
      <t>ケンゲン</t>
    </rPh>
    <phoneticPr fontId="1"/>
  </si>
  <si>
    <t>店舗の床面積
1,000㎡超</t>
    <rPh sb="0" eb="2">
      <t>テンポ</t>
    </rPh>
    <rPh sb="3" eb="6">
      <t>ユカメンセキ</t>
    </rPh>
    <rPh sb="13" eb="14">
      <t>チョウ</t>
    </rPh>
    <phoneticPr fontId="1"/>
  </si>
  <si>
    <t>単独施設としての映画館
(1,000㎡超)</t>
    <rPh sb="0" eb="2">
      <t>タンドク</t>
    </rPh>
    <rPh sb="2" eb="4">
      <t>シセツ</t>
    </rPh>
    <rPh sb="8" eb="11">
      <t>エイガカン</t>
    </rPh>
    <phoneticPr fontId="1"/>
  </si>
  <si>
    <t>施設に入居する
映画館</t>
    <phoneticPr fontId="1"/>
  </si>
  <si>
    <t>① 大規模施設映画館</t>
    <rPh sb="2" eb="5">
      <t>ダイキボ</t>
    </rPh>
    <rPh sb="5" eb="7">
      <t>シセツ</t>
    </rPh>
    <rPh sb="7" eb="10">
      <t>エイガカン</t>
    </rPh>
    <phoneticPr fontId="1"/>
  </si>
  <si>
    <t>② テナント等映画館</t>
    <rPh sb="6" eb="7">
      <t>トウ</t>
    </rPh>
    <rPh sb="7" eb="10">
      <t>エイガカン</t>
    </rPh>
    <phoneticPr fontId="1"/>
  </si>
  <si>
    <t>所在地</t>
    <phoneticPr fontId="1"/>
  </si>
  <si>
    <t>協力金の支給事務を処理するために必要な範囲で、兵庫県及び兵庫県から事務を委託された事業者が申請書類及び</t>
    <rPh sb="0" eb="3">
      <t>キョウリョクキン</t>
    </rPh>
    <rPh sb="4" eb="6">
      <t>シキュウ</t>
    </rPh>
    <rPh sb="6" eb="8">
      <t>ジム</t>
    </rPh>
    <rPh sb="9" eb="11">
      <t>ショリ</t>
    </rPh>
    <rPh sb="16" eb="18">
      <t>ヒツヨウ</t>
    </rPh>
    <rPh sb="19" eb="21">
      <t>ハンイ</t>
    </rPh>
    <rPh sb="45" eb="47">
      <t>シンセイ</t>
    </rPh>
    <rPh sb="47" eb="49">
      <t>ショルイ</t>
    </rPh>
    <rPh sb="49" eb="50">
      <t>オヨ</t>
    </rPh>
    <phoneticPr fontId="1"/>
  </si>
  <si>
    <t>◆映画配給会社</t>
    <rPh sb="1" eb="3">
      <t>エイガ</t>
    </rPh>
    <rPh sb="3" eb="5">
      <t>ハイキュウ</t>
    </rPh>
    <rPh sb="5" eb="7">
      <t>ガイシャ</t>
    </rPh>
    <phoneticPr fontId="1"/>
  </si>
  <si>
    <t>フリガナ</t>
    <phoneticPr fontId="1"/>
  </si>
  <si>
    <t>映画館①</t>
    <rPh sb="0" eb="3">
      <t>エイガカン</t>
    </rPh>
    <phoneticPr fontId="1"/>
  </si>
  <si>
    <t>映画館②</t>
    <rPh sb="0" eb="3">
      <t>エイガカン</t>
    </rPh>
    <phoneticPr fontId="1"/>
  </si>
  <si>
    <t>映画館③</t>
    <rPh sb="0" eb="3">
      <t>エイガカン</t>
    </rPh>
    <phoneticPr fontId="1"/>
  </si>
  <si>
    <t>映画館④</t>
    <rPh sb="0" eb="3">
      <t>エイガカン</t>
    </rPh>
    <phoneticPr fontId="1"/>
  </si>
  <si>
    <t>映画館⑤</t>
    <rPh sb="0" eb="3">
      <t>エイガカン</t>
    </rPh>
    <phoneticPr fontId="1"/>
  </si>
  <si>
    <t>(1)上映映画館</t>
    <rPh sb="3" eb="5">
      <t>ジョウエイ</t>
    </rPh>
    <rPh sb="5" eb="8">
      <t>エイガカン</t>
    </rPh>
    <phoneticPr fontId="1"/>
  </si>
  <si>
    <t>6/1～6/20</t>
    <phoneticPr fontId="1"/>
  </si>
  <si>
    <t>5/12～5/31</t>
    <phoneticPr fontId="1"/>
  </si>
  <si>
    <t>通帳に記載されている口座名義（カタカナ）を全てご記入ください。</t>
    <rPh sb="0" eb="2">
      <t>ツウチョウ</t>
    </rPh>
    <rPh sb="3" eb="5">
      <t>キサイ</t>
    </rPh>
    <rPh sb="10" eb="12">
      <t>コウザ</t>
    </rPh>
    <rPh sb="12" eb="14">
      <t>メイギ</t>
    </rPh>
    <rPh sb="21" eb="22">
      <t>スベ</t>
    </rPh>
    <rPh sb="24" eb="26">
      <t>キニュウ</t>
    </rPh>
    <phoneticPr fontId="1"/>
  </si>
  <si>
    <t>時短要請(21時まで)</t>
    <phoneticPr fontId="1"/>
  </si>
  <si>
    <t>店舗の床面積
1,000㎡以下</t>
    <rPh sb="0" eb="2">
      <t>テンポ</t>
    </rPh>
    <rPh sb="3" eb="6">
      <t>ユカメンセキ</t>
    </rPh>
    <rPh sb="13" eb="15">
      <t>イカ</t>
    </rPh>
    <phoneticPr fontId="1"/>
  </si>
  <si>
    <r>
      <t>対象となる上映施設は、大規模施設映画館です。</t>
    </r>
    <r>
      <rPr>
        <u/>
        <sz val="18"/>
        <rFont val="ＭＳ ゴシック"/>
        <family val="3"/>
        <charset val="128"/>
      </rPr>
      <t>テナント等映画館は対象となりません。</t>
    </r>
    <rPh sb="0" eb="2">
      <t>タイショウ</t>
    </rPh>
    <rPh sb="5" eb="7">
      <t>ジョウエイ</t>
    </rPh>
    <rPh sb="7" eb="9">
      <t>シセツ</t>
    </rPh>
    <rPh sb="11" eb="14">
      <t>ダイキボ</t>
    </rPh>
    <rPh sb="14" eb="16">
      <t>シセツ</t>
    </rPh>
    <rPh sb="16" eb="19">
      <t>エイガカン</t>
    </rPh>
    <rPh sb="26" eb="27">
      <t>トウ</t>
    </rPh>
    <rPh sb="27" eb="30">
      <t>エイガカン</t>
    </rPh>
    <rPh sb="31" eb="33">
      <t>タイショウ</t>
    </rPh>
    <phoneticPr fontId="1"/>
  </si>
  <si>
    <t>映画館の名称</t>
    <phoneticPr fontId="1"/>
  </si>
  <si>
    <t>ホームページ
ＵＲＬ</t>
    <phoneticPr fontId="1"/>
  </si>
  <si>
    <t>映画館の区分</t>
    <rPh sb="0" eb="3">
      <t>エイガカン</t>
    </rPh>
    <rPh sb="4" eb="6">
      <t>クブン</t>
    </rPh>
    <phoneticPr fontId="1"/>
  </si>
  <si>
    <t>１：大規模施設映画館</t>
    <rPh sb="2" eb="5">
      <t>ダイキボ</t>
    </rPh>
    <rPh sb="5" eb="7">
      <t>シセツ</t>
    </rPh>
    <rPh sb="7" eb="10">
      <t>エイガカン</t>
    </rPh>
    <phoneticPr fontId="1"/>
  </si>
  <si>
    <t>２：テナント等映画館</t>
    <rPh sb="6" eb="7">
      <t>トウ</t>
    </rPh>
    <rPh sb="7" eb="10">
      <t>エイガカン</t>
    </rPh>
    <phoneticPr fontId="1"/>
  </si>
  <si>
    <t>＜映画館の区分＞</t>
    <rPh sb="1" eb="4">
      <t>エイガカン</t>
    </rPh>
    <rPh sb="5" eb="7">
      <t>クブン</t>
    </rPh>
    <phoneticPr fontId="1"/>
  </si>
  <si>
    <t>上のフロー図をご確認の上、いずれかをチェックしてください</t>
    <rPh sb="0" eb="1">
      <t>ウエ</t>
    </rPh>
    <phoneticPr fontId="1"/>
  </si>
  <si>
    <t>フロー図をご確認の上、いずれかをチェックしてください</t>
    <phoneticPr fontId="1"/>
  </si>
  <si>
    <t>フロー図をご確認の上、いずれかを
チェックしてください</t>
    <phoneticPr fontId="1"/>
  </si>
  <si>
    <t>６．協力金額</t>
    <rPh sb="2" eb="4">
      <t>キョウリョク</t>
    </rPh>
    <rPh sb="4" eb="6">
      <t>キンガク</t>
    </rPh>
    <phoneticPr fontId="1"/>
  </si>
  <si>
    <t>映画館①</t>
    <rPh sb="0" eb="3">
      <t>エイガカン</t>
    </rPh>
    <phoneticPr fontId="1"/>
  </si>
  <si>
    <t>日</t>
    <rPh sb="0" eb="1">
      <t>ニチ</t>
    </rPh>
    <phoneticPr fontId="1"/>
  </si>
  <si>
    <t>休業等</t>
    <rPh sb="0" eb="2">
      <t>キュウギョウ</t>
    </rPh>
    <rPh sb="2" eb="3">
      <t>トウ</t>
    </rPh>
    <phoneticPr fontId="1"/>
  </si>
  <si>
    <t>木</t>
    <rPh sb="0" eb="1">
      <t>モク</t>
    </rPh>
    <phoneticPr fontId="1"/>
  </si>
  <si>
    <t>金</t>
    <rPh sb="0" eb="1">
      <t>キン</t>
    </rPh>
    <phoneticPr fontId="1"/>
  </si>
  <si>
    <t>区分</t>
    <rPh sb="0" eb="2">
      <t>クブン</t>
    </rPh>
    <phoneticPr fontId="1"/>
  </si>
  <si>
    <t>土</t>
    <rPh sb="0" eb="1">
      <t>ツチ</t>
    </rPh>
    <phoneticPr fontId="1"/>
  </si>
  <si>
    <t>・</t>
    <phoneticPr fontId="1"/>
  </si>
  <si>
    <t>映画配給会社の申請対象となる期間は、休業要請の期間です。</t>
    <rPh sb="0" eb="2">
      <t>エイガ</t>
    </rPh>
    <rPh sb="2" eb="4">
      <t>ハイキュウ</t>
    </rPh>
    <rPh sb="4" eb="6">
      <t>ガイシャ</t>
    </rPh>
    <rPh sb="7" eb="9">
      <t>シンセイ</t>
    </rPh>
    <rPh sb="9" eb="11">
      <t>タイショウ</t>
    </rPh>
    <rPh sb="14" eb="16">
      <t>キカン</t>
    </rPh>
    <rPh sb="18" eb="20">
      <t>キュウギョウ</t>
    </rPh>
    <rPh sb="20" eb="22">
      <t>ヨウセイ</t>
    </rPh>
    <rPh sb="23" eb="25">
      <t>キカン</t>
    </rPh>
    <phoneticPr fontId="1"/>
  </si>
  <si>
    <r>
      <t>「休業等」欄には、</t>
    </r>
    <r>
      <rPr>
        <sz val="18"/>
        <rFont val="ＭＳ ゴシック"/>
        <family val="3"/>
        <charset val="128"/>
      </rPr>
      <t>上映映画館が</t>
    </r>
    <r>
      <rPr>
        <sz val="18"/>
        <rFont val="ＭＳ ゴシック"/>
        <family val="2"/>
        <charset val="128"/>
      </rPr>
      <t>休業要請に応じた日に「○」を、通常時の定休日及び不定休による</t>
    </r>
    <rPh sb="1" eb="3">
      <t>キュウギョウ</t>
    </rPh>
    <rPh sb="3" eb="4">
      <t>トウ</t>
    </rPh>
    <rPh sb="5" eb="6">
      <t>ラン</t>
    </rPh>
    <rPh sb="15" eb="17">
      <t>キュウギョウ</t>
    </rPh>
    <rPh sb="17" eb="19">
      <t>ヨウセイ</t>
    </rPh>
    <rPh sb="20" eb="21">
      <t>オウ</t>
    </rPh>
    <rPh sb="23" eb="24">
      <t>ヒ</t>
    </rPh>
    <phoneticPr fontId="1"/>
  </si>
  <si>
    <t>店休日には「定」を、休業・時短要請に応じなかった日に「×」を記入してください。</t>
    <rPh sb="10" eb="12">
      <t>キュウギョウ</t>
    </rPh>
    <rPh sb="13" eb="15">
      <t>ジタン</t>
    </rPh>
    <rPh sb="15" eb="17">
      <t>ヨウセイ</t>
    </rPh>
    <rPh sb="18" eb="19">
      <t>オウ</t>
    </rPh>
    <phoneticPr fontId="1"/>
  </si>
  <si>
    <t>上映予定作品数</t>
    <rPh sb="0" eb="2">
      <t>ジョウエイ</t>
    </rPh>
    <rPh sb="2" eb="4">
      <t>ヨテイ</t>
    </rPh>
    <rPh sb="4" eb="6">
      <t>サクヒン</t>
    </rPh>
    <rPh sb="6" eb="7">
      <t>スウ</t>
    </rPh>
    <phoneticPr fontId="1"/>
  </si>
  <si>
    <t>時短要請の期間は、上映映画館による申請の対象となりますので、別途上映映画館から協力金の</t>
    <rPh sb="0" eb="2">
      <t>ジタン</t>
    </rPh>
    <rPh sb="2" eb="4">
      <t>ヨウセイ</t>
    </rPh>
    <rPh sb="5" eb="7">
      <t>キカン</t>
    </rPh>
    <rPh sb="9" eb="11">
      <t>ジョウエイ</t>
    </rPh>
    <rPh sb="11" eb="14">
      <t>エイガカン</t>
    </rPh>
    <rPh sb="17" eb="19">
      <t>シンセイ</t>
    </rPh>
    <rPh sb="20" eb="22">
      <t>タイショウ</t>
    </rPh>
    <rPh sb="30" eb="32">
      <t>ベット</t>
    </rPh>
    <rPh sb="32" eb="34">
      <t>ジョウエイ</t>
    </rPh>
    <rPh sb="34" eb="37">
      <t>エイガカン</t>
    </rPh>
    <rPh sb="39" eb="42">
      <t>キョウリョクキン</t>
    </rPh>
    <phoneticPr fontId="1"/>
  </si>
  <si>
    <t>配分を受けてください。</t>
    <phoneticPr fontId="1"/>
  </si>
  <si>
    <t>＜申請の対象となる期間＞</t>
    <rPh sb="1" eb="3">
      <t>シンセイ</t>
    </rPh>
    <rPh sb="4" eb="6">
      <t>タイショウ</t>
    </rPh>
    <rPh sb="9" eb="11">
      <t>キカン</t>
    </rPh>
    <phoneticPr fontId="1"/>
  </si>
  <si>
    <t>映画館⑥</t>
    <rPh sb="0" eb="3">
      <t>エイガカン</t>
    </rPh>
    <phoneticPr fontId="1"/>
  </si>
  <si>
    <t>映画館⑦</t>
    <rPh sb="0" eb="3">
      <t>エイガカン</t>
    </rPh>
    <phoneticPr fontId="1"/>
  </si>
  <si>
    <t>水</t>
    <rPh sb="0" eb="1">
      <t>スイ</t>
    </rPh>
    <phoneticPr fontId="1"/>
  </si>
  <si>
    <t>万円</t>
    <rPh sb="0" eb="2">
      <t>マンエン</t>
    </rPh>
    <phoneticPr fontId="1"/>
  </si>
  <si>
    <t>＜継続性チェック＞※記入しないでください</t>
    <rPh sb="1" eb="4">
      <t>ケイゾクセイ</t>
    </rPh>
    <rPh sb="10" eb="12">
      <t>キニュウ</t>
    </rPh>
    <phoneticPr fontId="1"/>
  </si>
  <si>
    <t>支給額</t>
    <rPh sb="0" eb="3">
      <t>シキュウガク</t>
    </rPh>
    <phoneticPr fontId="1"/>
  </si>
  <si>
    <t>支給額計</t>
    <rPh sb="0" eb="3">
      <t>シキュウガク</t>
    </rPh>
    <rPh sb="3" eb="4">
      <t>ケイ</t>
    </rPh>
    <phoneticPr fontId="1"/>
  </si>
  <si>
    <t>合　　計</t>
    <rPh sb="0" eb="1">
      <t>ゴウ</t>
    </rPh>
    <rPh sb="3" eb="4">
      <t>ケイ</t>
    </rPh>
    <phoneticPr fontId="1"/>
  </si>
  <si>
    <t>上映予定
作品数計</t>
    <rPh sb="0" eb="2">
      <t>ジョウエイ</t>
    </rPh>
    <rPh sb="2" eb="4">
      <t>ヨテイ</t>
    </rPh>
    <rPh sb="5" eb="8">
      <t>サクヒンスウ</t>
    </rPh>
    <rPh sb="8" eb="9">
      <t>ケイ</t>
    </rPh>
    <phoneticPr fontId="1"/>
  </si>
  <si>
    <t>映画館⑧</t>
    <rPh sb="0" eb="3">
      <t>エイガカン</t>
    </rPh>
    <phoneticPr fontId="1"/>
  </si>
  <si>
    <t>6/1～8/19</t>
    <phoneticPr fontId="1"/>
  </si>
  <si>
    <t>区　分</t>
    <rPh sb="0" eb="1">
      <t>ク</t>
    </rPh>
    <rPh sb="2" eb="3">
      <t>ブン</t>
    </rPh>
    <phoneticPr fontId="1"/>
  </si>
  <si>
    <t>計算方法</t>
    <rPh sb="0" eb="2">
      <t>ケイサン</t>
    </rPh>
    <rPh sb="2" eb="4">
      <t>ホウホウ</t>
    </rPh>
    <phoneticPr fontId="1"/>
  </si>
  <si>
    <t>一日あたり支給額</t>
    <rPh sb="0" eb="2">
      <t>イチニチ</t>
    </rPh>
    <rPh sb="5" eb="7">
      <t>シキュウ</t>
    </rPh>
    <rPh sb="7" eb="8">
      <t>ガク</t>
    </rPh>
    <phoneticPr fontId="1"/>
  </si>
  <si>
    <t>　万円</t>
    <rPh sb="1" eb="3">
      <t>マンエン</t>
    </rPh>
    <phoneticPr fontId="1"/>
  </si>
  <si>
    <t>万円＝</t>
    <rPh sb="0" eb="1">
      <t>マン</t>
    </rPh>
    <rPh sb="1" eb="2">
      <t>エン</t>
    </rPh>
    <phoneticPr fontId="1"/>
  </si>
  <si>
    <t>＜協力金の考え方＞</t>
    <rPh sb="1" eb="4">
      <t>キョウリョクキン</t>
    </rPh>
    <rPh sb="5" eb="6">
      <t>カンガ</t>
    </rPh>
    <rPh sb="7" eb="8">
      <t>カタ</t>
    </rPh>
    <phoneticPr fontId="1"/>
  </si>
  <si>
    <t>Ａ</t>
    <phoneticPr fontId="1"/>
  </si>
  <si>
    <r>
      <t>⇒</t>
    </r>
    <r>
      <rPr>
        <u/>
        <sz val="18"/>
        <color rgb="FFFF0000"/>
        <rFont val="ＭＳ ゴシック"/>
        <family val="3"/>
        <charset val="128"/>
      </rPr>
      <t>対象外施設</t>
    </r>
    <rPh sb="1" eb="3">
      <t>タイショウ</t>
    </rPh>
    <rPh sb="3" eb="4">
      <t>ソト</t>
    </rPh>
    <rPh sb="4" eb="6">
      <t>シセツ</t>
    </rPh>
    <phoneticPr fontId="1"/>
  </si>
  <si>
    <r>
      <t>⇒</t>
    </r>
    <r>
      <rPr>
        <u/>
        <sz val="18"/>
        <color rgb="FFFF0000"/>
        <rFont val="ＭＳ ゴシック"/>
        <family val="3"/>
        <charset val="128"/>
      </rPr>
      <t>対象施設</t>
    </r>
    <rPh sb="1" eb="3">
      <t>タイショウ</t>
    </rPh>
    <rPh sb="3" eb="5">
      <t>シセツ</t>
    </rPh>
    <phoneticPr fontId="1"/>
  </si>
  <si>
    <t>映画館毎の配給作品リスト及び上映スケジュール</t>
    <rPh sb="0" eb="3">
      <t>エイガカン</t>
    </rPh>
    <rPh sb="3" eb="4">
      <t>ゴト</t>
    </rPh>
    <rPh sb="5" eb="7">
      <t>ハイキュウ</t>
    </rPh>
    <rPh sb="7" eb="9">
      <t>サクヒン</t>
    </rPh>
    <rPh sb="12" eb="13">
      <t>オヨ</t>
    </rPh>
    <rPh sb="14" eb="16">
      <t>ジョウエイ</t>
    </rPh>
    <phoneticPr fontId="1"/>
  </si>
  <si>
    <t>【該当がある場合のみ】理由書</t>
    <rPh sb="1" eb="3">
      <t>ガイトウ</t>
    </rPh>
    <rPh sb="6" eb="8">
      <t>バアイ</t>
    </rPh>
    <rPh sb="11" eb="14">
      <t>リユウショ</t>
    </rPh>
    <phoneticPr fontId="1"/>
  </si>
  <si>
    <t>「上映予定作品数」欄には、休業要請期間中に大規模施設映画館において上映することとしていた</t>
    <rPh sb="1" eb="3">
      <t>ジョウエイ</t>
    </rPh>
    <rPh sb="3" eb="5">
      <t>ヨテイ</t>
    </rPh>
    <rPh sb="5" eb="7">
      <t>サクヒン</t>
    </rPh>
    <rPh sb="7" eb="8">
      <t>カズ</t>
    </rPh>
    <rPh sb="9" eb="10">
      <t>ラン</t>
    </rPh>
    <rPh sb="13" eb="15">
      <t>キュウギョウ</t>
    </rPh>
    <rPh sb="15" eb="17">
      <t>ヨウセイ</t>
    </rPh>
    <rPh sb="17" eb="20">
      <t>キカンチュウ</t>
    </rPh>
    <rPh sb="21" eb="24">
      <t>ダイキボ</t>
    </rPh>
    <rPh sb="24" eb="26">
      <t>シセツ</t>
    </rPh>
    <rPh sb="26" eb="29">
      <t>エイガカン</t>
    </rPh>
    <rPh sb="33" eb="35">
      <t>ジョウエイ</t>
    </rPh>
    <phoneticPr fontId="1"/>
  </si>
  <si>
    <t>作品数を記入してください。</t>
    <phoneticPr fontId="1"/>
  </si>
  <si>
    <t>上映映画館が時短営業を行った場合は「△」を記入してください。また、上映映画館で自社の上映</t>
    <rPh sb="0" eb="2">
      <t>ジョウエイ</t>
    </rPh>
    <rPh sb="2" eb="5">
      <t>エイガカン</t>
    </rPh>
    <rPh sb="6" eb="8">
      <t>ジタン</t>
    </rPh>
    <rPh sb="8" eb="10">
      <t>エイギョウ</t>
    </rPh>
    <rPh sb="11" eb="12">
      <t>オコナ</t>
    </rPh>
    <rPh sb="14" eb="16">
      <t>バアイ</t>
    </rPh>
    <rPh sb="21" eb="23">
      <t>キニュウ</t>
    </rPh>
    <rPh sb="33" eb="35">
      <t>ジョウエイ</t>
    </rPh>
    <rPh sb="35" eb="38">
      <t>エイガカン</t>
    </rPh>
    <rPh sb="39" eb="41">
      <t>ジシャ</t>
    </rPh>
    <rPh sb="42" eb="44">
      <t>ジョウエイ</t>
    </rPh>
    <phoneticPr fontId="1"/>
  </si>
  <si>
    <t>予定作品が０本だった場合は「※」を記入してください。</t>
    <rPh sb="0" eb="2">
      <t>ヨテイ</t>
    </rPh>
    <rPh sb="2" eb="4">
      <t>サクヒン</t>
    </rPh>
    <rPh sb="10" eb="12">
      <t>バアイ</t>
    </rPh>
    <rPh sb="17" eb="19">
      <t>キニュウ</t>
    </rPh>
    <phoneticPr fontId="1"/>
  </si>
  <si>
    <t>映画館⑨</t>
    <rPh sb="0" eb="3">
      <t>エイガカン</t>
    </rPh>
    <phoneticPr fontId="1"/>
  </si>
  <si>
    <t>映画館⑩</t>
    <rPh sb="0" eb="3">
      <t>エイガカン</t>
    </rPh>
    <phoneticPr fontId="1"/>
  </si>
  <si>
    <t>映画館⑪</t>
    <rPh sb="0" eb="3">
      <t>エイガカン</t>
    </rPh>
    <phoneticPr fontId="1"/>
  </si>
  <si>
    <t>映画館⑫</t>
    <rPh sb="0" eb="3">
      <t>エイガカン</t>
    </rPh>
    <phoneticPr fontId="1"/>
  </si>
  <si>
    <t>映画館⑬</t>
    <rPh sb="0" eb="3">
      <t>エイガカン</t>
    </rPh>
    <phoneticPr fontId="1"/>
  </si>
  <si>
    <t>映画館⑭</t>
    <rPh sb="0" eb="3">
      <t>エイガカン</t>
    </rPh>
    <phoneticPr fontId="1"/>
  </si>
  <si>
    <t>映画館⑮</t>
    <rPh sb="0" eb="3">
      <t>エイガカン</t>
    </rPh>
    <phoneticPr fontId="1"/>
  </si>
  <si>
    <t>上映映画館が16館以上ある場合は、記入欄を適宜追加してください。</t>
    <rPh sb="0" eb="2">
      <t>ジョウエイ</t>
    </rPh>
    <rPh sb="2" eb="5">
      <t>エイガカン</t>
    </rPh>
    <rPh sb="8" eb="9">
      <t>カン</t>
    </rPh>
    <rPh sb="17" eb="19">
      <t>キニュウ</t>
    </rPh>
    <phoneticPr fontId="1"/>
  </si>
  <si>
    <t>上映予定作品数　×</t>
    <rPh sb="0" eb="2">
      <t>ジョウエイ</t>
    </rPh>
    <rPh sb="2" eb="4">
      <t>ヨテイ</t>
    </rPh>
    <rPh sb="4" eb="6">
      <t>サクヒン</t>
    </rPh>
    <rPh sb="6" eb="7">
      <t>カズ</t>
    </rPh>
    <phoneticPr fontId="1"/>
  </si>
  <si>
    <t>〔要請内容等〕</t>
    <rPh sb="1" eb="3">
      <t>ヨウセイ</t>
    </rPh>
    <rPh sb="3" eb="5">
      <t>ナイヨウ</t>
    </rPh>
    <rPh sb="5" eb="6">
      <t>トウ</t>
    </rPh>
    <phoneticPr fontId="1"/>
  </si>
  <si>
    <r>
      <t>支給対象となる上映施設は、大規模施設映画館です。</t>
    </r>
    <r>
      <rPr>
        <b/>
        <u/>
        <sz val="18"/>
        <rFont val="ＭＳ ゴシック"/>
        <family val="3"/>
        <charset val="128"/>
      </rPr>
      <t>テナント等映画館は対象となりません。</t>
    </r>
    <rPh sb="0" eb="2">
      <t>シキュウ</t>
    </rPh>
    <rPh sb="2" eb="4">
      <t>タイショウ</t>
    </rPh>
    <rPh sb="7" eb="9">
      <t>ジョウエイ</t>
    </rPh>
    <rPh sb="9" eb="11">
      <t>シセツ</t>
    </rPh>
    <rPh sb="13" eb="16">
      <t>ダイキボ</t>
    </rPh>
    <rPh sb="16" eb="18">
      <t>シセツ</t>
    </rPh>
    <rPh sb="18" eb="21">
      <t>エイガカン</t>
    </rPh>
    <rPh sb="28" eb="29">
      <t>トウ</t>
    </rPh>
    <rPh sb="29" eb="32">
      <t>エイガカン</t>
    </rPh>
    <rPh sb="33" eb="35">
      <t>タイショウ</t>
    </rPh>
    <phoneticPr fontId="1"/>
  </si>
  <si>
    <t>上映映画館が16館以上ある場合は、記入欄を適宜追加してください。</t>
    <phoneticPr fontId="1"/>
  </si>
  <si>
    <t>（映画配給会社用）【第１期：令和3年4月25日～8月19日実施分】</t>
    <rPh sb="1" eb="3">
      <t>エイガ</t>
    </rPh>
    <rPh sb="3" eb="5">
      <t>ハイキュウ</t>
    </rPh>
    <rPh sb="5" eb="7">
      <t>ガイシャ</t>
    </rPh>
    <rPh sb="7" eb="8">
      <t>ヨウ</t>
    </rPh>
    <rPh sb="8" eb="9">
      <t>セヨウ</t>
    </rPh>
    <phoneticPr fontId="1"/>
  </si>
  <si>
    <t>□</t>
  </si>
  <si>
    <t>時短要請(20時まで)</t>
    <rPh sb="0" eb="2">
      <t>ジタン</t>
    </rPh>
    <rPh sb="2" eb="4">
      <t>ヨウセイ</t>
    </rPh>
    <rPh sb="7" eb="8">
      <t>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</si>
</sst>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
    <numFmt numFmtId="177" formatCode="General&quot;本&quot;"/>
    <numFmt numFmtId="178" formatCode="General&quot;万円&quot;"/>
  </numFmts>
  <fonts count="43">
    <font>
      <sz val="12"/>
      <color theme="1"/>
      <name val="ＭＳ ゴシック"/>
      <family val="2"/>
      <charset val="128"/>
    </font>
    <font>
      <sz val="6"/>
      <name val="ＭＳ ゴシック"/>
      <family val="2"/>
      <charset val="128"/>
    </font>
    <font>
      <sz val="16"/>
      <name val="ＭＳ ゴシック"/>
      <family val="2"/>
      <charset val="128"/>
    </font>
    <font>
      <sz val="16"/>
      <name val="ＭＳ ゴシック"/>
      <family val="3"/>
      <charset val="128"/>
    </font>
    <font>
      <sz val="22"/>
      <name val="ＭＳ ゴシック"/>
      <family val="2"/>
      <charset val="128"/>
    </font>
    <font>
      <sz val="22"/>
      <name val="ＭＳ ゴシック"/>
      <family val="3"/>
      <charset val="128"/>
    </font>
    <font>
      <sz val="18"/>
      <name val="ＭＳ Ｐゴシック"/>
      <family val="3"/>
      <charset val="128"/>
    </font>
    <font>
      <u/>
      <sz val="18"/>
      <name val="ＭＳ Ｐゴシック"/>
      <family val="3"/>
      <charset val="128"/>
    </font>
    <font>
      <sz val="14"/>
      <name val="HG丸ｺﾞｼｯｸM-PRO"/>
      <family val="3"/>
      <charset val="128"/>
    </font>
    <font>
      <sz val="14"/>
      <name val="ＭＳ ゴシック"/>
      <family val="3"/>
      <charset val="128"/>
    </font>
    <font>
      <sz val="18"/>
      <name val="ＭＳ ゴシック"/>
      <family val="3"/>
      <charset val="128"/>
    </font>
    <font>
      <sz val="24"/>
      <name val="ＭＳ ゴシック"/>
      <family val="3"/>
      <charset val="128"/>
    </font>
    <font>
      <b/>
      <sz val="18"/>
      <name val="HGS創英角ｺﾞｼｯｸUB"/>
      <family val="3"/>
      <charset val="128"/>
    </font>
    <font>
      <sz val="17"/>
      <name val="ＭＳ Ｐゴシック"/>
      <family val="3"/>
      <charset val="128"/>
    </font>
    <font>
      <sz val="18"/>
      <name val="ＭＳ ゴシック"/>
      <family val="2"/>
      <charset val="128"/>
    </font>
    <font>
      <b/>
      <sz val="16"/>
      <name val="ＭＳ ゴシック"/>
      <family val="3"/>
      <charset val="128"/>
    </font>
    <font>
      <sz val="12"/>
      <color theme="1"/>
      <name val="ＭＳ ゴシック"/>
      <family val="2"/>
      <charset val="128"/>
    </font>
    <font>
      <sz val="18"/>
      <name val="HGS創英角ｺﾞｼｯｸUB"/>
      <family val="3"/>
      <charset val="128"/>
    </font>
    <font>
      <sz val="12"/>
      <name val="ＭＳ ゴシック"/>
      <family val="3"/>
      <charset val="128"/>
    </font>
    <font>
      <sz val="24"/>
      <name val="ＭＳ ゴシック"/>
      <family val="2"/>
      <charset val="128"/>
    </font>
    <font>
      <sz val="20"/>
      <name val="ＭＳ ゴシック"/>
      <family val="3"/>
      <charset val="128"/>
    </font>
    <font>
      <b/>
      <sz val="28"/>
      <name val="HGS創英角ｺﾞｼｯｸUB"/>
      <family val="3"/>
      <charset val="128"/>
    </font>
    <font>
      <sz val="22"/>
      <name val="HGS創英角ｺﾞｼｯｸUB"/>
      <family val="3"/>
      <charset val="128"/>
    </font>
    <font>
      <sz val="20"/>
      <name val="HG創英角ｺﾞｼｯｸUB"/>
      <family val="3"/>
      <charset val="128"/>
    </font>
    <font>
      <sz val="20"/>
      <name val="ＭＳ ゴシック"/>
      <family val="2"/>
      <charset val="128"/>
    </font>
    <font>
      <sz val="16"/>
      <name val="ＭＳ Ｐゴシック"/>
      <family val="3"/>
      <charset val="128"/>
    </font>
    <font>
      <sz val="20"/>
      <name val="HGS創英角ｺﾞｼｯｸUB"/>
      <family val="3"/>
      <charset val="128"/>
    </font>
    <font>
      <b/>
      <i/>
      <sz val="16"/>
      <name val="メイリオ"/>
      <family val="3"/>
      <charset val="128"/>
    </font>
    <font>
      <b/>
      <sz val="20"/>
      <name val="HGS創英角ｺﾞｼｯｸUB"/>
      <family val="3"/>
      <charset val="128"/>
    </font>
    <font>
      <b/>
      <sz val="18"/>
      <name val="ＭＳ ゴシック"/>
      <family val="3"/>
      <charset val="128"/>
    </font>
    <font>
      <sz val="16"/>
      <name val="HGS創英角ｺﾞｼｯｸUB"/>
      <family val="3"/>
      <charset val="128"/>
    </font>
    <font>
      <sz val="17"/>
      <name val="ＭＳ ゴシック"/>
      <family val="3"/>
      <charset val="128"/>
    </font>
    <font>
      <b/>
      <sz val="24"/>
      <color theme="0"/>
      <name val="HGS創英角ｺﾞｼｯｸUB"/>
      <family val="3"/>
      <charset val="128"/>
    </font>
    <font>
      <sz val="17"/>
      <name val="ＭＳ ゴシック"/>
      <family val="2"/>
      <charset val="128"/>
    </font>
    <font>
      <sz val="12"/>
      <name val="ＭＳ ゴシック"/>
      <family val="2"/>
      <charset val="128"/>
    </font>
    <font>
      <b/>
      <sz val="16"/>
      <name val="HGS創英角ｺﾞｼｯｸUB"/>
      <family val="3"/>
      <charset val="128"/>
    </font>
    <font>
      <b/>
      <sz val="28"/>
      <color rgb="FFFF0000"/>
      <name val="HGS創英角ｺﾞｼｯｸUB"/>
      <family val="3"/>
      <charset val="128"/>
    </font>
    <font>
      <u/>
      <sz val="18"/>
      <name val="ＭＳ ゴシック"/>
      <family val="3"/>
      <charset val="128"/>
    </font>
    <font>
      <b/>
      <sz val="24"/>
      <name val="ＭＳ ゴシック"/>
      <family val="3"/>
      <charset val="128"/>
    </font>
    <font>
      <b/>
      <sz val="26"/>
      <name val="HGS創英角ｺﾞｼｯｸUB"/>
      <family val="3"/>
      <charset val="128"/>
    </font>
    <font>
      <sz val="18"/>
      <color rgb="FFFF0000"/>
      <name val="ＭＳ ゴシック"/>
      <family val="3"/>
      <charset val="128"/>
    </font>
    <font>
      <u/>
      <sz val="18"/>
      <color rgb="FFFF0000"/>
      <name val="ＭＳ ゴシック"/>
      <family val="3"/>
      <charset val="128"/>
    </font>
    <font>
      <b/>
      <u/>
      <sz val="18"/>
      <name val="ＭＳ ゴシック"/>
      <family val="3"/>
      <charset val="128"/>
    </font>
  </fonts>
  <fills count="7">
    <fill>
      <patternFill patternType="none"/>
    </fill>
    <fill>
      <patternFill patternType="gray125"/>
    </fill>
    <fill>
      <patternFill patternType="solid">
        <fgColor theme="5" tint="0.59999389629810485"/>
        <bgColor indexed="64"/>
      </patternFill>
    </fill>
    <fill>
      <patternFill patternType="solid">
        <fgColor rgb="FFFFFF00"/>
        <bgColor indexed="64"/>
      </patternFill>
    </fill>
    <fill>
      <patternFill patternType="solid">
        <fgColor theme="0"/>
        <bgColor indexed="64"/>
      </patternFill>
    </fill>
    <fill>
      <patternFill patternType="solid">
        <fgColor rgb="FF0000FF"/>
        <bgColor indexed="64"/>
      </patternFill>
    </fill>
    <fill>
      <patternFill patternType="solid">
        <fgColor rgb="FF66CCFF"/>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style="dotted">
        <color indexed="64"/>
      </right>
      <top/>
      <bottom/>
      <diagonal/>
    </border>
    <border>
      <left/>
      <right style="dotted">
        <color indexed="64"/>
      </right>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dotted">
        <color indexed="64"/>
      </right>
      <top style="thin">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diagonalUp="1">
      <left style="dotted">
        <color indexed="64"/>
      </left>
      <right/>
      <top style="thin">
        <color indexed="64"/>
      </top>
      <bottom style="dotted">
        <color indexed="64"/>
      </bottom>
      <diagonal style="thin">
        <color indexed="64"/>
      </diagonal>
    </border>
    <border diagonalUp="1">
      <left/>
      <right/>
      <top style="thin">
        <color indexed="64"/>
      </top>
      <bottom style="dotted">
        <color indexed="64"/>
      </bottom>
      <diagonal style="thin">
        <color indexed="64"/>
      </diagonal>
    </border>
    <border diagonalUp="1">
      <left/>
      <right style="thin">
        <color indexed="64"/>
      </right>
      <top style="thin">
        <color indexed="64"/>
      </top>
      <bottom style="dotted">
        <color indexed="64"/>
      </bottom>
      <diagonal style="thin">
        <color indexed="64"/>
      </diagonal>
    </border>
    <border>
      <left/>
      <right style="dotted">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dotted">
        <color indexed="64"/>
      </left>
      <right style="thin">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diagonalUp="1">
      <left style="thin">
        <color indexed="64"/>
      </left>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auto="1"/>
      </top>
      <bottom style="medium">
        <color indexed="64"/>
      </bottom>
      <diagonal/>
    </border>
    <border>
      <left/>
      <right style="thin">
        <color indexed="64"/>
      </right>
      <top style="hair">
        <color auto="1"/>
      </top>
      <bottom style="medium">
        <color indexed="64"/>
      </bottom>
      <diagonal/>
    </border>
    <border>
      <left style="thin">
        <color indexed="64"/>
      </left>
      <right/>
      <top style="hair">
        <color auto="1"/>
      </top>
      <bottom style="medium">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medium">
        <color indexed="64"/>
      </top>
      <bottom style="hair">
        <color auto="1"/>
      </bottom>
      <diagonal/>
    </border>
    <border>
      <left style="thin">
        <color indexed="64"/>
      </left>
      <right style="thin">
        <color indexed="64"/>
      </right>
      <top style="medium">
        <color indexed="64"/>
      </top>
      <bottom style="hair">
        <color auto="1"/>
      </bottom>
      <diagonal/>
    </border>
    <border>
      <left style="thin">
        <color indexed="64"/>
      </left>
      <right style="medium">
        <color indexed="64"/>
      </right>
      <top style="medium">
        <color indexed="64"/>
      </top>
      <bottom style="hair">
        <color auto="1"/>
      </bottom>
      <diagonal/>
    </border>
    <border>
      <left style="medium">
        <color indexed="64"/>
      </left>
      <right style="thin">
        <color indexed="64"/>
      </right>
      <top style="hair">
        <color auto="1"/>
      </top>
      <bottom style="medium">
        <color indexed="64"/>
      </bottom>
      <diagonal/>
    </border>
    <border>
      <left style="thin">
        <color indexed="64"/>
      </left>
      <right style="thin">
        <color indexed="64"/>
      </right>
      <top style="hair">
        <color auto="1"/>
      </top>
      <bottom style="medium">
        <color indexed="64"/>
      </bottom>
      <diagonal/>
    </border>
    <border>
      <left style="thin">
        <color indexed="64"/>
      </left>
      <right style="medium">
        <color indexed="64"/>
      </right>
      <top style="hair">
        <color auto="1"/>
      </top>
      <bottom style="medium">
        <color indexed="64"/>
      </bottom>
      <diagonal/>
    </border>
    <border>
      <left/>
      <right style="thin">
        <color indexed="64"/>
      </right>
      <top style="hair">
        <color auto="1"/>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top style="medium">
        <color indexed="64"/>
      </top>
      <bottom style="hair">
        <color auto="1"/>
      </bottom>
      <diagonal/>
    </border>
    <border>
      <left style="double">
        <color indexed="64"/>
      </left>
      <right/>
      <top style="thin">
        <color indexed="64"/>
      </top>
      <bottom style="hair">
        <color indexed="64"/>
      </bottom>
      <diagonal/>
    </border>
    <border>
      <left style="double">
        <color indexed="64"/>
      </left>
      <right/>
      <top style="hair">
        <color auto="1"/>
      </top>
      <bottom style="medium">
        <color indexed="64"/>
      </bottom>
      <diagonal/>
    </border>
    <border>
      <left style="double">
        <color indexed="64"/>
      </left>
      <right style="thin">
        <color indexed="64"/>
      </right>
      <top style="medium">
        <color indexed="64"/>
      </top>
      <bottom style="hair">
        <color auto="1"/>
      </bottom>
      <diagonal/>
    </border>
    <border>
      <left style="double">
        <color indexed="64"/>
      </left>
      <right style="thin">
        <color indexed="64"/>
      </right>
      <top style="hair">
        <color auto="1"/>
      </top>
      <bottom style="medium">
        <color indexed="64"/>
      </bottom>
      <diagonal/>
    </border>
    <border>
      <left style="double">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s>
  <cellStyleXfs count="2">
    <xf numFmtId="0" fontId="0" fillId="0" borderId="0">
      <alignment vertical="center"/>
    </xf>
    <xf numFmtId="38" fontId="16" fillId="0" borderId="0" applyFont="0" applyFill="0" applyBorder="0" applyAlignment="0" applyProtection="0">
      <alignment vertical="center"/>
    </xf>
  </cellStyleXfs>
  <cellXfs count="574">
    <xf numFmtId="0" fontId="0" fillId="0" borderId="0" xfId="0">
      <alignment vertical="center"/>
    </xf>
    <xf numFmtId="0" fontId="14" fillId="0" borderId="12" xfId="0" applyFont="1" applyBorder="1" applyProtection="1">
      <alignment vertical="center"/>
      <protection locked="0"/>
    </xf>
    <xf numFmtId="0" fontId="14" fillId="0" borderId="3" xfId="0" applyFont="1" applyBorder="1" applyProtection="1">
      <alignment vertical="center"/>
      <protection locked="0"/>
    </xf>
    <xf numFmtId="0" fontId="2" fillId="0" borderId="0" xfId="0" applyFont="1" applyProtection="1">
      <alignment vertical="center"/>
      <protection locked="0"/>
    </xf>
    <xf numFmtId="0" fontId="2" fillId="0" borderId="0" xfId="0" applyFont="1" applyFill="1" applyProtection="1">
      <alignment vertical="center"/>
      <protection locked="0"/>
    </xf>
    <xf numFmtId="0" fontId="33" fillId="0" borderId="10" xfId="0" applyFont="1" applyBorder="1" applyAlignment="1" applyProtection="1">
      <alignment horizontal="center" vertical="center"/>
      <protection locked="0"/>
    </xf>
    <xf numFmtId="0" fontId="14" fillId="0" borderId="8" xfId="0" applyFont="1" applyBorder="1" applyProtection="1">
      <alignment vertical="center"/>
      <protection locked="0"/>
    </xf>
    <xf numFmtId="0" fontId="14" fillId="0" borderId="13" xfId="0" applyFont="1" applyBorder="1" applyProtection="1">
      <alignment vertical="center"/>
      <protection locked="0"/>
    </xf>
    <xf numFmtId="0" fontId="17" fillId="0" borderId="0" xfId="0" applyFont="1" applyProtection="1">
      <alignment vertical="center"/>
      <protection locked="0"/>
    </xf>
    <xf numFmtId="0" fontId="10" fillId="0" borderId="0" xfId="0" applyFont="1" applyProtection="1">
      <alignment vertical="center"/>
      <protection locked="0"/>
    </xf>
    <xf numFmtId="0" fontId="3" fillId="0" borderId="0" xfId="0" applyFont="1" applyAlignment="1" applyProtection="1">
      <alignment vertical="center"/>
      <protection locked="0"/>
    </xf>
    <xf numFmtId="0" fontId="15" fillId="0" borderId="0" xfId="0" applyFont="1" applyFill="1" applyBorder="1" applyAlignment="1" applyProtection="1">
      <alignment vertical="center" shrinkToFit="1"/>
      <protection locked="0"/>
    </xf>
    <xf numFmtId="0" fontId="2" fillId="0" borderId="0" xfId="0" applyFont="1" applyAlignment="1" applyProtection="1">
      <alignment horizontal="left" vertical="center" shrinkToFit="1"/>
      <protection locked="0"/>
    </xf>
    <xf numFmtId="0" fontId="35" fillId="0" borderId="0" xfId="0" applyFont="1" applyProtection="1">
      <alignment vertical="center"/>
      <protection locked="0"/>
    </xf>
    <xf numFmtId="0" fontId="3" fillId="0" borderId="0" xfId="0" applyFont="1" applyBorder="1" applyAlignment="1" applyProtection="1">
      <alignment vertical="center"/>
      <protection locked="0"/>
    </xf>
    <xf numFmtId="0" fontId="35" fillId="0" borderId="0" xfId="0" applyFont="1" applyAlignment="1" applyProtection="1">
      <alignment vertical="center" shrinkToFit="1"/>
      <protection locked="0"/>
    </xf>
    <xf numFmtId="0" fontId="15" fillId="0" borderId="0" xfId="0" applyFont="1" applyBorder="1" applyAlignment="1" applyProtection="1">
      <alignment vertical="center"/>
      <protection locked="0"/>
    </xf>
    <xf numFmtId="0" fontId="35" fillId="0" borderId="0" xfId="0" applyFont="1" applyFill="1" applyBorder="1" applyProtection="1">
      <alignment vertical="center"/>
      <protection locked="0"/>
    </xf>
    <xf numFmtId="0" fontId="35" fillId="0" borderId="0" xfId="0" applyFont="1" applyFill="1" applyProtection="1">
      <alignment vertical="center"/>
      <protection locked="0"/>
    </xf>
    <xf numFmtId="0" fontId="15" fillId="0" borderId="0" xfId="0" applyFont="1" applyProtection="1">
      <alignment vertical="center"/>
      <protection locked="0"/>
    </xf>
    <xf numFmtId="0" fontId="3" fillId="0" borderId="0" xfId="0" applyFont="1" applyFill="1" applyBorder="1" applyAlignment="1" applyProtection="1">
      <alignment vertical="center"/>
      <protection locked="0"/>
    </xf>
    <xf numFmtId="0" fontId="9" fillId="0" borderId="0" xfId="0" applyFont="1" applyFill="1" applyBorder="1" applyAlignment="1" applyProtection="1">
      <alignment vertical="center" wrapText="1"/>
      <protection locked="0"/>
    </xf>
    <xf numFmtId="0" fontId="10" fillId="0" borderId="0" xfId="0" applyFont="1" applyFill="1" applyProtection="1">
      <alignment vertical="center"/>
      <protection locked="0"/>
    </xf>
    <xf numFmtId="0" fontId="34" fillId="0" borderId="0" xfId="0" applyFont="1" applyAlignment="1" applyProtection="1">
      <alignment vertical="center"/>
      <protection locked="0"/>
    </xf>
    <xf numFmtId="0" fontId="14" fillId="4" borderId="0" xfId="0" applyFont="1" applyFill="1" applyProtection="1">
      <alignment vertical="center"/>
      <protection locked="0"/>
    </xf>
    <xf numFmtId="0" fontId="14" fillId="0" borderId="0" xfId="0" applyFont="1" applyFill="1" applyProtection="1">
      <alignment vertical="center"/>
      <protection locked="0"/>
    </xf>
    <xf numFmtId="0" fontId="34" fillId="0" borderId="0" xfId="0" applyFont="1" applyFill="1" applyAlignment="1" applyProtection="1">
      <alignment vertical="center"/>
      <protection locked="0"/>
    </xf>
    <xf numFmtId="0" fontId="34" fillId="0" borderId="4" xfId="0" applyFont="1" applyBorder="1" applyAlignment="1" applyProtection="1">
      <alignment vertical="center"/>
      <protection locked="0"/>
    </xf>
    <xf numFmtId="0" fontId="34" fillId="0" borderId="14" xfId="0" applyFont="1" applyBorder="1" applyAlignment="1" applyProtection="1">
      <alignment vertical="center"/>
      <protection locked="0"/>
    </xf>
    <xf numFmtId="0" fontId="34" fillId="0" borderId="5" xfId="0" applyFont="1" applyBorder="1" applyAlignment="1" applyProtection="1">
      <alignment vertical="center"/>
      <protection locked="0"/>
    </xf>
    <xf numFmtId="0" fontId="14" fillId="0" borderId="4" xfId="0" applyFont="1" applyFill="1" applyBorder="1" applyProtection="1">
      <alignment vertical="center"/>
      <protection locked="0"/>
    </xf>
    <xf numFmtId="0" fontId="14" fillId="0" borderId="14" xfId="0" applyFont="1" applyFill="1" applyBorder="1" applyProtection="1">
      <alignment vertical="center"/>
      <protection locked="0"/>
    </xf>
    <xf numFmtId="0" fontId="14" fillId="4" borderId="14" xfId="0" applyFont="1" applyFill="1" applyBorder="1" applyProtection="1">
      <alignment vertical="center"/>
      <protection locked="0"/>
    </xf>
    <xf numFmtId="0" fontId="34" fillId="0" borderId="14" xfId="0" applyFont="1" applyFill="1" applyBorder="1" applyAlignment="1" applyProtection="1">
      <alignment vertical="center"/>
      <protection locked="0"/>
    </xf>
    <xf numFmtId="0" fontId="34" fillId="0" borderId="5" xfId="0" applyFont="1" applyFill="1" applyBorder="1" applyAlignment="1" applyProtection="1">
      <alignment vertical="center"/>
      <protection locked="0"/>
    </xf>
    <xf numFmtId="0" fontId="14" fillId="0" borderId="5" xfId="0" applyFont="1" applyFill="1" applyBorder="1" applyProtection="1">
      <alignment vertical="center"/>
      <protection locked="0"/>
    </xf>
    <xf numFmtId="0" fontId="14" fillId="0" borderId="6" xfId="0" applyFont="1" applyBorder="1" applyProtection="1">
      <alignment vertical="center"/>
      <protection locked="0"/>
    </xf>
    <xf numFmtId="0" fontId="14" fillId="0" borderId="0" xfId="0" applyFont="1" applyBorder="1" applyProtection="1">
      <alignment vertical="center"/>
      <protection locked="0"/>
    </xf>
    <xf numFmtId="0" fontId="14" fillId="0" borderId="0" xfId="0" applyFont="1" applyProtection="1">
      <alignment vertical="center"/>
      <protection locked="0"/>
    </xf>
    <xf numFmtId="0" fontId="10" fillId="0" borderId="0" xfId="0" applyFont="1" applyBorder="1" applyAlignment="1" applyProtection="1">
      <alignment horizontal="left" vertical="center"/>
      <protection locked="0"/>
    </xf>
    <xf numFmtId="0" fontId="14" fillId="0" borderId="7" xfId="0" applyFont="1" applyBorder="1" applyProtection="1">
      <alignment vertical="center"/>
      <protection locked="0"/>
    </xf>
    <xf numFmtId="0" fontId="10" fillId="0" borderId="7" xfId="0" applyFont="1" applyFill="1" applyBorder="1" applyProtection="1">
      <alignment vertical="center"/>
      <protection locked="0"/>
    </xf>
    <xf numFmtId="0" fontId="29" fillId="0" borderId="0" xfId="0" applyFont="1" applyFill="1" applyProtection="1">
      <alignment vertical="center"/>
      <protection locked="0"/>
    </xf>
    <xf numFmtId="0" fontId="10" fillId="0" borderId="6" xfId="0" applyFont="1" applyFill="1" applyBorder="1" applyProtection="1">
      <alignment vertical="center"/>
      <protection locked="0"/>
    </xf>
    <xf numFmtId="0" fontId="29" fillId="0" borderId="0" xfId="0" applyFont="1" applyProtection="1">
      <alignment vertical="center"/>
      <protection locked="0"/>
    </xf>
    <xf numFmtId="0" fontId="18" fillId="0" borderId="7" xfId="0" applyFont="1" applyBorder="1" applyAlignment="1" applyProtection="1">
      <alignment vertical="center"/>
      <protection locked="0"/>
    </xf>
    <xf numFmtId="0" fontId="18" fillId="0" borderId="0" xfId="0" applyFont="1" applyAlignment="1" applyProtection="1">
      <alignment vertical="center"/>
      <protection locked="0"/>
    </xf>
    <xf numFmtId="0" fontId="10" fillId="0" borderId="0" xfId="0" applyFont="1" applyBorder="1" applyAlignment="1" applyProtection="1">
      <alignment vertical="center" wrapText="1"/>
      <protection locked="0"/>
    </xf>
    <xf numFmtId="0" fontId="18" fillId="0" borderId="6" xfId="0" applyFont="1" applyBorder="1" applyAlignment="1" applyProtection="1">
      <alignment vertical="center"/>
      <protection locked="0"/>
    </xf>
    <xf numFmtId="0" fontId="10" fillId="0" borderId="8" xfId="0" applyFont="1" applyBorder="1" applyProtection="1">
      <alignment vertical="center"/>
      <protection locked="0"/>
    </xf>
    <xf numFmtId="0" fontId="10" fillId="0" borderId="13" xfId="0" applyFont="1" applyBorder="1" applyProtection="1">
      <alignment vertical="center"/>
      <protection locked="0"/>
    </xf>
    <xf numFmtId="0" fontId="10" fillId="0" borderId="13" xfId="0" applyFont="1" applyBorder="1" applyAlignment="1" applyProtection="1">
      <alignment vertical="center"/>
      <protection locked="0"/>
    </xf>
    <xf numFmtId="0" fontId="10" fillId="0" borderId="9" xfId="0" applyFont="1" applyBorder="1" applyProtection="1">
      <alignment vertical="center"/>
      <protection locked="0"/>
    </xf>
    <xf numFmtId="0" fontId="10" fillId="0" borderId="13" xfId="0" applyFont="1" applyBorder="1" applyAlignment="1" applyProtection="1">
      <alignment vertical="center" shrinkToFit="1"/>
      <protection locked="0"/>
    </xf>
    <xf numFmtId="0" fontId="14" fillId="0" borderId="0" xfId="0" applyFont="1" applyAlignment="1" applyProtection="1">
      <alignment vertical="center"/>
      <protection locked="0"/>
    </xf>
    <xf numFmtId="0" fontId="15" fillId="0" borderId="0" xfId="0" applyFont="1" applyFill="1" applyProtection="1">
      <alignment vertical="center"/>
      <protection locked="0"/>
    </xf>
    <xf numFmtId="0" fontId="2" fillId="0" borderId="0" xfId="0" applyFont="1" applyBorder="1" applyProtection="1">
      <alignment vertical="center"/>
      <protection locked="0"/>
    </xf>
    <xf numFmtId="0" fontId="12" fillId="0" borderId="0" xfId="0" applyFont="1" applyFill="1" applyBorder="1" applyAlignment="1" applyProtection="1">
      <alignment vertical="center"/>
      <protection locked="0"/>
    </xf>
    <xf numFmtId="0" fontId="6" fillId="0" borderId="12" xfId="0" applyFont="1" applyBorder="1" applyAlignment="1" applyProtection="1">
      <alignment vertical="center" wrapText="1"/>
      <protection locked="0"/>
    </xf>
    <xf numFmtId="0" fontId="6" fillId="0" borderId="3" xfId="0" applyFont="1" applyBorder="1" applyAlignment="1" applyProtection="1">
      <alignment vertical="center" wrapText="1"/>
      <protection locked="0"/>
    </xf>
    <xf numFmtId="0" fontId="2" fillId="0" borderId="13" xfId="0" applyFont="1" applyBorder="1" applyProtection="1">
      <alignment vertical="center"/>
      <protection locked="0"/>
    </xf>
    <xf numFmtId="0" fontId="14" fillId="0" borderId="2" xfId="0" applyFont="1" applyBorder="1" applyProtection="1">
      <alignment vertical="center"/>
      <protection locked="0"/>
    </xf>
    <xf numFmtId="0" fontId="3" fillId="0" borderId="0" xfId="0" applyFont="1" applyProtection="1">
      <alignment vertical="center"/>
      <protection locked="0"/>
    </xf>
    <xf numFmtId="0" fontId="2" fillId="0" borderId="4"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3" fillId="0" borderId="0" xfId="0" applyFont="1" applyFill="1" applyBorder="1" applyAlignment="1" applyProtection="1">
      <alignment horizontal="left" vertical="center"/>
      <protection locked="0"/>
    </xf>
    <xf numFmtId="0" fontId="3" fillId="0" borderId="0" xfId="0" applyFont="1" applyFill="1" applyBorder="1" applyAlignment="1" applyProtection="1">
      <alignment horizontal="center" vertical="center"/>
      <protection locked="0"/>
    </xf>
    <xf numFmtId="0" fontId="3" fillId="0" borderId="0" xfId="0" applyFont="1" applyAlignment="1" applyProtection="1">
      <alignment horizontal="right" vertical="center" shrinkToFit="1"/>
      <protection locked="0"/>
    </xf>
    <xf numFmtId="0" fontId="20" fillId="0" borderId="0" xfId="0" applyFont="1" applyAlignment="1" applyProtection="1">
      <alignment horizontal="center" vertical="center"/>
      <protection locked="0"/>
    </xf>
    <xf numFmtId="0" fontId="4" fillId="0" borderId="0" xfId="0" applyFont="1" applyProtection="1">
      <alignment vertical="center"/>
      <protection locked="0"/>
    </xf>
    <xf numFmtId="0" fontId="10" fillId="0" borderId="0" xfId="0" applyFont="1" applyAlignment="1" applyProtection="1">
      <alignment vertical="center" shrinkToFit="1"/>
      <protection locked="0"/>
    </xf>
    <xf numFmtId="0" fontId="3" fillId="0" borderId="0" xfId="0" applyFont="1" applyAlignment="1" applyProtection="1">
      <alignment vertical="center" shrinkToFit="1"/>
      <protection locked="0"/>
    </xf>
    <xf numFmtId="0" fontId="6" fillId="0" borderId="0" xfId="0" applyFont="1" applyProtection="1">
      <alignment vertical="center"/>
      <protection locked="0"/>
    </xf>
    <xf numFmtId="0" fontId="32" fillId="5" borderId="0" xfId="0" applyFont="1" applyFill="1" applyProtection="1">
      <alignment vertical="center"/>
      <protection locked="0"/>
    </xf>
    <xf numFmtId="0" fontId="2" fillId="5" borderId="0" xfId="0" applyFont="1" applyFill="1" applyProtection="1">
      <alignment vertical="center"/>
      <protection locked="0"/>
    </xf>
    <xf numFmtId="0" fontId="3" fillId="5" borderId="0" xfId="0" applyFont="1" applyFill="1" applyAlignment="1" applyProtection="1">
      <alignment vertical="center" shrinkToFit="1"/>
      <protection locked="0"/>
    </xf>
    <xf numFmtId="0" fontId="2" fillId="5" borderId="0" xfId="0" applyFont="1" applyFill="1" applyBorder="1" applyProtection="1">
      <alignment vertical="center"/>
      <protection locked="0"/>
    </xf>
    <xf numFmtId="0" fontId="22" fillId="6" borderId="0" xfId="0" applyFont="1" applyFill="1" applyProtection="1">
      <alignment vertical="center"/>
      <protection locked="0"/>
    </xf>
    <xf numFmtId="0" fontId="17" fillId="6" borderId="0" xfId="0" applyFont="1" applyFill="1" applyProtection="1">
      <alignment vertical="center"/>
      <protection locked="0"/>
    </xf>
    <xf numFmtId="0" fontId="17" fillId="6" borderId="0" xfId="0" applyFont="1" applyFill="1" applyAlignment="1" applyProtection="1">
      <alignment vertical="center" shrinkToFit="1"/>
      <protection locked="0"/>
    </xf>
    <xf numFmtId="0" fontId="17" fillId="0" borderId="0" xfId="0" applyFont="1" applyFill="1" applyProtection="1">
      <alignment vertical="center"/>
      <protection locked="0"/>
    </xf>
    <xf numFmtId="0" fontId="3" fillId="0" borderId="32" xfId="0" applyFont="1" applyBorder="1" applyAlignment="1" applyProtection="1">
      <alignment horizontal="center" vertical="center" shrinkToFit="1"/>
      <protection locked="0"/>
    </xf>
    <xf numFmtId="0" fontId="18" fillId="0" borderId="18" xfId="0" applyFont="1" applyBorder="1" applyAlignment="1" applyProtection="1">
      <alignment vertical="center"/>
      <protection locked="0"/>
    </xf>
    <xf numFmtId="0" fontId="18" fillId="0" borderId="14" xfId="0" applyFont="1" applyBorder="1" applyAlignment="1" applyProtection="1">
      <alignment vertical="center"/>
      <protection locked="0"/>
    </xf>
    <xf numFmtId="0" fontId="18" fillId="0" borderId="5" xfId="0" applyFont="1" applyBorder="1" applyAlignment="1" applyProtection="1">
      <alignment vertical="center"/>
      <protection locked="0"/>
    </xf>
    <xf numFmtId="0" fontId="2" fillId="0" borderId="6" xfId="0" applyFont="1" applyBorder="1" applyProtection="1">
      <alignment vertical="center"/>
      <protection locked="0"/>
    </xf>
    <xf numFmtId="0" fontId="11" fillId="0" borderId="32" xfId="0" applyFont="1" applyBorder="1" applyAlignment="1" applyProtection="1">
      <alignment horizontal="center" vertical="center" shrinkToFit="1"/>
      <protection locked="0"/>
    </xf>
    <xf numFmtId="0" fontId="11" fillId="0" borderId="41" xfId="0" applyFont="1" applyBorder="1" applyProtection="1">
      <alignment vertical="center"/>
      <protection locked="0"/>
    </xf>
    <xf numFmtId="0" fontId="11" fillId="0" borderId="0" xfId="0" applyFont="1" applyProtection="1">
      <alignment vertical="center"/>
      <protection locked="0"/>
    </xf>
    <xf numFmtId="0" fontId="11" fillId="0" borderId="13" xfId="0" applyFont="1" applyFill="1" applyBorder="1" applyAlignment="1" applyProtection="1">
      <alignment vertical="center"/>
      <protection locked="0"/>
    </xf>
    <xf numFmtId="0" fontId="23" fillId="0" borderId="0" xfId="0" applyFont="1" applyFill="1" applyProtection="1">
      <alignment vertical="center"/>
      <protection locked="0"/>
    </xf>
    <xf numFmtId="0" fontId="24" fillId="0" borderId="0" xfId="0" applyFont="1" applyFill="1" applyProtection="1">
      <alignment vertical="center"/>
      <protection locked="0"/>
    </xf>
    <xf numFmtId="0" fontId="20" fillId="0" borderId="0" xfId="0" applyFont="1" applyFill="1" applyAlignment="1" applyProtection="1">
      <alignment vertical="center" shrinkToFit="1"/>
      <protection locked="0"/>
    </xf>
    <xf numFmtId="0" fontId="24" fillId="0" borderId="0" xfId="0" applyFont="1" applyProtection="1">
      <alignment vertical="center"/>
      <protection locked="0"/>
    </xf>
    <xf numFmtId="0" fontId="2" fillId="2" borderId="4" xfId="0" applyFont="1" applyFill="1" applyBorder="1" applyAlignment="1" applyProtection="1">
      <protection locked="0"/>
    </xf>
    <xf numFmtId="0" fontId="2" fillId="2" borderId="14" xfId="0" applyFont="1" applyFill="1" applyBorder="1" applyProtection="1">
      <alignment vertical="center"/>
      <protection locked="0"/>
    </xf>
    <xf numFmtId="0" fontId="2" fillId="2" borderId="5" xfId="0" applyFont="1" applyFill="1" applyBorder="1" applyProtection="1">
      <alignment vertical="center"/>
      <protection locked="0"/>
    </xf>
    <xf numFmtId="0" fontId="2" fillId="0" borderId="2" xfId="0" applyFont="1" applyBorder="1" applyAlignment="1" applyProtection="1">
      <alignment horizontal="center" vertical="center"/>
      <protection locked="0"/>
    </xf>
    <xf numFmtId="0" fontId="13" fillId="0" borderId="12" xfId="0" applyFont="1" applyBorder="1" applyProtection="1">
      <alignment vertical="center"/>
      <protection locked="0"/>
    </xf>
    <xf numFmtId="0" fontId="13" fillId="0" borderId="3" xfId="0" applyFont="1" applyBorder="1" applyProtection="1">
      <alignment vertical="center"/>
      <protection locked="0"/>
    </xf>
    <xf numFmtId="0" fontId="13" fillId="0" borderId="12" xfId="0" applyFont="1" applyBorder="1" applyAlignment="1" applyProtection="1">
      <alignment horizontal="left" vertical="center"/>
      <protection locked="0"/>
    </xf>
    <xf numFmtId="0" fontId="13" fillId="0" borderId="12" xfId="0" applyFont="1" applyBorder="1" applyAlignment="1" applyProtection="1">
      <alignment horizontal="left" vertical="center" shrinkToFit="1"/>
      <protection locked="0"/>
    </xf>
    <xf numFmtId="0" fontId="13" fillId="0" borderId="3" xfId="0" applyFont="1" applyBorder="1" applyAlignment="1" applyProtection="1">
      <alignment horizontal="left" vertical="center" shrinkToFit="1"/>
      <protection locked="0"/>
    </xf>
    <xf numFmtId="0" fontId="13" fillId="0" borderId="0" xfId="0" applyFont="1" applyBorder="1" applyAlignment="1" applyProtection="1">
      <alignment vertical="center"/>
      <protection locked="0"/>
    </xf>
    <xf numFmtId="0" fontId="13" fillId="0" borderId="0" xfId="0" applyFont="1" applyBorder="1" applyProtection="1">
      <alignment vertical="center"/>
      <protection locked="0"/>
    </xf>
    <xf numFmtId="0" fontId="13" fillId="0" borderId="7" xfId="0" applyFont="1" applyBorder="1" applyProtection="1">
      <alignment vertical="center"/>
      <protection locked="0"/>
    </xf>
    <xf numFmtId="0" fontId="13" fillId="0" borderId="14" xfId="0" applyFont="1" applyBorder="1" applyAlignment="1" applyProtection="1">
      <alignment vertical="center"/>
      <protection locked="0"/>
    </xf>
    <xf numFmtId="0" fontId="13" fillId="0" borderId="14" xfId="0" applyFont="1" applyBorder="1" applyProtection="1">
      <alignment vertical="center"/>
      <protection locked="0"/>
    </xf>
    <xf numFmtId="0" fontId="13" fillId="0" borderId="5" xfId="0" applyFont="1" applyBorder="1" applyProtection="1">
      <alignment vertical="center"/>
      <protection locked="0"/>
    </xf>
    <xf numFmtId="0" fontId="25" fillId="0" borderId="0" xfId="0" applyFont="1" applyProtection="1">
      <alignment vertical="center"/>
      <protection locked="0"/>
    </xf>
    <xf numFmtId="0" fontId="25" fillId="0" borderId="0" xfId="0" applyFont="1" applyFill="1" applyProtection="1">
      <alignment vertical="center"/>
      <protection locked="0"/>
    </xf>
    <xf numFmtId="0" fontId="3" fillId="0" borderId="6"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13" fillId="0" borderId="12" xfId="0" applyFont="1" applyBorder="1" applyAlignment="1" applyProtection="1">
      <alignment vertical="center"/>
      <protection locked="0"/>
    </xf>
    <xf numFmtId="0" fontId="3" fillId="0" borderId="8" xfId="0" applyFont="1" applyBorder="1" applyAlignment="1" applyProtection="1">
      <alignment horizontal="center" vertical="center"/>
      <protection locked="0"/>
    </xf>
    <xf numFmtId="0" fontId="13" fillId="0" borderId="13" xfId="0" applyFont="1" applyBorder="1" applyAlignment="1" applyProtection="1">
      <alignment vertical="center"/>
      <protection locked="0"/>
    </xf>
    <xf numFmtId="0" fontId="13" fillId="0" borderId="13" xfId="0" applyFont="1" applyBorder="1" applyProtection="1">
      <alignment vertical="center"/>
      <protection locked="0"/>
    </xf>
    <xf numFmtId="0" fontId="13" fillId="0" borderId="9" xfId="0" applyFont="1" applyBorder="1" applyProtection="1">
      <alignment vertical="center"/>
      <protection locked="0"/>
    </xf>
    <xf numFmtId="0" fontId="3" fillId="0" borderId="0"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2" fillId="0" borderId="0" xfId="0" applyFont="1" applyAlignment="1" applyProtection="1">
      <alignment vertical="center"/>
      <protection locked="0"/>
    </xf>
    <xf numFmtId="0" fontId="3" fillId="0" borderId="0" xfId="0" applyFont="1" applyBorder="1" applyAlignment="1" applyProtection="1">
      <alignment vertical="center" shrinkToFit="1"/>
      <protection locked="0"/>
    </xf>
    <xf numFmtId="0" fontId="3" fillId="0" borderId="13" xfId="0" applyFont="1" applyBorder="1" applyAlignment="1" applyProtection="1">
      <alignment vertical="center" shrinkToFit="1"/>
      <protection locked="0"/>
    </xf>
    <xf numFmtId="0" fontId="2" fillId="0" borderId="12" xfId="0" applyFont="1" applyBorder="1" applyAlignment="1" applyProtection="1">
      <alignment horizontal="center" vertical="center"/>
      <protection locked="0"/>
    </xf>
    <xf numFmtId="0" fontId="2" fillId="0" borderId="12" xfId="0" applyFont="1" applyBorder="1" applyProtection="1">
      <alignment vertical="center"/>
      <protection locked="0"/>
    </xf>
    <xf numFmtId="0" fontId="2" fillId="0" borderId="3" xfId="0" applyFont="1" applyBorder="1" applyProtection="1">
      <alignment vertical="center"/>
      <protection locked="0"/>
    </xf>
    <xf numFmtId="0" fontId="6" fillId="0" borderId="12" xfId="0" applyFont="1" applyBorder="1" applyProtection="1">
      <alignment vertical="center"/>
      <protection locked="0"/>
    </xf>
    <xf numFmtId="0" fontId="2" fillId="0" borderId="0" xfId="0" applyFont="1" applyBorder="1" applyAlignment="1" applyProtection="1">
      <alignment horizontal="center" vertical="center"/>
      <protection locked="0"/>
    </xf>
    <xf numFmtId="0" fontId="6" fillId="0" borderId="13" xfId="0" applyFont="1" applyBorder="1" applyProtection="1">
      <alignment vertical="center"/>
      <protection locked="0"/>
    </xf>
    <xf numFmtId="0" fontId="2" fillId="0" borderId="9" xfId="0" applyFont="1" applyBorder="1" applyProtection="1">
      <alignment vertical="center"/>
      <protection locked="0"/>
    </xf>
    <xf numFmtId="0" fontId="26" fillId="6" borderId="0" xfId="0" applyFont="1" applyFill="1" applyProtection="1">
      <alignment vertical="center"/>
      <protection locked="0"/>
    </xf>
    <xf numFmtId="0" fontId="2" fillId="6" borderId="0" xfId="0" applyFont="1" applyFill="1" applyProtection="1">
      <alignment vertical="center"/>
      <protection locked="0"/>
    </xf>
    <xf numFmtId="0" fontId="3" fillId="6" borderId="0" xfId="0" applyFont="1" applyFill="1" applyAlignment="1" applyProtection="1">
      <alignment vertical="center" shrinkToFit="1"/>
      <protection locked="0"/>
    </xf>
    <xf numFmtId="0" fontId="3" fillId="0" borderId="0" xfId="0" applyFont="1" applyFill="1" applyBorder="1" applyAlignment="1" applyProtection="1">
      <alignment horizontal="left" vertical="center" shrinkToFit="1"/>
      <protection locked="0"/>
    </xf>
    <xf numFmtId="0" fontId="27" fillId="0" borderId="0" xfId="0" applyFont="1" applyFill="1" applyBorder="1" applyAlignment="1" applyProtection="1">
      <alignment vertical="center" shrinkToFit="1"/>
      <protection locked="0"/>
    </xf>
    <xf numFmtId="0" fontId="2" fillId="0" borderId="0" xfId="0" applyFont="1" applyFill="1" applyBorder="1" applyAlignment="1" applyProtection="1">
      <alignment vertical="center"/>
      <protection locked="0"/>
    </xf>
    <xf numFmtId="0" fontId="17" fillId="0" borderId="0" xfId="0" applyFont="1" applyBorder="1" applyAlignment="1" applyProtection="1">
      <alignment horizontal="right" vertical="center"/>
      <protection locked="0"/>
    </xf>
    <xf numFmtId="0" fontId="30" fillId="0" borderId="0" xfId="0" applyFont="1" applyProtection="1">
      <alignment vertical="center"/>
      <protection locked="0"/>
    </xf>
    <xf numFmtId="0" fontId="29" fillId="0" borderId="0" xfId="0" applyFont="1" applyBorder="1" applyAlignment="1" applyProtection="1">
      <alignment vertical="center"/>
      <protection locked="0"/>
    </xf>
    <xf numFmtId="0" fontId="12" fillId="0" borderId="0" xfId="0" applyFont="1" applyBorder="1" applyProtection="1">
      <alignment vertical="center"/>
      <protection locked="0"/>
    </xf>
    <xf numFmtId="0" fontId="12" fillId="0" borderId="0" xfId="0" applyFont="1" applyBorder="1" applyAlignment="1" applyProtection="1">
      <alignment vertical="center" shrinkToFit="1"/>
      <protection locked="0"/>
    </xf>
    <xf numFmtId="0" fontId="12" fillId="0" borderId="0" xfId="0" applyFont="1" applyProtection="1">
      <alignment vertical="center"/>
      <protection locked="0"/>
    </xf>
    <xf numFmtId="0" fontId="2" fillId="2" borderId="8" xfId="0" applyFont="1" applyFill="1" applyBorder="1" applyAlignment="1" applyProtection="1">
      <alignment vertical="center" shrinkToFit="1"/>
      <protection locked="0"/>
    </xf>
    <xf numFmtId="0" fontId="2" fillId="2" borderId="13" xfId="0" applyFont="1" applyFill="1" applyBorder="1" applyAlignment="1" applyProtection="1">
      <alignment vertical="center" shrinkToFit="1"/>
      <protection locked="0"/>
    </xf>
    <xf numFmtId="0" fontId="28" fillId="0" borderId="0" xfId="0" applyFont="1" applyProtection="1">
      <alignment vertical="center"/>
      <protection locked="0"/>
    </xf>
    <xf numFmtId="0" fontId="12" fillId="0" borderId="0" xfId="0" applyFont="1" applyAlignment="1" applyProtection="1">
      <alignment vertical="center" shrinkToFit="1"/>
      <protection locked="0"/>
    </xf>
    <xf numFmtId="0" fontId="20" fillId="0" borderId="0" xfId="0" applyFont="1" applyFill="1" applyBorder="1" applyAlignment="1" applyProtection="1">
      <alignment horizontal="center" vertical="center" textRotation="255"/>
      <protection locked="0"/>
    </xf>
    <xf numFmtId="0" fontId="10" fillId="0" borderId="0" xfId="0" applyFont="1" applyFill="1" applyBorder="1" applyAlignment="1" applyProtection="1">
      <alignment horizontal="center" vertical="center" shrinkToFit="1"/>
      <protection locked="0"/>
    </xf>
    <xf numFmtId="0" fontId="10" fillId="0" borderId="0" xfId="0" applyFont="1" applyFill="1" applyBorder="1" applyAlignment="1" applyProtection="1">
      <alignment horizontal="left" vertical="center" shrinkToFit="1"/>
      <protection locked="0"/>
    </xf>
    <xf numFmtId="0" fontId="3" fillId="0" borderId="0" xfId="0" applyFont="1" applyFill="1" applyProtection="1">
      <alignment vertical="center"/>
      <protection locked="0"/>
    </xf>
    <xf numFmtId="0" fontId="17" fillId="0" borderId="0" xfId="0" applyFont="1" applyAlignment="1" applyProtection="1">
      <alignment vertical="center" shrinkToFit="1"/>
      <protection locked="0"/>
    </xf>
    <xf numFmtId="0" fontId="9" fillId="0" borderId="0" xfId="0" applyFont="1" applyProtection="1">
      <alignment vertical="center"/>
      <protection locked="0"/>
    </xf>
    <xf numFmtId="0" fontId="28" fillId="6" borderId="0" xfId="0" applyFont="1" applyFill="1" applyProtection="1">
      <alignment vertical="center"/>
      <protection locked="0"/>
    </xf>
    <xf numFmtId="0" fontId="12" fillId="6" borderId="0" xfId="0" applyFont="1" applyFill="1" applyProtection="1">
      <alignment vertical="center"/>
      <protection locked="0"/>
    </xf>
    <xf numFmtId="0" fontId="12" fillId="6" borderId="0" xfId="0" applyFont="1" applyFill="1" applyAlignment="1" applyProtection="1">
      <alignment vertical="center" shrinkToFit="1"/>
      <protection locked="0"/>
    </xf>
    <xf numFmtId="0" fontId="18" fillId="6" borderId="0" xfId="0" applyFont="1" applyFill="1" applyBorder="1" applyAlignment="1" applyProtection="1">
      <alignment horizontal="left" vertical="center"/>
      <protection locked="0"/>
    </xf>
    <xf numFmtId="0" fontId="3" fillId="0" borderId="0" xfId="0" applyFont="1" applyBorder="1" applyAlignment="1" applyProtection="1">
      <alignment horizontal="center" vertical="center" wrapText="1"/>
      <protection locked="0"/>
    </xf>
    <xf numFmtId="0" fontId="3" fillId="0" borderId="0" xfId="0" applyFont="1" applyFill="1" applyBorder="1" applyAlignment="1" applyProtection="1">
      <alignment vertical="center" shrinkToFit="1"/>
      <protection locked="0"/>
    </xf>
    <xf numFmtId="0" fontId="3" fillId="0" borderId="0" xfId="0" applyFont="1" applyBorder="1" applyAlignment="1" applyProtection="1">
      <alignment horizontal="left" vertical="center" wrapText="1"/>
      <protection locked="0"/>
    </xf>
    <xf numFmtId="0" fontId="3" fillId="0" borderId="14" xfId="0" applyFont="1" applyBorder="1" applyProtection="1">
      <alignment vertical="center"/>
      <protection locked="0"/>
    </xf>
    <xf numFmtId="0" fontId="3" fillId="0" borderId="14" xfId="0" applyFont="1" applyBorder="1" applyAlignment="1" applyProtection="1">
      <alignment vertical="center"/>
      <protection locked="0"/>
    </xf>
    <xf numFmtId="0" fontId="2" fillId="0" borderId="14" xfId="0" applyFont="1" applyBorder="1" applyAlignment="1" applyProtection="1">
      <alignment vertical="center"/>
      <protection locked="0"/>
    </xf>
    <xf numFmtId="0" fontId="2" fillId="0" borderId="5" xfId="0" applyFont="1" applyBorder="1" applyProtection="1">
      <alignment vertical="center"/>
      <protection locked="0"/>
    </xf>
    <xf numFmtId="0" fontId="3" fillId="0" borderId="6" xfId="0" applyFont="1" applyBorder="1" applyProtection="1">
      <alignment vertical="center"/>
      <protection locked="0"/>
    </xf>
    <xf numFmtId="0" fontId="9" fillId="0" borderId="0" xfId="0" applyFont="1" applyBorder="1" applyAlignment="1" applyProtection="1">
      <alignment horizontal="right" vertical="top"/>
      <protection locked="0"/>
    </xf>
    <xf numFmtId="0" fontId="2" fillId="0" borderId="7" xfId="0" applyFont="1" applyBorder="1" applyProtection="1">
      <alignment vertical="center"/>
      <protection locked="0"/>
    </xf>
    <xf numFmtId="0" fontId="9" fillId="0" borderId="6" xfId="0" applyFont="1" applyFill="1" applyBorder="1" applyAlignment="1" applyProtection="1">
      <alignment horizontal="left" vertical="center"/>
      <protection locked="0"/>
    </xf>
    <xf numFmtId="0" fontId="3" fillId="0" borderId="7" xfId="0" applyFont="1" applyFill="1" applyBorder="1" applyAlignment="1" applyProtection="1">
      <alignment vertical="center"/>
      <protection locked="0"/>
    </xf>
    <xf numFmtId="0" fontId="3" fillId="0" borderId="8" xfId="0" applyFont="1" applyBorder="1" applyAlignment="1" applyProtection="1">
      <alignment vertical="center"/>
      <protection locked="0"/>
    </xf>
    <xf numFmtId="0" fontId="3" fillId="0" borderId="13" xfId="0" applyFont="1" applyBorder="1" applyAlignment="1" applyProtection="1">
      <alignment vertical="center"/>
      <protection locked="0"/>
    </xf>
    <xf numFmtId="0" fontId="2" fillId="0" borderId="13" xfId="0" applyFont="1" applyBorder="1" applyAlignment="1" applyProtection="1">
      <alignment vertical="center"/>
      <protection locked="0"/>
    </xf>
    <xf numFmtId="0" fontId="3" fillId="0" borderId="13" xfId="0" applyFont="1" applyFill="1" applyBorder="1" applyAlignment="1" applyProtection="1">
      <alignment vertical="center"/>
      <protection locked="0"/>
    </xf>
    <xf numFmtId="0" fontId="3" fillId="0" borderId="9" xfId="0" applyFont="1" applyFill="1" applyBorder="1" applyAlignment="1" applyProtection="1">
      <alignment vertical="center"/>
      <protection locked="0"/>
    </xf>
    <xf numFmtId="0" fontId="14" fillId="0" borderId="0" xfId="0" applyFont="1" applyAlignment="1" applyProtection="1">
      <alignment vertical="center" shrinkToFit="1"/>
      <protection locked="0"/>
    </xf>
    <xf numFmtId="0" fontId="37" fillId="0" borderId="0" xfId="0" applyFont="1" applyProtection="1">
      <alignment vertical="center"/>
      <protection locked="0"/>
    </xf>
    <xf numFmtId="0" fontId="3" fillId="0" borderId="0" xfId="0" applyFont="1" applyAlignment="1" applyProtection="1">
      <alignment horizontal="right" vertical="center"/>
      <protection locked="0"/>
    </xf>
    <xf numFmtId="0" fontId="3" fillId="0" borderId="0" xfId="0" applyFont="1" applyAlignment="1" applyProtection="1">
      <alignment horizontal="left" vertical="center" shrinkToFit="1"/>
      <protection locked="0"/>
    </xf>
    <xf numFmtId="0" fontId="3" fillId="0" borderId="0" xfId="0" applyFont="1" applyFill="1" applyAlignment="1" applyProtection="1">
      <alignment horizontal="left" vertical="center" shrinkToFit="1"/>
      <protection locked="0"/>
    </xf>
    <xf numFmtId="0" fontId="3" fillId="0" borderId="0" xfId="0" applyFont="1" applyFill="1" applyAlignment="1" applyProtection="1">
      <alignment vertical="center"/>
      <protection locked="0"/>
    </xf>
    <xf numFmtId="0" fontId="3" fillId="0" borderId="0" xfId="0" applyFont="1" applyFill="1" applyBorder="1" applyAlignment="1" applyProtection="1">
      <alignment horizontal="center" vertical="center" shrinkToFit="1"/>
      <protection locked="0"/>
    </xf>
    <xf numFmtId="177" fontId="3" fillId="0" borderId="0" xfId="0" applyNumberFormat="1"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3" fillId="0" borderId="0" xfId="0" applyFont="1" applyProtection="1">
      <alignment vertical="center"/>
    </xf>
    <xf numFmtId="177" fontId="3" fillId="0" borderId="0" xfId="0" applyNumberFormat="1" applyFont="1" applyProtection="1">
      <alignment vertical="center"/>
    </xf>
    <xf numFmtId="0" fontId="3" fillId="0" borderId="6" xfId="0" applyFont="1" applyBorder="1" applyProtection="1">
      <alignment vertical="center"/>
    </xf>
    <xf numFmtId="0" fontId="3" fillId="0" borderId="0" xfId="0" applyFont="1" applyBorder="1" applyProtection="1">
      <alignment vertical="center"/>
    </xf>
    <xf numFmtId="177" fontId="3" fillId="0" borderId="6" xfId="0" applyNumberFormat="1" applyFont="1" applyFill="1" applyBorder="1" applyAlignment="1" applyProtection="1">
      <alignment horizontal="center" vertical="center"/>
    </xf>
    <xf numFmtId="177" fontId="3" fillId="0" borderId="0" xfId="0" applyNumberFormat="1"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0" borderId="8"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177" fontId="3" fillId="2" borderId="62" xfId="0" applyNumberFormat="1" applyFont="1" applyFill="1" applyBorder="1" applyAlignment="1" applyProtection="1">
      <alignment horizontal="center" vertical="center"/>
      <protection locked="0"/>
    </xf>
    <xf numFmtId="177" fontId="3" fillId="2" borderId="63" xfId="0" applyNumberFormat="1" applyFont="1" applyFill="1" applyBorder="1" applyAlignment="1" applyProtection="1">
      <alignment horizontal="center" vertical="center"/>
      <protection locked="0"/>
    </xf>
    <xf numFmtId="177" fontId="3" fillId="2" borderId="55" xfId="0" applyNumberFormat="1" applyFont="1" applyFill="1" applyBorder="1" applyAlignment="1" applyProtection="1">
      <alignment horizontal="center" vertical="center"/>
      <protection locked="0"/>
    </xf>
    <xf numFmtId="177" fontId="3" fillId="2" borderId="72" xfId="0" applyNumberFormat="1" applyFont="1" applyFill="1" applyBorder="1" applyAlignment="1" applyProtection="1">
      <alignment horizontal="center" vertical="center"/>
      <protection locked="0"/>
    </xf>
    <xf numFmtId="177" fontId="3" fillId="2" borderId="64" xfId="0" applyNumberFormat="1" applyFont="1" applyFill="1" applyBorder="1" applyAlignment="1" applyProtection="1">
      <alignment horizontal="center" vertical="center"/>
      <protection locked="0"/>
    </xf>
    <xf numFmtId="177" fontId="3" fillId="2" borderId="45" xfId="0" applyNumberFormat="1" applyFont="1" applyFill="1" applyBorder="1" applyAlignment="1" applyProtection="1">
      <alignment horizontal="center" vertical="center"/>
    </xf>
    <xf numFmtId="177" fontId="3" fillId="2" borderId="6" xfId="0" applyNumberFormat="1" applyFont="1" applyFill="1" applyBorder="1" applyAlignment="1" applyProtection="1">
      <alignment horizontal="center" vertical="center"/>
    </xf>
    <xf numFmtId="177" fontId="3" fillId="2" borderId="76" xfId="0" applyNumberFormat="1" applyFont="1" applyFill="1" applyBorder="1" applyAlignment="1" applyProtection="1">
      <alignment horizontal="center" vertical="center"/>
    </xf>
    <xf numFmtId="177" fontId="3" fillId="2" borderId="7" xfId="0" applyNumberFormat="1" applyFont="1" applyFill="1" applyBorder="1" applyAlignment="1" applyProtection="1">
      <alignment horizontal="center" vertical="center"/>
    </xf>
    <xf numFmtId="0" fontId="3" fillId="0" borderId="8" xfId="0" applyFont="1" applyFill="1" applyBorder="1" applyAlignment="1" applyProtection="1">
      <alignment horizontal="center" vertical="center" shrinkToFit="1"/>
      <protection locked="0"/>
    </xf>
    <xf numFmtId="0" fontId="3" fillId="0" borderId="13" xfId="0" applyFont="1" applyFill="1" applyBorder="1" applyAlignment="1" applyProtection="1">
      <alignment horizontal="center" vertical="center" shrinkToFit="1"/>
      <protection locked="0"/>
    </xf>
    <xf numFmtId="178" fontId="3" fillId="0" borderId="10" xfId="0" applyNumberFormat="1" applyFont="1" applyFill="1" applyBorder="1" applyAlignment="1" applyProtection="1">
      <alignment horizontal="center" vertical="center"/>
    </xf>
    <xf numFmtId="178" fontId="3" fillId="0" borderId="8" xfId="0" applyNumberFormat="1" applyFont="1" applyFill="1" applyBorder="1" applyAlignment="1" applyProtection="1">
      <alignment horizontal="center" vertical="center"/>
    </xf>
    <xf numFmtId="178" fontId="3" fillId="0" borderId="77" xfId="0" applyNumberFormat="1" applyFont="1" applyFill="1" applyBorder="1" applyAlignment="1" applyProtection="1">
      <alignment horizontal="center" vertical="center"/>
    </xf>
    <xf numFmtId="177" fontId="3" fillId="0" borderId="10" xfId="0" applyNumberFormat="1" applyFont="1" applyFill="1" applyBorder="1" applyAlignment="1" applyProtection="1">
      <alignment horizontal="center" vertical="center"/>
    </xf>
    <xf numFmtId="177" fontId="3" fillId="0" borderId="8" xfId="0" applyNumberFormat="1" applyFont="1" applyFill="1" applyBorder="1" applyAlignment="1" applyProtection="1">
      <alignment horizontal="center" vertical="center"/>
    </xf>
    <xf numFmtId="177" fontId="3" fillId="0" borderId="77" xfId="0" applyNumberFormat="1" applyFont="1" applyFill="1" applyBorder="1" applyAlignment="1" applyProtection="1">
      <alignment horizontal="center" vertical="center"/>
    </xf>
    <xf numFmtId="0" fontId="3" fillId="0" borderId="4" xfId="0" applyFont="1" applyBorder="1" applyAlignment="1" applyProtection="1">
      <alignment horizontal="center" vertical="center" shrinkToFit="1"/>
      <protection locked="0"/>
    </xf>
    <xf numFmtId="0" fontId="3" fillId="0" borderId="14"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0"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9" xfId="0" applyFont="1" applyBorder="1" applyAlignment="1" applyProtection="1">
      <alignment horizontal="center" vertical="center" shrinkToFit="1"/>
      <protection locked="0"/>
    </xf>
    <xf numFmtId="0" fontId="3" fillId="0" borderId="50" xfId="0" applyFont="1" applyBorder="1" applyAlignment="1" applyProtection="1">
      <alignment horizontal="center" vertical="center"/>
      <protection locked="0"/>
    </xf>
    <xf numFmtId="0" fontId="3" fillId="0" borderId="51" xfId="0" applyFont="1" applyBorder="1" applyAlignment="1" applyProtection="1">
      <alignment horizontal="center" vertical="center"/>
      <protection locked="0"/>
    </xf>
    <xf numFmtId="0" fontId="3" fillId="0" borderId="56" xfId="0" applyFont="1" applyBorder="1" applyAlignment="1" applyProtection="1">
      <alignment horizontal="center" vertical="center"/>
      <protection locked="0"/>
    </xf>
    <xf numFmtId="0" fontId="3" fillId="2" borderId="59" xfId="0" applyFont="1" applyFill="1" applyBorder="1" applyAlignment="1" applyProtection="1">
      <alignment horizontal="center" vertical="center"/>
      <protection locked="0"/>
    </xf>
    <xf numFmtId="0" fontId="3" fillId="2" borderId="60" xfId="0" applyFont="1" applyFill="1" applyBorder="1" applyAlignment="1" applyProtection="1">
      <alignment horizontal="center" vertical="center"/>
      <protection locked="0"/>
    </xf>
    <xf numFmtId="0" fontId="3" fillId="2" borderId="68" xfId="0" applyFont="1" applyFill="1" applyBorder="1" applyAlignment="1" applyProtection="1">
      <alignment horizontal="center" vertical="center"/>
      <protection locked="0"/>
    </xf>
    <xf numFmtId="0" fontId="3" fillId="2" borderId="71" xfId="0" applyFont="1" applyFill="1" applyBorder="1" applyAlignment="1" applyProtection="1">
      <alignment horizontal="center" vertical="center"/>
      <protection locked="0"/>
    </xf>
    <xf numFmtId="0" fontId="3" fillId="2" borderId="61" xfId="0" applyFont="1" applyFill="1" applyBorder="1" applyAlignment="1" applyProtection="1">
      <alignment horizontal="center" vertical="center"/>
      <protection locked="0"/>
    </xf>
    <xf numFmtId="178" fontId="3" fillId="0" borderId="14" xfId="0" applyNumberFormat="1" applyFont="1" applyFill="1" applyBorder="1" applyAlignment="1" applyProtection="1">
      <alignment horizontal="center" vertical="center"/>
    </xf>
    <xf numFmtId="178" fontId="3" fillId="0" borderId="5" xfId="0" applyNumberFormat="1" applyFont="1" applyFill="1" applyBorder="1" applyAlignment="1" applyProtection="1">
      <alignment horizontal="center" vertical="center"/>
    </xf>
    <xf numFmtId="178" fontId="3" fillId="0" borderId="0" xfId="0" applyNumberFormat="1" applyFont="1" applyFill="1" applyBorder="1" applyAlignment="1" applyProtection="1">
      <alignment horizontal="center" vertical="center"/>
    </xf>
    <xf numFmtId="178" fontId="3" fillId="0" borderId="7" xfId="0" applyNumberFormat="1" applyFont="1" applyFill="1" applyBorder="1" applyAlignment="1" applyProtection="1">
      <alignment horizontal="center" vertical="center"/>
    </xf>
    <xf numFmtId="178" fontId="3" fillId="0" borderId="13" xfId="0" applyNumberFormat="1" applyFont="1" applyFill="1" applyBorder="1" applyAlignment="1" applyProtection="1">
      <alignment horizontal="center" vertical="center"/>
    </xf>
    <xf numFmtId="178" fontId="3" fillId="0" borderId="9" xfId="0" applyNumberFormat="1" applyFont="1" applyFill="1" applyBorder="1" applyAlignment="1" applyProtection="1">
      <alignment horizontal="center" vertical="center"/>
    </xf>
    <xf numFmtId="0" fontId="3" fillId="2" borderId="78" xfId="0" applyFont="1" applyFill="1" applyBorder="1" applyAlignment="1" applyProtection="1">
      <alignment horizontal="center" vertical="center"/>
    </xf>
    <xf numFmtId="0" fontId="3" fillId="2" borderId="45"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76"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0" borderId="74" xfId="0" applyFont="1" applyBorder="1" applyAlignment="1" applyProtection="1">
      <alignment horizontal="center" vertical="center" shrinkToFit="1"/>
      <protection locked="0"/>
    </xf>
    <xf numFmtId="0" fontId="3" fillId="0" borderId="75" xfId="0" applyFont="1" applyBorder="1" applyAlignment="1" applyProtection="1">
      <alignment horizontal="center" vertical="center" shrinkToFit="1"/>
      <protection locked="0"/>
    </xf>
    <xf numFmtId="177" fontId="3" fillId="2" borderId="0" xfId="0" applyNumberFormat="1" applyFont="1" applyFill="1" applyBorder="1" applyAlignment="1" applyProtection="1">
      <alignment horizontal="center" vertical="center"/>
    </xf>
    <xf numFmtId="0" fontId="24" fillId="0" borderId="4" xfId="0" applyFont="1" applyBorder="1" applyAlignment="1" applyProtection="1">
      <alignment horizontal="center" vertical="center" textRotation="255"/>
      <protection locked="0"/>
    </xf>
    <xf numFmtId="0" fontId="20" fillId="0" borderId="5" xfId="0" applyFont="1" applyBorder="1" applyAlignment="1" applyProtection="1">
      <alignment horizontal="center" vertical="center" textRotation="255"/>
      <protection locked="0"/>
    </xf>
    <xf numFmtId="0" fontId="20" fillId="0" borderId="6" xfId="0" applyFont="1" applyBorder="1" applyAlignment="1" applyProtection="1">
      <alignment horizontal="center" vertical="center" textRotation="255"/>
      <protection locked="0"/>
    </xf>
    <xf numFmtId="0" fontId="20" fillId="0" borderId="7" xfId="0" applyFont="1" applyBorder="1" applyAlignment="1" applyProtection="1">
      <alignment horizontal="center" vertical="center" textRotation="255"/>
      <protection locked="0"/>
    </xf>
    <xf numFmtId="0" fontId="20" fillId="0" borderId="8" xfId="0" applyFont="1" applyBorder="1" applyAlignment="1" applyProtection="1">
      <alignment horizontal="center" vertical="center" textRotation="255"/>
      <protection locked="0"/>
    </xf>
    <xf numFmtId="0" fontId="20" fillId="0" borderId="9" xfId="0" applyFont="1" applyBorder="1" applyAlignment="1" applyProtection="1">
      <alignment horizontal="center" vertical="center" textRotation="255"/>
      <protection locked="0"/>
    </xf>
    <xf numFmtId="0" fontId="2" fillId="0" borderId="34" xfId="0" applyFont="1" applyBorder="1" applyAlignment="1" applyProtection="1">
      <alignment horizontal="center" vertical="center"/>
      <protection locked="0"/>
    </xf>
    <xf numFmtId="0" fontId="19" fillId="2" borderId="35" xfId="0" applyFont="1" applyFill="1" applyBorder="1" applyAlignment="1" applyProtection="1">
      <alignment horizontal="center" vertical="center" shrinkToFit="1"/>
      <protection locked="0"/>
    </xf>
    <xf numFmtId="0" fontId="19" fillId="2" borderId="21" xfId="0" applyFont="1" applyFill="1" applyBorder="1" applyAlignment="1" applyProtection="1">
      <alignment horizontal="center" vertical="center" shrinkToFit="1"/>
      <protection locked="0"/>
    </xf>
    <xf numFmtId="0" fontId="19" fillId="2" borderId="22" xfId="0" applyFont="1" applyFill="1" applyBorder="1" applyAlignment="1" applyProtection="1">
      <alignment horizontal="center" vertical="center" shrinkToFit="1"/>
      <protection locked="0"/>
    </xf>
    <xf numFmtId="0" fontId="2" fillId="0" borderId="4"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176" fontId="19" fillId="2" borderId="30" xfId="0" applyNumberFormat="1" applyFont="1" applyFill="1" applyBorder="1" applyAlignment="1" applyProtection="1">
      <alignment horizontal="center" vertical="center"/>
      <protection locked="0"/>
    </xf>
    <xf numFmtId="176" fontId="19" fillId="2" borderId="31" xfId="0" applyNumberFormat="1" applyFont="1" applyFill="1" applyBorder="1" applyAlignment="1" applyProtection="1">
      <alignment horizontal="center" vertical="center"/>
      <protection locked="0"/>
    </xf>
    <xf numFmtId="176" fontId="19" fillId="2" borderId="21" xfId="0" applyNumberFormat="1" applyFont="1" applyFill="1" applyBorder="1" applyAlignment="1" applyProtection="1">
      <alignment horizontal="center" vertical="center"/>
      <protection locked="0"/>
    </xf>
    <xf numFmtId="0" fontId="3" fillId="0" borderId="21" xfId="0" applyFont="1" applyFill="1" applyBorder="1" applyAlignment="1" applyProtection="1">
      <alignment horizontal="center" vertical="center"/>
      <protection locked="0"/>
    </xf>
    <xf numFmtId="0" fontId="3" fillId="0" borderId="31" xfId="0" applyFont="1" applyFill="1" applyBorder="1" applyAlignment="1" applyProtection="1">
      <alignment horizontal="center" vertical="center"/>
      <protection locked="0"/>
    </xf>
    <xf numFmtId="176" fontId="11" fillId="2" borderId="21" xfId="0" applyNumberFormat="1" applyFont="1" applyFill="1" applyBorder="1" applyAlignment="1" applyProtection="1">
      <alignment horizontal="center" vertical="center"/>
      <protection locked="0"/>
    </xf>
    <xf numFmtId="176" fontId="11" fillId="2" borderId="31" xfId="0" applyNumberFormat="1" applyFont="1" applyFill="1" applyBorder="1" applyAlignment="1" applyProtection="1">
      <alignment horizontal="center" vertical="center"/>
      <protection locked="0"/>
    </xf>
    <xf numFmtId="176" fontId="11" fillId="2" borderId="30" xfId="0" applyNumberFormat="1" applyFont="1" applyFill="1" applyBorder="1" applyAlignment="1" applyProtection="1">
      <alignment horizontal="center" vertical="center"/>
      <protection locked="0"/>
    </xf>
    <xf numFmtId="176" fontId="11" fillId="2" borderId="22" xfId="0" applyNumberFormat="1" applyFont="1" applyFill="1" applyBorder="1" applyAlignment="1" applyProtection="1">
      <alignment horizontal="center" vertical="center"/>
      <protection locked="0"/>
    </xf>
    <xf numFmtId="0" fontId="2" fillId="0" borderId="10"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19" fillId="2" borderId="6" xfId="0" applyFont="1" applyFill="1" applyBorder="1" applyAlignment="1" applyProtection="1">
      <alignment horizontal="center" vertical="center" shrinkToFit="1"/>
      <protection locked="0"/>
    </xf>
    <xf numFmtId="0" fontId="19" fillId="2" borderId="0" xfId="0" applyFont="1" applyFill="1" applyBorder="1" applyAlignment="1" applyProtection="1">
      <alignment horizontal="center" vertical="center" shrinkToFit="1"/>
      <protection locked="0"/>
    </xf>
    <xf numFmtId="0" fontId="19" fillId="2" borderId="7" xfId="0" applyFont="1" applyFill="1" applyBorder="1" applyAlignment="1" applyProtection="1">
      <alignment horizontal="center" vertical="center" shrinkToFit="1"/>
      <protection locked="0"/>
    </xf>
    <xf numFmtId="0" fontId="19" fillId="2" borderId="8" xfId="0" applyFont="1" applyFill="1" applyBorder="1" applyAlignment="1" applyProtection="1">
      <alignment horizontal="center" vertical="center" shrinkToFit="1"/>
      <protection locked="0"/>
    </xf>
    <xf numFmtId="0" fontId="19" fillId="2" borderId="13" xfId="0" applyFont="1" applyFill="1" applyBorder="1" applyAlignment="1" applyProtection="1">
      <alignment horizontal="center" vertical="center" shrinkToFit="1"/>
      <protection locked="0"/>
    </xf>
    <xf numFmtId="0" fontId="19" fillId="2" borderId="9" xfId="0" applyFont="1" applyFill="1" applyBorder="1" applyAlignment="1" applyProtection="1">
      <alignment horizontal="center" vertical="center" shrinkToFit="1"/>
      <protection locked="0"/>
    </xf>
    <xf numFmtId="0" fontId="20" fillId="2" borderId="23" xfId="0" applyFont="1" applyFill="1" applyBorder="1" applyAlignment="1" applyProtection="1">
      <alignment horizontal="left" vertical="center" wrapText="1" shrinkToFit="1"/>
      <protection locked="0"/>
    </xf>
    <xf numFmtId="0" fontId="20" fillId="2" borderId="24" xfId="0" applyFont="1" applyFill="1" applyBorder="1" applyAlignment="1" applyProtection="1">
      <alignment horizontal="left" vertical="center" shrinkToFit="1"/>
      <protection locked="0"/>
    </xf>
    <xf numFmtId="0" fontId="20" fillId="2" borderId="25" xfId="0" applyFont="1" applyFill="1" applyBorder="1" applyAlignment="1" applyProtection="1">
      <alignment horizontal="left" vertical="center" shrinkToFit="1"/>
      <protection locked="0"/>
    </xf>
    <xf numFmtId="0" fontId="20" fillId="2" borderId="8" xfId="0" applyFont="1" applyFill="1" applyBorder="1" applyAlignment="1" applyProtection="1">
      <alignment horizontal="left" vertical="center" shrinkToFit="1"/>
      <protection locked="0"/>
    </xf>
    <xf numFmtId="0" fontId="20" fillId="2" borderId="13" xfId="0" applyFont="1" applyFill="1" applyBorder="1" applyAlignment="1" applyProtection="1">
      <alignment horizontal="left" vertical="center" shrinkToFit="1"/>
      <protection locked="0"/>
    </xf>
    <xf numFmtId="0" fontId="20" fillId="2" borderId="9" xfId="0" applyFont="1" applyFill="1" applyBorder="1" applyAlignment="1" applyProtection="1">
      <alignment horizontal="left" vertical="center" shrinkToFit="1"/>
      <protection locked="0"/>
    </xf>
    <xf numFmtId="0" fontId="3" fillId="0" borderId="4"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2" fillId="2" borderId="14" xfId="0" applyFont="1" applyFill="1" applyBorder="1" applyAlignment="1" applyProtection="1">
      <alignment horizontal="left" vertical="center"/>
      <protection locked="0"/>
    </xf>
    <xf numFmtId="0" fontId="2" fillId="2" borderId="13" xfId="0" applyFont="1" applyFill="1" applyBorder="1" applyAlignment="1" applyProtection="1">
      <alignment horizontal="left" vertical="center"/>
      <protection locked="0"/>
    </xf>
    <xf numFmtId="0" fontId="2" fillId="2" borderId="17" xfId="0" applyFont="1" applyFill="1" applyBorder="1" applyAlignment="1" applyProtection="1">
      <alignment horizontal="left" vertical="center"/>
      <protection locked="0"/>
    </xf>
    <xf numFmtId="0" fontId="2" fillId="2" borderId="27" xfId="0" applyFont="1" applyFill="1" applyBorder="1" applyAlignment="1" applyProtection="1">
      <alignment horizontal="left" vertical="center"/>
      <protection locked="0"/>
    </xf>
    <xf numFmtId="0" fontId="3" fillId="2" borderId="18" xfId="0" applyFont="1" applyFill="1" applyBorder="1" applyAlignment="1" applyProtection="1">
      <alignment horizontal="left" vertical="center" wrapText="1" shrinkToFit="1"/>
      <protection locked="0"/>
    </xf>
    <xf numFmtId="0" fontId="3" fillId="2" borderId="14" xfId="0" applyFont="1" applyFill="1" applyBorder="1" applyAlignment="1" applyProtection="1">
      <alignment horizontal="left" vertical="center" wrapText="1" shrinkToFit="1"/>
      <protection locked="0"/>
    </xf>
    <xf numFmtId="0" fontId="3" fillId="2" borderId="5" xfId="0" applyFont="1" applyFill="1" applyBorder="1" applyAlignment="1" applyProtection="1">
      <alignment horizontal="left" vertical="center" wrapText="1" shrinkToFit="1"/>
      <protection locked="0"/>
    </xf>
    <xf numFmtId="0" fontId="3" fillId="2" borderId="28" xfId="0" applyFont="1" applyFill="1" applyBorder="1" applyAlignment="1" applyProtection="1">
      <alignment horizontal="left" vertical="center" wrapText="1" shrinkToFit="1"/>
      <protection locked="0"/>
    </xf>
    <xf numFmtId="0" fontId="3" fillId="2" borderId="13" xfId="0" applyFont="1" applyFill="1" applyBorder="1" applyAlignment="1" applyProtection="1">
      <alignment horizontal="left" vertical="center" wrapText="1" shrinkToFit="1"/>
      <protection locked="0"/>
    </xf>
    <xf numFmtId="0" fontId="3" fillId="2" borderId="9" xfId="0" applyFont="1" applyFill="1" applyBorder="1" applyAlignment="1" applyProtection="1">
      <alignment horizontal="left" vertical="center" wrapText="1" shrinkToFit="1"/>
      <protection locked="0"/>
    </xf>
    <xf numFmtId="0" fontId="20" fillId="2" borderId="1" xfId="0" applyFont="1" applyFill="1" applyBorder="1" applyAlignment="1" applyProtection="1">
      <alignment horizontal="left" vertical="center" shrinkToFit="1"/>
      <protection locked="0"/>
    </xf>
    <xf numFmtId="0" fontId="3" fillId="0" borderId="11"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177" fontId="3" fillId="2" borderId="4" xfId="0" applyNumberFormat="1" applyFont="1" applyFill="1" applyBorder="1" applyAlignment="1" applyProtection="1">
      <alignment horizontal="center" vertical="center"/>
    </xf>
    <xf numFmtId="177" fontId="3" fillId="2" borderId="14" xfId="0" applyNumberFormat="1" applyFont="1" applyFill="1" applyBorder="1" applyAlignment="1" applyProtection="1">
      <alignment horizontal="center" vertical="center"/>
    </xf>
    <xf numFmtId="177" fontId="3" fillId="2" borderId="66" xfId="0" applyNumberFormat="1" applyFont="1" applyFill="1" applyBorder="1" applyAlignment="1" applyProtection="1">
      <alignment horizontal="center" vertical="center"/>
    </xf>
    <xf numFmtId="177" fontId="3" fillId="2" borderId="8" xfId="0" applyNumberFormat="1" applyFont="1" applyFill="1" applyBorder="1" applyAlignment="1" applyProtection="1">
      <alignment horizontal="center" vertical="center"/>
    </xf>
    <xf numFmtId="177" fontId="3" fillId="2" borderId="13" xfId="0" applyNumberFormat="1" applyFont="1" applyFill="1" applyBorder="1" applyAlignment="1" applyProtection="1">
      <alignment horizontal="center" vertical="center"/>
    </xf>
    <xf numFmtId="177" fontId="3" fillId="2" borderId="67" xfId="0" applyNumberFormat="1" applyFont="1" applyFill="1" applyBorder="1" applyAlignment="1" applyProtection="1">
      <alignment horizontal="center" vertical="center"/>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shrinkToFit="1"/>
      <protection locked="0"/>
    </xf>
    <xf numFmtId="0" fontId="3" fillId="0" borderId="57" xfId="0" applyFont="1" applyBorder="1" applyAlignment="1" applyProtection="1">
      <alignment horizontal="center" vertical="center"/>
    </xf>
    <xf numFmtId="0" fontId="3" fillId="0" borderId="58" xfId="0" applyFont="1" applyBorder="1" applyAlignment="1" applyProtection="1">
      <alignment horizontal="center" vertical="center"/>
    </xf>
    <xf numFmtId="0" fontId="3" fillId="0" borderId="73" xfId="0" applyFont="1" applyBorder="1" applyAlignment="1" applyProtection="1">
      <alignment horizontal="center" vertical="center"/>
    </xf>
    <xf numFmtId="0" fontId="3" fillId="0" borderId="65" xfId="0" applyFont="1" applyBorder="1" applyAlignment="1" applyProtection="1">
      <alignment horizontal="center" vertical="center"/>
    </xf>
    <xf numFmtId="56" fontId="3" fillId="0" borderId="50" xfId="0" applyNumberFormat="1" applyFont="1" applyBorder="1" applyAlignment="1" applyProtection="1">
      <alignment horizontal="center" vertical="center"/>
    </xf>
    <xf numFmtId="56" fontId="3" fillId="0" borderId="51" xfId="0" applyNumberFormat="1" applyFont="1" applyBorder="1" applyAlignment="1" applyProtection="1">
      <alignment horizontal="center" vertical="center"/>
    </xf>
    <xf numFmtId="56" fontId="3" fillId="0" borderId="69" xfId="0" applyNumberFormat="1" applyFont="1" applyBorder="1" applyAlignment="1" applyProtection="1">
      <alignment horizontal="center" vertical="center"/>
    </xf>
    <xf numFmtId="56" fontId="3" fillId="0" borderId="52" xfId="0" applyNumberFormat="1" applyFont="1" applyBorder="1" applyAlignment="1" applyProtection="1">
      <alignment horizontal="center" vertical="center"/>
    </xf>
    <xf numFmtId="56" fontId="3" fillId="0" borderId="50" xfId="0" applyNumberFormat="1" applyFont="1" applyBorder="1" applyAlignment="1" applyProtection="1">
      <alignment horizontal="center" vertical="center"/>
      <protection locked="0"/>
    </xf>
    <xf numFmtId="56" fontId="3" fillId="0" borderId="51" xfId="0" applyNumberFormat="1" applyFont="1" applyBorder="1" applyAlignment="1" applyProtection="1">
      <alignment horizontal="center" vertical="center"/>
      <protection locked="0"/>
    </xf>
    <xf numFmtId="0" fontId="3" fillId="3" borderId="2" xfId="0" applyFont="1" applyFill="1" applyBorder="1" applyAlignment="1" applyProtection="1">
      <alignment horizontal="center" vertical="center" shrinkToFit="1"/>
      <protection locked="0"/>
    </xf>
    <xf numFmtId="0" fontId="3" fillId="3" borderId="12"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0" borderId="8"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3" borderId="6"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38" fontId="38" fillId="2" borderId="47" xfId="1" applyFont="1" applyFill="1" applyBorder="1" applyAlignment="1" applyProtection="1">
      <alignment horizontal="right" vertical="center"/>
    </xf>
    <xf numFmtId="38" fontId="38" fillId="2" borderId="46" xfId="1" applyFont="1" applyFill="1" applyBorder="1" applyAlignment="1" applyProtection="1">
      <alignment horizontal="right" vertical="center"/>
    </xf>
    <xf numFmtId="38" fontId="38" fillId="2" borderId="42" xfId="1" applyFont="1" applyFill="1" applyBorder="1" applyAlignment="1" applyProtection="1">
      <alignment horizontal="right" vertical="center"/>
    </xf>
    <xf numFmtId="38" fontId="38" fillId="2" borderId="43" xfId="1" applyFont="1" applyFill="1" applyBorder="1" applyAlignment="1" applyProtection="1">
      <alignment horizontal="right" vertical="center"/>
    </xf>
    <xf numFmtId="177" fontId="20" fillId="2" borderId="46" xfId="0" applyNumberFormat="1" applyFont="1" applyFill="1" applyBorder="1" applyAlignment="1" applyProtection="1">
      <alignment horizontal="left" vertical="center"/>
      <protection locked="0"/>
    </xf>
    <xf numFmtId="177" fontId="20" fillId="2" borderId="48" xfId="0" applyNumberFormat="1" applyFont="1" applyFill="1" applyBorder="1" applyAlignment="1" applyProtection="1">
      <alignment horizontal="left" vertical="center"/>
      <protection locked="0"/>
    </xf>
    <xf numFmtId="177" fontId="20" fillId="2" borderId="43" xfId="0" applyNumberFormat="1" applyFont="1" applyFill="1" applyBorder="1" applyAlignment="1" applyProtection="1">
      <alignment horizontal="left" vertical="center"/>
      <protection locked="0"/>
    </xf>
    <xf numFmtId="177" fontId="20" fillId="2" borderId="44" xfId="0" applyNumberFormat="1" applyFont="1" applyFill="1" applyBorder="1" applyAlignment="1" applyProtection="1">
      <alignment horizontal="left" vertical="center"/>
      <protection locked="0"/>
    </xf>
    <xf numFmtId="56" fontId="3" fillId="0" borderId="69" xfId="0" applyNumberFormat="1" applyFont="1" applyBorder="1" applyAlignment="1" applyProtection="1">
      <alignment horizontal="center" vertical="center"/>
      <protection locked="0"/>
    </xf>
    <xf numFmtId="56" fontId="3" fillId="0" borderId="52" xfId="0" applyNumberFormat="1"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53" xfId="0" applyFont="1" applyBorder="1" applyAlignment="1" applyProtection="1">
      <alignment horizontal="center" vertical="center"/>
      <protection locked="0"/>
    </xf>
    <xf numFmtId="0" fontId="3" fillId="0" borderId="70" xfId="0" applyFont="1" applyBorder="1" applyAlignment="1" applyProtection="1">
      <alignment horizontal="center" vertical="center"/>
      <protection locked="0"/>
    </xf>
    <xf numFmtId="0" fontId="3" fillId="0" borderId="54" xfId="0" applyFont="1" applyBorder="1" applyAlignment="1" applyProtection="1">
      <alignment horizontal="center" vertical="center"/>
      <protection locked="0"/>
    </xf>
    <xf numFmtId="56" fontId="3" fillId="0" borderId="4" xfId="0" applyNumberFormat="1" applyFont="1" applyBorder="1" applyAlignment="1" applyProtection="1">
      <alignment horizontal="center" vertical="center" wrapText="1"/>
      <protection locked="0"/>
    </xf>
    <xf numFmtId="56" fontId="3" fillId="0" borderId="14" xfId="0" applyNumberFormat="1" applyFont="1" applyBorder="1" applyAlignment="1" applyProtection="1">
      <alignment horizontal="center" vertical="center" wrapText="1"/>
      <protection locked="0"/>
    </xf>
    <xf numFmtId="56" fontId="3" fillId="0" borderId="5" xfId="0" applyNumberFormat="1" applyFont="1" applyBorder="1" applyAlignment="1" applyProtection="1">
      <alignment horizontal="center" vertical="center" wrapText="1"/>
      <protection locked="0"/>
    </xf>
    <xf numFmtId="56" fontId="3" fillId="0" borderId="8" xfId="0" applyNumberFormat="1" applyFont="1" applyBorder="1" applyAlignment="1" applyProtection="1">
      <alignment horizontal="center" vertical="center" wrapText="1"/>
      <protection locked="0"/>
    </xf>
    <xf numFmtId="56" fontId="3" fillId="0" borderId="13" xfId="0" applyNumberFormat="1" applyFont="1" applyBorder="1" applyAlignment="1" applyProtection="1">
      <alignment horizontal="center" vertical="center" wrapText="1"/>
      <protection locked="0"/>
    </xf>
    <xf numFmtId="56" fontId="3" fillId="0" borderId="9" xfId="0" applyNumberFormat="1" applyFont="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15" fillId="0" borderId="0" xfId="0" applyFont="1" applyAlignment="1" applyProtection="1">
      <alignment horizontal="left" vertical="center" shrinkToFit="1"/>
      <protection locked="0"/>
    </xf>
    <xf numFmtId="0" fontId="39" fillId="3" borderId="0" xfId="0" applyFont="1" applyFill="1" applyBorder="1" applyAlignment="1" applyProtection="1">
      <alignment horizontal="left" vertical="center" wrapText="1" shrinkToFit="1"/>
      <protection locked="0"/>
    </xf>
    <xf numFmtId="0" fontId="34" fillId="0" borderId="0" xfId="0" applyFont="1" applyAlignment="1" applyProtection="1">
      <alignment vertical="center"/>
      <protection locked="0"/>
    </xf>
    <xf numFmtId="0" fontId="24" fillId="2" borderId="2" xfId="0" applyFont="1" applyFill="1" applyBorder="1" applyAlignment="1" applyProtection="1">
      <alignment horizontal="center" vertical="center"/>
      <protection locked="0"/>
    </xf>
    <xf numFmtId="0" fontId="24" fillId="2" borderId="3" xfId="0" applyFont="1" applyFill="1" applyBorder="1" applyAlignment="1" applyProtection="1">
      <alignment horizontal="center" vertical="center"/>
      <protection locked="0"/>
    </xf>
    <xf numFmtId="0" fontId="24" fillId="2" borderId="49" xfId="0" applyFont="1" applyFill="1" applyBorder="1" applyAlignment="1" applyProtection="1">
      <alignment horizontal="center" vertical="center"/>
      <protection locked="0"/>
    </xf>
    <xf numFmtId="0" fontId="24" fillId="2" borderId="40" xfId="0" applyFont="1" applyFill="1" applyBorder="1" applyAlignment="1" applyProtection="1">
      <alignment horizontal="center" vertical="center"/>
      <protection locked="0"/>
    </xf>
    <xf numFmtId="0" fontId="12" fillId="4" borderId="0" xfId="0" applyFont="1" applyFill="1" applyBorder="1" applyAlignment="1" applyProtection="1">
      <alignment horizontal="left" vertical="center" wrapText="1" shrinkToFit="1"/>
      <protection locked="0"/>
    </xf>
    <xf numFmtId="0" fontId="10" fillId="0" borderId="4" xfId="0" applyFont="1" applyFill="1" applyBorder="1" applyAlignment="1" applyProtection="1">
      <alignment horizontal="center" vertical="center" wrapText="1"/>
      <protection locked="0"/>
    </xf>
    <xf numFmtId="0" fontId="10" fillId="0" borderId="14" xfId="0" applyFont="1" applyFill="1" applyBorder="1" applyAlignment="1" applyProtection="1">
      <alignment horizontal="center" vertical="center" wrapText="1"/>
      <protection locked="0"/>
    </xf>
    <xf numFmtId="0" fontId="10" fillId="0" borderId="5" xfId="0" applyFont="1" applyFill="1" applyBorder="1" applyAlignment="1" applyProtection="1">
      <alignment horizontal="center" vertical="center" wrapText="1"/>
      <protection locked="0"/>
    </xf>
    <xf numFmtId="0" fontId="10" fillId="0" borderId="6"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wrapText="1"/>
      <protection locked="0"/>
    </xf>
    <xf numFmtId="0" fontId="10" fillId="0" borderId="7" xfId="0" applyFont="1" applyFill="1" applyBorder="1" applyAlignment="1" applyProtection="1">
      <alignment horizontal="center" vertical="center" wrapText="1"/>
      <protection locked="0"/>
    </xf>
    <xf numFmtId="0" fontId="10" fillId="0" borderId="8" xfId="0" applyFont="1" applyFill="1" applyBorder="1" applyAlignment="1" applyProtection="1">
      <alignment horizontal="center" vertical="center" wrapText="1"/>
      <protection locked="0"/>
    </xf>
    <xf numFmtId="0" fontId="10" fillId="0" borderId="13"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center" wrapText="1"/>
      <protection locked="0"/>
    </xf>
    <xf numFmtId="0" fontId="14" fillId="0" borderId="4" xfId="0" applyFont="1" applyBorder="1" applyAlignment="1" applyProtection="1">
      <alignment horizontal="left" vertical="center" wrapText="1"/>
      <protection locked="0"/>
    </xf>
    <xf numFmtId="0" fontId="14" fillId="0" borderId="14" xfId="0" applyFont="1" applyBorder="1" applyAlignment="1" applyProtection="1">
      <alignment horizontal="left" vertical="center" wrapText="1"/>
      <protection locked="0"/>
    </xf>
    <xf numFmtId="0" fontId="14" fillId="0" borderId="5" xfId="0" applyFont="1" applyBorder="1" applyAlignment="1" applyProtection="1">
      <alignment horizontal="left" vertical="center" wrapText="1"/>
      <protection locked="0"/>
    </xf>
    <xf numFmtId="0" fontId="14" fillId="0" borderId="6" xfId="0" applyFont="1" applyBorder="1" applyAlignment="1" applyProtection="1">
      <alignment horizontal="left" vertical="center" wrapText="1"/>
      <protection locked="0"/>
    </xf>
    <xf numFmtId="0" fontId="14" fillId="0" borderId="0" xfId="0" applyFont="1" applyBorder="1" applyAlignment="1" applyProtection="1">
      <alignment horizontal="left" vertical="center" wrapText="1"/>
      <protection locked="0"/>
    </xf>
    <xf numFmtId="0" fontId="14" fillId="0" borderId="7" xfId="0" applyFont="1" applyBorder="1" applyAlignment="1" applyProtection="1">
      <alignment horizontal="left" vertical="center" wrapText="1"/>
      <protection locked="0"/>
    </xf>
    <xf numFmtId="0" fontId="10" fillId="0" borderId="4"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40" fillId="0" borderId="0" xfId="0" applyFont="1" applyBorder="1" applyAlignment="1" applyProtection="1">
      <alignment horizontal="left" vertical="center" wrapText="1"/>
      <protection locked="0"/>
    </xf>
    <xf numFmtId="0" fontId="40" fillId="0" borderId="7" xfId="0" applyFont="1" applyBorder="1" applyAlignment="1" applyProtection="1">
      <alignment horizontal="left" vertical="center" wrapText="1"/>
      <protection locked="0"/>
    </xf>
    <xf numFmtId="0" fontId="40" fillId="0" borderId="13" xfId="0" applyFont="1" applyBorder="1" applyAlignment="1" applyProtection="1">
      <alignment horizontal="left" vertical="center" wrapText="1"/>
      <protection locked="0"/>
    </xf>
    <xf numFmtId="0" fontId="40" fillId="0" borderId="9" xfId="0" applyFont="1" applyBorder="1" applyAlignment="1" applyProtection="1">
      <alignment horizontal="left" vertical="center" wrapText="1"/>
      <protection locked="0"/>
    </xf>
    <xf numFmtId="0" fontId="10" fillId="0" borderId="8" xfId="0" applyFont="1" applyBorder="1" applyAlignment="1" applyProtection="1">
      <alignment horizontal="center" vertical="center" wrapText="1"/>
      <protection locked="0"/>
    </xf>
    <xf numFmtId="0" fontId="10" fillId="0" borderId="45"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31" fillId="0" borderId="10" xfId="0" applyFont="1" applyBorder="1" applyAlignment="1" applyProtection="1">
      <alignment horizontal="center" vertical="center" wrapText="1"/>
      <protection locked="0"/>
    </xf>
    <xf numFmtId="0" fontId="31" fillId="0" borderId="1" xfId="0" applyFont="1" applyBorder="1" applyAlignment="1" applyProtection="1">
      <alignment horizontal="center" vertical="center" wrapText="1"/>
      <protection locked="0"/>
    </xf>
    <xf numFmtId="0" fontId="24" fillId="2" borderId="4" xfId="0" applyFont="1" applyFill="1" applyBorder="1" applyAlignment="1" applyProtection="1">
      <alignment horizontal="center" vertical="center"/>
      <protection locked="0"/>
    </xf>
    <xf numFmtId="0" fontId="24" fillId="2" borderId="5" xfId="0" applyFont="1" applyFill="1" applyBorder="1" applyAlignment="1" applyProtection="1">
      <alignment horizontal="center" vertical="center"/>
      <protection locked="0"/>
    </xf>
    <xf numFmtId="0" fontId="24" fillId="2" borderId="8"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2" borderId="7" xfId="0" applyFont="1" applyFill="1" applyBorder="1" applyAlignment="1" applyProtection="1">
      <alignment horizontal="center" vertical="center"/>
      <protection locked="0"/>
    </xf>
    <xf numFmtId="0" fontId="13" fillId="0" borderId="0" xfId="0" applyFont="1" applyBorder="1" applyAlignment="1" applyProtection="1">
      <alignment horizontal="left" vertical="center" shrinkToFit="1"/>
      <protection locked="0"/>
    </xf>
    <xf numFmtId="0" fontId="13" fillId="0" borderId="7" xfId="0" applyFont="1" applyBorder="1" applyAlignment="1" applyProtection="1">
      <alignment horizontal="left" vertical="center" shrinkToFit="1"/>
      <protection locked="0"/>
    </xf>
    <xf numFmtId="0" fontId="13" fillId="0" borderId="13" xfId="0" applyFont="1" applyBorder="1" applyAlignment="1" applyProtection="1">
      <alignment horizontal="left" vertical="center" shrinkToFit="1"/>
      <protection locked="0"/>
    </xf>
    <xf numFmtId="0" fontId="13" fillId="0" borderId="9" xfId="0" applyFont="1" applyBorder="1" applyAlignment="1" applyProtection="1">
      <alignment horizontal="left" vertical="center" shrinkToFit="1"/>
      <protection locked="0"/>
    </xf>
    <xf numFmtId="0" fontId="14" fillId="0" borderId="0" xfId="0" applyFont="1" applyAlignment="1" applyProtection="1">
      <alignment horizontal="center" vertical="center" shrinkToFit="1"/>
      <protection locked="0"/>
    </xf>
    <xf numFmtId="0" fontId="13" fillId="0" borderId="12" xfId="0" applyFont="1" applyBorder="1" applyAlignment="1" applyProtection="1">
      <alignment horizontal="left" vertical="center" wrapText="1" shrinkToFit="1"/>
      <protection locked="0"/>
    </xf>
    <xf numFmtId="0" fontId="13" fillId="0" borderId="3" xfId="0" applyFont="1" applyBorder="1" applyAlignment="1" applyProtection="1">
      <alignment horizontal="left" vertical="center" wrapText="1" shrinkToFit="1"/>
      <protection locked="0"/>
    </xf>
    <xf numFmtId="0" fontId="13" fillId="0" borderId="12" xfId="0" applyFont="1" applyBorder="1" applyAlignment="1" applyProtection="1">
      <alignment horizontal="left" vertical="center" shrinkToFit="1"/>
      <protection locked="0"/>
    </xf>
    <xf numFmtId="0" fontId="13" fillId="0" borderId="3" xfId="0" applyFont="1" applyBorder="1" applyAlignment="1" applyProtection="1">
      <alignment horizontal="left" vertical="center" shrinkToFit="1"/>
      <protection locked="0"/>
    </xf>
    <xf numFmtId="176" fontId="19" fillId="2" borderId="29" xfId="0" applyNumberFormat="1" applyFont="1" applyFill="1" applyBorder="1" applyAlignment="1" applyProtection="1">
      <alignment horizontal="center" vertical="center" shrinkToFit="1"/>
      <protection locked="0"/>
    </xf>
    <xf numFmtId="176" fontId="19" fillId="2" borderId="26" xfId="0" applyNumberFormat="1" applyFont="1" applyFill="1" applyBorder="1" applyAlignment="1" applyProtection="1">
      <alignment horizontal="center" vertical="center" shrinkToFit="1"/>
      <protection locked="0"/>
    </xf>
    <xf numFmtId="176" fontId="19" fillId="2" borderId="3" xfId="0" applyNumberFormat="1" applyFont="1" applyFill="1" applyBorder="1" applyAlignment="1" applyProtection="1">
      <alignment horizontal="center" vertical="center" shrinkToFit="1"/>
      <protection locked="0"/>
    </xf>
    <xf numFmtId="176" fontId="19" fillId="2" borderId="1" xfId="0" applyNumberFormat="1" applyFont="1" applyFill="1" applyBorder="1" applyAlignment="1" applyProtection="1">
      <alignment horizontal="center" vertical="center" shrinkToFit="1"/>
      <protection locked="0"/>
    </xf>
    <xf numFmtId="0" fontId="2" fillId="0" borderId="4" xfId="0" applyFont="1" applyBorder="1" applyAlignment="1" applyProtection="1">
      <alignment horizontal="left" vertical="center" wrapText="1"/>
      <protection locked="0"/>
    </xf>
    <xf numFmtId="0" fontId="2" fillId="0" borderId="14"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19" fillId="2" borderId="4" xfId="0" applyFont="1" applyFill="1" applyBorder="1" applyAlignment="1" applyProtection="1">
      <alignment horizontal="left" vertical="center" shrinkToFit="1"/>
      <protection locked="0"/>
    </xf>
    <xf numFmtId="0" fontId="19" fillId="2" borderId="14" xfId="0" applyFont="1" applyFill="1" applyBorder="1" applyAlignment="1" applyProtection="1">
      <alignment horizontal="left" vertical="center" shrinkToFit="1"/>
      <protection locked="0"/>
    </xf>
    <xf numFmtId="0" fontId="19" fillId="2" borderId="5" xfId="0" applyFont="1" applyFill="1" applyBorder="1" applyAlignment="1" applyProtection="1">
      <alignment horizontal="left" vertical="center" shrinkToFit="1"/>
      <protection locked="0"/>
    </xf>
    <xf numFmtId="0" fontId="19" fillId="2" borderId="8" xfId="0" applyFont="1" applyFill="1" applyBorder="1" applyAlignment="1" applyProtection="1">
      <alignment horizontal="left" vertical="center" shrinkToFit="1"/>
      <protection locked="0"/>
    </xf>
    <xf numFmtId="0" fontId="19" fillId="2" borderId="13" xfId="0" applyFont="1" applyFill="1" applyBorder="1" applyAlignment="1" applyProtection="1">
      <alignment horizontal="left" vertical="center" shrinkToFit="1"/>
      <protection locked="0"/>
    </xf>
    <xf numFmtId="0" fontId="19" fillId="2" borderId="9" xfId="0" applyFont="1" applyFill="1" applyBorder="1" applyAlignment="1" applyProtection="1">
      <alignment horizontal="left" vertical="center" shrinkToFit="1"/>
      <protection locked="0"/>
    </xf>
    <xf numFmtId="176" fontId="19" fillId="2" borderId="4" xfId="0" applyNumberFormat="1" applyFont="1" applyFill="1" applyBorder="1" applyAlignment="1" applyProtection="1">
      <alignment horizontal="center" vertical="center" shrinkToFit="1"/>
      <protection locked="0"/>
    </xf>
    <xf numFmtId="176" fontId="19" fillId="2" borderId="17" xfId="0" applyNumberFormat="1" applyFont="1" applyFill="1" applyBorder="1" applyAlignment="1" applyProtection="1">
      <alignment horizontal="center" vertical="center" shrinkToFit="1"/>
      <protection locked="0"/>
    </xf>
    <xf numFmtId="176" fontId="19" fillId="2" borderId="8" xfId="0" applyNumberFormat="1" applyFont="1" applyFill="1" applyBorder="1" applyAlignment="1" applyProtection="1">
      <alignment horizontal="center" vertical="center" shrinkToFit="1"/>
      <protection locked="0"/>
    </xf>
    <xf numFmtId="176" fontId="19" fillId="2" borderId="27" xfId="0" applyNumberFormat="1" applyFont="1" applyFill="1" applyBorder="1" applyAlignment="1" applyProtection="1">
      <alignment horizontal="center" vertical="center" shrinkToFit="1"/>
      <protection locked="0"/>
    </xf>
    <xf numFmtId="176" fontId="19" fillId="2" borderId="18" xfId="0" applyNumberFormat="1" applyFont="1" applyFill="1" applyBorder="1" applyAlignment="1" applyProtection="1">
      <alignment horizontal="center" vertical="center" shrinkToFit="1"/>
      <protection locked="0"/>
    </xf>
    <xf numFmtId="176" fontId="19" fillId="2" borderId="28" xfId="0" applyNumberFormat="1" applyFont="1" applyFill="1" applyBorder="1" applyAlignment="1" applyProtection="1">
      <alignment horizontal="center" vertical="center" shrinkToFit="1"/>
      <protection locked="0"/>
    </xf>
    <xf numFmtId="176" fontId="19" fillId="2" borderId="0" xfId="0" applyNumberFormat="1" applyFont="1" applyFill="1" applyAlignment="1" applyProtection="1">
      <alignment horizontal="center" vertical="center" shrinkToFit="1"/>
      <protection locked="0"/>
    </xf>
    <xf numFmtId="0" fontId="2" fillId="2" borderId="14" xfId="0" applyFont="1" applyFill="1" applyBorder="1" applyAlignment="1" applyProtection="1">
      <alignment horizontal="center"/>
      <protection locked="0"/>
    </xf>
    <xf numFmtId="0" fontId="2" fillId="2" borderId="8" xfId="0" applyFont="1" applyFill="1" applyBorder="1" applyAlignment="1" applyProtection="1">
      <alignment horizontal="center" vertical="center" shrinkToFit="1"/>
      <protection locked="0"/>
    </xf>
    <xf numFmtId="0" fontId="2" fillId="2" borderId="13" xfId="0" applyFont="1" applyFill="1" applyBorder="1" applyAlignment="1" applyProtection="1">
      <alignment horizontal="center" vertical="center" shrinkToFit="1"/>
      <protection locked="0"/>
    </xf>
    <xf numFmtId="0" fontId="2" fillId="2" borderId="9" xfId="0" applyFont="1" applyFill="1" applyBorder="1" applyAlignment="1" applyProtection="1">
      <alignment horizontal="center" vertical="center" shrinkToFit="1"/>
      <protection locked="0"/>
    </xf>
    <xf numFmtId="176" fontId="4" fillId="2" borderId="4" xfId="0" applyNumberFormat="1" applyFont="1" applyFill="1" applyBorder="1" applyAlignment="1" applyProtection="1">
      <alignment horizontal="center" vertical="center" shrinkToFit="1"/>
      <protection locked="0"/>
    </xf>
    <xf numFmtId="176" fontId="4" fillId="2" borderId="17" xfId="0" applyNumberFormat="1" applyFont="1" applyFill="1" applyBorder="1" applyAlignment="1" applyProtection="1">
      <alignment horizontal="center" vertical="center" shrinkToFit="1"/>
      <protection locked="0"/>
    </xf>
    <xf numFmtId="176" fontId="4" fillId="2" borderId="8" xfId="0" applyNumberFormat="1" applyFont="1" applyFill="1" applyBorder="1" applyAlignment="1" applyProtection="1">
      <alignment horizontal="center" vertical="center" shrinkToFit="1"/>
      <protection locked="0"/>
    </xf>
    <xf numFmtId="176" fontId="4" fillId="2" borderId="27" xfId="0" applyNumberFormat="1" applyFont="1" applyFill="1" applyBorder="1" applyAlignment="1" applyProtection="1">
      <alignment horizontal="center" vertical="center" shrinkToFit="1"/>
      <protection locked="0"/>
    </xf>
    <xf numFmtId="176" fontId="4" fillId="2" borderId="18" xfId="0" applyNumberFormat="1" applyFont="1" applyFill="1" applyBorder="1" applyAlignment="1" applyProtection="1">
      <alignment horizontal="center" vertical="center" shrinkToFit="1"/>
      <protection locked="0"/>
    </xf>
    <xf numFmtId="176" fontId="4" fillId="2" borderId="28" xfId="0" applyNumberFormat="1" applyFont="1" applyFill="1" applyBorder="1" applyAlignment="1" applyProtection="1">
      <alignment horizontal="center" vertical="center" shrinkToFit="1"/>
      <protection locked="0"/>
    </xf>
    <xf numFmtId="0" fontId="2" fillId="0" borderId="1" xfId="0" applyFont="1" applyBorder="1" applyAlignment="1" applyProtection="1">
      <alignment horizontal="center" vertical="center"/>
      <protection locked="0"/>
    </xf>
    <xf numFmtId="0" fontId="19" fillId="2" borderId="1" xfId="0" applyFont="1" applyFill="1" applyBorder="1" applyAlignment="1" applyProtection="1">
      <alignment horizontal="left" vertical="center" shrinkToFit="1"/>
      <protection locked="0"/>
    </xf>
    <xf numFmtId="0" fontId="19" fillId="2" borderId="35" xfId="0" applyFont="1" applyFill="1" applyBorder="1" applyAlignment="1" applyProtection="1">
      <alignment horizontal="left" vertical="center" shrinkToFit="1"/>
      <protection locked="0"/>
    </xf>
    <xf numFmtId="0" fontId="19" fillId="2" borderId="21" xfId="0" applyFont="1" applyFill="1" applyBorder="1" applyAlignment="1" applyProtection="1">
      <alignment horizontal="left" vertical="center" shrinkToFit="1"/>
      <protection locked="0"/>
    </xf>
    <xf numFmtId="0" fontId="19" fillId="2" borderId="22" xfId="0" applyFont="1" applyFill="1" applyBorder="1" applyAlignment="1" applyProtection="1">
      <alignment horizontal="left" vertical="center" shrinkToFit="1"/>
      <protection locked="0"/>
    </xf>
    <xf numFmtId="0" fontId="3" fillId="0" borderId="6"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19" fillId="2" borderId="6" xfId="0" applyFont="1" applyFill="1" applyBorder="1" applyAlignment="1" applyProtection="1">
      <alignment horizontal="left" vertical="center" shrinkToFit="1"/>
      <protection locked="0"/>
    </xf>
    <xf numFmtId="0" fontId="19" fillId="2" borderId="0" xfId="0" applyFont="1" applyFill="1" applyBorder="1" applyAlignment="1" applyProtection="1">
      <alignment horizontal="left" vertical="center" shrinkToFit="1"/>
      <protection locked="0"/>
    </xf>
    <xf numFmtId="0" fontId="19" fillId="2" borderId="7" xfId="0" applyFont="1" applyFill="1" applyBorder="1" applyAlignment="1" applyProtection="1">
      <alignment horizontal="left" vertical="center" shrinkToFit="1"/>
      <protection locked="0"/>
    </xf>
    <xf numFmtId="0" fontId="3" fillId="0" borderId="2"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19" fillId="2" borderId="14" xfId="0" applyFont="1" applyFill="1" applyBorder="1" applyAlignment="1" applyProtection="1">
      <alignment horizontal="center" vertical="center"/>
      <protection locked="0"/>
    </xf>
    <xf numFmtId="0" fontId="19" fillId="2" borderId="5" xfId="0" applyFont="1" applyFill="1" applyBorder="1" applyAlignment="1" applyProtection="1">
      <alignment horizontal="center" vertical="center"/>
      <protection locked="0"/>
    </xf>
    <xf numFmtId="0" fontId="11" fillId="2" borderId="6" xfId="0" applyFont="1" applyFill="1" applyBorder="1" applyAlignment="1" applyProtection="1">
      <alignment horizontal="left" vertical="center" shrinkToFit="1"/>
      <protection locked="0"/>
    </xf>
    <xf numFmtId="0" fontId="11" fillId="2" borderId="0" xfId="0" applyFont="1" applyFill="1" applyBorder="1" applyAlignment="1" applyProtection="1">
      <alignment horizontal="left" vertical="center" shrinkToFit="1"/>
      <protection locked="0"/>
    </xf>
    <xf numFmtId="0" fontId="11" fillId="2" borderId="7" xfId="0" applyFont="1" applyFill="1" applyBorder="1" applyAlignment="1" applyProtection="1">
      <alignment horizontal="left" vertical="center" shrinkToFit="1"/>
      <protection locked="0"/>
    </xf>
    <xf numFmtId="0" fontId="11" fillId="2" borderId="8" xfId="0" applyFont="1" applyFill="1" applyBorder="1" applyAlignment="1" applyProtection="1">
      <alignment horizontal="left" vertical="center" shrinkToFit="1"/>
      <protection locked="0"/>
    </xf>
    <xf numFmtId="0" fontId="11" fillId="2" borderId="13" xfId="0" applyFont="1" applyFill="1" applyBorder="1" applyAlignment="1" applyProtection="1">
      <alignment horizontal="left" vertical="center" shrinkToFit="1"/>
      <protection locked="0"/>
    </xf>
    <xf numFmtId="0" fontId="11" fillId="2" borderId="9" xfId="0" applyFont="1" applyFill="1" applyBorder="1" applyAlignment="1" applyProtection="1">
      <alignment horizontal="left" vertical="center" shrinkToFit="1"/>
      <protection locked="0"/>
    </xf>
    <xf numFmtId="0" fontId="11" fillId="2" borderId="6"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protection locked="0"/>
    </xf>
    <xf numFmtId="0" fontId="11" fillId="2" borderId="20"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13" xfId="0" applyFont="1" applyFill="1" applyBorder="1" applyAlignment="1" applyProtection="1">
      <alignment horizontal="center" vertical="center"/>
      <protection locked="0"/>
    </xf>
    <xf numFmtId="0" fontId="11" fillId="2" borderId="27" xfId="0" applyFont="1" applyFill="1" applyBorder="1" applyAlignment="1" applyProtection="1">
      <alignment horizontal="center" vertical="center"/>
      <protection locked="0"/>
    </xf>
    <xf numFmtId="0" fontId="11" fillId="2" borderId="14" xfId="0" applyFont="1" applyFill="1" applyBorder="1" applyAlignment="1" applyProtection="1">
      <alignment horizontal="center" vertical="center"/>
      <protection locked="0"/>
    </xf>
    <xf numFmtId="0" fontId="11" fillId="0" borderId="36" xfId="0"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0" fontId="11" fillId="0" borderId="38" xfId="0" applyFont="1" applyBorder="1" applyAlignment="1" applyProtection="1">
      <alignment horizontal="center" vertical="center"/>
      <protection locked="0"/>
    </xf>
    <xf numFmtId="0" fontId="3" fillId="0" borderId="1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2" fillId="0" borderId="14"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0" borderId="13"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21" fillId="0" borderId="0" xfId="0" applyFont="1" applyAlignment="1" applyProtection="1">
      <alignment horizontal="center" vertical="center" shrinkToFit="1"/>
      <protection locked="0"/>
    </xf>
    <xf numFmtId="0" fontId="36" fillId="0" borderId="0" xfId="0" applyFont="1" applyAlignment="1" applyProtection="1">
      <alignment horizontal="center" vertical="center" shrinkToFit="1"/>
      <protection locked="0"/>
    </xf>
    <xf numFmtId="0" fontId="10" fillId="0" borderId="4"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9" fillId="2" borderId="13" xfId="0" applyFont="1" applyFill="1" applyBorder="1" applyAlignment="1" applyProtection="1">
      <alignment horizontal="center" vertical="center"/>
      <protection locked="0"/>
    </xf>
    <xf numFmtId="0" fontId="9" fillId="0" borderId="6" xfId="0" applyFont="1" applyBorder="1" applyAlignment="1" applyProtection="1">
      <alignment horizontal="left" vertical="center" wrapText="1"/>
      <protection locked="0"/>
    </xf>
    <xf numFmtId="0" fontId="9" fillId="0" borderId="0"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9" fillId="0" borderId="8" xfId="0" applyFont="1" applyBorder="1" applyAlignment="1" applyProtection="1">
      <alignment horizontal="left" vertical="center"/>
      <protection locked="0"/>
    </xf>
    <xf numFmtId="0" fontId="9" fillId="0" borderId="13" xfId="0" applyFont="1" applyBorder="1" applyAlignment="1" applyProtection="1">
      <alignment horizontal="left" vertical="center"/>
      <protection locked="0"/>
    </xf>
    <xf numFmtId="0" fontId="9" fillId="0" borderId="9" xfId="0" applyFont="1" applyBorder="1" applyAlignment="1" applyProtection="1">
      <alignment horizontal="left" vertical="center"/>
      <protection locked="0"/>
    </xf>
    <xf numFmtId="0" fontId="9" fillId="0" borderId="6"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176" fontId="3" fillId="2" borderId="33" xfId="0" applyNumberFormat="1" applyFont="1" applyFill="1" applyBorder="1" applyAlignment="1" applyProtection="1">
      <alignment horizontal="center" vertical="center"/>
      <protection locked="0"/>
    </xf>
    <xf numFmtId="176" fontId="3" fillId="2" borderId="16" xfId="0" applyNumberFormat="1" applyFont="1" applyFill="1" applyBorder="1" applyAlignment="1" applyProtection="1">
      <alignment horizontal="center" vertical="center"/>
      <protection locked="0"/>
    </xf>
    <xf numFmtId="176" fontId="3" fillId="2" borderId="7" xfId="0" applyNumberFormat="1" applyFont="1" applyFill="1" applyBorder="1" applyAlignment="1" applyProtection="1">
      <alignment horizontal="center" vertical="center"/>
      <protection locked="0"/>
    </xf>
    <xf numFmtId="176" fontId="3" fillId="2" borderId="9" xfId="0" applyNumberFormat="1" applyFont="1" applyFill="1" applyBorder="1" applyAlignment="1" applyProtection="1">
      <alignment horizontal="center" vertical="center"/>
      <protection locked="0"/>
    </xf>
    <xf numFmtId="0" fontId="11" fillId="2" borderId="4" xfId="0" applyFont="1" applyFill="1" applyBorder="1" applyAlignment="1" applyProtection="1">
      <alignment horizontal="left" vertical="center" shrinkToFit="1"/>
      <protection locked="0"/>
    </xf>
    <xf numFmtId="0" fontId="11" fillId="2" borderId="14" xfId="0" applyFont="1" applyFill="1" applyBorder="1" applyAlignment="1" applyProtection="1">
      <alignment horizontal="left" vertical="center" shrinkToFit="1"/>
      <protection locked="0"/>
    </xf>
    <xf numFmtId="0" fontId="11" fillId="2" borderId="5" xfId="0" applyFont="1" applyFill="1" applyBorder="1" applyAlignment="1" applyProtection="1">
      <alignment horizontal="left" vertical="center" shrinkToFit="1"/>
      <protection locked="0"/>
    </xf>
    <xf numFmtId="0" fontId="11" fillId="2" borderId="35" xfId="0" applyFont="1" applyFill="1" applyBorder="1" applyAlignment="1" applyProtection="1">
      <alignment horizontal="left" vertical="center" shrinkToFit="1"/>
      <protection locked="0"/>
    </xf>
    <xf numFmtId="0" fontId="11" fillId="2" borderId="21" xfId="0" applyFont="1" applyFill="1" applyBorder="1" applyAlignment="1" applyProtection="1">
      <alignment horizontal="left" vertical="center" shrinkToFit="1"/>
      <protection locked="0"/>
    </xf>
    <xf numFmtId="0" fontId="11" fillId="2" borderId="22" xfId="0" applyFont="1" applyFill="1" applyBorder="1" applyAlignment="1" applyProtection="1">
      <alignment horizontal="left" vertical="center" shrinkToFit="1"/>
      <protection locked="0"/>
    </xf>
    <xf numFmtId="0" fontId="3" fillId="0" borderId="2"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176" fontId="2" fillId="0" borderId="1" xfId="0" applyNumberFormat="1" applyFont="1" applyBorder="1" applyAlignment="1" applyProtection="1">
      <alignment horizontal="center" vertical="center"/>
      <protection locked="0"/>
    </xf>
    <xf numFmtId="0" fontId="9" fillId="0" borderId="4" xfId="0" applyFont="1" applyBorder="1" applyAlignment="1" applyProtection="1">
      <alignment vertical="center" wrapText="1"/>
      <protection locked="0"/>
    </xf>
    <xf numFmtId="0" fontId="9" fillId="0" borderId="14" xfId="0" applyFont="1" applyBorder="1" applyAlignment="1" applyProtection="1">
      <alignment vertical="center"/>
      <protection locked="0"/>
    </xf>
    <xf numFmtId="0" fontId="9" fillId="0" borderId="5" xfId="0" applyFont="1" applyBorder="1" applyAlignment="1" applyProtection="1">
      <alignment vertical="center"/>
      <protection locked="0"/>
    </xf>
    <xf numFmtId="0" fontId="9" fillId="0" borderId="6" xfId="0" applyFont="1" applyBorder="1" applyAlignment="1" applyProtection="1">
      <alignment vertical="center"/>
      <protection locked="0"/>
    </xf>
    <xf numFmtId="0" fontId="9" fillId="0" borderId="0" xfId="0" applyFont="1" applyBorder="1" applyAlignment="1" applyProtection="1">
      <alignment vertical="center"/>
      <protection locked="0"/>
    </xf>
    <xf numFmtId="0" fontId="9" fillId="0" borderId="7" xfId="0" applyFont="1" applyBorder="1" applyAlignment="1" applyProtection="1">
      <alignment vertical="center"/>
      <protection locked="0"/>
    </xf>
    <xf numFmtId="0" fontId="9" fillId="0" borderId="8" xfId="0" applyFont="1" applyBorder="1" applyAlignment="1" applyProtection="1">
      <alignment vertical="center"/>
      <protection locked="0"/>
    </xf>
    <xf numFmtId="0" fontId="9" fillId="0" borderId="13" xfId="0" applyFont="1" applyBorder="1" applyAlignment="1" applyProtection="1">
      <alignment vertical="center"/>
      <protection locked="0"/>
    </xf>
    <xf numFmtId="0" fontId="9" fillId="0" borderId="9" xfId="0" applyFont="1" applyBorder="1" applyAlignment="1" applyProtection="1">
      <alignment vertical="center"/>
      <protection locked="0"/>
    </xf>
    <xf numFmtId="176" fontId="3" fillId="2" borderId="19" xfId="0" applyNumberFormat="1" applyFont="1" applyFill="1" applyBorder="1" applyAlignment="1" applyProtection="1">
      <alignment horizontal="center" vertical="center"/>
      <protection locked="0"/>
    </xf>
    <xf numFmtId="176" fontId="3" fillId="2" borderId="15" xfId="0" applyNumberFormat="1"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wrapText="1" shrinkToFit="1"/>
      <protection locked="0"/>
    </xf>
    <xf numFmtId="0" fontId="3" fillId="0" borderId="14" xfId="0" applyFont="1" applyFill="1" applyBorder="1" applyAlignment="1" applyProtection="1">
      <alignment horizontal="center" vertical="center" wrapText="1" shrinkToFit="1"/>
      <protection locked="0"/>
    </xf>
    <xf numFmtId="0" fontId="3" fillId="0" borderId="5" xfId="0" applyFont="1" applyFill="1" applyBorder="1" applyAlignment="1" applyProtection="1">
      <alignment horizontal="center" vertical="center" wrapText="1" shrinkToFit="1"/>
      <protection locked="0"/>
    </xf>
    <xf numFmtId="0" fontId="3" fillId="0" borderId="6" xfId="0" applyFont="1" applyFill="1" applyBorder="1" applyAlignment="1" applyProtection="1">
      <alignment horizontal="center" vertical="center" wrapText="1" shrinkToFit="1"/>
      <protection locked="0"/>
    </xf>
    <xf numFmtId="0" fontId="3" fillId="0" borderId="0" xfId="0" applyFont="1" applyFill="1" applyBorder="1" applyAlignment="1" applyProtection="1">
      <alignment horizontal="center" vertical="center" wrapText="1" shrinkToFit="1"/>
      <protection locked="0"/>
    </xf>
    <xf numFmtId="0" fontId="3" fillId="0" borderId="7" xfId="0" applyFont="1" applyFill="1" applyBorder="1" applyAlignment="1" applyProtection="1">
      <alignment horizontal="center" vertical="center" wrapText="1" shrinkToFit="1"/>
      <protection locked="0"/>
    </xf>
    <xf numFmtId="0" fontId="3" fillId="0" borderId="8" xfId="0" applyFont="1" applyFill="1" applyBorder="1" applyAlignment="1" applyProtection="1">
      <alignment horizontal="center" vertical="center" wrapText="1" shrinkToFit="1"/>
      <protection locked="0"/>
    </xf>
    <xf numFmtId="0" fontId="3" fillId="0" borderId="13" xfId="0" applyFont="1" applyFill="1" applyBorder="1" applyAlignment="1" applyProtection="1">
      <alignment horizontal="center" vertical="center" wrapText="1" shrinkToFit="1"/>
      <protection locked="0"/>
    </xf>
    <xf numFmtId="0" fontId="3" fillId="0" borderId="9" xfId="0" applyFont="1" applyFill="1" applyBorder="1" applyAlignment="1" applyProtection="1">
      <alignment horizontal="center" vertical="center" wrapText="1" shrinkToFit="1"/>
      <protection locked="0"/>
    </xf>
    <xf numFmtId="0" fontId="19" fillId="0" borderId="4" xfId="0" applyFont="1" applyFill="1" applyBorder="1" applyAlignment="1" applyProtection="1">
      <alignment horizontal="center" vertical="center" wrapText="1"/>
      <protection locked="0"/>
    </xf>
    <xf numFmtId="0" fontId="19" fillId="0" borderId="14" xfId="0" applyFont="1" applyFill="1" applyBorder="1" applyAlignment="1" applyProtection="1">
      <alignment horizontal="center" vertical="center" wrapText="1"/>
      <protection locked="0"/>
    </xf>
    <xf numFmtId="0" fontId="19" fillId="0" borderId="6" xfId="0" applyFont="1" applyFill="1" applyBorder="1" applyAlignment="1" applyProtection="1">
      <alignment horizontal="center" vertical="center" wrapText="1"/>
      <protection locked="0"/>
    </xf>
    <xf numFmtId="0" fontId="19" fillId="0" borderId="0" xfId="0" applyFont="1" applyFill="1" applyBorder="1" applyAlignment="1" applyProtection="1">
      <alignment horizontal="center" vertical="center" wrapText="1"/>
      <protection locked="0"/>
    </xf>
    <xf numFmtId="0" fontId="19" fillId="0" borderId="8" xfId="0" applyFont="1" applyFill="1" applyBorder="1" applyAlignment="1" applyProtection="1">
      <alignment horizontal="center" vertical="center" wrapText="1"/>
      <protection locked="0"/>
    </xf>
    <xf numFmtId="0" fontId="19" fillId="0" borderId="13" xfId="0" applyFont="1" applyFill="1" applyBorder="1" applyAlignment="1" applyProtection="1">
      <alignment horizontal="center" vertical="center" wrapText="1"/>
      <protection locked="0"/>
    </xf>
    <xf numFmtId="0" fontId="3" fillId="0" borderId="14" xfId="0" applyFont="1" applyFill="1" applyBorder="1" applyAlignment="1" applyProtection="1">
      <alignment horizontal="left" vertical="center"/>
      <protection locked="0"/>
    </xf>
    <xf numFmtId="0" fontId="3" fillId="0" borderId="5" xfId="0" applyFont="1" applyFill="1" applyBorder="1" applyAlignment="1" applyProtection="1">
      <alignment horizontal="left" vertical="center"/>
      <protection locked="0"/>
    </xf>
    <xf numFmtId="0" fontId="3" fillId="0" borderId="0" xfId="0" applyFont="1" applyFill="1" applyBorder="1" applyAlignment="1" applyProtection="1">
      <alignment horizontal="left" vertical="center"/>
      <protection locked="0"/>
    </xf>
    <xf numFmtId="0" fontId="3" fillId="0" borderId="7" xfId="0" applyFont="1" applyFill="1" applyBorder="1" applyAlignment="1" applyProtection="1">
      <alignment horizontal="left" vertical="center"/>
      <protection locked="0"/>
    </xf>
    <xf numFmtId="0" fontId="3" fillId="0" borderId="13" xfId="0" applyFont="1" applyFill="1" applyBorder="1" applyAlignment="1" applyProtection="1">
      <alignment horizontal="left" vertical="center"/>
      <protection locked="0"/>
    </xf>
    <xf numFmtId="0" fontId="3" fillId="0" borderId="9" xfId="0" applyFont="1" applyFill="1" applyBorder="1" applyAlignment="1" applyProtection="1">
      <alignment horizontal="left" vertical="center"/>
      <protection locked="0"/>
    </xf>
    <xf numFmtId="0" fontId="3" fillId="0" borderId="0" xfId="0" quotePrefix="1" applyFont="1" applyBorder="1" applyAlignment="1" applyProtection="1">
      <alignment horizontal="left" vertical="center"/>
      <protection locked="0"/>
    </xf>
    <xf numFmtId="0" fontId="3" fillId="0" borderId="0" xfId="0" applyFont="1" applyFill="1" applyBorder="1" applyAlignment="1" applyProtection="1">
      <alignment horizontal="right" vertical="center"/>
      <protection locked="0"/>
    </xf>
    <xf numFmtId="0" fontId="2" fillId="0" borderId="0" xfId="0" applyFont="1" applyAlignment="1" applyProtection="1">
      <alignment horizontal="left" vertical="center"/>
      <protection locked="0"/>
    </xf>
    <xf numFmtId="0" fontId="3" fillId="0" borderId="4" xfId="0" applyFont="1" applyFill="1" applyBorder="1" applyAlignment="1" applyProtection="1">
      <alignment horizontal="center" vertical="center"/>
      <protection locked="0"/>
    </xf>
    <xf numFmtId="0" fontId="3" fillId="0" borderId="14"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cellXfs>
  <cellStyles count="2">
    <cellStyle name="桁区切り" xfId="1" builtinId="6"/>
    <cellStyle name="標準" xfId="0" builtinId="0"/>
  </cellStyles>
  <dxfs count="68">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99"/>
      <color rgb="FF0000FF"/>
      <color rgb="FF0066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247650</xdr:colOff>
          <xdr:row>41</xdr:row>
          <xdr:rowOff>409575</xdr:rowOff>
        </xdr:from>
        <xdr:to>
          <xdr:col>36</xdr:col>
          <xdr:colOff>57150</xdr:colOff>
          <xdr:row>43</xdr:row>
          <xdr:rowOff>180975</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0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190500</xdr:colOff>
          <xdr:row>41</xdr:row>
          <xdr:rowOff>409575</xdr:rowOff>
        </xdr:from>
        <xdr:to>
          <xdr:col>40</xdr:col>
          <xdr:colOff>257175</xdr:colOff>
          <xdr:row>43</xdr:row>
          <xdr:rowOff>180975</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0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112</xdr:row>
          <xdr:rowOff>9525</xdr:rowOff>
        </xdr:from>
        <xdr:to>
          <xdr:col>11</xdr:col>
          <xdr:colOff>228600</xdr:colOff>
          <xdr:row>113</xdr:row>
          <xdr:rowOff>228600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0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112</xdr:row>
          <xdr:rowOff>9525</xdr:rowOff>
        </xdr:from>
        <xdr:to>
          <xdr:col>23</xdr:col>
          <xdr:colOff>209550</xdr:colOff>
          <xdr:row>113</xdr:row>
          <xdr:rowOff>228600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0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21980</xdr:colOff>
      <xdr:row>91</xdr:row>
      <xdr:rowOff>148698</xdr:rowOff>
    </xdr:from>
    <xdr:to>
      <xdr:col>35</xdr:col>
      <xdr:colOff>0</xdr:colOff>
      <xdr:row>92</xdr:row>
      <xdr:rowOff>109654</xdr:rowOff>
    </xdr:to>
    <xdr:sp macro="" textlink="">
      <xdr:nvSpPr>
        <xdr:cNvPr id="14" name="矢印: 右 17">
          <a:extLst>
            <a:ext uri="{FF2B5EF4-FFF2-40B4-BE49-F238E27FC236}">
              <a16:creationId xmlns:a16="http://schemas.microsoft.com/office/drawing/2014/main" id="{00000000-0008-0000-0000-00000E000000}"/>
            </a:ext>
          </a:extLst>
        </xdr:cNvPr>
        <xdr:cNvSpPr/>
      </xdr:nvSpPr>
      <xdr:spPr>
        <a:xfrm>
          <a:off x="4679705" y="5749398"/>
          <a:ext cx="4152233" cy="180031"/>
        </a:xfrm>
        <a:prstGeom prst="rightArrow">
          <a:avLst/>
        </a:prstGeom>
        <a:solidFill>
          <a:schemeClr val="tx1">
            <a:lumMod val="65000"/>
            <a:lumOff val="35000"/>
          </a:schemeClr>
        </a:solid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31</xdr:col>
      <xdr:colOff>8780</xdr:colOff>
      <xdr:row>97</xdr:row>
      <xdr:rowOff>62131</xdr:rowOff>
    </xdr:from>
    <xdr:to>
      <xdr:col>33</xdr:col>
      <xdr:colOff>77932</xdr:colOff>
      <xdr:row>97</xdr:row>
      <xdr:rowOff>182528</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7752605" y="6977281"/>
          <a:ext cx="583502" cy="120397"/>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32</xdr:col>
      <xdr:colOff>239179</xdr:colOff>
      <xdr:row>92</xdr:row>
      <xdr:rowOff>0</xdr:rowOff>
    </xdr:from>
    <xdr:to>
      <xdr:col>33</xdr:col>
      <xdr:colOff>89387</xdr:colOff>
      <xdr:row>97</xdr:row>
      <xdr:rowOff>177514</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rot="5400000">
          <a:off x="7657426" y="6402528"/>
          <a:ext cx="1272889" cy="107383"/>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20</xdr:col>
      <xdr:colOff>238125</xdr:colOff>
      <xdr:row>94</xdr:row>
      <xdr:rowOff>35895</xdr:rowOff>
    </xdr:from>
    <xdr:to>
      <xdr:col>22</xdr:col>
      <xdr:colOff>248455</xdr:colOff>
      <xdr:row>95</xdr:row>
      <xdr:rowOff>12550</xdr:rowOff>
    </xdr:to>
    <xdr:sp macro="" textlink="">
      <xdr:nvSpPr>
        <xdr:cNvPr id="17" name="矢印: 右 16">
          <a:extLst>
            <a:ext uri="{FF2B5EF4-FFF2-40B4-BE49-F238E27FC236}">
              <a16:creationId xmlns:a16="http://schemas.microsoft.com/office/drawing/2014/main" id="{00000000-0008-0000-0000-000011000000}"/>
            </a:ext>
          </a:extLst>
        </xdr:cNvPr>
        <xdr:cNvSpPr/>
      </xdr:nvSpPr>
      <xdr:spPr>
        <a:xfrm>
          <a:off x="5153025" y="6293820"/>
          <a:ext cx="524680" cy="195730"/>
        </a:xfrm>
        <a:prstGeom prst="rightArrow">
          <a:avLst/>
        </a:prstGeom>
        <a:solidFill>
          <a:schemeClr val="tx1">
            <a:lumMod val="65000"/>
            <a:lumOff val="35000"/>
          </a:schemeClr>
        </a:solid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20</xdr:col>
      <xdr:colOff>230795</xdr:colOff>
      <xdr:row>94</xdr:row>
      <xdr:rowOff>92928</xdr:rowOff>
    </xdr:from>
    <xdr:to>
      <xdr:col>21</xdr:col>
      <xdr:colOff>87640</xdr:colOff>
      <xdr:row>100</xdr:row>
      <xdr:rowOff>129888</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rot="5400000">
          <a:off x="4527000" y="6969548"/>
          <a:ext cx="1351410" cy="11402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8</xdr:col>
      <xdr:colOff>6783</xdr:colOff>
      <xdr:row>95</xdr:row>
      <xdr:rowOff>167684</xdr:rowOff>
    </xdr:from>
    <xdr:to>
      <xdr:col>10</xdr:col>
      <xdr:colOff>58615</xdr:colOff>
      <xdr:row>96</xdr:row>
      <xdr:rowOff>64696</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1835583" y="6644684"/>
          <a:ext cx="566182" cy="116087"/>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9</xdr:col>
      <xdr:colOff>232797</xdr:colOff>
      <xdr:row>92</xdr:row>
      <xdr:rowOff>119844</xdr:rowOff>
    </xdr:from>
    <xdr:to>
      <xdr:col>11</xdr:col>
      <xdr:colOff>243127</xdr:colOff>
      <xdr:row>93</xdr:row>
      <xdr:rowOff>96500</xdr:rowOff>
    </xdr:to>
    <xdr:sp macro="" textlink="">
      <xdr:nvSpPr>
        <xdr:cNvPr id="20" name="矢印: 右 16">
          <a:extLst>
            <a:ext uri="{FF2B5EF4-FFF2-40B4-BE49-F238E27FC236}">
              <a16:creationId xmlns:a16="http://schemas.microsoft.com/office/drawing/2014/main" id="{00000000-0008-0000-0000-000014000000}"/>
            </a:ext>
          </a:extLst>
        </xdr:cNvPr>
        <xdr:cNvSpPr/>
      </xdr:nvSpPr>
      <xdr:spPr>
        <a:xfrm>
          <a:off x="2318772" y="5939619"/>
          <a:ext cx="524680" cy="195731"/>
        </a:xfrm>
        <a:prstGeom prst="rightArrow">
          <a:avLst/>
        </a:prstGeom>
        <a:solidFill>
          <a:schemeClr val="tx1">
            <a:lumMod val="65000"/>
            <a:lumOff val="35000"/>
          </a:schemeClr>
        </a:solid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18</xdr:col>
      <xdr:colOff>253709</xdr:colOff>
      <xdr:row>100</xdr:row>
      <xdr:rowOff>41033</xdr:rowOff>
    </xdr:from>
    <xdr:to>
      <xdr:col>21</xdr:col>
      <xdr:colOff>75952</xdr:colOff>
      <xdr:row>100</xdr:row>
      <xdr:rowOff>159069</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4654259" y="7613408"/>
          <a:ext cx="593768" cy="118036"/>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9</xdr:col>
      <xdr:colOff>232797</xdr:colOff>
      <xdr:row>97</xdr:row>
      <xdr:rowOff>47241</xdr:rowOff>
    </xdr:from>
    <xdr:to>
      <xdr:col>11</xdr:col>
      <xdr:colOff>243127</xdr:colOff>
      <xdr:row>98</xdr:row>
      <xdr:rowOff>23897</xdr:rowOff>
    </xdr:to>
    <xdr:sp macro="" textlink="">
      <xdr:nvSpPr>
        <xdr:cNvPr id="22" name="矢印: 右 16">
          <a:extLst>
            <a:ext uri="{FF2B5EF4-FFF2-40B4-BE49-F238E27FC236}">
              <a16:creationId xmlns:a16="http://schemas.microsoft.com/office/drawing/2014/main" id="{00000000-0008-0000-0000-000016000000}"/>
            </a:ext>
          </a:extLst>
        </xdr:cNvPr>
        <xdr:cNvSpPr/>
      </xdr:nvSpPr>
      <xdr:spPr>
        <a:xfrm>
          <a:off x="2318772" y="6962391"/>
          <a:ext cx="524680" cy="195731"/>
        </a:xfrm>
        <a:prstGeom prst="rightArrow">
          <a:avLst/>
        </a:prstGeom>
        <a:solidFill>
          <a:schemeClr val="tx1">
            <a:lumMod val="65000"/>
            <a:lumOff val="35000"/>
          </a:schemeClr>
        </a:solid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9</xdr:col>
      <xdr:colOff>224493</xdr:colOff>
      <xdr:row>92</xdr:row>
      <xdr:rowOff>173183</xdr:rowOff>
    </xdr:from>
    <xdr:to>
      <xdr:col>10</xdr:col>
      <xdr:colOff>84669</xdr:colOff>
      <xdr:row>97</xdr:row>
      <xdr:rowOff>134747</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rot="5400000">
          <a:off x="1840674" y="6462752"/>
          <a:ext cx="1056939" cy="117351"/>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32</xdr:col>
      <xdr:colOff>239177</xdr:colOff>
      <xdr:row>100</xdr:row>
      <xdr:rowOff>73607</xdr:rowOff>
    </xdr:from>
    <xdr:to>
      <xdr:col>33</xdr:col>
      <xdr:colOff>89385</xdr:colOff>
      <xdr:row>103</xdr:row>
      <xdr:rowOff>173182</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rot="5400000">
          <a:off x="7915469" y="7970690"/>
          <a:ext cx="756800" cy="107383"/>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19</xdr:col>
      <xdr:colOff>21980</xdr:colOff>
      <xdr:row>103</xdr:row>
      <xdr:rowOff>27471</xdr:rowOff>
    </xdr:from>
    <xdr:to>
      <xdr:col>35</xdr:col>
      <xdr:colOff>0</xdr:colOff>
      <xdr:row>103</xdr:row>
      <xdr:rowOff>213563</xdr:rowOff>
    </xdr:to>
    <xdr:sp macro="" textlink="">
      <xdr:nvSpPr>
        <xdr:cNvPr id="25" name="矢印: 右 17">
          <a:extLst>
            <a:ext uri="{FF2B5EF4-FFF2-40B4-BE49-F238E27FC236}">
              <a16:creationId xmlns:a16="http://schemas.microsoft.com/office/drawing/2014/main" id="{00000000-0008-0000-0000-000019000000}"/>
            </a:ext>
          </a:extLst>
        </xdr:cNvPr>
        <xdr:cNvSpPr/>
      </xdr:nvSpPr>
      <xdr:spPr>
        <a:xfrm>
          <a:off x="4679705" y="8257071"/>
          <a:ext cx="4152233" cy="186092"/>
        </a:xfrm>
        <a:prstGeom prst="rightArrow">
          <a:avLst/>
        </a:prstGeom>
        <a:solidFill>
          <a:schemeClr val="tx1">
            <a:lumMod val="65000"/>
            <a:lumOff val="35000"/>
          </a:schemeClr>
        </a:solid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31</xdr:col>
      <xdr:colOff>8780</xdr:colOff>
      <xdr:row>100</xdr:row>
      <xdr:rowOff>62132</xdr:rowOff>
    </xdr:from>
    <xdr:to>
      <xdr:col>33</xdr:col>
      <xdr:colOff>77932</xdr:colOff>
      <xdr:row>100</xdr:row>
      <xdr:rowOff>182529</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7752605" y="7634507"/>
          <a:ext cx="583502" cy="120397"/>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7</xdr:col>
          <xdr:colOff>76200</xdr:colOff>
          <xdr:row>120</xdr:row>
          <xdr:rowOff>9525</xdr:rowOff>
        </xdr:from>
        <xdr:to>
          <xdr:col>11</xdr:col>
          <xdr:colOff>228600</xdr:colOff>
          <xdr:row>122</xdr:row>
          <xdr:rowOff>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0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120</xdr:row>
          <xdr:rowOff>9525</xdr:rowOff>
        </xdr:from>
        <xdr:to>
          <xdr:col>23</xdr:col>
          <xdr:colOff>209550</xdr:colOff>
          <xdr:row>122</xdr:row>
          <xdr:rowOff>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0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128</xdr:row>
          <xdr:rowOff>9525</xdr:rowOff>
        </xdr:from>
        <xdr:to>
          <xdr:col>11</xdr:col>
          <xdr:colOff>228600</xdr:colOff>
          <xdr:row>130</xdr:row>
          <xdr:rowOff>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0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128</xdr:row>
          <xdr:rowOff>9525</xdr:rowOff>
        </xdr:from>
        <xdr:to>
          <xdr:col>23</xdr:col>
          <xdr:colOff>209550</xdr:colOff>
          <xdr:row>130</xdr:row>
          <xdr:rowOff>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0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136</xdr:row>
          <xdr:rowOff>9525</xdr:rowOff>
        </xdr:from>
        <xdr:to>
          <xdr:col>11</xdr:col>
          <xdr:colOff>228600</xdr:colOff>
          <xdr:row>138</xdr:row>
          <xdr:rowOff>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0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136</xdr:row>
          <xdr:rowOff>9525</xdr:rowOff>
        </xdr:from>
        <xdr:to>
          <xdr:col>23</xdr:col>
          <xdr:colOff>209550</xdr:colOff>
          <xdr:row>138</xdr:row>
          <xdr:rowOff>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0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144</xdr:row>
          <xdr:rowOff>9525</xdr:rowOff>
        </xdr:from>
        <xdr:to>
          <xdr:col>11</xdr:col>
          <xdr:colOff>228600</xdr:colOff>
          <xdr:row>146</xdr:row>
          <xdr:rowOff>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0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144</xdr:row>
          <xdr:rowOff>9525</xdr:rowOff>
        </xdr:from>
        <xdr:to>
          <xdr:col>23</xdr:col>
          <xdr:colOff>209550</xdr:colOff>
          <xdr:row>146</xdr:row>
          <xdr:rowOff>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0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103909</xdr:colOff>
      <xdr:row>251</xdr:row>
      <xdr:rowOff>277090</xdr:rowOff>
    </xdr:from>
    <xdr:to>
      <xdr:col>43</xdr:col>
      <xdr:colOff>190500</xdr:colOff>
      <xdr:row>260</xdr:row>
      <xdr:rowOff>207818</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15636" y="113312863"/>
          <a:ext cx="11412682" cy="2892137"/>
        </a:xfrm>
        <a:prstGeom prst="roundRect">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76200</xdr:colOff>
          <xdr:row>152</xdr:row>
          <xdr:rowOff>9525</xdr:rowOff>
        </xdr:from>
        <xdr:to>
          <xdr:col>11</xdr:col>
          <xdr:colOff>228600</xdr:colOff>
          <xdr:row>154</xdr:row>
          <xdr:rowOff>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0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152</xdr:row>
          <xdr:rowOff>9525</xdr:rowOff>
        </xdr:from>
        <xdr:to>
          <xdr:col>23</xdr:col>
          <xdr:colOff>209550</xdr:colOff>
          <xdr:row>154</xdr:row>
          <xdr:rowOff>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0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160</xdr:row>
          <xdr:rowOff>9525</xdr:rowOff>
        </xdr:from>
        <xdr:to>
          <xdr:col>11</xdr:col>
          <xdr:colOff>228600</xdr:colOff>
          <xdr:row>162</xdr:row>
          <xdr:rowOff>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0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160</xdr:row>
          <xdr:rowOff>9525</xdr:rowOff>
        </xdr:from>
        <xdr:to>
          <xdr:col>23</xdr:col>
          <xdr:colOff>209550</xdr:colOff>
          <xdr:row>162</xdr:row>
          <xdr:rowOff>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0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168</xdr:row>
          <xdr:rowOff>9525</xdr:rowOff>
        </xdr:from>
        <xdr:to>
          <xdr:col>11</xdr:col>
          <xdr:colOff>228600</xdr:colOff>
          <xdr:row>170</xdr:row>
          <xdr:rowOff>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0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168</xdr:row>
          <xdr:rowOff>9525</xdr:rowOff>
        </xdr:from>
        <xdr:to>
          <xdr:col>23</xdr:col>
          <xdr:colOff>209550</xdr:colOff>
          <xdr:row>170</xdr:row>
          <xdr:rowOff>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0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224</xdr:row>
          <xdr:rowOff>9525</xdr:rowOff>
        </xdr:from>
        <xdr:to>
          <xdr:col>11</xdr:col>
          <xdr:colOff>228600</xdr:colOff>
          <xdr:row>226</xdr:row>
          <xdr:rowOff>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0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224</xdr:row>
          <xdr:rowOff>9525</xdr:rowOff>
        </xdr:from>
        <xdr:to>
          <xdr:col>23</xdr:col>
          <xdr:colOff>209550</xdr:colOff>
          <xdr:row>226</xdr:row>
          <xdr:rowOff>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0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216</xdr:row>
          <xdr:rowOff>9525</xdr:rowOff>
        </xdr:from>
        <xdr:to>
          <xdr:col>11</xdr:col>
          <xdr:colOff>228600</xdr:colOff>
          <xdr:row>218</xdr:row>
          <xdr:rowOff>0</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0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216</xdr:row>
          <xdr:rowOff>9525</xdr:rowOff>
        </xdr:from>
        <xdr:to>
          <xdr:col>23</xdr:col>
          <xdr:colOff>209550</xdr:colOff>
          <xdr:row>218</xdr:row>
          <xdr:rowOff>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0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208</xdr:row>
          <xdr:rowOff>9525</xdr:rowOff>
        </xdr:from>
        <xdr:to>
          <xdr:col>11</xdr:col>
          <xdr:colOff>228600</xdr:colOff>
          <xdr:row>210</xdr:row>
          <xdr:rowOff>0</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0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208</xdr:row>
          <xdr:rowOff>9525</xdr:rowOff>
        </xdr:from>
        <xdr:to>
          <xdr:col>23</xdr:col>
          <xdr:colOff>209550</xdr:colOff>
          <xdr:row>210</xdr:row>
          <xdr:rowOff>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0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200</xdr:row>
          <xdr:rowOff>9525</xdr:rowOff>
        </xdr:from>
        <xdr:to>
          <xdr:col>11</xdr:col>
          <xdr:colOff>228600</xdr:colOff>
          <xdr:row>202</xdr:row>
          <xdr:rowOff>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0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200</xdr:row>
          <xdr:rowOff>9525</xdr:rowOff>
        </xdr:from>
        <xdr:to>
          <xdr:col>23</xdr:col>
          <xdr:colOff>209550</xdr:colOff>
          <xdr:row>202</xdr:row>
          <xdr:rowOff>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0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192</xdr:row>
          <xdr:rowOff>9525</xdr:rowOff>
        </xdr:from>
        <xdr:to>
          <xdr:col>11</xdr:col>
          <xdr:colOff>228600</xdr:colOff>
          <xdr:row>194</xdr:row>
          <xdr:rowOff>0</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0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192</xdr:row>
          <xdr:rowOff>9525</xdr:rowOff>
        </xdr:from>
        <xdr:to>
          <xdr:col>23</xdr:col>
          <xdr:colOff>209550</xdr:colOff>
          <xdr:row>194</xdr:row>
          <xdr:rowOff>0</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0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184</xdr:row>
          <xdr:rowOff>9525</xdr:rowOff>
        </xdr:from>
        <xdr:to>
          <xdr:col>11</xdr:col>
          <xdr:colOff>228600</xdr:colOff>
          <xdr:row>186</xdr:row>
          <xdr:rowOff>0</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0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184</xdr:row>
          <xdr:rowOff>9525</xdr:rowOff>
        </xdr:from>
        <xdr:to>
          <xdr:col>23</xdr:col>
          <xdr:colOff>209550</xdr:colOff>
          <xdr:row>186</xdr:row>
          <xdr:rowOff>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0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176</xdr:row>
          <xdr:rowOff>9525</xdr:rowOff>
        </xdr:from>
        <xdr:to>
          <xdr:col>11</xdr:col>
          <xdr:colOff>228600</xdr:colOff>
          <xdr:row>178</xdr:row>
          <xdr:rowOff>0</xdr:rowOff>
        </xdr:to>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0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176</xdr:row>
          <xdr:rowOff>9525</xdr:rowOff>
        </xdr:from>
        <xdr:to>
          <xdr:col>23</xdr:col>
          <xdr:colOff>209550</xdr:colOff>
          <xdr:row>178</xdr:row>
          <xdr:rowOff>0</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0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CA420"/>
  <sheetViews>
    <sheetView showZeros="0" tabSelected="1" view="pageBreakPreview" topLeftCell="A307" zoomScale="55" zoomScaleNormal="100" zoomScaleSheetLayoutView="55" zoomScalePageLayoutView="25" workbookViewId="0">
      <selection activeCell="L267" sqref="L267:AQ311"/>
    </sheetView>
  </sheetViews>
  <sheetFormatPr defaultColWidth="9" defaultRowHeight="18.75"/>
  <cols>
    <col min="1" max="3" width="4.125" style="3" customWidth="1"/>
    <col min="4" max="4" width="4.125" style="71" customWidth="1"/>
    <col min="5" max="5" width="4.125" style="3" customWidth="1"/>
    <col min="6" max="31" width="3.375" style="3" customWidth="1"/>
    <col min="32" max="43" width="3.625" style="3" customWidth="1"/>
    <col min="44" max="44" width="4" style="3" customWidth="1"/>
    <col min="45" max="45" width="2.375" style="3" customWidth="1"/>
    <col min="46" max="46" width="9" style="3"/>
    <col min="47" max="78" width="3.625" style="3" customWidth="1"/>
    <col min="79" max="16384" width="9" style="3"/>
  </cols>
  <sheetData>
    <row r="1" spans="1:58" ht="29.25" customHeight="1">
      <c r="D1" s="67"/>
    </row>
    <row r="2" spans="1:58" ht="35.1" customHeight="1">
      <c r="A2" s="501" t="s">
        <v>83</v>
      </c>
      <c r="B2" s="501"/>
      <c r="C2" s="501"/>
      <c r="D2" s="501"/>
      <c r="E2" s="501"/>
      <c r="F2" s="501"/>
      <c r="G2" s="501"/>
      <c r="H2" s="501"/>
      <c r="I2" s="501"/>
      <c r="J2" s="501"/>
      <c r="K2" s="501"/>
      <c r="L2" s="501"/>
      <c r="M2" s="501"/>
      <c r="N2" s="501"/>
      <c r="O2" s="501"/>
      <c r="P2" s="501"/>
      <c r="Q2" s="501"/>
      <c r="R2" s="501"/>
      <c r="S2" s="501"/>
      <c r="T2" s="501"/>
      <c r="U2" s="501"/>
      <c r="V2" s="501"/>
      <c r="W2" s="501"/>
      <c r="X2" s="501"/>
      <c r="Y2" s="501"/>
      <c r="Z2" s="501"/>
      <c r="AA2" s="501"/>
      <c r="AB2" s="501"/>
      <c r="AC2" s="501"/>
      <c r="AD2" s="501"/>
      <c r="AE2" s="501"/>
      <c r="AF2" s="501"/>
      <c r="AG2" s="501"/>
      <c r="AH2" s="501"/>
      <c r="AI2" s="501"/>
      <c r="AJ2" s="501"/>
      <c r="AK2" s="501"/>
      <c r="AL2" s="501"/>
      <c r="AM2" s="501"/>
      <c r="AN2" s="501"/>
      <c r="AO2" s="501"/>
      <c r="AP2" s="501"/>
      <c r="AQ2" s="501"/>
      <c r="AR2" s="501"/>
      <c r="AS2" s="501"/>
      <c r="AT2" s="4"/>
      <c r="AU2" s="4"/>
      <c r="AV2" s="4"/>
      <c r="AW2" s="4"/>
      <c r="AX2" s="4"/>
      <c r="AY2" s="4"/>
      <c r="AZ2" s="4"/>
      <c r="BA2" s="4"/>
      <c r="BB2" s="4"/>
      <c r="BC2" s="4"/>
      <c r="BD2" s="4"/>
      <c r="BE2" s="4"/>
      <c r="BF2" s="4"/>
    </row>
    <row r="3" spans="1:58" ht="35.1" customHeight="1">
      <c r="A3" s="502" t="s">
        <v>185</v>
      </c>
      <c r="B3" s="502"/>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2"/>
      <c r="AK3" s="502"/>
      <c r="AL3" s="502"/>
      <c r="AM3" s="502"/>
      <c r="AN3" s="502"/>
      <c r="AO3" s="502"/>
      <c r="AP3" s="502"/>
      <c r="AQ3" s="502"/>
      <c r="AR3" s="502"/>
      <c r="AS3" s="502"/>
      <c r="AT3" s="4"/>
      <c r="AU3" s="4"/>
      <c r="AV3" s="4"/>
      <c r="AW3" s="4"/>
      <c r="AX3" s="4"/>
      <c r="AY3" s="4"/>
      <c r="AZ3" s="4"/>
      <c r="BA3" s="4"/>
      <c r="BB3" s="4"/>
      <c r="BC3" s="4"/>
      <c r="BD3" s="4"/>
      <c r="BE3" s="4"/>
      <c r="BF3" s="4"/>
    </row>
    <row r="4" spans="1:58" ht="21.75" customHeight="1">
      <c r="A4" s="68"/>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T4" s="4"/>
      <c r="AU4" s="4"/>
      <c r="AV4" s="4"/>
      <c r="AW4" s="4"/>
      <c r="AX4" s="4"/>
      <c r="AY4" s="4"/>
      <c r="AZ4" s="4"/>
      <c r="BA4" s="4"/>
      <c r="BB4" s="4"/>
      <c r="BC4" s="4"/>
      <c r="BD4" s="4"/>
      <c r="BE4" s="4"/>
      <c r="BF4" s="4"/>
    </row>
    <row r="5" spans="1:58" s="38" customFormat="1" ht="34.5" customHeight="1">
      <c r="A5" s="69" t="s">
        <v>46</v>
      </c>
      <c r="D5" s="70"/>
      <c r="AT5" s="25"/>
      <c r="AU5" s="25"/>
      <c r="AV5" s="25"/>
      <c r="AW5" s="25"/>
      <c r="AX5" s="25"/>
      <c r="AY5" s="25"/>
      <c r="AZ5" s="25"/>
      <c r="BA5" s="25"/>
      <c r="BB5" s="25"/>
      <c r="BC5" s="25"/>
      <c r="BD5" s="25"/>
      <c r="BE5" s="25"/>
      <c r="BF5" s="25"/>
    </row>
    <row r="6" spans="1:58" ht="25.5" customHeight="1">
      <c r="O6" s="38"/>
      <c r="AT6" s="4"/>
      <c r="AU6" s="4"/>
      <c r="AV6" s="4"/>
      <c r="AW6" s="4"/>
      <c r="AX6" s="4"/>
      <c r="AY6" s="4"/>
      <c r="AZ6" s="4"/>
      <c r="BA6" s="4"/>
      <c r="BB6" s="4"/>
      <c r="BC6" s="4"/>
      <c r="BD6" s="4"/>
      <c r="BE6" s="4"/>
      <c r="BF6" s="4"/>
    </row>
    <row r="7" spans="1:58" s="38" customFormat="1" ht="29.25" customHeight="1">
      <c r="A7" s="72" t="s">
        <v>92</v>
      </c>
      <c r="B7" s="72"/>
      <c r="D7" s="70"/>
      <c r="AT7" s="25"/>
      <c r="AU7" s="25"/>
      <c r="AV7" s="25"/>
      <c r="AW7" s="25"/>
      <c r="AX7" s="25"/>
      <c r="AY7" s="25"/>
      <c r="AZ7" s="25"/>
      <c r="BA7" s="25"/>
      <c r="BB7" s="25"/>
      <c r="BC7" s="25"/>
      <c r="BD7" s="25"/>
      <c r="BE7" s="25"/>
      <c r="BF7" s="25"/>
    </row>
    <row r="8" spans="1:58" s="38" customFormat="1" ht="29.25" customHeight="1">
      <c r="A8" s="72" t="s">
        <v>47</v>
      </c>
      <c r="B8" s="72"/>
      <c r="D8" s="70"/>
      <c r="AT8" s="25"/>
      <c r="AU8" s="25"/>
      <c r="AV8" s="25"/>
      <c r="AW8" s="25"/>
      <c r="AX8" s="25"/>
      <c r="AY8" s="25"/>
      <c r="AZ8" s="25"/>
      <c r="BA8" s="25"/>
      <c r="BB8" s="25"/>
      <c r="BC8" s="25"/>
      <c r="BD8" s="25"/>
      <c r="BE8" s="25"/>
      <c r="BF8" s="25"/>
    </row>
    <row r="9" spans="1:58" ht="29.25" customHeight="1">
      <c r="G9" s="60"/>
      <c r="H9" s="60"/>
      <c r="I9" s="60"/>
      <c r="J9" s="60"/>
      <c r="K9" s="60"/>
      <c r="L9" s="60"/>
      <c r="M9" s="60"/>
      <c r="N9" s="60"/>
      <c r="O9" s="60"/>
      <c r="P9" s="60"/>
      <c r="Q9" s="60"/>
      <c r="AT9" s="4"/>
      <c r="AU9" s="4"/>
      <c r="AV9" s="4"/>
      <c r="AW9" s="4"/>
      <c r="AX9" s="4"/>
      <c r="AY9" s="4"/>
      <c r="AZ9" s="4"/>
      <c r="BA9" s="4"/>
      <c r="BB9" s="4"/>
      <c r="BC9" s="4"/>
      <c r="BD9" s="4"/>
      <c r="BE9" s="4"/>
      <c r="BF9" s="4"/>
    </row>
    <row r="10" spans="1:58" ht="27" customHeight="1">
      <c r="A10" s="503" t="s">
        <v>1</v>
      </c>
      <c r="B10" s="504"/>
      <c r="C10" s="504"/>
      <c r="D10" s="504"/>
      <c r="E10" s="505"/>
      <c r="F10" s="331" t="s">
        <v>2</v>
      </c>
      <c r="G10" s="282"/>
      <c r="H10" s="463"/>
      <c r="I10" s="463"/>
      <c r="J10" s="282" t="s">
        <v>3</v>
      </c>
      <c r="K10" s="463"/>
      <c r="L10" s="463"/>
      <c r="M10" s="282" t="s">
        <v>4</v>
      </c>
      <c r="N10" s="463"/>
      <c r="O10" s="463"/>
      <c r="P10" s="282" t="s">
        <v>5</v>
      </c>
      <c r="Q10" s="283"/>
      <c r="Z10" s="268" t="s">
        <v>48</v>
      </c>
      <c r="AA10" s="268"/>
      <c r="AB10" s="268"/>
      <c r="AC10" s="268"/>
      <c r="AD10" s="268"/>
      <c r="AE10" s="268"/>
      <c r="AF10" s="268"/>
      <c r="AG10" s="268"/>
      <c r="AH10" s="535"/>
      <c r="AI10" s="535"/>
      <c r="AJ10" s="535"/>
      <c r="AK10" s="535"/>
      <c r="AL10" s="535"/>
      <c r="AM10" s="535"/>
      <c r="AN10" s="535"/>
      <c r="AO10" s="535"/>
      <c r="AP10" s="535"/>
      <c r="AQ10" s="535"/>
      <c r="AR10" s="535"/>
      <c r="AT10" s="4"/>
      <c r="AU10" s="4"/>
      <c r="AV10" s="4"/>
      <c r="AW10" s="4"/>
      <c r="AX10" s="4"/>
      <c r="AY10" s="4"/>
      <c r="AZ10" s="4"/>
      <c r="BA10" s="4"/>
      <c r="BB10" s="4"/>
      <c r="BC10" s="4"/>
      <c r="BD10" s="4"/>
      <c r="BE10" s="4"/>
      <c r="BF10" s="4"/>
    </row>
    <row r="11" spans="1:58" ht="18.75" customHeight="1">
      <c r="A11" s="506"/>
      <c r="B11" s="507"/>
      <c r="C11" s="507"/>
      <c r="D11" s="507"/>
      <c r="E11" s="508"/>
      <c r="F11" s="284"/>
      <c r="G11" s="285"/>
      <c r="H11" s="509"/>
      <c r="I11" s="509"/>
      <c r="J11" s="285"/>
      <c r="K11" s="509"/>
      <c r="L11" s="509"/>
      <c r="M11" s="285"/>
      <c r="N11" s="509"/>
      <c r="O11" s="509"/>
      <c r="P11" s="285"/>
      <c r="Q11" s="286"/>
      <c r="Z11" s="268"/>
      <c r="AA11" s="268"/>
      <c r="AB11" s="268"/>
      <c r="AC11" s="268"/>
      <c r="AD11" s="268"/>
      <c r="AE11" s="268"/>
      <c r="AF11" s="268"/>
      <c r="AG11" s="268"/>
      <c r="AH11" s="535"/>
      <c r="AI11" s="535"/>
      <c r="AJ11" s="535"/>
      <c r="AK11" s="535"/>
      <c r="AL11" s="535"/>
      <c r="AM11" s="535"/>
      <c r="AN11" s="535"/>
      <c r="AO11" s="535"/>
      <c r="AP11" s="535"/>
      <c r="AQ11" s="535"/>
      <c r="AR11" s="535"/>
      <c r="AT11" s="4"/>
      <c r="AU11" s="4"/>
      <c r="AV11" s="4"/>
      <c r="AW11" s="4"/>
      <c r="AX11" s="4"/>
      <c r="AY11" s="4"/>
      <c r="AZ11" s="4"/>
      <c r="BA11" s="4"/>
      <c r="BB11" s="4"/>
      <c r="BC11" s="4"/>
      <c r="BD11" s="4"/>
      <c r="BE11" s="4"/>
      <c r="BF11" s="4"/>
    </row>
    <row r="12" spans="1:58" ht="27" customHeight="1">
      <c r="J12" s="56"/>
      <c r="K12" s="56"/>
      <c r="L12" s="56"/>
      <c r="M12" s="56"/>
      <c r="N12" s="56"/>
      <c r="O12" s="56"/>
      <c r="P12" s="56"/>
      <c r="AT12" s="4"/>
      <c r="AU12" s="4"/>
      <c r="AV12" s="4"/>
      <c r="AW12" s="4"/>
      <c r="AX12" s="4"/>
      <c r="AY12" s="4"/>
      <c r="AZ12" s="4"/>
      <c r="BA12" s="4"/>
      <c r="BB12" s="4"/>
      <c r="BC12" s="4"/>
      <c r="BD12" s="4"/>
      <c r="BE12" s="4"/>
      <c r="BF12" s="4"/>
    </row>
    <row r="13" spans="1:58" ht="42" customHeight="1">
      <c r="A13" s="73" t="s">
        <v>84</v>
      </c>
      <c r="B13" s="74"/>
      <c r="C13" s="74"/>
      <c r="D13" s="75"/>
      <c r="E13" s="74"/>
      <c r="F13" s="74"/>
      <c r="G13" s="74"/>
      <c r="H13" s="74"/>
      <c r="I13" s="74"/>
      <c r="J13" s="76"/>
      <c r="K13" s="76"/>
      <c r="L13" s="76"/>
      <c r="M13" s="76"/>
      <c r="N13" s="76"/>
      <c r="O13" s="76"/>
      <c r="P13" s="76"/>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4"/>
      <c r="AU13" s="4"/>
      <c r="AV13" s="4"/>
      <c r="AW13" s="4"/>
      <c r="AX13" s="4"/>
      <c r="AY13" s="4"/>
      <c r="AZ13" s="4"/>
      <c r="BA13" s="4"/>
      <c r="BB13" s="4"/>
      <c r="BC13" s="4"/>
      <c r="BD13" s="4"/>
      <c r="BE13" s="4"/>
      <c r="BF13" s="4"/>
    </row>
    <row r="14" spans="1:58" ht="13.5" customHeight="1">
      <c r="J14" s="56"/>
      <c r="K14" s="56"/>
      <c r="L14" s="56"/>
      <c r="M14" s="56"/>
      <c r="N14" s="56"/>
      <c r="O14" s="56"/>
      <c r="P14" s="56"/>
      <c r="AT14" s="4"/>
      <c r="AU14" s="4"/>
      <c r="AV14" s="4"/>
      <c r="AW14" s="4"/>
      <c r="AX14" s="4"/>
      <c r="AY14" s="4"/>
      <c r="AZ14" s="4"/>
      <c r="BA14" s="4"/>
      <c r="BB14" s="4"/>
      <c r="BC14" s="4"/>
      <c r="BD14" s="4"/>
      <c r="BE14" s="4"/>
      <c r="BF14" s="4"/>
    </row>
    <row r="15" spans="1:58" s="8" customFormat="1" ht="30" customHeight="1">
      <c r="A15" s="77" t="s">
        <v>6</v>
      </c>
      <c r="B15" s="78"/>
      <c r="C15" s="78"/>
      <c r="D15" s="79"/>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80"/>
      <c r="AU15" s="80"/>
      <c r="AV15" s="80"/>
      <c r="AW15" s="80"/>
      <c r="AX15" s="80"/>
      <c r="AY15" s="80"/>
      <c r="AZ15" s="80"/>
      <c r="BA15" s="80"/>
      <c r="BB15" s="80"/>
      <c r="BC15" s="80"/>
      <c r="BD15" s="80"/>
      <c r="BE15" s="80"/>
      <c r="BF15" s="80"/>
    </row>
    <row r="16" spans="1:58" ht="53.25" customHeight="1">
      <c r="A16" s="536" t="s">
        <v>67</v>
      </c>
      <c r="B16" s="537"/>
      <c r="C16" s="537"/>
      <c r="D16" s="537"/>
      <c r="E16" s="538"/>
      <c r="F16" s="81" t="s">
        <v>7</v>
      </c>
      <c r="G16" s="258"/>
      <c r="H16" s="259"/>
      <c r="I16" s="260"/>
      <c r="J16" s="259"/>
      <c r="K16" s="260"/>
      <c r="L16" s="259"/>
      <c r="M16" s="261" t="s">
        <v>15</v>
      </c>
      <c r="N16" s="262"/>
      <c r="O16" s="260"/>
      <c r="P16" s="259"/>
      <c r="Q16" s="260"/>
      <c r="R16" s="259"/>
      <c r="S16" s="260"/>
      <c r="T16" s="259"/>
      <c r="U16" s="260"/>
      <c r="V16" s="259"/>
      <c r="W16" s="82"/>
      <c r="X16" s="83"/>
      <c r="Y16" s="83"/>
      <c r="Z16" s="83"/>
      <c r="AA16" s="83"/>
      <c r="AB16" s="83"/>
      <c r="AC16" s="83"/>
      <c r="AD16" s="83"/>
      <c r="AE16" s="83"/>
      <c r="AF16" s="83"/>
      <c r="AG16" s="83"/>
      <c r="AH16" s="83"/>
      <c r="AI16" s="83"/>
      <c r="AJ16" s="83"/>
      <c r="AK16" s="83"/>
      <c r="AL16" s="83"/>
      <c r="AM16" s="83"/>
      <c r="AN16" s="83"/>
      <c r="AO16" s="83"/>
      <c r="AP16" s="83"/>
      <c r="AQ16" s="83"/>
      <c r="AR16" s="84"/>
      <c r="AT16" s="4"/>
      <c r="AU16" s="4"/>
      <c r="AV16" s="4"/>
      <c r="AW16" s="4"/>
      <c r="AX16" s="4"/>
      <c r="AY16" s="4"/>
      <c r="AZ16" s="4"/>
      <c r="BA16" s="4"/>
      <c r="BB16" s="4"/>
      <c r="BC16" s="4"/>
      <c r="BD16" s="4"/>
      <c r="BE16" s="4"/>
      <c r="BF16" s="4"/>
    </row>
    <row r="17" spans="1:58" ht="27" customHeight="1">
      <c r="A17" s="539"/>
      <c r="B17" s="540"/>
      <c r="C17" s="540"/>
      <c r="D17" s="540"/>
      <c r="E17" s="541"/>
      <c r="F17" s="466"/>
      <c r="G17" s="466"/>
      <c r="H17" s="466"/>
      <c r="I17" s="466"/>
      <c r="J17" s="466"/>
      <c r="K17" s="466"/>
      <c r="L17" s="466"/>
      <c r="M17" s="466"/>
      <c r="N17" s="466"/>
      <c r="O17" s="466"/>
      <c r="P17" s="466"/>
      <c r="Q17" s="466"/>
      <c r="R17" s="466"/>
      <c r="S17" s="466"/>
      <c r="T17" s="466"/>
      <c r="U17" s="466"/>
      <c r="V17" s="466"/>
      <c r="W17" s="466"/>
      <c r="X17" s="466"/>
      <c r="Y17" s="466"/>
      <c r="Z17" s="466"/>
      <c r="AA17" s="466"/>
      <c r="AB17" s="466"/>
      <c r="AC17" s="466"/>
      <c r="AD17" s="466"/>
      <c r="AE17" s="466"/>
      <c r="AF17" s="466"/>
      <c r="AG17" s="466"/>
      <c r="AH17" s="466"/>
      <c r="AI17" s="466"/>
      <c r="AJ17" s="466"/>
      <c r="AK17" s="466"/>
      <c r="AL17" s="466"/>
      <c r="AM17" s="466"/>
      <c r="AN17" s="466"/>
      <c r="AO17" s="466"/>
      <c r="AP17" s="466"/>
      <c r="AQ17" s="466"/>
      <c r="AR17" s="467"/>
      <c r="AT17" s="4"/>
      <c r="AU17" s="4"/>
      <c r="AV17" s="4"/>
      <c r="AW17" s="4"/>
      <c r="AX17" s="4"/>
      <c r="AY17" s="4"/>
      <c r="AZ17" s="4"/>
      <c r="BA17" s="4"/>
      <c r="BB17" s="4"/>
      <c r="BC17" s="4"/>
      <c r="BD17" s="4"/>
      <c r="BE17" s="4"/>
      <c r="BF17" s="4"/>
    </row>
    <row r="18" spans="1:58" ht="53.25" customHeight="1">
      <c r="A18" s="542"/>
      <c r="B18" s="543"/>
      <c r="C18" s="543"/>
      <c r="D18" s="543"/>
      <c r="E18" s="544"/>
      <c r="F18" s="469"/>
      <c r="G18" s="469"/>
      <c r="H18" s="469"/>
      <c r="I18" s="469"/>
      <c r="J18" s="469"/>
      <c r="K18" s="469"/>
      <c r="L18" s="469"/>
      <c r="M18" s="469"/>
      <c r="N18" s="469"/>
      <c r="O18" s="469"/>
      <c r="P18" s="469"/>
      <c r="Q18" s="469"/>
      <c r="R18" s="469"/>
      <c r="S18" s="469"/>
      <c r="T18" s="469"/>
      <c r="U18" s="469"/>
      <c r="V18" s="469"/>
      <c r="W18" s="469"/>
      <c r="X18" s="469"/>
      <c r="Y18" s="469"/>
      <c r="Z18" s="469"/>
      <c r="AA18" s="469"/>
      <c r="AB18" s="469"/>
      <c r="AC18" s="469"/>
      <c r="AD18" s="469"/>
      <c r="AE18" s="469"/>
      <c r="AF18" s="469"/>
      <c r="AG18" s="469"/>
      <c r="AH18" s="469"/>
      <c r="AI18" s="469"/>
      <c r="AJ18" s="469"/>
      <c r="AK18" s="469"/>
      <c r="AL18" s="469"/>
      <c r="AM18" s="469"/>
      <c r="AN18" s="469"/>
      <c r="AO18" s="469"/>
      <c r="AP18" s="469"/>
      <c r="AQ18" s="469"/>
      <c r="AR18" s="470"/>
      <c r="AT18" s="4"/>
      <c r="AU18" s="4"/>
      <c r="AV18" s="4"/>
      <c r="AW18" s="4"/>
      <c r="AX18" s="4"/>
      <c r="AY18" s="4"/>
      <c r="AZ18" s="4"/>
      <c r="BA18" s="4"/>
      <c r="BB18" s="4"/>
      <c r="BC18" s="4"/>
      <c r="BD18" s="4"/>
      <c r="BE18" s="4"/>
      <c r="BF18" s="4"/>
    </row>
    <row r="19" spans="1:58" ht="44.25" customHeight="1">
      <c r="A19" s="498" t="s">
        <v>0</v>
      </c>
      <c r="B19" s="499"/>
      <c r="C19" s="499"/>
      <c r="D19" s="499"/>
      <c r="E19" s="500"/>
      <c r="F19" s="529"/>
      <c r="G19" s="530"/>
      <c r="H19" s="530"/>
      <c r="I19" s="530"/>
      <c r="J19" s="530"/>
      <c r="K19" s="530"/>
      <c r="L19" s="530"/>
      <c r="M19" s="530"/>
      <c r="N19" s="530"/>
      <c r="O19" s="530"/>
      <c r="P19" s="530"/>
      <c r="Q19" s="530"/>
      <c r="R19" s="530"/>
      <c r="S19" s="530"/>
      <c r="T19" s="530"/>
      <c r="U19" s="530"/>
      <c r="V19" s="530"/>
      <c r="W19" s="530"/>
      <c r="X19" s="530"/>
      <c r="Y19" s="530"/>
      <c r="Z19" s="530"/>
      <c r="AA19" s="530"/>
      <c r="AB19" s="530"/>
      <c r="AC19" s="530"/>
      <c r="AD19" s="530"/>
      <c r="AE19" s="531"/>
      <c r="AF19" s="532" t="s">
        <v>70</v>
      </c>
      <c r="AG19" s="533"/>
      <c r="AH19" s="533"/>
      <c r="AI19" s="533"/>
      <c r="AJ19" s="533"/>
      <c r="AK19" s="533"/>
      <c r="AL19" s="533"/>
      <c r="AM19" s="533"/>
      <c r="AN19" s="533"/>
      <c r="AO19" s="533"/>
      <c r="AP19" s="533"/>
      <c r="AQ19" s="533"/>
      <c r="AR19" s="534"/>
      <c r="AS19" s="56"/>
      <c r="AT19" s="4"/>
      <c r="AU19" s="4"/>
      <c r="AV19" s="4"/>
      <c r="AW19" s="4"/>
      <c r="AX19" s="4"/>
      <c r="AY19" s="4"/>
      <c r="AZ19" s="4"/>
      <c r="BA19" s="4"/>
      <c r="BB19" s="4"/>
      <c r="BC19" s="4"/>
      <c r="BD19" s="4"/>
      <c r="BE19" s="4"/>
      <c r="BF19" s="4"/>
    </row>
    <row r="20" spans="1:58" ht="27" customHeight="1">
      <c r="A20" s="483" t="s">
        <v>86</v>
      </c>
      <c r="B20" s="456"/>
      <c r="C20" s="456"/>
      <c r="D20" s="456"/>
      <c r="E20" s="457"/>
      <c r="F20" s="466"/>
      <c r="G20" s="466"/>
      <c r="H20" s="466"/>
      <c r="I20" s="466"/>
      <c r="J20" s="466"/>
      <c r="K20" s="466"/>
      <c r="L20" s="466"/>
      <c r="M20" s="466"/>
      <c r="N20" s="466"/>
      <c r="O20" s="466"/>
      <c r="P20" s="466"/>
      <c r="Q20" s="466"/>
      <c r="R20" s="466"/>
      <c r="S20" s="466"/>
      <c r="T20" s="466"/>
      <c r="U20" s="466"/>
      <c r="V20" s="466"/>
      <c r="W20" s="466"/>
      <c r="X20" s="466"/>
      <c r="Y20" s="466"/>
      <c r="Z20" s="466"/>
      <c r="AA20" s="466"/>
      <c r="AB20" s="466"/>
      <c r="AC20" s="466"/>
      <c r="AD20" s="466"/>
      <c r="AE20" s="467"/>
      <c r="AF20" s="545"/>
      <c r="AG20" s="522"/>
      <c r="AH20" s="522"/>
      <c r="AI20" s="522"/>
      <c r="AJ20" s="522"/>
      <c r="AK20" s="522"/>
      <c r="AL20" s="522"/>
      <c r="AM20" s="522"/>
      <c r="AN20" s="522"/>
      <c r="AO20" s="522"/>
      <c r="AP20" s="522"/>
      <c r="AQ20" s="522"/>
      <c r="AR20" s="524"/>
      <c r="AT20" s="4"/>
      <c r="AU20" s="4"/>
      <c r="AV20" s="4"/>
      <c r="AW20" s="4"/>
      <c r="AX20" s="4"/>
      <c r="AY20" s="4"/>
      <c r="AZ20" s="4"/>
      <c r="BA20" s="4"/>
      <c r="BB20" s="4"/>
      <c r="BC20" s="4"/>
      <c r="BD20" s="4"/>
      <c r="BE20" s="4"/>
      <c r="BF20" s="4"/>
    </row>
    <row r="21" spans="1:58" ht="52.5" customHeight="1">
      <c r="A21" s="284"/>
      <c r="B21" s="285"/>
      <c r="C21" s="285"/>
      <c r="D21" s="285"/>
      <c r="E21" s="286"/>
      <c r="F21" s="469"/>
      <c r="G21" s="469"/>
      <c r="H21" s="469"/>
      <c r="I21" s="469"/>
      <c r="J21" s="469"/>
      <c r="K21" s="469"/>
      <c r="L21" s="469"/>
      <c r="M21" s="469"/>
      <c r="N21" s="469"/>
      <c r="O21" s="469"/>
      <c r="P21" s="469"/>
      <c r="Q21" s="469"/>
      <c r="R21" s="469"/>
      <c r="S21" s="469"/>
      <c r="T21" s="469"/>
      <c r="U21" s="469"/>
      <c r="V21" s="469"/>
      <c r="W21" s="469"/>
      <c r="X21" s="469"/>
      <c r="Y21" s="469"/>
      <c r="Z21" s="469"/>
      <c r="AA21" s="469"/>
      <c r="AB21" s="469"/>
      <c r="AC21" s="469"/>
      <c r="AD21" s="469"/>
      <c r="AE21" s="470"/>
      <c r="AF21" s="546"/>
      <c r="AG21" s="523"/>
      <c r="AH21" s="523"/>
      <c r="AI21" s="523"/>
      <c r="AJ21" s="523"/>
      <c r="AK21" s="523"/>
      <c r="AL21" s="523"/>
      <c r="AM21" s="523"/>
      <c r="AN21" s="523"/>
      <c r="AO21" s="523"/>
      <c r="AP21" s="523"/>
      <c r="AQ21" s="523"/>
      <c r="AR21" s="525"/>
      <c r="AT21" s="4"/>
      <c r="AU21" s="4"/>
      <c r="AV21" s="4"/>
      <c r="AW21" s="4"/>
      <c r="AX21" s="4"/>
      <c r="AY21" s="4"/>
      <c r="AZ21" s="4"/>
      <c r="BA21" s="4"/>
      <c r="BB21" s="4"/>
      <c r="BC21" s="4"/>
      <c r="BD21" s="4"/>
      <c r="BE21" s="4"/>
      <c r="BF21" s="4"/>
    </row>
    <row r="22" spans="1:58" ht="27" customHeight="1">
      <c r="A22" s="281" t="s">
        <v>78</v>
      </c>
      <c r="B22" s="282"/>
      <c r="C22" s="282"/>
      <c r="D22" s="282"/>
      <c r="E22" s="283"/>
      <c r="F22" s="526"/>
      <c r="G22" s="527"/>
      <c r="H22" s="527"/>
      <c r="I22" s="527"/>
      <c r="J22" s="527"/>
      <c r="K22" s="527"/>
      <c r="L22" s="527"/>
      <c r="M22" s="527"/>
      <c r="N22" s="527"/>
      <c r="O22" s="527"/>
      <c r="P22" s="527"/>
      <c r="Q22" s="527"/>
      <c r="R22" s="527"/>
      <c r="S22" s="527"/>
      <c r="T22" s="527"/>
      <c r="U22" s="527"/>
      <c r="V22" s="527"/>
      <c r="W22" s="527"/>
      <c r="X22" s="527"/>
      <c r="Y22" s="527"/>
      <c r="Z22" s="527"/>
      <c r="AA22" s="527"/>
      <c r="AB22" s="527"/>
      <c r="AC22" s="527"/>
      <c r="AD22" s="527"/>
      <c r="AE22" s="527"/>
      <c r="AF22" s="527"/>
      <c r="AG22" s="527"/>
      <c r="AH22" s="527"/>
      <c r="AI22" s="527"/>
      <c r="AJ22" s="527"/>
      <c r="AK22" s="527"/>
      <c r="AL22" s="527"/>
      <c r="AM22" s="527"/>
      <c r="AN22" s="527"/>
      <c r="AO22" s="527"/>
      <c r="AP22" s="527"/>
      <c r="AQ22" s="527"/>
      <c r="AR22" s="528"/>
      <c r="AT22" s="4"/>
      <c r="AU22" s="4"/>
      <c r="AV22" s="4"/>
      <c r="AW22" s="4"/>
      <c r="AX22" s="4"/>
      <c r="AY22" s="4"/>
      <c r="AZ22" s="4"/>
      <c r="BA22" s="4"/>
      <c r="BB22" s="4"/>
      <c r="BC22" s="4"/>
      <c r="BD22" s="4"/>
      <c r="BE22" s="4"/>
      <c r="BF22" s="4"/>
    </row>
    <row r="23" spans="1:58" ht="33.75" customHeight="1">
      <c r="A23" s="284"/>
      <c r="B23" s="285"/>
      <c r="C23" s="285"/>
      <c r="D23" s="285"/>
      <c r="E23" s="286"/>
      <c r="F23" s="468"/>
      <c r="G23" s="469"/>
      <c r="H23" s="469"/>
      <c r="I23" s="469"/>
      <c r="J23" s="469"/>
      <c r="K23" s="469"/>
      <c r="L23" s="469"/>
      <c r="M23" s="469"/>
      <c r="N23" s="469"/>
      <c r="O23" s="469"/>
      <c r="P23" s="469"/>
      <c r="Q23" s="469"/>
      <c r="R23" s="469"/>
      <c r="S23" s="469"/>
      <c r="T23" s="469"/>
      <c r="U23" s="469"/>
      <c r="V23" s="469"/>
      <c r="W23" s="469"/>
      <c r="X23" s="469"/>
      <c r="Y23" s="469"/>
      <c r="Z23" s="469"/>
      <c r="AA23" s="469"/>
      <c r="AB23" s="469"/>
      <c r="AC23" s="469"/>
      <c r="AD23" s="469"/>
      <c r="AE23" s="469"/>
      <c r="AF23" s="469"/>
      <c r="AG23" s="469"/>
      <c r="AH23" s="469"/>
      <c r="AI23" s="469"/>
      <c r="AJ23" s="469"/>
      <c r="AK23" s="469"/>
      <c r="AL23" s="469"/>
      <c r="AM23" s="469"/>
      <c r="AN23" s="469"/>
      <c r="AO23" s="469"/>
      <c r="AP23" s="469"/>
      <c r="AQ23" s="469"/>
      <c r="AR23" s="470"/>
      <c r="AT23" s="4"/>
      <c r="AU23" s="4"/>
      <c r="AV23" s="4"/>
      <c r="AW23" s="4"/>
      <c r="AX23" s="4"/>
      <c r="AY23" s="4"/>
      <c r="AZ23" s="4"/>
      <c r="BA23" s="4"/>
      <c r="BB23" s="4"/>
      <c r="BC23" s="4"/>
      <c r="BD23" s="4"/>
      <c r="BE23" s="4"/>
      <c r="BF23" s="4"/>
    </row>
    <row r="24" spans="1:58" ht="39.75" customHeight="1">
      <c r="A24" s="498" t="s">
        <v>0</v>
      </c>
      <c r="B24" s="499"/>
      <c r="C24" s="499"/>
      <c r="D24" s="499"/>
      <c r="E24" s="500"/>
      <c r="F24" s="529"/>
      <c r="G24" s="530"/>
      <c r="H24" s="530"/>
      <c r="I24" s="530"/>
      <c r="J24" s="530"/>
      <c r="K24" s="530"/>
      <c r="L24" s="530"/>
      <c r="M24" s="530"/>
      <c r="N24" s="530"/>
      <c r="O24" s="530"/>
      <c r="P24" s="530"/>
      <c r="Q24" s="530"/>
      <c r="R24" s="530"/>
      <c r="S24" s="530"/>
      <c r="T24" s="530"/>
      <c r="U24" s="530"/>
      <c r="V24" s="530"/>
      <c r="W24" s="530"/>
      <c r="X24" s="530"/>
      <c r="Y24" s="530"/>
      <c r="Z24" s="530"/>
      <c r="AA24" s="498" t="s">
        <v>0</v>
      </c>
      <c r="AB24" s="499"/>
      <c r="AC24" s="499"/>
      <c r="AD24" s="499"/>
      <c r="AE24" s="500"/>
      <c r="AF24" s="529"/>
      <c r="AG24" s="530"/>
      <c r="AH24" s="530"/>
      <c r="AI24" s="530"/>
      <c r="AJ24" s="530"/>
      <c r="AK24" s="530"/>
      <c r="AL24" s="530"/>
      <c r="AM24" s="530"/>
      <c r="AN24" s="530"/>
      <c r="AO24" s="530"/>
      <c r="AP24" s="530"/>
      <c r="AQ24" s="530"/>
      <c r="AR24" s="531"/>
      <c r="AT24" s="4"/>
      <c r="AU24" s="4"/>
      <c r="AV24" s="4"/>
      <c r="AW24" s="4"/>
      <c r="AX24" s="4"/>
      <c r="AY24" s="4"/>
      <c r="AZ24" s="4"/>
      <c r="BA24" s="4"/>
      <c r="BB24" s="4"/>
      <c r="BC24" s="4"/>
      <c r="BD24" s="4"/>
      <c r="BE24" s="4"/>
      <c r="BF24" s="4"/>
    </row>
    <row r="25" spans="1:58" ht="27" customHeight="1">
      <c r="A25" s="510" t="s">
        <v>68</v>
      </c>
      <c r="B25" s="511"/>
      <c r="C25" s="511"/>
      <c r="D25" s="511"/>
      <c r="E25" s="512"/>
      <c r="F25" s="465"/>
      <c r="G25" s="466"/>
      <c r="H25" s="466"/>
      <c r="I25" s="466"/>
      <c r="J25" s="466"/>
      <c r="K25" s="466"/>
      <c r="L25" s="466"/>
      <c r="M25" s="466"/>
      <c r="N25" s="466"/>
      <c r="O25" s="466"/>
      <c r="P25" s="466"/>
      <c r="Q25" s="466"/>
      <c r="R25" s="466"/>
      <c r="S25" s="466"/>
      <c r="T25" s="466"/>
      <c r="U25" s="466"/>
      <c r="V25" s="466"/>
      <c r="W25" s="466"/>
      <c r="X25" s="466"/>
      <c r="Y25" s="466"/>
      <c r="Z25" s="466"/>
      <c r="AA25" s="516" t="s">
        <v>91</v>
      </c>
      <c r="AB25" s="517"/>
      <c r="AC25" s="517"/>
      <c r="AD25" s="517"/>
      <c r="AE25" s="518"/>
      <c r="AF25" s="466"/>
      <c r="AG25" s="466"/>
      <c r="AH25" s="466"/>
      <c r="AI25" s="466"/>
      <c r="AJ25" s="466"/>
      <c r="AK25" s="466"/>
      <c r="AL25" s="466"/>
      <c r="AM25" s="466"/>
      <c r="AN25" s="466"/>
      <c r="AO25" s="466"/>
      <c r="AP25" s="466"/>
      <c r="AQ25" s="466"/>
      <c r="AR25" s="467"/>
      <c r="AT25" s="4"/>
      <c r="AU25" s="4"/>
      <c r="AV25" s="4"/>
      <c r="AW25" s="4"/>
      <c r="AX25" s="4"/>
      <c r="AY25" s="4"/>
      <c r="AZ25" s="4"/>
      <c r="BA25" s="4"/>
      <c r="BB25" s="4"/>
      <c r="BC25" s="4"/>
      <c r="BD25" s="4"/>
      <c r="BE25" s="4"/>
      <c r="BF25" s="4"/>
    </row>
    <row r="26" spans="1:58" ht="63" customHeight="1">
      <c r="A26" s="513"/>
      <c r="B26" s="514"/>
      <c r="C26" s="514"/>
      <c r="D26" s="514"/>
      <c r="E26" s="515"/>
      <c r="F26" s="468"/>
      <c r="G26" s="469"/>
      <c r="H26" s="469"/>
      <c r="I26" s="469"/>
      <c r="J26" s="469"/>
      <c r="K26" s="469"/>
      <c r="L26" s="469"/>
      <c r="M26" s="469"/>
      <c r="N26" s="469"/>
      <c r="O26" s="469"/>
      <c r="P26" s="469"/>
      <c r="Q26" s="469"/>
      <c r="R26" s="469"/>
      <c r="S26" s="469"/>
      <c r="T26" s="469"/>
      <c r="U26" s="469"/>
      <c r="V26" s="469"/>
      <c r="W26" s="469"/>
      <c r="X26" s="469"/>
      <c r="Y26" s="469"/>
      <c r="Z26" s="469"/>
      <c r="AA26" s="519"/>
      <c r="AB26" s="520"/>
      <c r="AC26" s="520"/>
      <c r="AD26" s="520"/>
      <c r="AE26" s="521"/>
      <c r="AF26" s="469"/>
      <c r="AG26" s="469"/>
      <c r="AH26" s="469"/>
      <c r="AI26" s="469"/>
      <c r="AJ26" s="469"/>
      <c r="AK26" s="469"/>
      <c r="AL26" s="469"/>
      <c r="AM26" s="469"/>
      <c r="AN26" s="469"/>
      <c r="AO26" s="469"/>
      <c r="AP26" s="469"/>
      <c r="AQ26" s="469"/>
      <c r="AR26" s="469"/>
      <c r="AS26" s="85"/>
      <c r="AT26" s="4"/>
      <c r="AU26" s="4"/>
      <c r="AV26" s="4"/>
      <c r="AW26" s="4"/>
      <c r="AX26" s="4"/>
      <c r="AY26" s="4"/>
      <c r="AZ26" s="4"/>
      <c r="BA26" s="4"/>
      <c r="BB26" s="4"/>
      <c r="BC26" s="4"/>
      <c r="BD26" s="4"/>
      <c r="BE26" s="4"/>
      <c r="BF26" s="4"/>
    </row>
    <row r="27" spans="1:58" ht="38.25" customHeight="1">
      <c r="A27" s="483" t="s">
        <v>71</v>
      </c>
      <c r="B27" s="456"/>
      <c r="C27" s="456"/>
      <c r="D27" s="456"/>
      <c r="E27" s="457"/>
      <c r="F27" s="86" t="s">
        <v>7</v>
      </c>
      <c r="G27" s="258"/>
      <c r="H27" s="259"/>
      <c r="I27" s="260"/>
      <c r="J27" s="259"/>
      <c r="K27" s="260"/>
      <c r="L27" s="259"/>
      <c r="M27" s="261" t="s">
        <v>15</v>
      </c>
      <c r="N27" s="262"/>
      <c r="O27" s="260"/>
      <c r="P27" s="259"/>
      <c r="Q27" s="260"/>
      <c r="R27" s="259"/>
      <c r="S27" s="260"/>
      <c r="T27" s="259"/>
      <c r="U27" s="260"/>
      <c r="V27" s="259"/>
      <c r="W27" s="478"/>
      <c r="X27" s="479"/>
      <c r="Y27" s="479"/>
      <c r="Z27" s="480"/>
      <c r="AA27" s="281" t="s">
        <v>10</v>
      </c>
      <c r="AB27" s="481"/>
      <c r="AC27" s="481"/>
      <c r="AD27" s="482"/>
      <c r="AE27" s="489" t="s">
        <v>52</v>
      </c>
      <c r="AF27" s="490"/>
      <c r="AG27" s="490"/>
      <c r="AH27" s="491"/>
      <c r="AI27" s="87"/>
      <c r="AJ27" s="461" t="s">
        <v>61</v>
      </c>
      <c r="AK27" s="462"/>
      <c r="AL27" s="462"/>
      <c r="AM27" s="462"/>
      <c r="AN27" s="462"/>
      <c r="AO27" s="462"/>
      <c r="AP27" s="463"/>
      <c r="AQ27" s="463"/>
      <c r="AR27" s="464"/>
      <c r="AS27" s="85"/>
      <c r="AT27" s="4"/>
      <c r="AU27" s="4"/>
      <c r="AV27" s="4"/>
      <c r="AW27" s="4"/>
      <c r="AX27" s="4"/>
      <c r="AY27" s="4"/>
      <c r="AZ27" s="4"/>
      <c r="BA27" s="4"/>
      <c r="BB27" s="4"/>
      <c r="BC27" s="4"/>
      <c r="BD27" s="4"/>
      <c r="BE27" s="4"/>
      <c r="BF27" s="4"/>
    </row>
    <row r="28" spans="1:58" ht="27" customHeight="1">
      <c r="A28" s="455"/>
      <c r="B28" s="456"/>
      <c r="C28" s="456"/>
      <c r="D28" s="456"/>
      <c r="E28" s="457"/>
      <c r="F28" s="465"/>
      <c r="G28" s="466"/>
      <c r="H28" s="466"/>
      <c r="I28" s="466"/>
      <c r="J28" s="466"/>
      <c r="K28" s="466"/>
      <c r="L28" s="466"/>
      <c r="M28" s="466"/>
      <c r="N28" s="466"/>
      <c r="O28" s="466"/>
      <c r="P28" s="466"/>
      <c r="Q28" s="466"/>
      <c r="R28" s="466"/>
      <c r="S28" s="466"/>
      <c r="T28" s="466"/>
      <c r="U28" s="466"/>
      <c r="V28" s="466"/>
      <c r="W28" s="466"/>
      <c r="X28" s="466"/>
      <c r="Y28" s="466"/>
      <c r="Z28" s="467"/>
      <c r="AA28" s="483"/>
      <c r="AB28" s="484"/>
      <c r="AC28" s="484"/>
      <c r="AD28" s="485"/>
      <c r="AE28" s="471"/>
      <c r="AF28" s="472"/>
      <c r="AG28" s="472"/>
      <c r="AH28" s="473"/>
      <c r="AI28" s="88"/>
      <c r="AJ28" s="477"/>
      <c r="AK28" s="477"/>
      <c r="AL28" s="250" t="s">
        <v>3</v>
      </c>
      <c r="AM28" s="477"/>
      <c r="AN28" s="477"/>
      <c r="AO28" s="250" t="s">
        <v>8</v>
      </c>
      <c r="AP28" s="477"/>
      <c r="AQ28" s="477"/>
      <c r="AR28" s="251" t="s">
        <v>9</v>
      </c>
      <c r="AS28" s="85"/>
      <c r="AT28" s="4"/>
      <c r="AU28" s="4"/>
      <c r="AV28" s="4"/>
      <c r="AW28" s="4"/>
      <c r="AX28" s="4"/>
      <c r="AY28" s="4"/>
      <c r="AZ28" s="4"/>
      <c r="BA28" s="4"/>
      <c r="BB28" s="4"/>
      <c r="BC28" s="4"/>
      <c r="BD28" s="4"/>
      <c r="BE28" s="4"/>
      <c r="BF28" s="4"/>
    </row>
    <row r="29" spans="1:58" ht="28.5" customHeight="1">
      <c r="A29" s="284"/>
      <c r="B29" s="285"/>
      <c r="C29" s="285"/>
      <c r="D29" s="285"/>
      <c r="E29" s="286"/>
      <c r="F29" s="468"/>
      <c r="G29" s="469"/>
      <c r="H29" s="469"/>
      <c r="I29" s="469"/>
      <c r="J29" s="469"/>
      <c r="K29" s="469"/>
      <c r="L29" s="469"/>
      <c r="M29" s="469"/>
      <c r="N29" s="469"/>
      <c r="O29" s="469"/>
      <c r="P29" s="469"/>
      <c r="Q29" s="469"/>
      <c r="R29" s="469"/>
      <c r="S29" s="469"/>
      <c r="T29" s="469"/>
      <c r="U29" s="469"/>
      <c r="V29" s="469"/>
      <c r="W29" s="469"/>
      <c r="X29" s="469"/>
      <c r="Y29" s="469"/>
      <c r="Z29" s="470"/>
      <c r="AA29" s="486"/>
      <c r="AB29" s="487"/>
      <c r="AC29" s="487"/>
      <c r="AD29" s="488"/>
      <c r="AE29" s="474"/>
      <c r="AF29" s="475"/>
      <c r="AG29" s="475"/>
      <c r="AH29" s="476"/>
      <c r="AI29" s="89"/>
      <c r="AJ29" s="475"/>
      <c r="AK29" s="475"/>
      <c r="AL29" s="256"/>
      <c r="AM29" s="475"/>
      <c r="AN29" s="475"/>
      <c r="AO29" s="256"/>
      <c r="AP29" s="475"/>
      <c r="AQ29" s="475"/>
      <c r="AR29" s="257"/>
      <c r="AS29" s="85"/>
      <c r="AT29" s="4"/>
      <c r="AU29" s="4"/>
      <c r="AV29" s="4"/>
      <c r="AW29" s="4"/>
      <c r="AX29" s="4"/>
      <c r="AY29" s="4"/>
      <c r="AZ29" s="4"/>
      <c r="BA29" s="4"/>
      <c r="BB29" s="4"/>
      <c r="BC29" s="4"/>
      <c r="BD29" s="4"/>
      <c r="BE29" s="4"/>
      <c r="BF29" s="4"/>
    </row>
    <row r="30" spans="1:58" ht="30" customHeight="1">
      <c r="AT30" s="4"/>
      <c r="AU30" s="4"/>
      <c r="AV30" s="4"/>
      <c r="AW30" s="4"/>
      <c r="AX30" s="4"/>
      <c r="AY30" s="4"/>
      <c r="AZ30" s="4"/>
      <c r="BA30" s="4"/>
      <c r="BB30" s="4"/>
      <c r="BC30" s="4"/>
      <c r="BD30" s="4"/>
      <c r="BE30" s="4"/>
      <c r="BF30" s="4"/>
    </row>
    <row r="31" spans="1:58" ht="15.75" customHeight="1">
      <c r="AT31" s="4"/>
      <c r="AU31" s="4"/>
      <c r="AV31" s="4"/>
      <c r="AW31" s="4"/>
      <c r="AX31" s="4"/>
      <c r="AY31" s="4"/>
      <c r="AZ31" s="4"/>
      <c r="BA31" s="4"/>
      <c r="BB31" s="4"/>
      <c r="BC31" s="4"/>
      <c r="BD31" s="4"/>
      <c r="BE31" s="4"/>
      <c r="BF31" s="4"/>
    </row>
    <row r="32" spans="1:58" s="93" customFormat="1" ht="27" customHeight="1">
      <c r="A32" s="90" t="s">
        <v>11</v>
      </c>
      <c r="B32" s="91"/>
      <c r="C32" s="91"/>
      <c r="D32" s="92"/>
      <c r="E32" s="91"/>
      <c r="F32" s="91"/>
      <c r="G32" s="91"/>
      <c r="H32" s="91"/>
      <c r="I32" s="25" t="s">
        <v>60</v>
      </c>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T32" s="91"/>
      <c r="AU32" s="91"/>
      <c r="AV32" s="91"/>
      <c r="AW32" s="91"/>
      <c r="AX32" s="91"/>
      <c r="AY32" s="91"/>
      <c r="AZ32" s="91"/>
      <c r="BA32" s="91"/>
      <c r="BB32" s="91"/>
      <c r="BC32" s="91"/>
      <c r="BD32" s="91"/>
      <c r="BE32" s="91"/>
      <c r="BF32" s="91"/>
    </row>
    <row r="33" spans="1:58" ht="27" customHeight="1">
      <c r="A33" s="492" t="s">
        <v>16</v>
      </c>
      <c r="B33" s="493"/>
      <c r="C33" s="493"/>
      <c r="D33" s="493"/>
      <c r="E33" s="494"/>
      <c r="F33" s="427"/>
      <c r="G33" s="428"/>
      <c r="H33" s="428"/>
      <c r="I33" s="428"/>
      <c r="J33" s="428"/>
      <c r="K33" s="428"/>
      <c r="L33" s="428"/>
      <c r="M33" s="428"/>
      <c r="N33" s="428"/>
      <c r="O33" s="428"/>
      <c r="P33" s="428"/>
      <c r="Q33" s="428"/>
      <c r="R33" s="428"/>
      <c r="S33" s="428"/>
      <c r="T33" s="428"/>
      <c r="U33" s="428"/>
      <c r="V33" s="429"/>
      <c r="W33" s="492" t="s">
        <v>17</v>
      </c>
      <c r="X33" s="493"/>
      <c r="Y33" s="493"/>
      <c r="Z33" s="493"/>
      <c r="AA33" s="493"/>
      <c r="AB33" s="493"/>
      <c r="AC33" s="493"/>
      <c r="AD33" s="493"/>
      <c r="AE33" s="494"/>
      <c r="AF33" s="427"/>
      <c r="AG33" s="428"/>
      <c r="AH33" s="428"/>
      <c r="AI33" s="428"/>
      <c r="AJ33" s="428"/>
      <c r="AK33" s="428"/>
      <c r="AL33" s="428"/>
      <c r="AM33" s="428"/>
      <c r="AN33" s="428"/>
      <c r="AO33" s="428"/>
      <c r="AP33" s="428"/>
      <c r="AQ33" s="428"/>
      <c r="AR33" s="429"/>
      <c r="AT33" s="4"/>
      <c r="AU33" s="4"/>
      <c r="AV33" s="4"/>
      <c r="AW33" s="4"/>
      <c r="AX33" s="4"/>
      <c r="AY33" s="4"/>
      <c r="AZ33" s="4"/>
      <c r="BA33" s="4"/>
      <c r="BB33" s="4"/>
      <c r="BC33" s="4"/>
      <c r="BD33" s="4"/>
      <c r="BE33" s="4"/>
      <c r="BF33" s="4"/>
    </row>
    <row r="34" spans="1:58" ht="27" customHeight="1">
      <c r="A34" s="495"/>
      <c r="B34" s="496"/>
      <c r="C34" s="496"/>
      <c r="D34" s="496"/>
      <c r="E34" s="497"/>
      <c r="F34" s="430"/>
      <c r="G34" s="431"/>
      <c r="H34" s="431"/>
      <c r="I34" s="431"/>
      <c r="J34" s="431"/>
      <c r="K34" s="431"/>
      <c r="L34" s="431"/>
      <c r="M34" s="431"/>
      <c r="N34" s="431"/>
      <c r="O34" s="431"/>
      <c r="P34" s="431"/>
      <c r="Q34" s="431"/>
      <c r="R34" s="431"/>
      <c r="S34" s="431"/>
      <c r="T34" s="431"/>
      <c r="U34" s="431"/>
      <c r="V34" s="432"/>
      <c r="W34" s="495"/>
      <c r="X34" s="496"/>
      <c r="Y34" s="496"/>
      <c r="Z34" s="496"/>
      <c r="AA34" s="496"/>
      <c r="AB34" s="496"/>
      <c r="AC34" s="496"/>
      <c r="AD34" s="496"/>
      <c r="AE34" s="497"/>
      <c r="AF34" s="430"/>
      <c r="AG34" s="431"/>
      <c r="AH34" s="431"/>
      <c r="AI34" s="431"/>
      <c r="AJ34" s="431"/>
      <c r="AK34" s="431"/>
      <c r="AL34" s="431"/>
      <c r="AM34" s="431"/>
      <c r="AN34" s="431"/>
      <c r="AO34" s="431"/>
      <c r="AP34" s="431"/>
      <c r="AQ34" s="431"/>
      <c r="AR34" s="432"/>
      <c r="AT34" s="4"/>
      <c r="AU34" s="4"/>
      <c r="AV34" s="4"/>
      <c r="AW34" s="4"/>
      <c r="AX34" s="4"/>
      <c r="AY34" s="4"/>
      <c r="AZ34" s="4"/>
      <c r="BA34" s="4"/>
      <c r="BB34" s="4"/>
      <c r="BC34" s="4"/>
      <c r="BD34" s="4"/>
      <c r="BE34" s="4"/>
      <c r="BF34" s="4"/>
    </row>
    <row r="35" spans="1:58" ht="37.5" customHeight="1">
      <c r="A35" s="498" t="s">
        <v>0</v>
      </c>
      <c r="B35" s="499"/>
      <c r="C35" s="499"/>
      <c r="D35" s="499"/>
      <c r="E35" s="500"/>
      <c r="F35" s="452"/>
      <c r="G35" s="453"/>
      <c r="H35" s="453"/>
      <c r="I35" s="453"/>
      <c r="J35" s="453"/>
      <c r="K35" s="453"/>
      <c r="L35" s="453"/>
      <c r="M35" s="453"/>
      <c r="N35" s="453"/>
      <c r="O35" s="453"/>
      <c r="P35" s="453"/>
      <c r="Q35" s="453"/>
      <c r="R35" s="453"/>
      <c r="S35" s="453"/>
      <c r="T35" s="453"/>
      <c r="U35" s="453"/>
      <c r="V35" s="454"/>
      <c r="W35" s="250" t="s">
        <v>13</v>
      </c>
      <c r="X35" s="250"/>
      <c r="Y35" s="250"/>
      <c r="Z35" s="250"/>
      <c r="AA35" s="250"/>
      <c r="AB35" s="250"/>
      <c r="AC35" s="250"/>
      <c r="AD35" s="250"/>
      <c r="AE35" s="251"/>
      <c r="AF35" s="427"/>
      <c r="AG35" s="428"/>
      <c r="AH35" s="428"/>
      <c r="AI35" s="428"/>
      <c r="AJ35" s="428"/>
      <c r="AK35" s="428"/>
      <c r="AL35" s="428"/>
      <c r="AM35" s="428"/>
      <c r="AN35" s="428"/>
      <c r="AO35" s="428"/>
      <c r="AP35" s="428"/>
      <c r="AQ35" s="428"/>
      <c r="AR35" s="429"/>
      <c r="AT35" s="4"/>
      <c r="AU35" s="4"/>
      <c r="AV35" s="4"/>
      <c r="AW35" s="4"/>
      <c r="AX35" s="4"/>
      <c r="AY35" s="4"/>
      <c r="AZ35" s="4"/>
      <c r="BA35" s="4"/>
      <c r="BB35" s="4"/>
      <c r="BC35" s="4"/>
      <c r="BD35" s="4"/>
      <c r="BE35" s="4"/>
      <c r="BF35" s="4"/>
    </row>
    <row r="36" spans="1:58" ht="21.75" customHeight="1">
      <c r="A36" s="455" t="s">
        <v>12</v>
      </c>
      <c r="B36" s="456"/>
      <c r="C36" s="456"/>
      <c r="D36" s="456"/>
      <c r="E36" s="457"/>
      <c r="F36" s="458"/>
      <c r="G36" s="459"/>
      <c r="H36" s="459"/>
      <c r="I36" s="459"/>
      <c r="J36" s="459"/>
      <c r="K36" s="459"/>
      <c r="L36" s="459"/>
      <c r="M36" s="459"/>
      <c r="N36" s="459"/>
      <c r="O36" s="459"/>
      <c r="P36" s="459"/>
      <c r="Q36" s="459"/>
      <c r="R36" s="459"/>
      <c r="S36" s="459"/>
      <c r="T36" s="459"/>
      <c r="U36" s="459"/>
      <c r="V36" s="460"/>
      <c r="W36" s="256"/>
      <c r="X36" s="256"/>
      <c r="Y36" s="256"/>
      <c r="Z36" s="256"/>
      <c r="AA36" s="256"/>
      <c r="AB36" s="256"/>
      <c r="AC36" s="256"/>
      <c r="AD36" s="256"/>
      <c r="AE36" s="257"/>
      <c r="AF36" s="430"/>
      <c r="AG36" s="431"/>
      <c r="AH36" s="431"/>
      <c r="AI36" s="431"/>
      <c r="AJ36" s="431"/>
      <c r="AK36" s="431"/>
      <c r="AL36" s="431"/>
      <c r="AM36" s="431"/>
      <c r="AN36" s="431"/>
      <c r="AO36" s="431"/>
      <c r="AP36" s="431"/>
      <c r="AQ36" s="431"/>
      <c r="AR36" s="432"/>
      <c r="AT36" s="4"/>
      <c r="AU36" s="4"/>
      <c r="AV36" s="4"/>
      <c r="AW36" s="4"/>
      <c r="AX36" s="4"/>
      <c r="AY36" s="4"/>
      <c r="AZ36" s="4"/>
      <c r="BA36" s="4"/>
      <c r="BB36" s="4"/>
      <c r="BC36" s="4"/>
      <c r="BD36" s="4"/>
      <c r="BE36" s="4"/>
      <c r="BF36" s="4"/>
    </row>
    <row r="37" spans="1:58" ht="27" customHeight="1">
      <c r="A37" s="455"/>
      <c r="B37" s="456"/>
      <c r="C37" s="456"/>
      <c r="D37" s="456"/>
      <c r="E37" s="457"/>
      <c r="F37" s="458"/>
      <c r="G37" s="459"/>
      <c r="H37" s="459"/>
      <c r="I37" s="459"/>
      <c r="J37" s="459"/>
      <c r="K37" s="459"/>
      <c r="L37" s="459"/>
      <c r="M37" s="459"/>
      <c r="N37" s="459"/>
      <c r="O37" s="459"/>
      <c r="P37" s="459"/>
      <c r="Q37" s="459"/>
      <c r="R37" s="459"/>
      <c r="S37" s="459"/>
      <c r="T37" s="459"/>
      <c r="U37" s="459"/>
      <c r="V37" s="460"/>
      <c r="W37" s="450" t="s">
        <v>14</v>
      </c>
      <c r="X37" s="450"/>
      <c r="Y37" s="450"/>
      <c r="Z37" s="450"/>
      <c r="AA37" s="450"/>
      <c r="AB37" s="450"/>
      <c r="AC37" s="450"/>
      <c r="AD37" s="450"/>
      <c r="AE37" s="450"/>
      <c r="AF37" s="451"/>
      <c r="AG37" s="451"/>
      <c r="AH37" s="451"/>
      <c r="AI37" s="451"/>
      <c r="AJ37" s="451"/>
      <c r="AK37" s="451"/>
      <c r="AL37" s="451"/>
      <c r="AM37" s="451"/>
      <c r="AN37" s="451"/>
      <c r="AO37" s="451"/>
      <c r="AP37" s="451"/>
      <c r="AQ37" s="451"/>
      <c r="AR37" s="451"/>
      <c r="AT37" s="4"/>
      <c r="AU37" s="4"/>
      <c r="AV37" s="4"/>
      <c r="AW37" s="4"/>
      <c r="AX37" s="4"/>
      <c r="AY37" s="4"/>
      <c r="AZ37" s="4"/>
      <c r="BA37" s="4"/>
      <c r="BB37" s="4"/>
      <c r="BC37" s="4"/>
      <c r="BD37" s="4"/>
      <c r="BE37" s="4"/>
      <c r="BF37" s="4"/>
    </row>
    <row r="38" spans="1:58" ht="27" customHeight="1">
      <c r="A38" s="284"/>
      <c r="B38" s="285"/>
      <c r="C38" s="285"/>
      <c r="D38" s="285"/>
      <c r="E38" s="286"/>
      <c r="F38" s="430"/>
      <c r="G38" s="431"/>
      <c r="H38" s="431"/>
      <c r="I38" s="431"/>
      <c r="J38" s="431"/>
      <c r="K38" s="431"/>
      <c r="L38" s="431"/>
      <c r="M38" s="431"/>
      <c r="N38" s="431"/>
      <c r="O38" s="431"/>
      <c r="P38" s="431"/>
      <c r="Q38" s="431"/>
      <c r="R38" s="431"/>
      <c r="S38" s="431"/>
      <c r="T38" s="431"/>
      <c r="U38" s="431"/>
      <c r="V38" s="432"/>
      <c r="W38" s="450"/>
      <c r="X38" s="450"/>
      <c r="Y38" s="450"/>
      <c r="Z38" s="450"/>
      <c r="AA38" s="450"/>
      <c r="AB38" s="450"/>
      <c r="AC38" s="450"/>
      <c r="AD38" s="450"/>
      <c r="AE38" s="450"/>
      <c r="AF38" s="451"/>
      <c r="AG38" s="451"/>
      <c r="AH38" s="451"/>
      <c r="AI38" s="451"/>
      <c r="AJ38" s="451"/>
      <c r="AK38" s="451"/>
      <c r="AL38" s="451"/>
      <c r="AM38" s="451"/>
      <c r="AN38" s="451"/>
      <c r="AO38" s="451"/>
      <c r="AP38" s="451"/>
      <c r="AQ38" s="451"/>
      <c r="AR38" s="451"/>
      <c r="AT38" s="4"/>
      <c r="AU38" s="4"/>
      <c r="AV38" s="4"/>
      <c r="AW38" s="4"/>
      <c r="AX38" s="4"/>
      <c r="AY38" s="4"/>
      <c r="AZ38" s="4"/>
      <c r="BA38" s="4"/>
      <c r="BB38" s="4"/>
      <c r="BC38" s="4"/>
      <c r="BD38" s="4"/>
      <c r="BE38" s="4"/>
      <c r="BF38" s="4"/>
    </row>
    <row r="39" spans="1:58" ht="31.5" customHeight="1">
      <c r="AT39" s="4"/>
      <c r="AU39" s="4"/>
      <c r="AV39" s="4"/>
      <c r="AW39" s="4"/>
      <c r="AX39" s="4"/>
      <c r="AY39" s="4"/>
      <c r="AZ39" s="4"/>
      <c r="BA39" s="4"/>
      <c r="BB39" s="4"/>
      <c r="BC39" s="4"/>
      <c r="BD39" s="4"/>
      <c r="BE39" s="4"/>
      <c r="BF39" s="4"/>
    </row>
    <row r="40" spans="1:58" s="8" customFormat="1" ht="30" customHeight="1">
      <c r="A40" s="77" t="s">
        <v>35</v>
      </c>
      <c r="B40" s="78"/>
      <c r="C40" s="78"/>
      <c r="D40" s="79"/>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80"/>
      <c r="AU40" s="80"/>
      <c r="AV40" s="80"/>
      <c r="AW40" s="80"/>
      <c r="AX40" s="80"/>
      <c r="AY40" s="80"/>
      <c r="AZ40" s="80"/>
      <c r="BA40" s="80"/>
      <c r="BB40" s="80"/>
      <c r="BC40" s="80"/>
      <c r="BD40" s="80"/>
      <c r="BE40" s="80"/>
      <c r="BF40" s="80"/>
    </row>
    <row r="41" spans="1:58" ht="25.5" customHeight="1">
      <c r="A41" s="249" t="s">
        <v>65</v>
      </c>
      <c r="B41" s="250"/>
      <c r="C41" s="250"/>
      <c r="D41" s="250"/>
      <c r="E41" s="250"/>
      <c r="F41" s="250"/>
      <c r="G41" s="251"/>
      <c r="H41" s="427"/>
      <c r="I41" s="428"/>
      <c r="J41" s="428"/>
      <c r="K41" s="428"/>
      <c r="L41" s="428"/>
      <c r="M41" s="428"/>
      <c r="N41" s="428"/>
      <c r="O41" s="428"/>
      <c r="P41" s="428"/>
      <c r="Q41" s="428"/>
      <c r="R41" s="428"/>
      <c r="S41" s="428"/>
      <c r="T41" s="428"/>
      <c r="U41" s="428"/>
      <c r="V41" s="429"/>
      <c r="W41" s="249" t="s">
        <v>64</v>
      </c>
      <c r="X41" s="250"/>
      <c r="Y41" s="250"/>
      <c r="Z41" s="250"/>
      <c r="AA41" s="250"/>
      <c r="AB41" s="251"/>
      <c r="AC41" s="427"/>
      <c r="AD41" s="428"/>
      <c r="AE41" s="428"/>
      <c r="AF41" s="428"/>
      <c r="AG41" s="428"/>
      <c r="AH41" s="428"/>
      <c r="AI41" s="428"/>
      <c r="AJ41" s="428"/>
      <c r="AK41" s="428"/>
      <c r="AL41" s="428"/>
      <c r="AM41" s="428"/>
      <c r="AN41" s="428"/>
      <c r="AO41" s="428"/>
      <c r="AP41" s="428"/>
      <c r="AQ41" s="428"/>
      <c r="AR41" s="429"/>
      <c r="AT41" s="4"/>
      <c r="AU41" s="4"/>
      <c r="AV41" s="4"/>
      <c r="AW41" s="4"/>
      <c r="AX41" s="4"/>
      <c r="AY41" s="4"/>
      <c r="AZ41" s="4"/>
      <c r="BA41" s="4"/>
      <c r="BB41" s="4"/>
      <c r="BC41" s="4"/>
      <c r="BD41" s="4"/>
      <c r="BE41" s="4"/>
      <c r="BF41" s="4"/>
    </row>
    <row r="42" spans="1:58" ht="36.75" customHeight="1">
      <c r="A42" s="255"/>
      <c r="B42" s="256"/>
      <c r="C42" s="256"/>
      <c r="D42" s="256"/>
      <c r="E42" s="256"/>
      <c r="F42" s="256"/>
      <c r="G42" s="257"/>
      <c r="H42" s="430"/>
      <c r="I42" s="431"/>
      <c r="J42" s="431"/>
      <c r="K42" s="431"/>
      <c r="L42" s="431"/>
      <c r="M42" s="431"/>
      <c r="N42" s="431"/>
      <c r="O42" s="431"/>
      <c r="P42" s="431"/>
      <c r="Q42" s="431"/>
      <c r="R42" s="431"/>
      <c r="S42" s="431"/>
      <c r="T42" s="431"/>
      <c r="U42" s="431"/>
      <c r="V42" s="432"/>
      <c r="W42" s="255"/>
      <c r="X42" s="256"/>
      <c r="Y42" s="256"/>
      <c r="Z42" s="256"/>
      <c r="AA42" s="256"/>
      <c r="AB42" s="257"/>
      <c r="AC42" s="430"/>
      <c r="AD42" s="431"/>
      <c r="AE42" s="431"/>
      <c r="AF42" s="431"/>
      <c r="AG42" s="431"/>
      <c r="AH42" s="431"/>
      <c r="AI42" s="431"/>
      <c r="AJ42" s="431"/>
      <c r="AK42" s="431"/>
      <c r="AL42" s="431"/>
      <c r="AM42" s="431"/>
      <c r="AN42" s="431"/>
      <c r="AO42" s="431"/>
      <c r="AP42" s="431"/>
      <c r="AQ42" s="431"/>
      <c r="AR42" s="432"/>
      <c r="AT42" s="4"/>
      <c r="AU42" s="4"/>
      <c r="AV42" s="4"/>
      <c r="AW42" s="4"/>
      <c r="AX42" s="4"/>
      <c r="AY42" s="4"/>
      <c r="AZ42" s="4"/>
      <c r="BA42" s="4"/>
      <c r="BB42" s="4"/>
      <c r="BC42" s="4"/>
      <c r="BD42" s="4"/>
      <c r="BE42" s="4"/>
      <c r="BF42" s="4"/>
    </row>
    <row r="43" spans="1:58" ht="25.5" customHeight="1">
      <c r="A43" s="249" t="s">
        <v>22</v>
      </c>
      <c r="B43" s="250"/>
      <c r="C43" s="250"/>
      <c r="D43" s="250"/>
      <c r="E43" s="250"/>
      <c r="F43" s="250"/>
      <c r="G43" s="251"/>
      <c r="H43" s="444"/>
      <c r="I43" s="445"/>
      <c r="J43" s="448"/>
      <c r="K43" s="445"/>
      <c r="L43" s="448"/>
      <c r="M43" s="445"/>
      <c r="N43" s="448"/>
      <c r="O43" s="445"/>
      <c r="P43" s="249" t="s">
        <v>23</v>
      </c>
      <c r="Q43" s="250"/>
      <c r="R43" s="250"/>
      <c r="S43" s="250"/>
      <c r="T43" s="251"/>
      <c r="U43" s="433"/>
      <c r="V43" s="434"/>
      <c r="W43" s="437"/>
      <c r="X43" s="434"/>
      <c r="Y43" s="439"/>
      <c r="Z43" s="439"/>
      <c r="AA43" s="252" t="s">
        <v>20</v>
      </c>
      <c r="AB43" s="253"/>
      <c r="AC43" s="250"/>
      <c r="AD43" s="250"/>
      <c r="AE43" s="251"/>
      <c r="AF43" s="94"/>
      <c r="AG43" s="440" t="s">
        <v>24</v>
      </c>
      <c r="AH43" s="440"/>
      <c r="AI43" s="440"/>
      <c r="AJ43" s="440"/>
      <c r="AK43" s="95"/>
      <c r="AL43" s="440" t="s">
        <v>25</v>
      </c>
      <c r="AM43" s="440"/>
      <c r="AN43" s="440"/>
      <c r="AO43" s="440"/>
      <c r="AP43" s="95"/>
      <c r="AQ43" s="95"/>
      <c r="AR43" s="96"/>
      <c r="AT43" s="4"/>
      <c r="AU43" s="4"/>
      <c r="AV43" s="4"/>
      <c r="AW43" s="4"/>
      <c r="AX43" s="4"/>
      <c r="AY43" s="4"/>
      <c r="AZ43" s="4"/>
      <c r="BA43" s="4"/>
      <c r="BB43" s="4"/>
      <c r="BC43" s="4"/>
      <c r="BD43" s="4"/>
      <c r="BE43" s="4"/>
      <c r="BF43" s="4"/>
    </row>
    <row r="44" spans="1:58" ht="36.75" customHeight="1">
      <c r="A44" s="255"/>
      <c r="B44" s="256"/>
      <c r="C44" s="256"/>
      <c r="D44" s="256"/>
      <c r="E44" s="256"/>
      <c r="F44" s="256"/>
      <c r="G44" s="257"/>
      <c r="H44" s="446"/>
      <c r="I44" s="447"/>
      <c r="J44" s="449"/>
      <c r="K44" s="447"/>
      <c r="L44" s="449"/>
      <c r="M44" s="447"/>
      <c r="N44" s="449"/>
      <c r="O44" s="447"/>
      <c r="P44" s="255"/>
      <c r="Q44" s="256"/>
      <c r="R44" s="256"/>
      <c r="S44" s="256"/>
      <c r="T44" s="257"/>
      <c r="U44" s="435"/>
      <c r="V44" s="436"/>
      <c r="W44" s="438"/>
      <c r="X44" s="436"/>
      <c r="Y44" s="439"/>
      <c r="Z44" s="439"/>
      <c r="AA44" s="255"/>
      <c r="AB44" s="256"/>
      <c r="AC44" s="256"/>
      <c r="AD44" s="256"/>
      <c r="AE44" s="257"/>
      <c r="AF44" s="441" t="s">
        <v>62</v>
      </c>
      <c r="AG44" s="442"/>
      <c r="AH44" s="442"/>
      <c r="AI44" s="442"/>
      <c r="AJ44" s="442"/>
      <c r="AK44" s="442"/>
      <c r="AL44" s="442"/>
      <c r="AM44" s="442"/>
      <c r="AN44" s="442"/>
      <c r="AO44" s="442"/>
      <c r="AP44" s="442"/>
      <c r="AQ44" s="442"/>
      <c r="AR44" s="443"/>
      <c r="AT44" s="4"/>
      <c r="AU44" s="4"/>
      <c r="AV44" s="4"/>
      <c r="AW44" s="4"/>
      <c r="AX44" s="4"/>
      <c r="AY44" s="4"/>
      <c r="AZ44" s="4"/>
      <c r="BA44" s="4"/>
      <c r="BB44" s="4"/>
      <c r="BC44" s="4"/>
      <c r="BD44" s="4"/>
      <c r="BE44" s="4"/>
      <c r="BF44" s="4"/>
    </row>
    <row r="45" spans="1:58" ht="25.5" customHeight="1">
      <c r="A45" s="360" t="s">
        <v>21</v>
      </c>
      <c r="B45" s="250"/>
      <c r="C45" s="250"/>
      <c r="D45" s="250"/>
      <c r="E45" s="250"/>
      <c r="F45" s="250"/>
      <c r="G45" s="251"/>
      <c r="H45" s="420"/>
      <c r="I45" s="418"/>
      <c r="J45" s="417"/>
      <c r="K45" s="418"/>
      <c r="L45" s="417"/>
      <c r="M45" s="418"/>
      <c r="N45" s="417"/>
      <c r="O45" s="418"/>
      <c r="P45" s="417"/>
      <c r="Q45" s="418"/>
      <c r="R45" s="417"/>
      <c r="S45" s="418"/>
      <c r="T45" s="419"/>
      <c r="U45" s="420"/>
      <c r="V45" s="421" t="s">
        <v>63</v>
      </c>
      <c r="W45" s="422"/>
      <c r="X45" s="422"/>
      <c r="Y45" s="422"/>
      <c r="Z45" s="422"/>
      <c r="AA45" s="422"/>
      <c r="AB45" s="422"/>
      <c r="AC45" s="422"/>
      <c r="AD45" s="422"/>
      <c r="AE45" s="422"/>
      <c r="AF45" s="422"/>
      <c r="AG45" s="422"/>
      <c r="AH45" s="422"/>
      <c r="AI45" s="422"/>
      <c r="AJ45" s="422"/>
      <c r="AK45" s="422"/>
      <c r="AL45" s="422"/>
      <c r="AM45" s="422"/>
      <c r="AN45" s="422"/>
      <c r="AO45" s="422"/>
      <c r="AP45" s="422"/>
      <c r="AQ45" s="422"/>
      <c r="AR45" s="423"/>
      <c r="AT45" s="4"/>
      <c r="AU45" s="4"/>
      <c r="AV45" s="4"/>
      <c r="AW45" s="4"/>
      <c r="AX45" s="4"/>
      <c r="AY45" s="4"/>
      <c r="AZ45" s="4"/>
      <c r="BA45" s="4"/>
      <c r="BB45" s="4"/>
      <c r="BC45" s="4"/>
      <c r="BD45" s="4"/>
      <c r="BE45" s="4"/>
      <c r="BF45" s="4"/>
    </row>
    <row r="46" spans="1:58" ht="36.75" customHeight="1">
      <c r="A46" s="255"/>
      <c r="B46" s="256"/>
      <c r="C46" s="256"/>
      <c r="D46" s="256"/>
      <c r="E46" s="256"/>
      <c r="F46" s="256"/>
      <c r="G46" s="257"/>
      <c r="H46" s="420"/>
      <c r="I46" s="418"/>
      <c r="J46" s="417"/>
      <c r="K46" s="418"/>
      <c r="L46" s="417"/>
      <c r="M46" s="418"/>
      <c r="N46" s="417"/>
      <c r="O46" s="418"/>
      <c r="P46" s="417"/>
      <c r="Q46" s="418"/>
      <c r="R46" s="417"/>
      <c r="S46" s="418"/>
      <c r="T46" s="419"/>
      <c r="U46" s="420"/>
      <c r="V46" s="424"/>
      <c r="W46" s="425"/>
      <c r="X46" s="425"/>
      <c r="Y46" s="425"/>
      <c r="Z46" s="425"/>
      <c r="AA46" s="425"/>
      <c r="AB46" s="425"/>
      <c r="AC46" s="425"/>
      <c r="AD46" s="425"/>
      <c r="AE46" s="425"/>
      <c r="AF46" s="425"/>
      <c r="AG46" s="425"/>
      <c r="AH46" s="425"/>
      <c r="AI46" s="425"/>
      <c r="AJ46" s="425"/>
      <c r="AK46" s="425"/>
      <c r="AL46" s="425"/>
      <c r="AM46" s="425"/>
      <c r="AN46" s="425"/>
      <c r="AO46" s="425"/>
      <c r="AP46" s="425"/>
      <c r="AQ46" s="425"/>
      <c r="AR46" s="426"/>
      <c r="AT46" s="4"/>
      <c r="AU46" s="4"/>
      <c r="AV46" s="4"/>
      <c r="AW46" s="4"/>
      <c r="AX46" s="4"/>
      <c r="AY46" s="4"/>
      <c r="AZ46" s="4"/>
      <c r="BA46" s="4"/>
      <c r="BB46" s="4"/>
      <c r="BC46" s="4"/>
      <c r="BD46" s="4"/>
      <c r="BE46" s="4"/>
      <c r="BF46" s="4"/>
    </row>
    <row r="47" spans="1:58" ht="25.5" customHeight="1">
      <c r="A47" s="360" t="s">
        <v>26</v>
      </c>
      <c r="B47" s="250"/>
      <c r="C47" s="250"/>
      <c r="D47" s="250"/>
      <c r="E47" s="250"/>
      <c r="F47" s="250"/>
      <c r="G47" s="251"/>
      <c r="H47" s="427"/>
      <c r="I47" s="428"/>
      <c r="J47" s="428"/>
      <c r="K47" s="428"/>
      <c r="L47" s="428"/>
      <c r="M47" s="428"/>
      <c r="N47" s="428"/>
      <c r="O47" s="428"/>
      <c r="P47" s="428"/>
      <c r="Q47" s="428"/>
      <c r="R47" s="428"/>
      <c r="S47" s="428"/>
      <c r="T47" s="428"/>
      <c r="U47" s="428"/>
      <c r="V47" s="428"/>
      <c r="W47" s="428"/>
      <c r="X47" s="428"/>
      <c r="Y47" s="428"/>
      <c r="Z47" s="428"/>
      <c r="AA47" s="428"/>
      <c r="AB47" s="428"/>
      <c r="AC47" s="428"/>
      <c r="AD47" s="428"/>
      <c r="AE47" s="428"/>
      <c r="AF47" s="428"/>
      <c r="AG47" s="428"/>
      <c r="AH47" s="428"/>
      <c r="AI47" s="428"/>
      <c r="AJ47" s="428"/>
      <c r="AK47" s="428"/>
      <c r="AL47" s="428"/>
      <c r="AM47" s="428"/>
      <c r="AN47" s="428"/>
      <c r="AO47" s="428"/>
      <c r="AP47" s="428"/>
      <c r="AQ47" s="428"/>
      <c r="AR47" s="429"/>
      <c r="AT47" s="4"/>
      <c r="AU47" s="4"/>
      <c r="AV47" s="4"/>
      <c r="AW47" s="4"/>
      <c r="AX47" s="4"/>
      <c r="AY47" s="4"/>
      <c r="AZ47" s="4"/>
      <c r="BA47" s="4"/>
      <c r="BB47" s="4"/>
      <c r="BC47" s="4"/>
      <c r="BD47" s="4"/>
      <c r="BE47" s="4"/>
      <c r="BF47" s="4"/>
    </row>
    <row r="48" spans="1:58" ht="32.25" customHeight="1">
      <c r="A48" s="255" t="s">
        <v>27</v>
      </c>
      <c r="B48" s="256"/>
      <c r="C48" s="256"/>
      <c r="D48" s="256"/>
      <c r="E48" s="256"/>
      <c r="F48" s="256"/>
      <c r="G48" s="257"/>
      <c r="H48" s="430"/>
      <c r="I48" s="431"/>
      <c r="J48" s="431"/>
      <c r="K48" s="431"/>
      <c r="L48" s="431"/>
      <c r="M48" s="431"/>
      <c r="N48" s="431"/>
      <c r="O48" s="431"/>
      <c r="P48" s="431"/>
      <c r="Q48" s="431"/>
      <c r="R48" s="431"/>
      <c r="S48" s="431"/>
      <c r="T48" s="431"/>
      <c r="U48" s="431"/>
      <c r="V48" s="431"/>
      <c r="W48" s="431"/>
      <c r="X48" s="431"/>
      <c r="Y48" s="431"/>
      <c r="Z48" s="431"/>
      <c r="AA48" s="431"/>
      <c r="AB48" s="431"/>
      <c r="AC48" s="431"/>
      <c r="AD48" s="431"/>
      <c r="AE48" s="431"/>
      <c r="AF48" s="431"/>
      <c r="AG48" s="431"/>
      <c r="AH48" s="431"/>
      <c r="AI48" s="431"/>
      <c r="AJ48" s="431"/>
      <c r="AK48" s="431"/>
      <c r="AL48" s="431"/>
      <c r="AM48" s="431"/>
      <c r="AN48" s="431"/>
      <c r="AO48" s="431"/>
      <c r="AP48" s="431"/>
      <c r="AQ48" s="431"/>
      <c r="AR48" s="432"/>
      <c r="AT48" s="4"/>
      <c r="AU48" s="4"/>
      <c r="AV48" s="4"/>
      <c r="AW48" s="4"/>
      <c r="AX48" s="4"/>
      <c r="AY48" s="4"/>
      <c r="AZ48" s="4"/>
      <c r="BA48" s="4"/>
      <c r="BB48" s="4"/>
      <c r="BC48" s="4"/>
      <c r="BD48" s="4"/>
      <c r="BE48" s="4"/>
      <c r="BF48" s="4"/>
    </row>
    <row r="49" spans="1:58" ht="28.5" customHeight="1">
      <c r="B49" s="3" t="s">
        <v>28</v>
      </c>
      <c r="C49" s="38" t="s">
        <v>29</v>
      </c>
      <c r="AT49" s="4"/>
      <c r="AU49" s="4"/>
      <c r="AV49" s="4"/>
      <c r="AW49" s="4"/>
      <c r="AX49" s="4"/>
      <c r="AY49" s="4"/>
      <c r="AZ49" s="4"/>
      <c r="BA49" s="4"/>
      <c r="BB49" s="4"/>
      <c r="BC49" s="4"/>
      <c r="BD49" s="4"/>
      <c r="BE49" s="4"/>
      <c r="BF49" s="4"/>
    </row>
    <row r="50" spans="1:58" ht="25.5" customHeight="1">
      <c r="C50" s="9" t="s">
        <v>118</v>
      </c>
      <c r="AT50" s="4"/>
      <c r="AU50" s="4"/>
      <c r="AV50" s="4"/>
      <c r="AW50" s="4"/>
      <c r="AX50" s="4"/>
      <c r="AY50" s="4"/>
      <c r="AZ50" s="4"/>
      <c r="BA50" s="4"/>
      <c r="BB50" s="4"/>
      <c r="BC50" s="4"/>
      <c r="BD50" s="4"/>
      <c r="BE50" s="4"/>
      <c r="BF50" s="4"/>
    </row>
    <row r="51" spans="1:58">
      <c r="AT51" s="4"/>
      <c r="AU51" s="4"/>
      <c r="AV51" s="4"/>
      <c r="AW51" s="4"/>
      <c r="AX51" s="4"/>
      <c r="AY51" s="4"/>
      <c r="AZ51" s="4"/>
      <c r="BA51" s="4"/>
      <c r="BB51" s="4"/>
      <c r="BC51" s="4"/>
      <c r="BD51" s="4"/>
      <c r="BE51" s="4"/>
      <c r="BF51" s="4"/>
    </row>
    <row r="52" spans="1:58" s="8" customFormat="1" ht="33" customHeight="1">
      <c r="A52" s="77" t="s">
        <v>50</v>
      </c>
      <c r="B52" s="78"/>
      <c r="C52" s="78"/>
      <c r="D52" s="79"/>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80"/>
      <c r="AU52" s="80"/>
      <c r="AV52" s="80"/>
      <c r="AW52" s="80"/>
      <c r="AX52" s="80"/>
      <c r="AY52" s="80"/>
      <c r="AZ52" s="80"/>
      <c r="BA52" s="80"/>
      <c r="BB52" s="80"/>
      <c r="BC52" s="80"/>
      <c r="BD52" s="80"/>
      <c r="BE52" s="80"/>
      <c r="BF52" s="80"/>
    </row>
    <row r="53" spans="1:58" ht="33" customHeight="1">
      <c r="A53" s="412" t="s">
        <v>85</v>
      </c>
      <c r="B53" s="412"/>
      <c r="C53" s="412"/>
      <c r="D53" s="412"/>
      <c r="E53" s="412"/>
      <c r="F53" s="412"/>
      <c r="G53" s="412"/>
      <c r="H53" s="412"/>
      <c r="I53" s="412"/>
      <c r="J53" s="412"/>
      <c r="K53" s="412"/>
      <c r="L53" s="412"/>
      <c r="M53" s="412"/>
      <c r="N53" s="412"/>
      <c r="O53" s="412"/>
      <c r="P53" s="412"/>
      <c r="Q53" s="412"/>
      <c r="R53" s="412"/>
      <c r="S53" s="412"/>
      <c r="T53" s="412"/>
      <c r="U53" s="412"/>
      <c r="V53" s="412"/>
      <c r="W53" s="412"/>
      <c r="X53" s="412"/>
      <c r="Y53" s="412"/>
      <c r="Z53" s="412"/>
      <c r="AA53" s="412"/>
      <c r="AB53" s="412"/>
      <c r="AC53" s="412"/>
      <c r="AD53" s="412"/>
      <c r="AE53" s="412"/>
      <c r="AF53" s="412"/>
      <c r="AG53" s="412"/>
      <c r="AH53" s="412"/>
      <c r="AI53" s="412"/>
      <c r="AJ53" s="412"/>
      <c r="AK53" s="412"/>
      <c r="AL53" s="412"/>
      <c r="AM53" s="412"/>
      <c r="AN53" s="412"/>
      <c r="AO53" s="412"/>
      <c r="AP53" s="412"/>
      <c r="AQ53" s="412"/>
      <c r="AR53" s="412"/>
      <c r="AS53" s="412"/>
      <c r="AT53" s="4"/>
      <c r="AU53" s="4"/>
      <c r="AV53" s="4"/>
      <c r="AW53" s="4"/>
      <c r="AX53" s="4"/>
      <c r="AY53" s="4"/>
      <c r="AZ53" s="4"/>
      <c r="BA53" s="4"/>
      <c r="BB53" s="4"/>
      <c r="BC53" s="4"/>
      <c r="BD53" s="4"/>
      <c r="BE53" s="4"/>
      <c r="BF53" s="4"/>
    </row>
    <row r="54" spans="1:58" ht="33" customHeight="1">
      <c r="A54" s="9"/>
      <c r="B54" s="38" t="s">
        <v>96</v>
      </c>
      <c r="AT54" s="4"/>
      <c r="AU54" s="4"/>
      <c r="AV54" s="4"/>
      <c r="AW54" s="4"/>
      <c r="AX54" s="4"/>
      <c r="AY54" s="4"/>
      <c r="AZ54" s="4"/>
      <c r="BA54" s="4"/>
      <c r="BB54" s="4"/>
      <c r="BC54" s="4"/>
      <c r="BD54" s="4"/>
      <c r="BE54" s="4"/>
      <c r="BF54" s="4"/>
    </row>
    <row r="55" spans="1:58" ht="39.950000000000003" customHeight="1">
      <c r="A55" s="364" t="s">
        <v>186</v>
      </c>
      <c r="B55" s="365"/>
      <c r="C55" s="97" t="s">
        <v>36</v>
      </c>
      <c r="D55" s="98" t="s">
        <v>38</v>
      </c>
      <c r="E55" s="98"/>
      <c r="F55" s="98"/>
      <c r="G55" s="98"/>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c r="AK55" s="98"/>
      <c r="AL55" s="98"/>
      <c r="AM55" s="98"/>
      <c r="AN55" s="98"/>
      <c r="AO55" s="98"/>
      <c r="AP55" s="98"/>
      <c r="AQ55" s="98"/>
      <c r="AR55" s="99"/>
      <c r="AT55" s="4"/>
      <c r="AU55" s="4"/>
      <c r="AV55" s="4"/>
      <c r="AW55" s="4"/>
      <c r="AX55" s="4"/>
      <c r="AY55" s="4"/>
      <c r="AZ55" s="4"/>
      <c r="BA55" s="4"/>
      <c r="BB55" s="4"/>
      <c r="BC55" s="4"/>
      <c r="BD55" s="4"/>
      <c r="BE55" s="4"/>
      <c r="BF55" s="4"/>
    </row>
    <row r="56" spans="1:58" ht="39.950000000000003" customHeight="1">
      <c r="A56" s="364" t="s">
        <v>186</v>
      </c>
      <c r="B56" s="365"/>
      <c r="C56" s="97" t="s">
        <v>37</v>
      </c>
      <c r="D56" s="413" t="s">
        <v>40</v>
      </c>
      <c r="E56" s="413"/>
      <c r="F56" s="413"/>
      <c r="G56" s="413"/>
      <c r="H56" s="413"/>
      <c r="I56" s="413"/>
      <c r="J56" s="413"/>
      <c r="K56" s="413"/>
      <c r="L56" s="413"/>
      <c r="M56" s="413"/>
      <c r="N56" s="413"/>
      <c r="O56" s="413"/>
      <c r="P56" s="413"/>
      <c r="Q56" s="413"/>
      <c r="R56" s="413"/>
      <c r="S56" s="413"/>
      <c r="T56" s="413"/>
      <c r="U56" s="413"/>
      <c r="V56" s="413"/>
      <c r="W56" s="413"/>
      <c r="X56" s="413"/>
      <c r="Y56" s="413"/>
      <c r="Z56" s="413"/>
      <c r="AA56" s="413"/>
      <c r="AB56" s="413"/>
      <c r="AC56" s="413"/>
      <c r="AD56" s="413"/>
      <c r="AE56" s="413"/>
      <c r="AF56" s="413"/>
      <c r="AG56" s="413"/>
      <c r="AH56" s="413"/>
      <c r="AI56" s="413"/>
      <c r="AJ56" s="413"/>
      <c r="AK56" s="413"/>
      <c r="AL56" s="413"/>
      <c r="AM56" s="413"/>
      <c r="AN56" s="413"/>
      <c r="AO56" s="413"/>
      <c r="AP56" s="413"/>
      <c r="AQ56" s="413"/>
      <c r="AR56" s="414"/>
      <c r="AT56" s="4"/>
      <c r="AU56" s="4"/>
      <c r="AV56" s="4"/>
      <c r="AW56" s="4"/>
      <c r="AX56" s="4"/>
      <c r="AY56" s="4"/>
      <c r="AZ56" s="4"/>
      <c r="BA56" s="4"/>
      <c r="BB56" s="4"/>
      <c r="BC56" s="4"/>
      <c r="BD56" s="4"/>
      <c r="BE56" s="4"/>
      <c r="BF56" s="4"/>
    </row>
    <row r="57" spans="1:58" ht="39.950000000000003" customHeight="1">
      <c r="A57" s="364" t="s">
        <v>186</v>
      </c>
      <c r="B57" s="365"/>
      <c r="C57" s="97" t="s">
        <v>39</v>
      </c>
      <c r="D57" s="415" t="s">
        <v>73</v>
      </c>
      <c r="E57" s="415"/>
      <c r="F57" s="415"/>
      <c r="G57" s="415"/>
      <c r="H57" s="415"/>
      <c r="I57" s="415"/>
      <c r="J57" s="415"/>
      <c r="K57" s="415"/>
      <c r="L57" s="415"/>
      <c r="M57" s="415"/>
      <c r="N57" s="415"/>
      <c r="O57" s="415"/>
      <c r="P57" s="415"/>
      <c r="Q57" s="415"/>
      <c r="R57" s="415"/>
      <c r="S57" s="415"/>
      <c r="T57" s="415"/>
      <c r="U57" s="415"/>
      <c r="V57" s="415"/>
      <c r="W57" s="415"/>
      <c r="X57" s="415"/>
      <c r="Y57" s="415"/>
      <c r="Z57" s="415"/>
      <c r="AA57" s="415"/>
      <c r="AB57" s="415"/>
      <c r="AC57" s="415"/>
      <c r="AD57" s="415"/>
      <c r="AE57" s="415"/>
      <c r="AF57" s="415"/>
      <c r="AG57" s="415"/>
      <c r="AH57" s="415"/>
      <c r="AI57" s="415"/>
      <c r="AJ57" s="415"/>
      <c r="AK57" s="415"/>
      <c r="AL57" s="415"/>
      <c r="AM57" s="415"/>
      <c r="AN57" s="415"/>
      <c r="AO57" s="415"/>
      <c r="AP57" s="415"/>
      <c r="AQ57" s="415"/>
      <c r="AR57" s="416"/>
      <c r="AT57" s="4"/>
      <c r="AU57" s="4"/>
      <c r="AV57" s="4"/>
      <c r="AW57" s="4"/>
      <c r="AX57" s="4"/>
      <c r="AY57" s="4"/>
      <c r="AZ57" s="4"/>
      <c r="BA57" s="4"/>
      <c r="BB57" s="4"/>
      <c r="BC57" s="4"/>
      <c r="BD57" s="4"/>
      <c r="BE57" s="4"/>
      <c r="BF57" s="4"/>
    </row>
    <row r="58" spans="1:58" ht="39.950000000000003" customHeight="1">
      <c r="A58" s="364" t="s">
        <v>186</v>
      </c>
      <c r="B58" s="365"/>
      <c r="C58" s="97" t="s">
        <v>41</v>
      </c>
      <c r="D58" s="100" t="s">
        <v>82</v>
      </c>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c r="AQ58" s="101"/>
      <c r="AR58" s="102"/>
      <c r="AT58" s="4"/>
      <c r="AU58" s="4"/>
      <c r="AV58" s="4"/>
      <c r="AW58" s="4"/>
      <c r="AX58" s="4"/>
      <c r="AY58" s="4"/>
      <c r="AZ58" s="4"/>
      <c r="BA58" s="4"/>
      <c r="BB58" s="4"/>
      <c r="BC58" s="4"/>
      <c r="BD58" s="4"/>
      <c r="BE58" s="4"/>
      <c r="BF58" s="4"/>
    </row>
    <row r="59" spans="1:58" ht="39.950000000000003" customHeight="1">
      <c r="A59" s="364" t="s">
        <v>186</v>
      </c>
      <c r="B59" s="365"/>
      <c r="C59" s="63" t="s">
        <v>43</v>
      </c>
      <c r="D59" s="103" t="s">
        <v>42</v>
      </c>
      <c r="E59" s="104"/>
      <c r="F59" s="104"/>
      <c r="G59" s="104"/>
      <c r="H59" s="104"/>
      <c r="I59" s="104"/>
      <c r="J59" s="104"/>
      <c r="K59" s="104"/>
      <c r="L59" s="104"/>
      <c r="M59" s="104"/>
      <c r="N59" s="104"/>
      <c r="O59" s="104"/>
      <c r="P59" s="104"/>
      <c r="Q59" s="104"/>
      <c r="R59" s="104"/>
      <c r="S59" s="104"/>
      <c r="T59" s="104"/>
      <c r="U59" s="104"/>
      <c r="V59" s="104"/>
      <c r="W59" s="104"/>
      <c r="X59" s="104"/>
      <c r="Y59" s="104"/>
      <c r="Z59" s="104"/>
      <c r="AA59" s="104"/>
      <c r="AB59" s="104"/>
      <c r="AC59" s="104"/>
      <c r="AD59" s="104"/>
      <c r="AE59" s="104"/>
      <c r="AF59" s="104"/>
      <c r="AG59" s="104"/>
      <c r="AH59" s="104"/>
      <c r="AI59" s="104"/>
      <c r="AJ59" s="104"/>
      <c r="AK59" s="104"/>
      <c r="AL59" s="104"/>
      <c r="AM59" s="104"/>
      <c r="AN59" s="104"/>
      <c r="AO59" s="104"/>
      <c r="AP59" s="104"/>
      <c r="AQ59" s="104"/>
      <c r="AR59" s="105"/>
      <c r="AT59" s="4"/>
      <c r="AU59" s="4"/>
      <c r="AV59" s="4"/>
      <c r="AW59" s="4"/>
      <c r="AX59" s="4"/>
      <c r="AY59" s="4"/>
      <c r="AZ59" s="4"/>
      <c r="BA59" s="4"/>
      <c r="BB59" s="4"/>
      <c r="BC59" s="4"/>
      <c r="BD59" s="4"/>
      <c r="BE59" s="4"/>
      <c r="BF59" s="4"/>
    </row>
    <row r="60" spans="1:58" ht="29.1" customHeight="1">
      <c r="A60" s="402" t="s">
        <v>186</v>
      </c>
      <c r="B60" s="403"/>
      <c r="C60" s="63" t="s">
        <v>31</v>
      </c>
      <c r="D60" s="106" t="s">
        <v>107</v>
      </c>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107"/>
      <c r="AO60" s="107"/>
      <c r="AP60" s="107"/>
      <c r="AQ60" s="107"/>
      <c r="AR60" s="108"/>
      <c r="AS60" s="109"/>
      <c r="AT60" s="110"/>
      <c r="AU60" s="110"/>
      <c r="AV60" s="4"/>
      <c r="AW60" s="4"/>
      <c r="AX60" s="4"/>
      <c r="AY60" s="4"/>
      <c r="AZ60" s="4"/>
      <c r="BA60" s="4"/>
      <c r="BB60" s="4"/>
      <c r="BC60" s="4"/>
      <c r="BD60" s="4"/>
      <c r="BE60" s="4"/>
      <c r="BF60" s="4"/>
    </row>
    <row r="61" spans="1:58" ht="29.1" customHeight="1">
      <c r="A61" s="406"/>
      <c r="B61" s="407"/>
      <c r="C61" s="111"/>
      <c r="D61" s="408" t="s">
        <v>94</v>
      </c>
      <c r="E61" s="408"/>
      <c r="F61" s="408"/>
      <c r="G61" s="408"/>
      <c r="H61" s="408"/>
      <c r="I61" s="408"/>
      <c r="J61" s="408"/>
      <c r="K61" s="408"/>
      <c r="L61" s="408"/>
      <c r="M61" s="408"/>
      <c r="N61" s="408"/>
      <c r="O61" s="408"/>
      <c r="P61" s="408"/>
      <c r="Q61" s="408"/>
      <c r="R61" s="408"/>
      <c r="S61" s="408"/>
      <c r="T61" s="408"/>
      <c r="U61" s="408"/>
      <c r="V61" s="408"/>
      <c r="W61" s="408"/>
      <c r="X61" s="408"/>
      <c r="Y61" s="408"/>
      <c r="Z61" s="408"/>
      <c r="AA61" s="408"/>
      <c r="AB61" s="408"/>
      <c r="AC61" s="408"/>
      <c r="AD61" s="408"/>
      <c r="AE61" s="408"/>
      <c r="AF61" s="408"/>
      <c r="AG61" s="408"/>
      <c r="AH61" s="408"/>
      <c r="AI61" s="408"/>
      <c r="AJ61" s="408"/>
      <c r="AK61" s="408"/>
      <c r="AL61" s="408"/>
      <c r="AM61" s="408"/>
      <c r="AN61" s="408"/>
      <c r="AO61" s="408"/>
      <c r="AP61" s="408"/>
      <c r="AQ61" s="408"/>
      <c r="AR61" s="409"/>
      <c r="AS61" s="109"/>
      <c r="AT61" s="110"/>
      <c r="AU61" s="110"/>
      <c r="AV61" s="4"/>
      <c r="AW61" s="4"/>
      <c r="AX61" s="4"/>
      <c r="AY61" s="4"/>
      <c r="AZ61" s="4"/>
      <c r="BA61" s="4"/>
      <c r="BB61" s="4"/>
      <c r="BC61" s="4"/>
      <c r="BD61" s="4"/>
      <c r="BE61" s="4"/>
      <c r="BF61" s="4"/>
    </row>
    <row r="62" spans="1:58" ht="29.1" customHeight="1">
      <c r="A62" s="404"/>
      <c r="B62" s="405"/>
      <c r="C62" s="111"/>
      <c r="D62" s="410" t="s">
        <v>95</v>
      </c>
      <c r="E62" s="410"/>
      <c r="F62" s="410"/>
      <c r="G62" s="410"/>
      <c r="H62" s="410"/>
      <c r="I62" s="410"/>
      <c r="J62" s="410"/>
      <c r="K62" s="410"/>
      <c r="L62" s="410"/>
      <c r="M62" s="410"/>
      <c r="N62" s="410"/>
      <c r="O62" s="410"/>
      <c r="P62" s="410"/>
      <c r="Q62" s="410"/>
      <c r="R62" s="410"/>
      <c r="S62" s="410"/>
      <c r="T62" s="410"/>
      <c r="U62" s="410"/>
      <c r="V62" s="410"/>
      <c r="W62" s="410"/>
      <c r="X62" s="410"/>
      <c r="Y62" s="410"/>
      <c r="Z62" s="410"/>
      <c r="AA62" s="410"/>
      <c r="AB62" s="410"/>
      <c r="AC62" s="410"/>
      <c r="AD62" s="410"/>
      <c r="AE62" s="410"/>
      <c r="AF62" s="410"/>
      <c r="AG62" s="410"/>
      <c r="AH62" s="410"/>
      <c r="AI62" s="410"/>
      <c r="AJ62" s="410"/>
      <c r="AK62" s="410"/>
      <c r="AL62" s="410"/>
      <c r="AM62" s="410"/>
      <c r="AN62" s="410"/>
      <c r="AO62" s="410"/>
      <c r="AP62" s="410"/>
      <c r="AQ62" s="410"/>
      <c r="AR62" s="411"/>
      <c r="AS62" s="109"/>
      <c r="AT62" s="110"/>
      <c r="AU62" s="110"/>
      <c r="AV62" s="4"/>
      <c r="AW62" s="4"/>
      <c r="AX62" s="4"/>
      <c r="AY62" s="4"/>
      <c r="AZ62" s="4"/>
      <c r="BA62" s="4"/>
      <c r="BB62" s="4"/>
      <c r="BC62" s="4"/>
      <c r="BD62" s="4"/>
      <c r="BE62" s="4"/>
      <c r="BF62" s="4"/>
    </row>
    <row r="63" spans="1:58" ht="39.950000000000003" customHeight="1">
      <c r="A63" s="364" t="s">
        <v>186</v>
      </c>
      <c r="B63" s="365"/>
      <c r="C63" s="112" t="s">
        <v>30</v>
      </c>
      <c r="D63" s="113" t="s">
        <v>69</v>
      </c>
      <c r="E63" s="98"/>
      <c r="F63" s="98"/>
      <c r="G63" s="98"/>
      <c r="H63" s="98"/>
      <c r="I63" s="98"/>
      <c r="J63" s="98"/>
      <c r="K63" s="98"/>
      <c r="L63" s="98"/>
      <c r="M63" s="98"/>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9"/>
      <c r="AT63" s="4"/>
      <c r="AU63" s="4"/>
      <c r="AV63" s="4"/>
      <c r="AW63" s="4"/>
      <c r="AX63" s="4"/>
      <c r="AY63" s="4"/>
      <c r="AZ63" s="4"/>
      <c r="BA63" s="4"/>
      <c r="BB63" s="4"/>
      <c r="BC63" s="4"/>
      <c r="BD63" s="4"/>
      <c r="BE63" s="4"/>
      <c r="BF63" s="4"/>
    </row>
    <row r="64" spans="1:58" ht="29.1" customHeight="1">
      <c r="A64" s="402" t="s">
        <v>186</v>
      </c>
      <c r="B64" s="403"/>
      <c r="C64" s="63" t="s">
        <v>32</v>
      </c>
      <c r="D64" s="106" t="s">
        <v>54</v>
      </c>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8"/>
      <c r="AS64" s="109"/>
      <c r="AT64" s="4"/>
      <c r="AU64" s="4"/>
      <c r="AV64" s="4"/>
      <c r="AW64" s="4"/>
      <c r="AX64" s="4"/>
      <c r="AY64" s="4"/>
      <c r="AZ64" s="4"/>
      <c r="BA64" s="4"/>
      <c r="BB64" s="4"/>
      <c r="BC64" s="4"/>
      <c r="BD64" s="4"/>
      <c r="BE64" s="4"/>
      <c r="BF64" s="4"/>
    </row>
    <row r="65" spans="1:58" ht="29.1" customHeight="1">
      <c r="A65" s="404"/>
      <c r="B65" s="405"/>
      <c r="C65" s="114"/>
      <c r="D65" s="115" t="s">
        <v>55</v>
      </c>
      <c r="E65" s="116"/>
      <c r="F65" s="116"/>
      <c r="G65" s="116"/>
      <c r="H65" s="116"/>
      <c r="I65" s="116"/>
      <c r="J65" s="116"/>
      <c r="K65" s="116"/>
      <c r="L65" s="116"/>
      <c r="M65" s="116"/>
      <c r="N65" s="116"/>
      <c r="O65" s="116"/>
      <c r="P65" s="116"/>
      <c r="Q65" s="116"/>
      <c r="R65" s="116"/>
      <c r="S65" s="116"/>
      <c r="T65" s="116"/>
      <c r="U65" s="116"/>
      <c r="V65" s="116"/>
      <c r="W65" s="116"/>
      <c r="X65" s="116"/>
      <c r="Y65" s="116"/>
      <c r="Z65" s="116"/>
      <c r="AA65" s="116"/>
      <c r="AB65" s="116"/>
      <c r="AC65" s="116"/>
      <c r="AD65" s="116"/>
      <c r="AE65" s="116"/>
      <c r="AF65" s="116"/>
      <c r="AG65" s="116"/>
      <c r="AH65" s="116"/>
      <c r="AI65" s="116"/>
      <c r="AJ65" s="116"/>
      <c r="AK65" s="116"/>
      <c r="AL65" s="116"/>
      <c r="AM65" s="116"/>
      <c r="AN65" s="116"/>
      <c r="AO65" s="116"/>
      <c r="AP65" s="116"/>
      <c r="AQ65" s="116"/>
      <c r="AR65" s="117"/>
      <c r="AS65" s="109"/>
      <c r="AT65" s="4"/>
      <c r="AU65" s="4"/>
      <c r="AV65" s="4"/>
      <c r="AW65" s="4"/>
      <c r="AX65" s="4"/>
      <c r="AY65" s="4"/>
      <c r="AZ65" s="4"/>
      <c r="BA65" s="4"/>
      <c r="BB65" s="4"/>
      <c r="BC65" s="4"/>
      <c r="BD65" s="4"/>
      <c r="BE65" s="4"/>
      <c r="BF65" s="4"/>
    </row>
    <row r="66" spans="1:58" ht="29.1" customHeight="1">
      <c r="A66" s="402" t="s">
        <v>186</v>
      </c>
      <c r="B66" s="403"/>
      <c r="C66" s="112" t="s">
        <v>44</v>
      </c>
      <c r="D66" s="107" t="s">
        <v>58</v>
      </c>
      <c r="E66" s="107"/>
      <c r="F66" s="107"/>
      <c r="G66" s="107"/>
      <c r="H66" s="107"/>
      <c r="I66" s="107"/>
      <c r="J66" s="107"/>
      <c r="K66" s="107"/>
      <c r="L66" s="107"/>
      <c r="M66" s="107"/>
      <c r="N66" s="107"/>
      <c r="O66" s="107"/>
      <c r="P66" s="107"/>
      <c r="Q66" s="107"/>
      <c r="R66" s="107"/>
      <c r="S66" s="107"/>
      <c r="T66" s="107"/>
      <c r="U66" s="107"/>
      <c r="V66" s="107"/>
      <c r="W66" s="107"/>
      <c r="X66" s="107"/>
      <c r="Y66" s="107"/>
      <c r="Z66" s="107"/>
      <c r="AA66" s="107"/>
      <c r="AB66" s="107"/>
      <c r="AC66" s="107"/>
      <c r="AD66" s="107"/>
      <c r="AE66" s="107"/>
      <c r="AF66" s="107"/>
      <c r="AG66" s="107"/>
      <c r="AH66" s="107"/>
      <c r="AI66" s="107"/>
      <c r="AJ66" s="107"/>
      <c r="AK66" s="107"/>
      <c r="AL66" s="107"/>
      <c r="AM66" s="107"/>
      <c r="AN66" s="107"/>
      <c r="AO66" s="107"/>
      <c r="AP66" s="107"/>
      <c r="AQ66" s="107"/>
      <c r="AR66" s="108"/>
      <c r="AS66" s="109"/>
      <c r="AT66" s="4"/>
      <c r="AU66" s="4"/>
      <c r="AV66" s="4"/>
      <c r="AW66" s="4"/>
      <c r="AX66" s="4"/>
      <c r="AY66" s="4"/>
      <c r="AZ66" s="4"/>
      <c r="BA66" s="4"/>
      <c r="BB66" s="4"/>
      <c r="BC66" s="4"/>
      <c r="BD66" s="4"/>
      <c r="BE66" s="4"/>
      <c r="BF66" s="4"/>
    </row>
    <row r="67" spans="1:58" ht="29.1" customHeight="1">
      <c r="A67" s="406"/>
      <c r="B67" s="407"/>
      <c r="C67" s="118"/>
      <c r="D67" s="104" t="s">
        <v>56</v>
      </c>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5"/>
      <c r="AS67" s="109"/>
      <c r="AT67" s="4"/>
      <c r="AU67" s="4"/>
      <c r="AV67" s="4"/>
      <c r="AW67" s="4"/>
      <c r="AX67" s="4"/>
      <c r="AY67" s="4"/>
      <c r="AZ67" s="4"/>
      <c r="BA67" s="4"/>
      <c r="BB67" s="4"/>
      <c r="BC67" s="4"/>
      <c r="BD67" s="4"/>
      <c r="BE67" s="4"/>
      <c r="BF67" s="4"/>
    </row>
    <row r="68" spans="1:58" ht="29.1" customHeight="1">
      <c r="A68" s="404"/>
      <c r="B68" s="405"/>
      <c r="C68" s="119"/>
      <c r="D68" s="116" t="s">
        <v>57</v>
      </c>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7"/>
      <c r="AS68" s="109"/>
      <c r="AT68" s="4"/>
      <c r="AU68" s="4"/>
      <c r="AV68" s="4"/>
      <c r="AW68" s="4"/>
      <c r="AX68" s="4"/>
      <c r="AY68" s="4"/>
      <c r="AZ68" s="4"/>
      <c r="BA68" s="4"/>
      <c r="BB68" s="4"/>
      <c r="BC68" s="4"/>
      <c r="BD68" s="4"/>
      <c r="BE68" s="4"/>
      <c r="BF68" s="4"/>
    </row>
    <row r="69" spans="1:58" ht="5.0999999999999996" customHeight="1">
      <c r="A69" s="104"/>
      <c r="B69" s="104"/>
      <c r="C69" s="118"/>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9"/>
      <c r="AT69" s="4"/>
      <c r="AU69" s="4"/>
      <c r="AV69" s="4"/>
      <c r="AW69" s="4"/>
      <c r="AX69" s="4"/>
      <c r="AY69" s="4"/>
      <c r="AZ69" s="4"/>
      <c r="BA69" s="4"/>
      <c r="BB69" s="4"/>
      <c r="BC69" s="4"/>
      <c r="BD69" s="4"/>
      <c r="BE69" s="4"/>
      <c r="BF69" s="4"/>
    </row>
    <row r="70" spans="1:58" ht="30" customHeight="1">
      <c r="C70" s="120"/>
      <c r="D70" s="3"/>
      <c r="AT70" s="4"/>
      <c r="AU70" s="4"/>
      <c r="AV70" s="4"/>
      <c r="AW70" s="4"/>
      <c r="AX70" s="4"/>
      <c r="AY70" s="4"/>
      <c r="AZ70" s="4"/>
      <c r="BA70" s="4"/>
      <c r="BB70" s="4"/>
      <c r="BC70" s="4"/>
      <c r="BD70" s="4"/>
      <c r="BE70" s="4"/>
      <c r="BF70" s="4"/>
    </row>
    <row r="71" spans="1:58" s="8" customFormat="1" ht="33" customHeight="1">
      <c r="A71" s="77" t="s">
        <v>51</v>
      </c>
      <c r="B71" s="78"/>
      <c r="C71" s="78"/>
      <c r="D71" s="79"/>
      <c r="E71" s="78"/>
      <c r="F71" s="78"/>
      <c r="G71" s="78"/>
      <c r="H71" s="78"/>
      <c r="I71" s="78"/>
      <c r="J71" s="78"/>
      <c r="K71" s="78"/>
      <c r="L71" s="78"/>
      <c r="M71" s="78"/>
      <c r="N71" s="78"/>
      <c r="O71" s="78"/>
      <c r="P71" s="78"/>
      <c r="Q71" s="78"/>
      <c r="R71" s="78"/>
      <c r="S71" s="78"/>
      <c r="T71" s="78"/>
      <c r="U71" s="78"/>
      <c r="V71" s="78"/>
      <c r="W71" s="78"/>
      <c r="X71" s="78"/>
      <c r="Y71" s="78"/>
      <c r="Z71" s="78"/>
      <c r="AA71" s="78"/>
      <c r="AB71" s="78"/>
      <c r="AC71" s="78"/>
      <c r="AD71" s="78"/>
      <c r="AE71" s="78"/>
      <c r="AF71" s="78"/>
      <c r="AG71" s="78"/>
      <c r="AH71" s="78"/>
      <c r="AI71" s="78"/>
      <c r="AJ71" s="78"/>
      <c r="AK71" s="78"/>
      <c r="AL71" s="78"/>
      <c r="AM71" s="78"/>
      <c r="AN71" s="78"/>
      <c r="AO71" s="78"/>
      <c r="AP71" s="78"/>
      <c r="AQ71" s="78"/>
      <c r="AR71" s="78"/>
      <c r="AS71" s="78"/>
      <c r="AT71" s="80"/>
      <c r="AU71" s="80"/>
      <c r="AV71" s="80"/>
      <c r="AW71" s="80"/>
      <c r="AX71" s="80"/>
      <c r="AY71" s="80"/>
      <c r="AZ71" s="80"/>
      <c r="BA71" s="80"/>
      <c r="BB71" s="80"/>
      <c r="BC71" s="80"/>
      <c r="BD71" s="80"/>
      <c r="BE71" s="80"/>
      <c r="BF71" s="80"/>
    </row>
    <row r="72" spans="1:58" ht="33" customHeight="1">
      <c r="A72" s="56"/>
      <c r="B72" s="37" t="s">
        <v>33</v>
      </c>
      <c r="C72" s="56"/>
      <c r="D72" s="121"/>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T72" s="4"/>
      <c r="AU72" s="4"/>
      <c r="AV72" s="4"/>
      <c r="AW72" s="4"/>
      <c r="AX72" s="4"/>
      <c r="AY72" s="4"/>
      <c r="AZ72" s="4"/>
      <c r="BA72" s="4"/>
      <c r="BB72" s="4"/>
      <c r="BC72" s="4"/>
      <c r="BD72" s="4"/>
      <c r="BE72" s="4"/>
      <c r="BF72" s="4"/>
    </row>
    <row r="73" spans="1:58" ht="33" customHeight="1">
      <c r="A73" s="60"/>
      <c r="B73" s="50" t="s">
        <v>53</v>
      </c>
      <c r="C73" s="60"/>
      <c r="D73" s="122"/>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T73" s="4"/>
      <c r="AU73" s="4"/>
      <c r="AV73" s="4"/>
      <c r="AW73" s="4"/>
      <c r="AX73" s="4"/>
      <c r="AY73" s="4"/>
      <c r="AZ73" s="4"/>
      <c r="BA73" s="4"/>
      <c r="BB73" s="4"/>
      <c r="BC73" s="4"/>
      <c r="BD73" s="4"/>
      <c r="BE73" s="4"/>
      <c r="BF73" s="4"/>
    </row>
    <row r="74" spans="1:58" ht="39.950000000000003" customHeight="1">
      <c r="A74" s="364" t="s">
        <v>186</v>
      </c>
      <c r="B74" s="365"/>
      <c r="C74" s="123" t="s">
        <v>36</v>
      </c>
      <c r="D74" s="1" t="s">
        <v>34</v>
      </c>
      <c r="E74" s="1"/>
      <c r="F74" s="1"/>
      <c r="G74" s="1"/>
      <c r="H74" s="1"/>
      <c r="I74" s="1"/>
      <c r="J74" s="1"/>
      <c r="K74" s="1"/>
      <c r="L74" s="124"/>
      <c r="M74" s="124"/>
      <c r="N74" s="124"/>
      <c r="O74" s="124"/>
      <c r="P74" s="124"/>
      <c r="Q74" s="124"/>
      <c r="R74" s="124"/>
      <c r="S74" s="124"/>
      <c r="T74" s="124"/>
      <c r="U74" s="124"/>
      <c r="V74" s="124"/>
      <c r="W74" s="124"/>
      <c r="X74" s="124"/>
      <c r="Y74" s="124"/>
      <c r="Z74" s="124"/>
      <c r="AA74" s="124"/>
      <c r="AB74" s="124"/>
      <c r="AC74" s="124"/>
      <c r="AD74" s="124"/>
      <c r="AE74" s="124"/>
      <c r="AF74" s="124"/>
      <c r="AG74" s="124"/>
      <c r="AH74" s="124"/>
      <c r="AI74" s="124"/>
      <c r="AJ74" s="124"/>
      <c r="AK74" s="124"/>
      <c r="AL74" s="124"/>
      <c r="AM74" s="124"/>
      <c r="AN74" s="124"/>
      <c r="AO74" s="124"/>
      <c r="AP74" s="124"/>
      <c r="AQ74" s="124"/>
      <c r="AR74" s="125"/>
      <c r="AT74" s="4"/>
      <c r="AU74" s="4"/>
      <c r="AV74" s="4"/>
      <c r="AW74" s="4"/>
      <c r="AX74" s="4"/>
      <c r="AY74" s="4"/>
      <c r="AZ74" s="4"/>
      <c r="BA74" s="4"/>
      <c r="BB74" s="4"/>
      <c r="BC74" s="4"/>
      <c r="BD74" s="4"/>
      <c r="BE74" s="4"/>
      <c r="BF74" s="4"/>
    </row>
    <row r="75" spans="1:58" ht="39.950000000000003" customHeight="1">
      <c r="A75" s="364" t="s">
        <v>186</v>
      </c>
      <c r="B75" s="365"/>
      <c r="C75" s="123" t="s">
        <v>37</v>
      </c>
      <c r="D75" s="126" t="s">
        <v>59</v>
      </c>
      <c r="E75" s="126"/>
      <c r="F75" s="1"/>
      <c r="G75" s="1"/>
      <c r="H75" s="1"/>
      <c r="I75" s="1"/>
      <c r="J75" s="1"/>
      <c r="K75" s="1"/>
      <c r="L75" s="124"/>
      <c r="M75" s="124"/>
      <c r="N75" s="124"/>
      <c r="O75" s="124"/>
      <c r="P75" s="124"/>
      <c r="Q75" s="124"/>
      <c r="R75" s="124"/>
      <c r="S75" s="124"/>
      <c r="T75" s="124"/>
      <c r="U75" s="124"/>
      <c r="V75" s="124"/>
      <c r="W75" s="124"/>
      <c r="X75" s="124"/>
      <c r="Y75" s="124"/>
      <c r="Z75" s="124"/>
      <c r="AA75" s="124"/>
      <c r="AB75" s="124"/>
      <c r="AC75" s="124"/>
      <c r="AD75" s="124"/>
      <c r="AE75" s="124"/>
      <c r="AF75" s="124"/>
      <c r="AG75" s="124"/>
      <c r="AH75" s="124"/>
      <c r="AI75" s="124"/>
      <c r="AJ75" s="124"/>
      <c r="AK75" s="124"/>
      <c r="AL75" s="124"/>
      <c r="AM75" s="124"/>
      <c r="AN75" s="124"/>
      <c r="AO75" s="124"/>
      <c r="AP75" s="124"/>
      <c r="AQ75" s="124"/>
      <c r="AR75" s="125"/>
      <c r="AT75" s="4"/>
      <c r="AU75" s="4"/>
      <c r="AV75" s="4"/>
      <c r="AW75" s="4"/>
      <c r="AX75" s="4"/>
      <c r="AY75" s="4"/>
      <c r="AZ75" s="4"/>
      <c r="BA75" s="4"/>
      <c r="BB75" s="4"/>
      <c r="BC75" s="4"/>
      <c r="BD75" s="4"/>
      <c r="BE75" s="4"/>
      <c r="BF75" s="4"/>
    </row>
    <row r="76" spans="1:58" ht="39.950000000000003" customHeight="1">
      <c r="A76" s="364" t="s">
        <v>186</v>
      </c>
      <c r="B76" s="365"/>
      <c r="C76" s="123" t="s">
        <v>39</v>
      </c>
      <c r="D76" s="126" t="s">
        <v>72</v>
      </c>
      <c r="E76" s="126"/>
      <c r="F76" s="1"/>
      <c r="G76" s="1"/>
      <c r="H76" s="1"/>
      <c r="I76" s="1"/>
      <c r="J76" s="1"/>
      <c r="K76" s="1"/>
      <c r="L76" s="124"/>
      <c r="M76" s="124"/>
      <c r="N76" s="124"/>
      <c r="O76" s="124"/>
      <c r="P76" s="124"/>
      <c r="Q76" s="124"/>
      <c r="R76" s="124"/>
      <c r="S76" s="124"/>
      <c r="T76" s="124"/>
      <c r="U76" s="124"/>
      <c r="V76" s="124"/>
      <c r="W76" s="124"/>
      <c r="X76" s="124"/>
      <c r="Y76" s="124"/>
      <c r="Z76" s="124"/>
      <c r="AA76" s="124"/>
      <c r="AB76" s="124"/>
      <c r="AC76" s="124"/>
      <c r="AD76" s="124"/>
      <c r="AE76" s="124"/>
      <c r="AF76" s="124"/>
      <c r="AG76" s="124"/>
      <c r="AH76" s="124"/>
      <c r="AI76" s="124"/>
      <c r="AJ76" s="124"/>
      <c r="AK76" s="124"/>
      <c r="AL76" s="124"/>
      <c r="AM76" s="124"/>
      <c r="AN76" s="124"/>
      <c r="AO76" s="124"/>
      <c r="AP76" s="124"/>
      <c r="AQ76" s="124"/>
      <c r="AR76" s="125"/>
      <c r="AT76" s="4"/>
      <c r="AU76" s="4"/>
      <c r="AV76" s="4"/>
      <c r="AW76" s="4"/>
      <c r="AX76" s="4"/>
      <c r="AY76" s="4"/>
      <c r="AZ76" s="4"/>
      <c r="BA76" s="4"/>
      <c r="BB76" s="4"/>
      <c r="BC76" s="4"/>
      <c r="BD76" s="4"/>
      <c r="BE76" s="4"/>
      <c r="BF76" s="4"/>
    </row>
    <row r="77" spans="1:58" ht="39.950000000000003" customHeight="1">
      <c r="A77" s="366"/>
      <c r="B77" s="367"/>
      <c r="C77" s="127" t="s">
        <v>41</v>
      </c>
      <c r="D77" s="128" t="s">
        <v>66</v>
      </c>
      <c r="E77" s="128"/>
      <c r="F77" s="7"/>
      <c r="G77" s="7"/>
      <c r="H77" s="7"/>
      <c r="I77" s="7"/>
      <c r="J77" s="7"/>
      <c r="K77" s="7"/>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129"/>
      <c r="AT77" s="4"/>
      <c r="AU77" s="4"/>
      <c r="AV77" s="4"/>
      <c r="AW77" s="4"/>
      <c r="AX77" s="4"/>
      <c r="AY77" s="4"/>
      <c r="AZ77" s="4"/>
      <c r="BA77" s="4"/>
      <c r="BB77" s="4"/>
      <c r="BC77" s="4"/>
      <c r="BD77" s="4"/>
      <c r="BE77" s="4"/>
      <c r="BF77" s="4"/>
    </row>
    <row r="78" spans="1:58" ht="38.25" customHeight="1">
      <c r="A78" s="364" t="s">
        <v>186</v>
      </c>
      <c r="B78" s="365"/>
      <c r="C78" s="5"/>
      <c r="D78" s="61" t="s">
        <v>167</v>
      </c>
      <c r="E78" s="58"/>
      <c r="F78" s="59"/>
      <c r="G78" s="60"/>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2"/>
      <c r="AT78" s="4"/>
      <c r="AU78" s="4"/>
      <c r="AV78" s="4"/>
      <c r="AW78" s="4"/>
      <c r="AX78" s="4"/>
      <c r="AY78" s="4"/>
      <c r="AZ78" s="4"/>
      <c r="BA78" s="4"/>
      <c r="BB78" s="4"/>
      <c r="BC78" s="4"/>
      <c r="BD78" s="4"/>
      <c r="BE78" s="4"/>
    </row>
    <row r="79" spans="1:58" ht="39.950000000000003" customHeight="1">
      <c r="A79" s="364" t="s">
        <v>186</v>
      </c>
      <c r="B79" s="365"/>
      <c r="C79" s="64" t="s">
        <v>45</v>
      </c>
      <c r="D79" s="128" t="s">
        <v>168</v>
      </c>
      <c r="E79" s="128"/>
      <c r="F79" s="7"/>
      <c r="G79" s="7"/>
      <c r="H79" s="7"/>
      <c r="I79" s="7"/>
      <c r="J79" s="7"/>
      <c r="K79" s="7"/>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c r="AK79" s="60"/>
      <c r="AL79" s="60"/>
      <c r="AM79" s="60"/>
      <c r="AN79" s="60"/>
      <c r="AO79" s="60"/>
      <c r="AP79" s="60"/>
      <c r="AQ79" s="60"/>
      <c r="AR79" s="129"/>
      <c r="AT79" s="4"/>
      <c r="AU79" s="4"/>
      <c r="AV79" s="4"/>
      <c r="AW79" s="4"/>
      <c r="AX79" s="4"/>
      <c r="AY79" s="4"/>
      <c r="AZ79" s="4"/>
      <c r="BA79" s="4"/>
      <c r="BB79" s="4"/>
      <c r="BC79" s="4"/>
      <c r="BD79" s="4"/>
      <c r="BE79" s="4"/>
      <c r="BF79" s="4"/>
    </row>
    <row r="80" spans="1:58" ht="20.100000000000001" customHeight="1">
      <c r="AT80" s="4"/>
      <c r="AU80" s="4"/>
      <c r="AV80" s="4"/>
      <c r="BE80" s="4"/>
      <c r="BF80" s="4"/>
    </row>
    <row r="81" spans="1:72" s="19" customFormat="1" ht="30.75" customHeight="1">
      <c r="A81" s="361" t="s">
        <v>93</v>
      </c>
      <c r="B81" s="361"/>
      <c r="C81" s="361"/>
      <c r="D81" s="361"/>
      <c r="E81" s="361"/>
      <c r="F81" s="361"/>
      <c r="G81" s="361"/>
      <c r="H81" s="361"/>
      <c r="I81" s="361"/>
      <c r="J81" s="361"/>
      <c r="K81" s="361"/>
      <c r="L81" s="361"/>
      <c r="M81" s="361"/>
      <c r="N81" s="361"/>
      <c r="O81" s="361"/>
      <c r="P81" s="361"/>
      <c r="Q81" s="361"/>
      <c r="R81" s="361"/>
      <c r="S81" s="361"/>
      <c r="T81" s="361"/>
      <c r="U81" s="361"/>
      <c r="V81" s="361"/>
      <c r="W81" s="361"/>
      <c r="X81" s="361"/>
      <c r="Y81" s="361"/>
      <c r="Z81" s="361"/>
      <c r="AA81" s="361"/>
      <c r="AB81" s="361"/>
      <c r="AC81" s="361"/>
      <c r="AD81" s="361"/>
      <c r="AE81" s="361"/>
      <c r="AF81" s="361"/>
      <c r="AG81" s="361"/>
      <c r="AH81" s="361"/>
      <c r="AI81" s="361"/>
      <c r="AJ81" s="361"/>
      <c r="AK81" s="361"/>
      <c r="AL81" s="361"/>
      <c r="AM81" s="361"/>
      <c r="AN81" s="361"/>
      <c r="AO81" s="361"/>
      <c r="AP81" s="361"/>
      <c r="AQ81" s="361"/>
      <c r="AR81" s="361"/>
      <c r="AT81" s="55"/>
      <c r="AU81" s="55"/>
      <c r="AV81" s="55"/>
      <c r="BE81" s="55"/>
      <c r="BF81" s="55"/>
    </row>
    <row r="82" spans="1:72">
      <c r="D82" s="3"/>
      <c r="J82" s="62"/>
    </row>
    <row r="83" spans="1:72" s="9" customFormat="1" ht="11.25" customHeight="1">
      <c r="A83" s="362" t="s">
        <v>108</v>
      </c>
      <c r="B83" s="363"/>
      <c r="C83" s="363"/>
      <c r="D83" s="363"/>
      <c r="E83" s="363"/>
      <c r="F83" s="363"/>
      <c r="G83" s="363"/>
      <c r="H83" s="363"/>
      <c r="I83" s="363"/>
      <c r="J83" s="363"/>
      <c r="K83" s="363"/>
      <c r="L83" s="363"/>
      <c r="M83" s="363"/>
      <c r="N83" s="363"/>
      <c r="O83" s="363"/>
      <c r="P83" s="363"/>
      <c r="Q83" s="363"/>
      <c r="R83" s="363"/>
      <c r="S83" s="363"/>
      <c r="T83" s="363"/>
      <c r="U83" s="363"/>
      <c r="V83" s="363"/>
      <c r="W83" s="363"/>
      <c r="X83" s="363"/>
      <c r="Y83" s="363"/>
      <c r="Z83" s="363"/>
      <c r="AA83" s="363"/>
      <c r="AB83" s="363"/>
      <c r="AC83" s="363"/>
      <c r="AD83" s="363"/>
      <c r="AE83" s="363"/>
      <c r="AF83" s="363"/>
      <c r="AG83" s="363"/>
      <c r="AH83" s="363"/>
      <c r="AI83" s="363"/>
      <c r="AJ83" s="363"/>
      <c r="AK83" s="363"/>
      <c r="AL83" s="363"/>
      <c r="AM83" s="363"/>
      <c r="AN83" s="363"/>
      <c r="AO83" s="363"/>
      <c r="AP83" s="363"/>
      <c r="AQ83" s="363"/>
      <c r="AR83" s="363"/>
      <c r="AS83" s="363"/>
      <c r="AT83" s="22"/>
      <c r="AU83" s="22"/>
      <c r="AV83" s="22"/>
      <c r="BE83" s="22"/>
      <c r="BF83" s="22"/>
    </row>
    <row r="84" spans="1:72" s="24" customFormat="1" ht="25.5" customHeight="1">
      <c r="A84" s="363"/>
      <c r="B84" s="363"/>
      <c r="C84" s="363"/>
      <c r="D84" s="363"/>
      <c r="E84" s="363"/>
      <c r="F84" s="363"/>
      <c r="G84" s="363"/>
      <c r="H84" s="363"/>
      <c r="I84" s="363"/>
      <c r="J84" s="363"/>
      <c r="K84" s="363"/>
      <c r="L84" s="363"/>
      <c r="M84" s="363"/>
      <c r="N84" s="363"/>
      <c r="O84" s="363"/>
      <c r="P84" s="363"/>
      <c r="Q84" s="363"/>
      <c r="R84" s="363"/>
      <c r="S84" s="363"/>
      <c r="T84" s="363"/>
      <c r="U84" s="363"/>
      <c r="V84" s="363"/>
      <c r="W84" s="363"/>
      <c r="X84" s="363"/>
      <c r="Y84" s="363"/>
      <c r="Z84" s="363"/>
      <c r="AA84" s="363"/>
      <c r="AB84" s="363"/>
      <c r="AC84" s="363"/>
      <c r="AD84" s="363"/>
      <c r="AE84" s="363"/>
      <c r="AF84" s="363"/>
      <c r="AG84" s="363"/>
      <c r="AH84" s="363"/>
      <c r="AI84" s="363"/>
      <c r="AJ84" s="363"/>
      <c r="AK84" s="363"/>
      <c r="AL84" s="363"/>
      <c r="AM84" s="363"/>
      <c r="AN84" s="363"/>
      <c r="AO84" s="363"/>
      <c r="AP84" s="363"/>
      <c r="AQ84" s="363"/>
      <c r="AR84" s="363"/>
      <c r="AS84" s="363"/>
      <c r="AT84" s="25"/>
      <c r="AU84" s="25"/>
      <c r="AV84" s="25"/>
      <c r="BE84" s="25"/>
      <c r="BF84" s="25"/>
    </row>
    <row r="85" spans="1:72" s="24" customFormat="1" ht="9.75" customHeight="1">
      <c r="A85" s="363"/>
      <c r="B85" s="363"/>
      <c r="C85" s="363"/>
      <c r="D85" s="363"/>
      <c r="E85" s="363"/>
      <c r="F85" s="363"/>
      <c r="G85" s="363"/>
      <c r="H85" s="363"/>
      <c r="I85" s="363"/>
      <c r="J85" s="363"/>
      <c r="K85" s="363"/>
      <c r="L85" s="363"/>
      <c r="M85" s="363"/>
      <c r="N85" s="363"/>
      <c r="O85" s="363"/>
      <c r="P85" s="363"/>
      <c r="Q85" s="363"/>
      <c r="R85" s="363"/>
      <c r="S85" s="363"/>
      <c r="T85" s="363"/>
      <c r="U85" s="363"/>
      <c r="V85" s="363"/>
      <c r="W85" s="363"/>
      <c r="X85" s="363"/>
      <c r="Y85" s="363"/>
      <c r="Z85" s="363"/>
      <c r="AA85" s="363"/>
      <c r="AB85" s="363"/>
      <c r="AC85" s="363"/>
      <c r="AD85" s="363"/>
      <c r="AE85" s="363"/>
      <c r="AF85" s="363"/>
      <c r="AG85" s="363"/>
      <c r="AH85" s="363"/>
      <c r="AI85" s="363"/>
      <c r="AJ85" s="363"/>
      <c r="AK85" s="363"/>
      <c r="AL85" s="363"/>
      <c r="AM85" s="363"/>
      <c r="AN85" s="363"/>
      <c r="AO85" s="363"/>
      <c r="AP85" s="363"/>
      <c r="AQ85" s="363"/>
      <c r="AR85" s="363"/>
      <c r="AS85" s="363"/>
      <c r="AT85" s="25"/>
      <c r="BE85" s="25"/>
      <c r="BF85" s="25"/>
    </row>
    <row r="86" spans="1:72" ht="27" customHeight="1">
      <c r="A86" s="130" t="s">
        <v>74</v>
      </c>
      <c r="B86" s="131"/>
      <c r="C86" s="131"/>
      <c r="D86" s="132"/>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4"/>
      <c r="BE86" s="4"/>
      <c r="BF86" s="4"/>
    </row>
    <row r="87" spans="1:72" ht="11.25" customHeight="1">
      <c r="A87" s="66"/>
      <c r="B87" s="66"/>
      <c r="C87" s="66"/>
      <c r="D87" s="66"/>
      <c r="E87" s="66"/>
      <c r="F87" s="133"/>
      <c r="G87" s="133"/>
      <c r="H87" s="133"/>
      <c r="I87" s="133"/>
      <c r="J87" s="133"/>
      <c r="K87" s="133"/>
      <c r="L87" s="133"/>
      <c r="M87" s="134"/>
      <c r="N87" s="134"/>
      <c r="O87" s="134"/>
      <c r="P87" s="134"/>
      <c r="Q87" s="134"/>
      <c r="R87" s="134"/>
      <c r="S87" s="134"/>
      <c r="T87" s="134"/>
      <c r="U87" s="134"/>
      <c r="V87" s="134"/>
      <c r="W87" s="134"/>
      <c r="X87" s="134"/>
      <c r="Y87" s="134"/>
      <c r="Z87" s="134"/>
      <c r="AA87" s="134"/>
      <c r="AB87" s="134"/>
      <c r="AC87" s="134"/>
      <c r="AD87" s="134"/>
      <c r="AE87" s="134"/>
      <c r="AF87" s="134"/>
      <c r="AG87" s="134"/>
      <c r="AH87" s="134"/>
      <c r="AI87" s="134"/>
      <c r="AJ87" s="134"/>
      <c r="AK87" s="134"/>
      <c r="AL87" s="134"/>
      <c r="AM87" s="134"/>
      <c r="AN87" s="134"/>
      <c r="AO87" s="134"/>
      <c r="AP87" s="134"/>
      <c r="AQ87" s="134"/>
      <c r="AR87" s="134"/>
      <c r="AS87" s="134"/>
      <c r="AT87" s="4"/>
      <c r="BE87" s="4"/>
      <c r="BF87" s="4"/>
    </row>
    <row r="88" spans="1:72" s="24" customFormat="1" ht="25.5" customHeight="1">
      <c r="A88" s="368" t="s">
        <v>115</v>
      </c>
      <c r="B88" s="368"/>
      <c r="C88" s="368"/>
      <c r="D88" s="368"/>
      <c r="E88" s="368"/>
      <c r="F88" s="368"/>
      <c r="G88" s="368"/>
      <c r="H88" s="368"/>
      <c r="I88" s="368"/>
      <c r="J88" s="368"/>
      <c r="K88" s="368"/>
      <c r="L88" s="368"/>
      <c r="M88" s="368"/>
      <c r="N88" s="368"/>
      <c r="O88" s="368"/>
      <c r="P88" s="368"/>
      <c r="Q88" s="368"/>
      <c r="R88" s="368"/>
      <c r="S88" s="368"/>
      <c r="T88" s="368"/>
      <c r="U88" s="368"/>
      <c r="V88" s="368"/>
      <c r="W88" s="368"/>
      <c r="X88" s="368"/>
      <c r="Y88" s="368"/>
      <c r="Z88" s="368"/>
      <c r="AA88" s="368"/>
      <c r="AB88" s="368"/>
      <c r="AC88" s="368"/>
      <c r="AD88" s="368"/>
      <c r="AE88" s="368"/>
      <c r="AF88" s="368"/>
      <c r="AG88" s="368"/>
      <c r="AH88" s="368"/>
      <c r="AI88" s="368"/>
      <c r="AJ88" s="368"/>
      <c r="AK88" s="368"/>
      <c r="AL88" s="368"/>
      <c r="AM88" s="368"/>
      <c r="AN88" s="368"/>
      <c r="AO88" s="368"/>
      <c r="AP88" s="368"/>
      <c r="AQ88" s="368"/>
      <c r="AR88" s="368"/>
      <c r="AS88" s="368"/>
      <c r="AT88" s="135"/>
      <c r="AU88" s="135"/>
      <c r="AV88" s="135"/>
      <c r="AW88" s="135"/>
      <c r="AX88" s="135"/>
      <c r="AY88" s="135"/>
      <c r="AZ88" s="135"/>
      <c r="BA88" s="135"/>
      <c r="BB88" s="135"/>
      <c r="BC88" s="135"/>
      <c r="BD88" s="135"/>
      <c r="BE88" s="135"/>
      <c r="BF88" s="135"/>
      <c r="BG88" s="135"/>
      <c r="BH88" s="135"/>
      <c r="BI88" s="135"/>
      <c r="BJ88" s="135"/>
      <c r="BK88" s="135"/>
      <c r="BL88" s="135"/>
      <c r="BM88" s="135"/>
      <c r="BN88" s="135"/>
      <c r="BO88" s="135"/>
      <c r="BP88" s="135"/>
      <c r="BQ88" s="135"/>
      <c r="BR88" s="135"/>
      <c r="BS88" s="135"/>
      <c r="BT88" s="135"/>
    </row>
    <row r="89" spans="1:72" ht="11.25" customHeight="1">
      <c r="A89" s="66"/>
      <c r="B89" s="66"/>
      <c r="C89" s="66"/>
      <c r="D89" s="66"/>
      <c r="E89" s="66"/>
      <c r="F89" s="133"/>
      <c r="G89" s="133"/>
      <c r="H89" s="133"/>
      <c r="I89" s="133"/>
      <c r="J89" s="133"/>
      <c r="K89" s="133"/>
      <c r="L89" s="133"/>
      <c r="M89" s="134"/>
      <c r="N89" s="134"/>
      <c r="O89" s="134"/>
      <c r="P89" s="134"/>
      <c r="Q89" s="134"/>
      <c r="R89" s="134"/>
      <c r="S89" s="134"/>
      <c r="T89" s="134"/>
      <c r="U89" s="134"/>
      <c r="V89" s="134"/>
      <c r="W89" s="134"/>
      <c r="X89" s="134"/>
      <c r="Y89" s="134"/>
      <c r="Z89" s="134"/>
      <c r="AA89" s="134"/>
      <c r="AB89" s="134"/>
      <c r="AC89" s="134"/>
      <c r="AD89" s="134"/>
      <c r="AE89" s="134"/>
      <c r="AF89" s="134"/>
      <c r="AG89" s="134"/>
      <c r="AH89" s="134"/>
      <c r="AI89" s="134"/>
      <c r="AJ89" s="134"/>
      <c r="AK89" s="134"/>
      <c r="AL89" s="134"/>
      <c r="AM89" s="134"/>
      <c r="AN89" s="134"/>
      <c r="AO89" s="134"/>
      <c r="AP89" s="134"/>
      <c r="AQ89" s="134"/>
      <c r="AR89" s="134"/>
      <c r="AS89" s="134"/>
      <c r="AT89" s="4"/>
      <c r="BE89" s="4"/>
      <c r="BF89" s="4"/>
    </row>
    <row r="90" spans="1:72" s="24" customFormat="1" ht="24.95" customHeight="1">
      <c r="A90" s="23"/>
      <c r="B90" s="54" t="s">
        <v>127</v>
      </c>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5"/>
      <c r="AZ90" s="25"/>
      <c r="BA90" s="25"/>
      <c r="BB90" s="25"/>
      <c r="BC90" s="25"/>
      <c r="BD90" s="25"/>
      <c r="BE90" s="25"/>
    </row>
    <row r="91" spans="1:72" s="24" customFormat="1" ht="18" customHeight="1">
      <c r="C91" s="27"/>
      <c r="D91" s="28"/>
      <c r="E91" s="28"/>
      <c r="F91" s="28"/>
      <c r="G91" s="28"/>
      <c r="H91" s="28"/>
      <c r="I91" s="29"/>
      <c r="J91" s="23"/>
      <c r="K91" s="25"/>
      <c r="L91" s="30"/>
      <c r="M91" s="31"/>
      <c r="N91" s="31"/>
      <c r="O91" s="32"/>
      <c r="P91" s="33"/>
      <c r="Q91" s="32"/>
      <c r="R91" s="32"/>
      <c r="S91" s="33"/>
      <c r="T91" s="34"/>
      <c r="U91" s="26"/>
      <c r="V91" s="26"/>
      <c r="W91" s="30"/>
      <c r="X91" s="32"/>
      <c r="Y91" s="32"/>
      <c r="Z91" s="31"/>
      <c r="AA91" s="31"/>
      <c r="AB91" s="31"/>
      <c r="AC91" s="32"/>
      <c r="AD91" s="32"/>
      <c r="AE91" s="31"/>
      <c r="AF91" s="35"/>
      <c r="AG91" s="25"/>
      <c r="AI91" s="27"/>
      <c r="AJ91" s="32"/>
      <c r="AK91" s="32"/>
      <c r="AL91" s="32"/>
      <c r="AM91" s="28"/>
      <c r="AN91" s="28"/>
      <c r="AO91" s="28"/>
      <c r="AP91" s="28"/>
      <c r="AQ91" s="28"/>
      <c r="AR91" s="28"/>
      <c r="AS91" s="29"/>
      <c r="AT91" s="25"/>
      <c r="BE91" s="25"/>
    </row>
    <row r="92" spans="1:72" s="38" customFormat="1" ht="17.45" customHeight="1">
      <c r="C92" s="36"/>
      <c r="D92" s="37"/>
      <c r="E92" s="37"/>
      <c r="G92" s="39"/>
      <c r="H92" s="39"/>
      <c r="I92" s="40"/>
      <c r="J92" s="23"/>
      <c r="K92" s="22"/>
      <c r="L92" s="36"/>
      <c r="M92" s="369" t="s">
        <v>102</v>
      </c>
      <c r="N92" s="370"/>
      <c r="O92" s="370"/>
      <c r="P92" s="370"/>
      <c r="Q92" s="370"/>
      <c r="R92" s="370"/>
      <c r="S92" s="371"/>
      <c r="T92" s="41"/>
      <c r="U92" s="42"/>
      <c r="V92" s="26"/>
      <c r="W92" s="43"/>
      <c r="X92" s="37"/>
      <c r="Y92" s="37"/>
      <c r="Z92" s="37"/>
      <c r="AA92" s="37"/>
      <c r="AB92" s="37"/>
      <c r="AC92" s="37"/>
      <c r="AD92" s="37"/>
      <c r="AE92" s="37"/>
      <c r="AF92" s="41"/>
      <c r="AG92" s="22"/>
      <c r="AI92" s="36"/>
      <c r="AJ92" s="378" t="s">
        <v>104</v>
      </c>
      <c r="AK92" s="379"/>
      <c r="AL92" s="379"/>
      <c r="AM92" s="379"/>
      <c r="AN92" s="379"/>
      <c r="AO92" s="379"/>
      <c r="AP92" s="379"/>
      <c r="AQ92" s="379"/>
      <c r="AR92" s="380"/>
      <c r="AS92" s="40"/>
      <c r="AT92" s="22"/>
      <c r="AU92" s="24"/>
      <c r="BE92" s="22"/>
    </row>
    <row r="93" spans="1:72" s="38" customFormat="1" ht="17.45" customHeight="1">
      <c r="C93" s="36"/>
      <c r="I93" s="40"/>
      <c r="J93" s="23"/>
      <c r="K93" s="22"/>
      <c r="L93" s="36"/>
      <c r="M93" s="372"/>
      <c r="N93" s="373"/>
      <c r="O93" s="373"/>
      <c r="P93" s="373"/>
      <c r="Q93" s="373"/>
      <c r="R93" s="373"/>
      <c r="S93" s="374"/>
      <c r="T93" s="40"/>
      <c r="U93" s="44"/>
      <c r="V93" s="23"/>
      <c r="W93" s="36"/>
      <c r="X93" s="37"/>
      <c r="Y93" s="37"/>
      <c r="Z93" s="37"/>
      <c r="AA93" s="37"/>
      <c r="AB93" s="37"/>
      <c r="AC93" s="37"/>
      <c r="AD93" s="37"/>
      <c r="AE93" s="37"/>
      <c r="AF93" s="40"/>
      <c r="AI93" s="36"/>
      <c r="AJ93" s="381"/>
      <c r="AK93" s="382"/>
      <c r="AL93" s="382"/>
      <c r="AM93" s="382"/>
      <c r="AN93" s="382"/>
      <c r="AO93" s="382"/>
      <c r="AP93" s="382"/>
      <c r="AQ93" s="382"/>
      <c r="AR93" s="383"/>
      <c r="AS93" s="40"/>
      <c r="AT93" s="22"/>
      <c r="AU93" s="24"/>
      <c r="BE93" s="22"/>
    </row>
    <row r="94" spans="1:72" s="38" customFormat="1" ht="17.45" customHeight="1">
      <c r="C94" s="36"/>
      <c r="I94" s="40"/>
      <c r="L94" s="36"/>
      <c r="M94" s="372"/>
      <c r="N94" s="373"/>
      <c r="O94" s="373"/>
      <c r="P94" s="373"/>
      <c r="Q94" s="373"/>
      <c r="R94" s="373"/>
      <c r="S94" s="374"/>
      <c r="T94" s="40"/>
      <c r="U94" s="44"/>
      <c r="V94" s="23"/>
      <c r="W94" s="36"/>
      <c r="X94" s="384" t="s">
        <v>98</v>
      </c>
      <c r="Y94" s="385"/>
      <c r="Z94" s="385"/>
      <c r="AA94" s="385"/>
      <c r="AB94" s="385"/>
      <c r="AC94" s="385"/>
      <c r="AD94" s="385"/>
      <c r="AE94" s="386"/>
      <c r="AF94" s="45"/>
      <c r="AG94" s="46"/>
      <c r="AI94" s="36"/>
      <c r="AJ94" s="36"/>
      <c r="AK94" s="392" t="s">
        <v>166</v>
      </c>
      <c r="AL94" s="392"/>
      <c r="AM94" s="392"/>
      <c r="AN94" s="392"/>
      <c r="AO94" s="392"/>
      <c r="AP94" s="392"/>
      <c r="AQ94" s="392"/>
      <c r="AR94" s="393"/>
      <c r="AS94" s="40"/>
      <c r="AT94" s="22"/>
      <c r="AU94" s="24"/>
      <c r="BE94" s="22"/>
    </row>
    <row r="95" spans="1:72" s="38" customFormat="1" ht="17.45" customHeight="1">
      <c r="C95" s="36"/>
      <c r="D95" s="384" t="s">
        <v>97</v>
      </c>
      <c r="E95" s="385"/>
      <c r="F95" s="385"/>
      <c r="G95" s="385"/>
      <c r="H95" s="386"/>
      <c r="I95" s="40"/>
      <c r="L95" s="36"/>
      <c r="M95" s="375"/>
      <c r="N95" s="376"/>
      <c r="O95" s="376"/>
      <c r="P95" s="376"/>
      <c r="Q95" s="376"/>
      <c r="R95" s="376"/>
      <c r="S95" s="377"/>
      <c r="T95" s="40"/>
      <c r="U95" s="44"/>
      <c r="V95" s="23"/>
      <c r="W95" s="36"/>
      <c r="X95" s="387"/>
      <c r="Y95" s="388"/>
      <c r="Z95" s="388"/>
      <c r="AA95" s="388"/>
      <c r="AB95" s="388"/>
      <c r="AC95" s="388"/>
      <c r="AD95" s="388"/>
      <c r="AE95" s="389"/>
      <c r="AF95" s="40"/>
      <c r="AI95" s="36"/>
      <c r="AJ95" s="6"/>
      <c r="AK95" s="394"/>
      <c r="AL95" s="394"/>
      <c r="AM95" s="394"/>
      <c r="AN95" s="394"/>
      <c r="AO95" s="394"/>
      <c r="AP95" s="394"/>
      <c r="AQ95" s="394"/>
      <c r="AR95" s="395"/>
      <c r="AS95" s="40"/>
      <c r="AT95" s="22"/>
      <c r="AU95" s="24"/>
      <c r="BE95" s="22"/>
    </row>
    <row r="96" spans="1:72" s="38" customFormat="1" ht="17.45" customHeight="1">
      <c r="C96" s="36"/>
      <c r="D96" s="387"/>
      <c r="E96" s="388"/>
      <c r="F96" s="388"/>
      <c r="G96" s="388"/>
      <c r="H96" s="389"/>
      <c r="I96" s="40"/>
      <c r="L96" s="36"/>
      <c r="M96" s="37"/>
      <c r="N96" s="37"/>
      <c r="O96" s="37"/>
      <c r="P96" s="37"/>
      <c r="Q96" s="37"/>
      <c r="R96" s="37"/>
      <c r="S96" s="37"/>
      <c r="T96" s="40"/>
      <c r="U96" s="44"/>
      <c r="V96" s="23"/>
      <c r="W96" s="36"/>
      <c r="X96" s="387"/>
      <c r="Y96" s="390"/>
      <c r="Z96" s="390"/>
      <c r="AA96" s="390"/>
      <c r="AB96" s="390"/>
      <c r="AC96" s="390"/>
      <c r="AD96" s="390"/>
      <c r="AE96" s="391"/>
      <c r="AF96" s="40"/>
      <c r="AI96" s="36"/>
      <c r="AJ96" s="37"/>
      <c r="AK96" s="47"/>
      <c r="AL96" s="47"/>
      <c r="AM96" s="47"/>
      <c r="AN96" s="47"/>
      <c r="AO96" s="47"/>
      <c r="AP96" s="47"/>
      <c r="AQ96" s="47"/>
      <c r="AR96" s="47"/>
      <c r="AS96" s="40"/>
      <c r="AT96" s="22"/>
      <c r="BE96" s="22"/>
    </row>
    <row r="97" spans="1:58" s="38" customFormat="1" ht="17.45" customHeight="1">
      <c r="C97" s="36"/>
      <c r="D97" s="387"/>
      <c r="E97" s="388"/>
      <c r="F97" s="388"/>
      <c r="G97" s="388"/>
      <c r="H97" s="389"/>
      <c r="I97" s="40"/>
      <c r="L97" s="36"/>
      <c r="M97" s="384" t="s">
        <v>103</v>
      </c>
      <c r="N97" s="385"/>
      <c r="O97" s="385"/>
      <c r="P97" s="385"/>
      <c r="Q97" s="385"/>
      <c r="R97" s="385"/>
      <c r="S97" s="386"/>
      <c r="T97" s="40"/>
      <c r="U97" s="44"/>
      <c r="V97" s="23"/>
      <c r="W97" s="36"/>
      <c r="X97" s="397"/>
      <c r="Y97" s="399" t="s">
        <v>99</v>
      </c>
      <c r="Z97" s="399"/>
      <c r="AA97" s="399"/>
      <c r="AB97" s="399"/>
      <c r="AC97" s="399"/>
      <c r="AD97" s="399"/>
      <c r="AE97" s="399"/>
      <c r="AF97" s="40"/>
      <c r="AI97" s="36"/>
      <c r="AJ97" s="37"/>
      <c r="AK97" s="47"/>
      <c r="AL97" s="47"/>
      <c r="AM97" s="47"/>
      <c r="AN97" s="47"/>
      <c r="AO97" s="47"/>
      <c r="AP97" s="47"/>
      <c r="AQ97" s="47"/>
      <c r="AR97" s="47"/>
      <c r="AS97" s="40"/>
      <c r="AT97" s="22"/>
      <c r="BE97" s="22"/>
    </row>
    <row r="98" spans="1:58" s="38" customFormat="1" ht="17.45" customHeight="1">
      <c r="C98" s="36"/>
      <c r="D98" s="396"/>
      <c r="E98" s="390"/>
      <c r="F98" s="390"/>
      <c r="G98" s="390"/>
      <c r="H98" s="391"/>
      <c r="I98" s="40"/>
      <c r="L98" s="36"/>
      <c r="M98" s="387"/>
      <c r="N98" s="388"/>
      <c r="O98" s="388"/>
      <c r="P98" s="388"/>
      <c r="Q98" s="388"/>
      <c r="R98" s="388"/>
      <c r="S98" s="389"/>
      <c r="T98" s="40"/>
      <c r="U98" s="44"/>
      <c r="V98" s="23"/>
      <c r="W98" s="36"/>
      <c r="X98" s="397"/>
      <c r="Y98" s="399"/>
      <c r="Z98" s="399"/>
      <c r="AA98" s="399"/>
      <c r="AB98" s="399"/>
      <c r="AC98" s="399"/>
      <c r="AD98" s="399"/>
      <c r="AE98" s="399"/>
      <c r="AF98" s="40"/>
      <c r="AI98" s="36"/>
      <c r="AJ98" s="37"/>
      <c r="AK98" s="37"/>
      <c r="AL98" s="37"/>
      <c r="AM98" s="37"/>
      <c r="AN98" s="37"/>
      <c r="AO98" s="37"/>
      <c r="AP98" s="37"/>
      <c r="AQ98" s="37"/>
      <c r="AR98" s="37"/>
      <c r="AS98" s="40"/>
      <c r="AT98" s="22"/>
      <c r="BE98" s="22"/>
    </row>
    <row r="99" spans="1:58" s="38" customFormat="1" ht="17.45" customHeight="1">
      <c r="C99" s="36"/>
      <c r="I99" s="40"/>
      <c r="L99" s="36"/>
      <c r="M99" s="387"/>
      <c r="N99" s="388"/>
      <c r="O99" s="388"/>
      <c r="P99" s="388"/>
      <c r="Q99" s="388"/>
      <c r="R99" s="388"/>
      <c r="S99" s="389"/>
      <c r="T99" s="40"/>
      <c r="U99" s="44"/>
      <c r="V99" s="23"/>
      <c r="W99" s="36"/>
      <c r="X99" s="397"/>
      <c r="Y99" s="399"/>
      <c r="Z99" s="399"/>
      <c r="AA99" s="399"/>
      <c r="AB99" s="399"/>
      <c r="AC99" s="399"/>
      <c r="AD99" s="399"/>
      <c r="AE99" s="399"/>
      <c r="AF99" s="40"/>
      <c r="AI99" s="36"/>
      <c r="AS99" s="40"/>
      <c r="AT99" s="22"/>
      <c r="AU99" s="24"/>
      <c r="BE99" s="22"/>
    </row>
    <row r="100" spans="1:58" s="38" customFormat="1" ht="17.45" customHeight="1">
      <c r="C100" s="36"/>
      <c r="I100" s="40"/>
      <c r="L100" s="36"/>
      <c r="M100" s="400"/>
      <c r="N100" s="384" t="s">
        <v>101</v>
      </c>
      <c r="O100" s="385"/>
      <c r="P100" s="385"/>
      <c r="Q100" s="385"/>
      <c r="R100" s="385"/>
      <c r="S100" s="386"/>
      <c r="T100" s="40"/>
      <c r="U100" s="44"/>
      <c r="V100" s="23"/>
      <c r="W100" s="36"/>
      <c r="X100" s="397"/>
      <c r="Y100" s="399" t="s">
        <v>100</v>
      </c>
      <c r="Z100" s="399"/>
      <c r="AA100" s="399"/>
      <c r="AB100" s="399"/>
      <c r="AC100" s="399"/>
      <c r="AD100" s="399"/>
      <c r="AE100" s="399"/>
      <c r="AF100" s="40"/>
      <c r="AI100" s="36"/>
      <c r="AS100" s="40"/>
      <c r="AT100" s="22"/>
      <c r="AU100" s="24"/>
    </row>
    <row r="101" spans="1:58" s="38" customFormat="1" ht="17.45" customHeight="1">
      <c r="C101" s="36"/>
      <c r="I101" s="40"/>
      <c r="L101" s="36"/>
      <c r="M101" s="401"/>
      <c r="N101" s="387"/>
      <c r="O101" s="388"/>
      <c r="P101" s="388"/>
      <c r="Q101" s="388"/>
      <c r="R101" s="388"/>
      <c r="S101" s="389"/>
      <c r="T101" s="40"/>
      <c r="U101" s="44"/>
      <c r="V101" s="23"/>
      <c r="W101" s="36"/>
      <c r="X101" s="397"/>
      <c r="Y101" s="399"/>
      <c r="Z101" s="399"/>
      <c r="AA101" s="399"/>
      <c r="AB101" s="399"/>
      <c r="AC101" s="399"/>
      <c r="AD101" s="399"/>
      <c r="AE101" s="399"/>
      <c r="AF101" s="40"/>
      <c r="AI101" s="36"/>
      <c r="AS101" s="40"/>
      <c r="AT101" s="22"/>
      <c r="AU101" s="24"/>
    </row>
    <row r="102" spans="1:58" s="38" customFormat="1" ht="17.45" customHeight="1">
      <c r="C102" s="36"/>
      <c r="I102" s="40"/>
      <c r="L102" s="36"/>
      <c r="M102" s="401"/>
      <c r="N102" s="396"/>
      <c r="O102" s="390"/>
      <c r="P102" s="390"/>
      <c r="Q102" s="390"/>
      <c r="R102" s="390"/>
      <c r="S102" s="391"/>
      <c r="T102" s="40"/>
      <c r="U102" s="44"/>
      <c r="V102" s="23"/>
      <c r="W102" s="36"/>
      <c r="X102" s="398"/>
      <c r="Y102" s="399"/>
      <c r="Z102" s="399"/>
      <c r="AA102" s="399"/>
      <c r="AB102" s="399"/>
      <c r="AC102" s="399"/>
      <c r="AD102" s="399"/>
      <c r="AE102" s="399"/>
      <c r="AF102" s="40"/>
      <c r="AI102" s="36"/>
      <c r="AJ102" s="378" t="s">
        <v>105</v>
      </c>
      <c r="AK102" s="379"/>
      <c r="AL102" s="379"/>
      <c r="AM102" s="379"/>
      <c r="AN102" s="379"/>
      <c r="AO102" s="379"/>
      <c r="AP102" s="379"/>
      <c r="AQ102" s="379"/>
      <c r="AR102" s="380"/>
      <c r="AS102" s="40"/>
      <c r="AT102" s="22"/>
      <c r="AU102" s="24"/>
    </row>
    <row r="103" spans="1:58" s="38" customFormat="1" ht="17.45" customHeight="1">
      <c r="C103" s="36"/>
      <c r="I103" s="40"/>
      <c r="L103" s="36"/>
      <c r="M103" s="401"/>
      <c r="N103" s="384" t="s">
        <v>120</v>
      </c>
      <c r="O103" s="385"/>
      <c r="P103" s="385"/>
      <c r="Q103" s="385"/>
      <c r="R103" s="385"/>
      <c r="S103" s="386"/>
      <c r="T103" s="40"/>
      <c r="U103" s="44"/>
      <c r="V103" s="23"/>
      <c r="W103" s="36"/>
      <c r="X103" s="37"/>
      <c r="Y103" s="37"/>
      <c r="Z103" s="37"/>
      <c r="AA103" s="37"/>
      <c r="AB103" s="37"/>
      <c r="AC103" s="37"/>
      <c r="AD103" s="37"/>
      <c r="AE103" s="37"/>
      <c r="AF103" s="40"/>
      <c r="AI103" s="36"/>
      <c r="AJ103" s="381"/>
      <c r="AK103" s="382"/>
      <c r="AL103" s="382"/>
      <c r="AM103" s="382"/>
      <c r="AN103" s="382"/>
      <c r="AO103" s="382"/>
      <c r="AP103" s="382"/>
      <c r="AQ103" s="382"/>
      <c r="AR103" s="383"/>
      <c r="AS103" s="40"/>
      <c r="AT103" s="22"/>
      <c r="AU103" s="24"/>
    </row>
    <row r="104" spans="1:58" s="38" customFormat="1" ht="17.45" customHeight="1">
      <c r="C104" s="36"/>
      <c r="I104" s="40"/>
      <c r="L104" s="36"/>
      <c r="M104" s="401"/>
      <c r="N104" s="387"/>
      <c r="O104" s="388"/>
      <c r="P104" s="388"/>
      <c r="Q104" s="388"/>
      <c r="R104" s="388"/>
      <c r="S104" s="389"/>
      <c r="T104" s="40"/>
      <c r="U104" s="44"/>
      <c r="V104" s="23"/>
      <c r="W104" s="36"/>
      <c r="X104" s="37"/>
      <c r="Y104" s="37"/>
      <c r="Z104" s="37"/>
      <c r="AA104" s="37"/>
      <c r="AB104" s="37"/>
      <c r="AC104" s="37"/>
      <c r="AD104" s="37"/>
      <c r="AE104" s="37"/>
      <c r="AF104" s="40"/>
      <c r="AI104" s="36"/>
      <c r="AJ104" s="36"/>
      <c r="AK104" s="392" t="s">
        <v>165</v>
      </c>
      <c r="AL104" s="392"/>
      <c r="AM104" s="392"/>
      <c r="AN104" s="392"/>
      <c r="AO104" s="392"/>
      <c r="AP104" s="392"/>
      <c r="AQ104" s="392"/>
      <c r="AR104" s="393"/>
      <c r="AS104" s="40"/>
      <c r="AT104" s="22"/>
      <c r="AU104" s="24"/>
      <c r="BE104" s="22"/>
    </row>
    <row r="105" spans="1:58" s="38" customFormat="1" ht="17.45" customHeight="1">
      <c r="C105" s="36"/>
      <c r="D105" s="47"/>
      <c r="E105" s="47"/>
      <c r="F105" s="47"/>
      <c r="G105" s="47"/>
      <c r="H105" s="47"/>
      <c r="I105" s="40"/>
      <c r="L105" s="36"/>
      <c r="M105" s="401"/>
      <c r="N105" s="396"/>
      <c r="O105" s="390"/>
      <c r="P105" s="390"/>
      <c r="Q105" s="390"/>
      <c r="R105" s="390"/>
      <c r="S105" s="391"/>
      <c r="T105" s="40"/>
      <c r="U105" s="44"/>
      <c r="V105" s="23"/>
      <c r="W105" s="36"/>
      <c r="X105" s="37"/>
      <c r="Y105" s="37"/>
      <c r="Z105" s="37"/>
      <c r="AA105" s="37"/>
      <c r="AB105" s="37"/>
      <c r="AC105" s="37"/>
      <c r="AD105" s="37"/>
      <c r="AE105" s="37"/>
      <c r="AF105" s="40"/>
      <c r="AI105" s="48"/>
      <c r="AJ105" s="6"/>
      <c r="AK105" s="394"/>
      <c r="AL105" s="394"/>
      <c r="AM105" s="394"/>
      <c r="AN105" s="394"/>
      <c r="AO105" s="394"/>
      <c r="AP105" s="394"/>
      <c r="AQ105" s="394"/>
      <c r="AR105" s="395"/>
      <c r="AS105" s="45"/>
      <c r="AT105" s="22"/>
      <c r="AU105" s="24"/>
      <c r="BE105" s="22"/>
    </row>
    <row r="106" spans="1:58" s="38" customFormat="1" ht="17.45" customHeight="1">
      <c r="C106" s="49"/>
      <c r="D106" s="50"/>
      <c r="E106" s="50"/>
      <c r="F106" s="50"/>
      <c r="G106" s="50"/>
      <c r="H106" s="51"/>
      <c r="I106" s="52"/>
      <c r="L106" s="49"/>
      <c r="M106" s="50"/>
      <c r="N106" s="50"/>
      <c r="O106" s="50"/>
      <c r="P106" s="50"/>
      <c r="Q106" s="7"/>
      <c r="R106" s="7"/>
      <c r="S106" s="53"/>
      <c r="T106" s="52"/>
      <c r="U106" s="44"/>
      <c r="V106" s="23"/>
      <c r="W106" s="49"/>
      <c r="X106" s="7"/>
      <c r="Y106" s="7"/>
      <c r="Z106" s="50"/>
      <c r="AA106" s="50"/>
      <c r="AB106" s="50"/>
      <c r="AC106" s="7"/>
      <c r="AD106" s="7"/>
      <c r="AE106" s="50"/>
      <c r="AF106" s="52"/>
      <c r="AI106" s="49"/>
      <c r="AJ106" s="7"/>
      <c r="AK106" s="7"/>
      <c r="AL106" s="50"/>
      <c r="AM106" s="53"/>
      <c r="AN106" s="50"/>
      <c r="AO106" s="50"/>
      <c r="AP106" s="50"/>
      <c r="AQ106" s="50"/>
      <c r="AR106" s="50"/>
      <c r="AS106" s="52"/>
      <c r="AT106" s="22"/>
      <c r="AU106" s="24"/>
      <c r="BE106" s="22"/>
    </row>
    <row r="107" spans="1:58" ht="33" customHeight="1">
      <c r="A107" s="57"/>
      <c r="B107" s="57"/>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7"/>
      <c r="AI107" s="57"/>
      <c r="AJ107" s="57"/>
      <c r="AK107" s="57"/>
      <c r="AL107" s="57"/>
      <c r="AM107" s="57"/>
      <c r="AN107" s="57"/>
      <c r="AO107" s="57"/>
      <c r="AP107" s="57"/>
      <c r="AQ107" s="57"/>
      <c r="AR107" s="57"/>
      <c r="AS107" s="57"/>
    </row>
    <row r="108" spans="1:58" s="8" customFormat="1" ht="28.5" customHeight="1">
      <c r="A108" s="136" t="s">
        <v>28</v>
      </c>
      <c r="B108" s="44" t="s">
        <v>183</v>
      </c>
      <c r="C108" s="137"/>
      <c r="F108" s="10"/>
      <c r="W108" s="11"/>
      <c r="X108" s="11"/>
      <c r="Y108" s="11"/>
      <c r="Z108" s="11"/>
      <c r="AA108" s="11"/>
      <c r="AB108" s="11"/>
      <c r="AC108" s="11"/>
      <c r="AD108" s="11"/>
      <c r="AE108" s="11"/>
      <c r="AF108" s="11"/>
      <c r="AG108" s="11"/>
      <c r="AH108" s="11"/>
      <c r="AI108" s="11"/>
      <c r="AJ108" s="11"/>
      <c r="AK108" s="11"/>
      <c r="AL108" s="11"/>
      <c r="AM108" s="11"/>
      <c r="AN108" s="11"/>
      <c r="AO108" s="11"/>
      <c r="AP108" s="11"/>
      <c r="AQ108" s="12"/>
      <c r="AR108" s="12"/>
      <c r="AS108" s="3"/>
      <c r="AT108" s="3"/>
    </row>
    <row r="109" spans="1:58" s="141" customFormat="1" ht="22.5" customHeight="1">
      <c r="A109" s="136" t="s">
        <v>28</v>
      </c>
      <c r="B109" s="138" t="s">
        <v>180</v>
      </c>
      <c r="C109" s="139"/>
      <c r="D109" s="140"/>
      <c r="E109" s="139"/>
      <c r="F109" s="139"/>
      <c r="G109" s="139"/>
      <c r="H109" s="139"/>
      <c r="I109" s="139"/>
      <c r="J109" s="139"/>
      <c r="K109" s="139"/>
      <c r="L109" s="139"/>
      <c r="M109" s="139"/>
      <c r="N109" s="139"/>
      <c r="O109" s="139"/>
      <c r="P109" s="139"/>
      <c r="Q109" s="139"/>
      <c r="R109" s="139"/>
      <c r="S109" s="139"/>
      <c r="T109" s="139"/>
      <c r="U109" s="139"/>
      <c r="V109" s="139"/>
      <c r="W109" s="139"/>
      <c r="X109" s="16"/>
      <c r="Y109" s="139"/>
      <c r="Z109" s="139"/>
      <c r="AA109" s="139"/>
      <c r="AB109" s="139"/>
      <c r="AC109" s="139"/>
      <c r="AD109" s="139"/>
      <c r="AE109" s="139"/>
      <c r="AF109" s="139"/>
      <c r="AG109" s="139"/>
      <c r="AH109" s="139"/>
      <c r="AI109" s="139"/>
      <c r="AJ109" s="139"/>
      <c r="AK109" s="139"/>
      <c r="AL109" s="139"/>
      <c r="AM109" s="139"/>
      <c r="AN109" s="139"/>
      <c r="AO109" s="139"/>
      <c r="AP109" s="139"/>
      <c r="AQ109" s="139"/>
      <c r="AR109" s="139"/>
    </row>
    <row r="110" spans="1:58" ht="37.5" customHeight="1">
      <c r="A110" s="239" t="s">
        <v>110</v>
      </c>
      <c r="B110" s="240"/>
      <c r="C110" s="245" t="s">
        <v>109</v>
      </c>
      <c r="D110" s="245"/>
      <c r="E110" s="245"/>
      <c r="F110" s="245"/>
      <c r="G110" s="245"/>
      <c r="H110" s="246"/>
      <c r="I110" s="247"/>
      <c r="J110" s="247"/>
      <c r="K110" s="247"/>
      <c r="L110" s="247"/>
      <c r="M110" s="247"/>
      <c r="N110" s="247"/>
      <c r="O110" s="247"/>
      <c r="P110" s="247"/>
      <c r="Q110" s="247"/>
      <c r="R110" s="247"/>
      <c r="S110" s="247"/>
      <c r="T110" s="247"/>
      <c r="U110" s="247"/>
      <c r="V110" s="247"/>
      <c r="W110" s="248"/>
      <c r="X110" s="249" t="s">
        <v>106</v>
      </c>
      <c r="Y110" s="250"/>
      <c r="Z110" s="250"/>
      <c r="AA110" s="251"/>
      <c r="AB110" s="81" t="s">
        <v>7</v>
      </c>
      <c r="AC110" s="258"/>
      <c r="AD110" s="259"/>
      <c r="AE110" s="260"/>
      <c r="AF110" s="259"/>
      <c r="AG110" s="260"/>
      <c r="AH110" s="259"/>
      <c r="AI110" s="261" t="s">
        <v>15</v>
      </c>
      <c r="AJ110" s="262"/>
      <c r="AK110" s="263"/>
      <c r="AL110" s="264"/>
      <c r="AM110" s="263"/>
      <c r="AN110" s="264"/>
      <c r="AO110" s="263"/>
      <c r="AP110" s="264"/>
      <c r="AQ110" s="265"/>
      <c r="AR110" s="266"/>
      <c r="AT110" s="4"/>
      <c r="AU110" s="4"/>
      <c r="AV110" s="4"/>
      <c r="AW110" s="4"/>
      <c r="AX110" s="4"/>
      <c r="AY110" s="4"/>
      <c r="AZ110" s="4"/>
      <c r="BA110" s="4"/>
      <c r="BB110" s="4"/>
      <c r="BC110" s="4"/>
      <c r="BD110" s="4"/>
      <c r="BE110" s="4"/>
      <c r="BF110" s="4"/>
    </row>
    <row r="111" spans="1:58" ht="22.5" customHeight="1">
      <c r="A111" s="241"/>
      <c r="B111" s="242"/>
      <c r="C111" s="267" t="s">
        <v>122</v>
      </c>
      <c r="D111" s="267"/>
      <c r="E111" s="267"/>
      <c r="F111" s="267"/>
      <c r="G111" s="267"/>
      <c r="H111" s="269"/>
      <c r="I111" s="270"/>
      <c r="J111" s="270"/>
      <c r="K111" s="270"/>
      <c r="L111" s="270"/>
      <c r="M111" s="270"/>
      <c r="N111" s="270"/>
      <c r="O111" s="270"/>
      <c r="P111" s="270"/>
      <c r="Q111" s="270"/>
      <c r="R111" s="270"/>
      <c r="S111" s="270"/>
      <c r="T111" s="270"/>
      <c r="U111" s="270"/>
      <c r="V111" s="270"/>
      <c r="W111" s="271"/>
      <c r="X111" s="252"/>
      <c r="Y111" s="253"/>
      <c r="Z111" s="253"/>
      <c r="AA111" s="254"/>
      <c r="AB111" s="275"/>
      <c r="AC111" s="276"/>
      <c r="AD111" s="276"/>
      <c r="AE111" s="276"/>
      <c r="AF111" s="276"/>
      <c r="AG111" s="276"/>
      <c r="AH111" s="276"/>
      <c r="AI111" s="276"/>
      <c r="AJ111" s="276"/>
      <c r="AK111" s="276"/>
      <c r="AL111" s="276"/>
      <c r="AM111" s="276"/>
      <c r="AN111" s="276"/>
      <c r="AO111" s="276"/>
      <c r="AP111" s="276"/>
      <c r="AQ111" s="276"/>
      <c r="AR111" s="277"/>
      <c r="AT111" s="4"/>
      <c r="AU111" s="4"/>
      <c r="AV111" s="4"/>
      <c r="AW111" s="4"/>
      <c r="AX111" s="4"/>
      <c r="AY111" s="4"/>
      <c r="AZ111" s="4"/>
      <c r="BA111" s="4"/>
      <c r="BB111" s="4"/>
      <c r="BC111" s="4"/>
      <c r="BD111" s="4"/>
      <c r="BE111" s="4"/>
      <c r="BF111" s="4"/>
    </row>
    <row r="112" spans="1:58" ht="37.5" customHeight="1">
      <c r="A112" s="241"/>
      <c r="B112" s="242"/>
      <c r="C112" s="268"/>
      <c r="D112" s="268"/>
      <c r="E112" s="268"/>
      <c r="F112" s="268"/>
      <c r="G112" s="268"/>
      <c r="H112" s="272"/>
      <c r="I112" s="273"/>
      <c r="J112" s="273"/>
      <c r="K112" s="273"/>
      <c r="L112" s="273"/>
      <c r="M112" s="273"/>
      <c r="N112" s="273"/>
      <c r="O112" s="273"/>
      <c r="P112" s="273"/>
      <c r="Q112" s="273"/>
      <c r="R112" s="273"/>
      <c r="S112" s="273"/>
      <c r="T112" s="273"/>
      <c r="U112" s="273"/>
      <c r="V112" s="273"/>
      <c r="W112" s="274"/>
      <c r="X112" s="255"/>
      <c r="Y112" s="256"/>
      <c r="Z112" s="256"/>
      <c r="AA112" s="257"/>
      <c r="AB112" s="278"/>
      <c r="AC112" s="279"/>
      <c r="AD112" s="279"/>
      <c r="AE112" s="279"/>
      <c r="AF112" s="279"/>
      <c r="AG112" s="279"/>
      <c r="AH112" s="279"/>
      <c r="AI112" s="279"/>
      <c r="AJ112" s="279"/>
      <c r="AK112" s="279"/>
      <c r="AL112" s="279"/>
      <c r="AM112" s="279"/>
      <c r="AN112" s="279"/>
      <c r="AO112" s="279"/>
      <c r="AP112" s="279"/>
      <c r="AQ112" s="279"/>
      <c r="AR112" s="280"/>
      <c r="AT112" s="4"/>
      <c r="AU112" s="4"/>
      <c r="AV112" s="4"/>
      <c r="AW112" s="4"/>
      <c r="AX112" s="4"/>
      <c r="AY112" s="4"/>
      <c r="AZ112" s="4"/>
      <c r="BA112" s="4"/>
      <c r="BB112" s="4"/>
      <c r="BC112" s="4"/>
      <c r="BD112" s="4"/>
      <c r="BE112" s="4"/>
      <c r="BF112" s="4"/>
    </row>
    <row r="113" spans="1:58" ht="27" customHeight="1">
      <c r="A113" s="241"/>
      <c r="B113" s="242"/>
      <c r="C113" s="281" t="s">
        <v>124</v>
      </c>
      <c r="D113" s="282"/>
      <c r="E113" s="282"/>
      <c r="F113" s="282"/>
      <c r="G113" s="283"/>
      <c r="H113" s="94"/>
      <c r="I113" s="287" t="s">
        <v>125</v>
      </c>
      <c r="J113" s="287"/>
      <c r="K113" s="287"/>
      <c r="L113" s="287"/>
      <c r="M113" s="287"/>
      <c r="N113" s="287"/>
      <c r="O113" s="287"/>
      <c r="P113" s="287"/>
      <c r="Q113" s="287"/>
      <c r="R113" s="287"/>
      <c r="S113" s="287"/>
      <c r="T113" s="95"/>
      <c r="U113" s="287" t="s">
        <v>126</v>
      </c>
      <c r="V113" s="287"/>
      <c r="W113" s="287"/>
      <c r="X113" s="287"/>
      <c r="Y113" s="287"/>
      <c r="Z113" s="287"/>
      <c r="AA113" s="287"/>
      <c r="AB113" s="287"/>
      <c r="AC113" s="287"/>
      <c r="AD113" s="289"/>
      <c r="AE113" s="291" t="s">
        <v>129</v>
      </c>
      <c r="AF113" s="292"/>
      <c r="AG113" s="292"/>
      <c r="AH113" s="292"/>
      <c r="AI113" s="292"/>
      <c r="AJ113" s="292"/>
      <c r="AK113" s="292"/>
      <c r="AL113" s="292"/>
      <c r="AM113" s="292"/>
      <c r="AN113" s="292"/>
      <c r="AO113" s="292"/>
      <c r="AP113" s="292"/>
      <c r="AQ113" s="292"/>
      <c r="AR113" s="293"/>
      <c r="AT113" s="4"/>
      <c r="AU113" s="4"/>
      <c r="AV113" s="4"/>
      <c r="AW113" s="4"/>
      <c r="AX113" s="4"/>
      <c r="AY113" s="4"/>
      <c r="AZ113" s="4"/>
      <c r="BA113" s="4"/>
      <c r="BB113" s="4"/>
      <c r="BC113" s="4"/>
      <c r="BD113" s="4"/>
      <c r="BE113" s="4"/>
      <c r="BF113" s="4"/>
    </row>
    <row r="114" spans="1:58" ht="18.75" customHeight="1">
      <c r="A114" s="241"/>
      <c r="B114" s="242"/>
      <c r="C114" s="284"/>
      <c r="D114" s="285"/>
      <c r="E114" s="285"/>
      <c r="F114" s="285"/>
      <c r="G114" s="286"/>
      <c r="H114" s="142"/>
      <c r="I114" s="288"/>
      <c r="J114" s="288"/>
      <c r="K114" s="288"/>
      <c r="L114" s="288"/>
      <c r="M114" s="288"/>
      <c r="N114" s="288"/>
      <c r="O114" s="288"/>
      <c r="P114" s="288"/>
      <c r="Q114" s="288"/>
      <c r="R114" s="288"/>
      <c r="S114" s="288"/>
      <c r="T114" s="143"/>
      <c r="U114" s="288"/>
      <c r="V114" s="288"/>
      <c r="W114" s="288"/>
      <c r="X114" s="288"/>
      <c r="Y114" s="288"/>
      <c r="Z114" s="288"/>
      <c r="AA114" s="288"/>
      <c r="AB114" s="288"/>
      <c r="AC114" s="288"/>
      <c r="AD114" s="290"/>
      <c r="AE114" s="294"/>
      <c r="AF114" s="295"/>
      <c r="AG114" s="295"/>
      <c r="AH114" s="295"/>
      <c r="AI114" s="295"/>
      <c r="AJ114" s="295"/>
      <c r="AK114" s="295"/>
      <c r="AL114" s="295"/>
      <c r="AM114" s="295"/>
      <c r="AN114" s="295"/>
      <c r="AO114" s="295"/>
      <c r="AP114" s="295"/>
      <c r="AQ114" s="295"/>
      <c r="AR114" s="296"/>
      <c r="AT114" s="4"/>
      <c r="AU114" s="4"/>
      <c r="AV114" s="4"/>
      <c r="AW114" s="4"/>
      <c r="AX114" s="4"/>
      <c r="AY114" s="4"/>
      <c r="AZ114" s="4"/>
      <c r="BA114" s="4"/>
      <c r="BB114" s="4"/>
      <c r="BC114" s="4"/>
      <c r="BD114" s="4"/>
      <c r="BE114" s="4"/>
      <c r="BF114" s="4"/>
    </row>
    <row r="115" spans="1:58" ht="27" customHeight="1">
      <c r="A115" s="241"/>
      <c r="B115" s="242"/>
      <c r="C115" s="281" t="s">
        <v>123</v>
      </c>
      <c r="D115" s="282"/>
      <c r="E115" s="282"/>
      <c r="F115" s="282"/>
      <c r="G115" s="283"/>
      <c r="H115" s="297"/>
      <c r="I115" s="297"/>
      <c r="J115" s="297"/>
      <c r="K115" s="297"/>
      <c r="L115" s="297"/>
      <c r="M115" s="297"/>
      <c r="N115" s="297"/>
      <c r="O115" s="297"/>
      <c r="P115" s="297"/>
      <c r="Q115" s="297"/>
      <c r="R115" s="297"/>
      <c r="S115" s="297"/>
      <c r="T115" s="297"/>
      <c r="U115" s="297"/>
      <c r="V115" s="297"/>
      <c r="W115" s="297"/>
      <c r="X115" s="297"/>
      <c r="Y115" s="297"/>
      <c r="Z115" s="297"/>
      <c r="AA115" s="297"/>
      <c r="AB115" s="297"/>
      <c r="AC115" s="297"/>
      <c r="AD115" s="297"/>
      <c r="AE115" s="297"/>
      <c r="AF115" s="297"/>
      <c r="AG115" s="297"/>
      <c r="AH115" s="297"/>
      <c r="AI115" s="297"/>
      <c r="AJ115" s="297"/>
      <c r="AK115" s="297"/>
      <c r="AL115" s="297"/>
      <c r="AM115" s="297"/>
      <c r="AN115" s="297"/>
      <c r="AO115" s="297"/>
      <c r="AP115" s="297"/>
      <c r="AQ115" s="297"/>
      <c r="AR115" s="297"/>
      <c r="AT115" s="4"/>
      <c r="AU115" s="4"/>
      <c r="AV115" s="4"/>
      <c r="AW115" s="4"/>
      <c r="AX115" s="4"/>
      <c r="AY115" s="4"/>
      <c r="AZ115" s="4"/>
      <c r="BA115" s="4"/>
      <c r="BB115" s="4"/>
      <c r="BC115" s="4"/>
      <c r="BD115" s="4"/>
      <c r="BE115" s="4"/>
      <c r="BF115" s="4"/>
    </row>
    <row r="116" spans="1:58" ht="18.75" customHeight="1">
      <c r="A116" s="243"/>
      <c r="B116" s="244"/>
      <c r="C116" s="284"/>
      <c r="D116" s="285"/>
      <c r="E116" s="285"/>
      <c r="F116" s="285"/>
      <c r="G116" s="286"/>
      <c r="H116" s="297"/>
      <c r="I116" s="297"/>
      <c r="J116" s="297"/>
      <c r="K116" s="297"/>
      <c r="L116" s="297"/>
      <c r="M116" s="297"/>
      <c r="N116" s="297"/>
      <c r="O116" s="297"/>
      <c r="P116" s="297"/>
      <c r="Q116" s="297"/>
      <c r="R116" s="297"/>
      <c r="S116" s="297"/>
      <c r="T116" s="297"/>
      <c r="U116" s="297"/>
      <c r="V116" s="297"/>
      <c r="W116" s="297"/>
      <c r="X116" s="297"/>
      <c r="Y116" s="297"/>
      <c r="Z116" s="297"/>
      <c r="AA116" s="297"/>
      <c r="AB116" s="297"/>
      <c r="AC116" s="297"/>
      <c r="AD116" s="297"/>
      <c r="AE116" s="297"/>
      <c r="AF116" s="297"/>
      <c r="AG116" s="297"/>
      <c r="AH116" s="297"/>
      <c r="AI116" s="297"/>
      <c r="AJ116" s="297"/>
      <c r="AK116" s="297"/>
      <c r="AL116" s="297"/>
      <c r="AM116" s="297"/>
      <c r="AN116" s="297"/>
      <c r="AO116" s="297"/>
      <c r="AP116" s="297"/>
      <c r="AQ116" s="297"/>
      <c r="AR116" s="297"/>
      <c r="AT116" s="4"/>
      <c r="AU116" s="4"/>
      <c r="AV116" s="4"/>
      <c r="AW116" s="4"/>
      <c r="AX116" s="4"/>
      <c r="AY116" s="4"/>
      <c r="AZ116" s="4"/>
      <c r="BA116" s="4"/>
      <c r="BB116" s="4"/>
      <c r="BC116" s="4"/>
      <c r="BD116" s="4"/>
      <c r="BE116" s="4"/>
      <c r="BF116" s="4"/>
    </row>
    <row r="117" spans="1:58" s="141" customFormat="1" ht="20.100000000000001" customHeight="1">
      <c r="A117" s="144"/>
      <c r="B117" s="16"/>
      <c r="D117" s="145"/>
      <c r="X117" s="16"/>
    </row>
    <row r="118" spans="1:58" ht="37.5" customHeight="1">
      <c r="A118" s="239" t="s">
        <v>111</v>
      </c>
      <c r="B118" s="240"/>
      <c r="C118" s="245" t="s">
        <v>109</v>
      </c>
      <c r="D118" s="245"/>
      <c r="E118" s="245"/>
      <c r="F118" s="245"/>
      <c r="G118" s="245"/>
      <c r="H118" s="246"/>
      <c r="I118" s="247"/>
      <c r="J118" s="247"/>
      <c r="K118" s="247"/>
      <c r="L118" s="247"/>
      <c r="M118" s="247"/>
      <c r="N118" s="247"/>
      <c r="O118" s="247"/>
      <c r="P118" s="247"/>
      <c r="Q118" s="247"/>
      <c r="R118" s="247"/>
      <c r="S118" s="247"/>
      <c r="T118" s="247"/>
      <c r="U118" s="247"/>
      <c r="V118" s="247"/>
      <c r="W118" s="248"/>
      <c r="X118" s="249" t="s">
        <v>106</v>
      </c>
      <c r="Y118" s="250"/>
      <c r="Z118" s="250"/>
      <c r="AA118" s="251"/>
      <c r="AB118" s="81" t="s">
        <v>7</v>
      </c>
      <c r="AC118" s="258"/>
      <c r="AD118" s="259"/>
      <c r="AE118" s="260"/>
      <c r="AF118" s="259"/>
      <c r="AG118" s="260"/>
      <c r="AH118" s="259"/>
      <c r="AI118" s="261" t="s">
        <v>15</v>
      </c>
      <c r="AJ118" s="262"/>
      <c r="AK118" s="263"/>
      <c r="AL118" s="264"/>
      <c r="AM118" s="263"/>
      <c r="AN118" s="264"/>
      <c r="AO118" s="263"/>
      <c r="AP118" s="264"/>
      <c r="AQ118" s="265"/>
      <c r="AR118" s="266"/>
      <c r="AT118" s="4"/>
      <c r="AU118" s="4"/>
      <c r="AV118" s="4"/>
      <c r="AW118" s="4"/>
      <c r="AX118" s="4"/>
      <c r="AY118" s="4"/>
      <c r="AZ118" s="4"/>
      <c r="BA118" s="4"/>
      <c r="BB118" s="4"/>
      <c r="BC118" s="4"/>
      <c r="BD118" s="4"/>
      <c r="BE118" s="4"/>
      <c r="BF118" s="4"/>
    </row>
    <row r="119" spans="1:58" ht="22.5" customHeight="1">
      <c r="A119" s="241"/>
      <c r="B119" s="242"/>
      <c r="C119" s="267" t="s">
        <v>122</v>
      </c>
      <c r="D119" s="267"/>
      <c r="E119" s="267"/>
      <c r="F119" s="267"/>
      <c r="G119" s="267"/>
      <c r="H119" s="269"/>
      <c r="I119" s="270"/>
      <c r="J119" s="270"/>
      <c r="K119" s="270"/>
      <c r="L119" s="270"/>
      <c r="M119" s="270"/>
      <c r="N119" s="270"/>
      <c r="O119" s="270"/>
      <c r="P119" s="270"/>
      <c r="Q119" s="270"/>
      <c r="R119" s="270"/>
      <c r="S119" s="270"/>
      <c r="T119" s="270"/>
      <c r="U119" s="270"/>
      <c r="V119" s="270"/>
      <c r="W119" s="271"/>
      <c r="X119" s="252"/>
      <c r="Y119" s="253"/>
      <c r="Z119" s="253"/>
      <c r="AA119" s="254"/>
      <c r="AB119" s="275"/>
      <c r="AC119" s="276"/>
      <c r="AD119" s="276"/>
      <c r="AE119" s="276"/>
      <c r="AF119" s="276"/>
      <c r="AG119" s="276"/>
      <c r="AH119" s="276"/>
      <c r="AI119" s="276"/>
      <c r="AJ119" s="276"/>
      <c r="AK119" s="276"/>
      <c r="AL119" s="276"/>
      <c r="AM119" s="276"/>
      <c r="AN119" s="276"/>
      <c r="AO119" s="276"/>
      <c r="AP119" s="276"/>
      <c r="AQ119" s="276"/>
      <c r="AR119" s="277"/>
      <c r="AT119" s="4"/>
      <c r="AU119" s="4"/>
      <c r="AV119" s="4"/>
      <c r="AW119" s="4"/>
      <c r="AX119" s="4"/>
      <c r="AY119" s="4"/>
      <c r="AZ119" s="4"/>
      <c r="BA119" s="4"/>
      <c r="BB119" s="4"/>
      <c r="BC119" s="4"/>
      <c r="BD119" s="4"/>
      <c r="BE119" s="4"/>
      <c r="BF119" s="4"/>
    </row>
    <row r="120" spans="1:58" ht="37.5" customHeight="1">
      <c r="A120" s="241"/>
      <c r="B120" s="242"/>
      <c r="C120" s="268"/>
      <c r="D120" s="268"/>
      <c r="E120" s="268"/>
      <c r="F120" s="268"/>
      <c r="G120" s="268"/>
      <c r="H120" s="272"/>
      <c r="I120" s="273"/>
      <c r="J120" s="273"/>
      <c r="K120" s="273"/>
      <c r="L120" s="273"/>
      <c r="M120" s="273"/>
      <c r="N120" s="273"/>
      <c r="O120" s="273"/>
      <c r="P120" s="273"/>
      <c r="Q120" s="273"/>
      <c r="R120" s="273"/>
      <c r="S120" s="273"/>
      <c r="T120" s="273"/>
      <c r="U120" s="273"/>
      <c r="V120" s="273"/>
      <c r="W120" s="274"/>
      <c r="X120" s="255"/>
      <c r="Y120" s="256"/>
      <c r="Z120" s="256"/>
      <c r="AA120" s="257"/>
      <c r="AB120" s="278"/>
      <c r="AC120" s="279"/>
      <c r="AD120" s="279"/>
      <c r="AE120" s="279"/>
      <c r="AF120" s="279"/>
      <c r="AG120" s="279"/>
      <c r="AH120" s="279"/>
      <c r="AI120" s="279"/>
      <c r="AJ120" s="279"/>
      <c r="AK120" s="279"/>
      <c r="AL120" s="279"/>
      <c r="AM120" s="279"/>
      <c r="AN120" s="279"/>
      <c r="AO120" s="279"/>
      <c r="AP120" s="279"/>
      <c r="AQ120" s="279"/>
      <c r="AR120" s="280"/>
      <c r="AT120" s="4"/>
      <c r="AU120" s="4"/>
      <c r="AV120" s="4"/>
      <c r="AW120" s="4"/>
      <c r="AX120" s="4"/>
      <c r="AY120" s="4"/>
      <c r="AZ120" s="4"/>
      <c r="BA120" s="4"/>
      <c r="BB120" s="4"/>
      <c r="BC120" s="4"/>
      <c r="BD120" s="4"/>
      <c r="BE120" s="4"/>
      <c r="BF120" s="4"/>
    </row>
    <row r="121" spans="1:58" ht="27" customHeight="1">
      <c r="A121" s="241"/>
      <c r="B121" s="242"/>
      <c r="C121" s="281" t="s">
        <v>124</v>
      </c>
      <c r="D121" s="282"/>
      <c r="E121" s="282"/>
      <c r="F121" s="282"/>
      <c r="G121" s="283"/>
      <c r="H121" s="94"/>
      <c r="I121" s="287" t="s">
        <v>125</v>
      </c>
      <c r="J121" s="287"/>
      <c r="K121" s="287"/>
      <c r="L121" s="287"/>
      <c r="M121" s="287"/>
      <c r="N121" s="287"/>
      <c r="O121" s="287"/>
      <c r="P121" s="287"/>
      <c r="Q121" s="287"/>
      <c r="R121" s="287"/>
      <c r="S121" s="287"/>
      <c r="T121" s="95"/>
      <c r="U121" s="287" t="s">
        <v>126</v>
      </c>
      <c r="V121" s="287"/>
      <c r="W121" s="287"/>
      <c r="X121" s="287"/>
      <c r="Y121" s="287"/>
      <c r="Z121" s="287"/>
      <c r="AA121" s="287"/>
      <c r="AB121" s="287"/>
      <c r="AC121" s="287"/>
      <c r="AD121" s="289"/>
      <c r="AE121" s="291" t="s">
        <v>129</v>
      </c>
      <c r="AF121" s="292"/>
      <c r="AG121" s="292"/>
      <c r="AH121" s="292"/>
      <c r="AI121" s="292"/>
      <c r="AJ121" s="292"/>
      <c r="AK121" s="292"/>
      <c r="AL121" s="292"/>
      <c r="AM121" s="292"/>
      <c r="AN121" s="292"/>
      <c r="AO121" s="292"/>
      <c r="AP121" s="292"/>
      <c r="AQ121" s="292"/>
      <c r="AR121" s="293"/>
      <c r="AT121" s="4"/>
      <c r="AU121" s="4"/>
      <c r="AV121" s="4"/>
      <c r="AW121" s="4"/>
      <c r="AX121" s="4"/>
      <c r="AY121" s="4"/>
      <c r="AZ121" s="4"/>
      <c r="BA121" s="4"/>
      <c r="BB121" s="4"/>
      <c r="BC121" s="4"/>
      <c r="BD121" s="4"/>
      <c r="BE121" s="4"/>
      <c r="BF121" s="4"/>
    </row>
    <row r="122" spans="1:58" ht="18.75" customHeight="1">
      <c r="A122" s="241"/>
      <c r="B122" s="242"/>
      <c r="C122" s="284"/>
      <c r="D122" s="285"/>
      <c r="E122" s="285"/>
      <c r="F122" s="285"/>
      <c r="G122" s="286"/>
      <c r="H122" s="142"/>
      <c r="I122" s="288"/>
      <c r="J122" s="288"/>
      <c r="K122" s="288"/>
      <c r="L122" s="288"/>
      <c r="M122" s="288"/>
      <c r="N122" s="288"/>
      <c r="O122" s="288"/>
      <c r="P122" s="288"/>
      <c r="Q122" s="288"/>
      <c r="R122" s="288"/>
      <c r="S122" s="288"/>
      <c r="T122" s="143"/>
      <c r="U122" s="288"/>
      <c r="V122" s="288"/>
      <c r="W122" s="288"/>
      <c r="X122" s="288"/>
      <c r="Y122" s="288"/>
      <c r="Z122" s="288"/>
      <c r="AA122" s="288"/>
      <c r="AB122" s="288"/>
      <c r="AC122" s="288"/>
      <c r="AD122" s="290"/>
      <c r="AE122" s="294"/>
      <c r="AF122" s="295"/>
      <c r="AG122" s="295"/>
      <c r="AH122" s="295"/>
      <c r="AI122" s="295"/>
      <c r="AJ122" s="295"/>
      <c r="AK122" s="295"/>
      <c r="AL122" s="295"/>
      <c r="AM122" s="295"/>
      <c r="AN122" s="295"/>
      <c r="AO122" s="295"/>
      <c r="AP122" s="295"/>
      <c r="AQ122" s="295"/>
      <c r="AR122" s="296"/>
      <c r="AT122" s="4"/>
      <c r="AU122" s="4"/>
      <c r="AV122" s="4"/>
      <c r="AW122" s="4"/>
      <c r="AX122" s="4"/>
      <c r="AY122" s="4"/>
      <c r="AZ122" s="4"/>
      <c r="BA122" s="4"/>
      <c r="BB122" s="4"/>
      <c r="BC122" s="4"/>
      <c r="BD122" s="4"/>
      <c r="BE122" s="4"/>
      <c r="BF122" s="4"/>
    </row>
    <row r="123" spans="1:58" ht="27" customHeight="1">
      <c r="A123" s="241"/>
      <c r="B123" s="242"/>
      <c r="C123" s="281" t="s">
        <v>123</v>
      </c>
      <c r="D123" s="282"/>
      <c r="E123" s="282"/>
      <c r="F123" s="282"/>
      <c r="G123" s="283"/>
      <c r="H123" s="297"/>
      <c r="I123" s="297"/>
      <c r="J123" s="297"/>
      <c r="K123" s="297"/>
      <c r="L123" s="297"/>
      <c r="M123" s="297"/>
      <c r="N123" s="297"/>
      <c r="O123" s="297"/>
      <c r="P123" s="297"/>
      <c r="Q123" s="297"/>
      <c r="R123" s="297"/>
      <c r="S123" s="297"/>
      <c r="T123" s="297"/>
      <c r="U123" s="297"/>
      <c r="V123" s="297"/>
      <c r="W123" s="297"/>
      <c r="X123" s="297"/>
      <c r="Y123" s="297"/>
      <c r="Z123" s="297"/>
      <c r="AA123" s="297"/>
      <c r="AB123" s="297"/>
      <c r="AC123" s="297"/>
      <c r="AD123" s="297"/>
      <c r="AE123" s="297"/>
      <c r="AF123" s="297"/>
      <c r="AG123" s="297"/>
      <c r="AH123" s="297"/>
      <c r="AI123" s="297"/>
      <c r="AJ123" s="297"/>
      <c r="AK123" s="297"/>
      <c r="AL123" s="297"/>
      <c r="AM123" s="297"/>
      <c r="AN123" s="297"/>
      <c r="AO123" s="297"/>
      <c r="AP123" s="297"/>
      <c r="AQ123" s="297"/>
      <c r="AR123" s="297"/>
      <c r="AT123" s="4"/>
      <c r="AU123" s="4"/>
      <c r="AV123" s="4"/>
      <c r="AW123" s="4"/>
      <c r="AX123" s="4"/>
      <c r="AY123" s="4"/>
      <c r="AZ123" s="4"/>
      <c r="BA123" s="4"/>
      <c r="BB123" s="4"/>
      <c r="BC123" s="4"/>
      <c r="BD123" s="4"/>
      <c r="BE123" s="4"/>
      <c r="BF123" s="4"/>
    </row>
    <row r="124" spans="1:58" ht="18.75" customHeight="1">
      <c r="A124" s="243"/>
      <c r="B124" s="244"/>
      <c r="C124" s="284"/>
      <c r="D124" s="285"/>
      <c r="E124" s="285"/>
      <c r="F124" s="285"/>
      <c r="G124" s="286"/>
      <c r="H124" s="297"/>
      <c r="I124" s="297"/>
      <c r="J124" s="297"/>
      <c r="K124" s="297"/>
      <c r="L124" s="297"/>
      <c r="M124" s="297"/>
      <c r="N124" s="297"/>
      <c r="O124" s="297"/>
      <c r="P124" s="297"/>
      <c r="Q124" s="297"/>
      <c r="R124" s="297"/>
      <c r="S124" s="297"/>
      <c r="T124" s="297"/>
      <c r="U124" s="297"/>
      <c r="V124" s="297"/>
      <c r="W124" s="297"/>
      <c r="X124" s="297"/>
      <c r="Y124" s="297"/>
      <c r="Z124" s="297"/>
      <c r="AA124" s="297"/>
      <c r="AB124" s="297"/>
      <c r="AC124" s="297"/>
      <c r="AD124" s="297"/>
      <c r="AE124" s="297"/>
      <c r="AF124" s="297"/>
      <c r="AG124" s="297"/>
      <c r="AH124" s="297"/>
      <c r="AI124" s="297"/>
      <c r="AJ124" s="297"/>
      <c r="AK124" s="297"/>
      <c r="AL124" s="297"/>
      <c r="AM124" s="297"/>
      <c r="AN124" s="297"/>
      <c r="AO124" s="297"/>
      <c r="AP124" s="297"/>
      <c r="AQ124" s="297"/>
      <c r="AR124" s="297"/>
      <c r="AT124" s="4"/>
      <c r="AU124" s="4"/>
      <c r="AV124" s="4"/>
      <c r="AW124" s="4"/>
      <c r="AX124" s="4"/>
      <c r="AY124" s="4"/>
      <c r="AZ124" s="4"/>
      <c r="BA124" s="4"/>
      <c r="BB124" s="4"/>
      <c r="BC124" s="4"/>
      <c r="BD124" s="4"/>
      <c r="BE124" s="4"/>
      <c r="BF124" s="4"/>
    </row>
    <row r="125" spans="1:58" s="141" customFormat="1" ht="20.100000000000001" customHeight="1">
      <c r="A125" s="144"/>
      <c r="B125" s="16"/>
      <c r="D125" s="145"/>
      <c r="X125" s="16"/>
    </row>
    <row r="126" spans="1:58" ht="37.5" customHeight="1">
      <c r="A126" s="239" t="s">
        <v>112</v>
      </c>
      <c r="B126" s="240"/>
      <c r="C126" s="245" t="s">
        <v>109</v>
      </c>
      <c r="D126" s="245"/>
      <c r="E126" s="245"/>
      <c r="F126" s="245"/>
      <c r="G126" s="245"/>
      <c r="H126" s="246"/>
      <c r="I126" s="247"/>
      <c r="J126" s="247"/>
      <c r="K126" s="247"/>
      <c r="L126" s="247"/>
      <c r="M126" s="247"/>
      <c r="N126" s="247"/>
      <c r="O126" s="247"/>
      <c r="P126" s="247"/>
      <c r="Q126" s="247"/>
      <c r="R126" s="247"/>
      <c r="S126" s="247"/>
      <c r="T126" s="247"/>
      <c r="U126" s="247"/>
      <c r="V126" s="247"/>
      <c r="W126" s="248"/>
      <c r="X126" s="249" t="s">
        <v>106</v>
      </c>
      <c r="Y126" s="250"/>
      <c r="Z126" s="250"/>
      <c r="AA126" s="251"/>
      <c r="AB126" s="81" t="s">
        <v>7</v>
      </c>
      <c r="AC126" s="258"/>
      <c r="AD126" s="259"/>
      <c r="AE126" s="260"/>
      <c r="AF126" s="259"/>
      <c r="AG126" s="260"/>
      <c r="AH126" s="259"/>
      <c r="AI126" s="261" t="s">
        <v>15</v>
      </c>
      <c r="AJ126" s="262"/>
      <c r="AK126" s="263"/>
      <c r="AL126" s="264"/>
      <c r="AM126" s="263"/>
      <c r="AN126" s="264"/>
      <c r="AO126" s="263"/>
      <c r="AP126" s="264"/>
      <c r="AQ126" s="265"/>
      <c r="AR126" s="266"/>
      <c r="AT126" s="4"/>
      <c r="AU126" s="4"/>
      <c r="AV126" s="4"/>
      <c r="AW126" s="4"/>
      <c r="AX126" s="4"/>
      <c r="AY126" s="4"/>
      <c r="AZ126" s="4"/>
      <c r="BA126" s="4"/>
      <c r="BB126" s="4"/>
      <c r="BC126" s="4"/>
      <c r="BD126" s="4"/>
      <c r="BE126" s="4"/>
      <c r="BF126" s="4"/>
    </row>
    <row r="127" spans="1:58" ht="22.5" customHeight="1">
      <c r="A127" s="241"/>
      <c r="B127" s="242"/>
      <c r="C127" s="267" t="s">
        <v>122</v>
      </c>
      <c r="D127" s="267"/>
      <c r="E127" s="267"/>
      <c r="F127" s="267"/>
      <c r="G127" s="267"/>
      <c r="H127" s="269"/>
      <c r="I127" s="270"/>
      <c r="J127" s="270"/>
      <c r="K127" s="270"/>
      <c r="L127" s="270"/>
      <c r="M127" s="270"/>
      <c r="N127" s="270"/>
      <c r="O127" s="270"/>
      <c r="P127" s="270"/>
      <c r="Q127" s="270"/>
      <c r="R127" s="270"/>
      <c r="S127" s="270"/>
      <c r="T127" s="270"/>
      <c r="U127" s="270"/>
      <c r="V127" s="270"/>
      <c r="W127" s="271"/>
      <c r="X127" s="252"/>
      <c r="Y127" s="253"/>
      <c r="Z127" s="253"/>
      <c r="AA127" s="254"/>
      <c r="AB127" s="275"/>
      <c r="AC127" s="276"/>
      <c r="AD127" s="276"/>
      <c r="AE127" s="276"/>
      <c r="AF127" s="276"/>
      <c r="AG127" s="276"/>
      <c r="AH127" s="276"/>
      <c r="AI127" s="276"/>
      <c r="AJ127" s="276"/>
      <c r="AK127" s="276"/>
      <c r="AL127" s="276"/>
      <c r="AM127" s="276"/>
      <c r="AN127" s="276"/>
      <c r="AO127" s="276"/>
      <c r="AP127" s="276"/>
      <c r="AQ127" s="276"/>
      <c r="AR127" s="277"/>
      <c r="AT127" s="4"/>
      <c r="AU127" s="4"/>
      <c r="AV127" s="4"/>
      <c r="AW127" s="4"/>
      <c r="AX127" s="4"/>
      <c r="AY127" s="4"/>
      <c r="AZ127" s="4"/>
      <c r="BA127" s="4"/>
      <c r="BB127" s="4"/>
      <c r="BC127" s="4"/>
      <c r="BD127" s="4"/>
      <c r="BE127" s="4"/>
      <c r="BF127" s="4"/>
    </row>
    <row r="128" spans="1:58" ht="37.5" customHeight="1">
      <c r="A128" s="241"/>
      <c r="B128" s="242"/>
      <c r="C128" s="268"/>
      <c r="D128" s="268"/>
      <c r="E128" s="268"/>
      <c r="F128" s="268"/>
      <c r="G128" s="268"/>
      <c r="H128" s="272"/>
      <c r="I128" s="273"/>
      <c r="J128" s="273"/>
      <c r="K128" s="273"/>
      <c r="L128" s="273"/>
      <c r="M128" s="273"/>
      <c r="N128" s="273"/>
      <c r="O128" s="273"/>
      <c r="P128" s="273"/>
      <c r="Q128" s="273"/>
      <c r="R128" s="273"/>
      <c r="S128" s="273"/>
      <c r="T128" s="273"/>
      <c r="U128" s="273"/>
      <c r="V128" s="273"/>
      <c r="W128" s="274"/>
      <c r="X128" s="255"/>
      <c r="Y128" s="256"/>
      <c r="Z128" s="256"/>
      <c r="AA128" s="257"/>
      <c r="AB128" s="278"/>
      <c r="AC128" s="279"/>
      <c r="AD128" s="279"/>
      <c r="AE128" s="279"/>
      <c r="AF128" s="279"/>
      <c r="AG128" s="279"/>
      <c r="AH128" s="279"/>
      <c r="AI128" s="279"/>
      <c r="AJ128" s="279"/>
      <c r="AK128" s="279"/>
      <c r="AL128" s="279"/>
      <c r="AM128" s="279"/>
      <c r="AN128" s="279"/>
      <c r="AO128" s="279"/>
      <c r="AP128" s="279"/>
      <c r="AQ128" s="279"/>
      <c r="AR128" s="280"/>
      <c r="AT128" s="4"/>
      <c r="AU128" s="4"/>
      <c r="AV128" s="4"/>
      <c r="AW128" s="4"/>
      <c r="AX128" s="4"/>
      <c r="AY128" s="4"/>
      <c r="AZ128" s="4"/>
      <c r="BA128" s="4"/>
      <c r="BB128" s="4"/>
      <c r="BC128" s="4"/>
      <c r="BD128" s="4"/>
      <c r="BE128" s="4"/>
      <c r="BF128" s="4"/>
    </row>
    <row r="129" spans="1:58" ht="27" customHeight="1">
      <c r="A129" s="241"/>
      <c r="B129" s="242"/>
      <c r="C129" s="281" t="s">
        <v>124</v>
      </c>
      <c r="D129" s="282"/>
      <c r="E129" s="282"/>
      <c r="F129" s="282"/>
      <c r="G129" s="283"/>
      <c r="H129" s="94"/>
      <c r="I129" s="287" t="s">
        <v>125</v>
      </c>
      <c r="J129" s="287"/>
      <c r="K129" s="287"/>
      <c r="L129" s="287"/>
      <c r="M129" s="287"/>
      <c r="N129" s="287"/>
      <c r="O129" s="287"/>
      <c r="P129" s="287"/>
      <c r="Q129" s="287"/>
      <c r="R129" s="287"/>
      <c r="S129" s="287"/>
      <c r="T129" s="95"/>
      <c r="U129" s="287" t="s">
        <v>126</v>
      </c>
      <c r="V129" s="287"/>
      <c r="W129" s="287"/>
      <c r="X129" s="287"/>
      <c r="Y129" s="287"/>
      <c r="Z129" s="287"/>
      <c r="AA129" s="287"/>
      <c r="AB129" s="287"/>
      <c r="AC129" s="287"/>
      <c r="AD129" s="289"/>
      <c r="AE129" s="291" t="s">
        <v>129</v>
      </c>
      <c r="AF129" s="292"/>
      <c r="AG129" s="292"/>
      <c r="AH129" s="292"/>
      <c r="AI129" s="292"/>
      <c r="AJ129" s="292"/>
      <c r="AK129" s="292"/>
      <c r="AL129" s="292"/>
      <c r="AM129" s="292"/>
      <c r="AN129" s="292"/>
      <c r="AO129" s="292"/>
      <c r="AP129" s="292"/>
      <c r="AQ129" s="292"/>
      <c r="AR129" s="293"/>
      <c r="AT129" s="4"/>
      <c r="AU129" s="4"/>
      <c r="AV129" s="4"/>
      <c r="AW129" s="4"/>
      <c r="AX129" s="4"/>
      <c r="AY129" s="4"/>
      <c r="AZ129" s="4"/>
      <c r="BA129" s="4"/>
      <c r="BB129" s="4"/>
      <c r="BC129" s="4"/>
      <c r="BD129" s="4"/>
      <c r="BE129" s="4"/>
      <c r="BF129" s="4"/>
    </row>
    <row r="130" spans="1:58" ht="18.75" customHeight="1">
      <c r="A130" s="241"/>
      <c r="B130" s="242"/>
      <c r="C130" s="284"/>
      <c r="D130" s="285"/>
      <c r="E130" s="285"/>
      <c r="F130" s="285"/>
      <c r="G130" s="286"/>
      <c r="H130" s="142"/>
      <c r="I130" s="288"/>
      <c r="J130" s="288"/>
      <c r="K130" s="288"/>
      <c r="L130" s="288"/>
      <c r="M130" s="288"/>
      <c r="N130" s="288"/>
      <c r="O130" s="288"/>
      <c r="P130" s="288"/>
      <c r="Q130" s="288"/>
      <c r="R130" s="288"/>
      <c r="S130" s="288"/>
      <c r="T130" s="143"/>
      <c r="U130" s="288"/>
      <c r="V130" s="288"/>
      <c r="W130" s="288"/>
      <c r="X130" s="288"/>
      <c r="Y130" s="288"/>
      <c r="Z130" s="288"/>
      <c r="AA130" s="288"/>
      <c r="AB130" s="288"/>
      <c r="AC130" s="288"/>
      <c r="AD130" s="290"/>
      <c r="AE130" s="294"/>
      <c r="AF130" s="295"/>
      <c r="AG130" s="295"/>
      <c r="AH130" s="295"/>
      <c r="AI130" s="295"/>
      <c r="AJ130" s="295"/>
      <c r="AK130" s="295"/>
      <c r="AL130" s="295"/>
      <c r="AM130" s="295"/>
      <c r="AN130" s="295"/>
      <c r="AO130" s="295"/>
      <c r="AP130" s="295"/>
      <c r="AQ130" s="295"/>
      <c r="AR130" s="296"/>
      <c r="AT130" s="4"/>
      <c r="AU130" s="4"/>
      <c r="AV130" s="4"/>
      <c r="AW130" s="4"/>
      <c r="AX130" s="4"/>
      <c r="AY130" s="4"/>
      <c r="AZ130" s="4"/>
      <c r="BA130" s="4"/>
      <c r="BB130" s="4"/>
      <c r="BC130" s="4"/>
      <c r="BD130" s="4"/>
      <c r="BE130" s="4"/>
      <c r="BF130" s="4"/>
    </row>
    <row r="131" spans="1:58" ht="27" customHeight="1">
      <c r="A131" s="241"/>
      <c r="B131" s="242"/>
      <c r="C131" s="281" t="s">
        <v>123</v>
      </c>
      <c r="D131" s="282"/>
      <c r="E131" s="282"/>
      <c r="F131" s="282"/>
      <c r="G131" s="283"/>
      <c r="H131" s="297"/>
      <c r="I131" s="297"/>
      <c r="J131" s="297"/>
      <c r="K131" s="297"/>
      <c r="L131" s="297"/>
      <c r="M131" s="297"/>
      <c r="N131" s="297"/>
      <c r="O131" s="297"/>
      <c r="P131" s="297"/>
      <c r="Q131" s="297"/>
      <c r="R131" s="297"/>
      <c r="S131" s="297"/>
      <c r="T131" s="297"/>
      <c r="U131" s="297"/>
      <c r="V131" s="297"/>
      <c r="W131" s="297"/>
      <c r="X131" s="297"/>
      <c r="Y131" s="297"/>
      <c r="Z131" s="297"/>
      <c r="AA131" s="297"/>
      <c r="AB131" s="297"/>
      <c r="AC131" s="297"/>
      <c r="AD131" s="297"/>
      <c r="AE131" s="297"/>
      <c r="AF131" s="297"/>
      <c r="AG131" s="297"/>
      <c r="AH131" s="297"/>
      <c r="AI131" s="297"/>
      <c r="AJ131" s="297"/>
      <c r="AK131" s="297"/>
      <c r="AL131" s="297"/>
      <c r="AM131" s="297"/>
      <c r="AN131" s="297"/>
      <c r="AO131" s="297"/>
      <c r="AP131" s="297"/>
      <c r="AQ131" s="297"/>
      <c r="AR131" s="297"/>
      <c r="AT131" s="4"/>
      <c r="AU131" s="4"/>
      <c r="AV131" s="4"/>
      <c r="AW131" s="4"/>
      <c r="AX131" s="4"/>
      <c r="AY131" s="4"/>
      <c r="AZ131" s="4"/>
      <c r="BA131" s="4"/>
      <c r="BB131" s="4"/>
      <c r="BC131" s="4"/>
      <c r="BD131" s="4"/>
      <c r="BE131" s="4"/>
      <c r="BF131" s="4"/>
    </row>
    <row r="132" spans="1:58" ht="18.75" customHeight="1">
      <c r="A132" s="243"/>
      <c r="B132" s="244"/>
      <c r="C132" s="284"/>
      <c r="D132" s="285"/>
      <c r="E132" s="285"/>
      <c r="F132" s="285"/>
      <c r="G132" s="286"/>
      <c r="H132" s="297"/>
      <c r="I132" s="297"/>
      <c r="J132" s="297"/>
      <c r="K132" s="297"/>
      <c r="L132" s="297"/>
      <c r="M132" s="297"/>
      <c r="N132" s="297"/>
      <c r="O132" s="297"/>
      <c r="P132" s="297"/>
      <c r="Q132" s="297"/>
      <c r="R132" s="297"/>
      <c r="S132" s="297"/>
      <c r="T132" s="297"/>
      <c r="U132" s="297"/>
      <c r="V132" s="297"/>
      <c r="W132" s="297"/>
      <c r="X132" s="297"/>
      <c r="Y132" s="297"/>
      <c r="Z132" s="297"/>
      <c r="AA132" s="297"/>
      <c r="AB132" s="297"/>
      <c r="AC132" s="297"/>
      <c r="AD132" s="297"/>
      <c r="AE132" s="297"/>
      <c r="AF132" s="297"/>
      <c r="AG132" s="297"/>
      <c r="AH132" s="297"/>
      <c r="AI132" s="297"/>
      <c r="AJ132" s="297"/>
      <c r="AK132" s="297"/>
      <c r="AL132" s="297"/>
      <c r="AM132" s="297"/>
      <c r="AN132" s="297"/>
      <c r="AO132" s="297"/>
      <c r="AP132" s="297"/>
      <c r="AQ132" s="297"/>
      <c r="AR132" s="297"/>
      <c r="AT132" s="4"/>
      <c r="AU132" s="4"/>
      <c r="AV132" s="4"/>
      <c r="AW132" s="4"/>
      <c r="AX132" s="4"/>
      <c r="AY132" s="4"/>
      <c r="AZ132" s="4"/>
      <c r="BA132" s="4"/>
      <c r="BB132" s="4"/>
      <c r="BC132" s="4"/>
      <c r="BD132" s="4"/>
      <c r="BE132" s="4"/>
      <c r="BF132" s="4"/>
    </row>
    <row r="133" spans="1:58" s="141" customFormat="1" ht="20.100000000000001" customHeight="1">
      <c r="A133" s="144"/>
      <c r="B133" s="16"/>
      <c r="D133" s="145"/>
      <c r="X133" s="16"/>
    </row>
    <row r="134" spans="1:58" ht="37.5" customHeight="1">
      <c r="A134" s="239" t="s">
        <v>113</v>
      </c>
      <c r="B134" s="240"/>
      <c r="C134" s="245" t="s">
        <v>109</v>
      </c>
      <c r="D134" s="245"/>
      <c r="E134" s="245"/>
      <c r="F134" s="245"/>
      <c r="G134" s="245"/>
      <c r="H134" s="246"/>
      <c r="I134" s="247"/>
      <c r="J134" s="247"/>
      <c r="K134" s="247"/>
      <c r="L134" s="247"/>
      <c r="M134" s="247"/>
      <c r="N134" s="247"/>
      <c r="O134" s="247"/>
      <c r="P134" s="247"/>
      <c r="Q134" s="247"/>
      <c r="R134" s="247"/>
      <c r="S134" s="247"/>
      <c r="T134" s="247"/>
      <c r="U134" s="247"/>
      <c r="V134" s="247"/>
      <c r="W134" s="248"/>
      <c r="X134" s="249" t="s">
        <v>106</v>
      </c>
      <c r="Y134" s="250"/>
      <c r="Z134" s="250"/>
      <c r="AA134" s="251"/>
      <c r="AB134" s="81" t="s">
        <v>7</v>
      </c>
      <c r="AC134" s="258"/>
      <c r="AD134" s="259"/>
      <c r="AE134" s="260"/>
      <c r="AF134" s="259"/>
      <c r="AG134" s="260"/>
      <c r="AH134" s="259"/>
      <c r="AI134" s="261" t="s">
        <v>15</v>
      </c>
      <c r="AJ134" s="262"/>
      <c r="AK134" s="263"/>
      <c r="AL134" s="264"/>
      <c r="AM134" s="263"/>
      <c r="AN134" s="264"/>
      <c r="AO134" s="263"/>
      <c r="AP134" s="264"/>
      <c r="AQ134" s="265"/>
      <c r="AR134" s="266"/>
      <c r="AT134" s="4"/>
      <c r="AU134" s="4"/>
      <c r="AV134" s="4"/>
      <c r="AW134" s="4"/>
      <c r="AX134" s="4"/>
      <c r="AY134" s="4"/>
      <c r="AZ134" s="4"/>
      <c r="BA134" s="4"/>
      <c r="BB134" s="4"/>
      <c r="BC134" s="4"/>
      <c r="BD134" s="4"/>
      <c r="BE134" s="4"/>
      <c r="BF134" s="4"/>
    </row>
    <row r="135" spans="1:58" ht="22.5" customHeight="1">
      <c r="A135" s="241"/>
      <c r="B135" s="242"/>
      <c r="C135" s="267" t="s">
        <v>122</v>
      </c>
      <c r="D135" s="267"/>
      <c r="E135" s="267"/>
      <c r="F135" s="267"/>
      <c r="G135" s="267"/>
      <c r="H135" s="269"/>
      <c r="I135" s="270"/>
      <c r="J135" s="270"/>
      <c r="K135" s="270"/>
      <c r="L135" s="270"/>
      <c r="M135" s="270"/>
      <c r="N135" s="270"/>
      <c r="O135" s="270"/>
      <c r="P135" s="270"/>
      <c r="Q135" s="270"/>
      <c r="R135" s="270"/>
      <c r="S135" s="270"/>
      <c r="T135" s="270"/>
      <c r="U135" s="270"/>
      <c r="V135" s="270"/>
      <c r="W135" s="271"/>
      <c r="X135" s="252"/>
      <c r="Y135" s="253"/>
      <c r="Z135" s="253"/>
      <c r="AA135" s="254"/>
      <c r="AB135" s="275"/>
      <c r="AC135" s="276"/>
      <c r="AD135" s="276"/>
      <c r="AE135" s="276"/>
      <c r="AF135" s="276"/>
      <c r="AG135" s="276"/>
      <c r="AH135" s="276"/>
      <c r="AI135" s="276"/>
      <c r="AJ135" s="276"/>
      <c r="AK135" s="276"/>
      <c r="AL135" s="276"/>
      <c r="AM135" s="276"/>
      <c r="AN135" s="276"/>
      <c r="AO135" s="276"/>
      <c r="AP135" s="276"/>
      <c r="AQ135" s="276"/>
      <c r="AR135" s="277"/>
      <c r="AT135" s="4"/>
      <c r="AU135" s="4"/>
      <c r="AV135" s="4"/>
      <c r="AW135" s="4"/>
      <c r="AX135" s="4"/>
      <c r="AY135" s="4"/>
      <c r="AZ135" s="4"/>
      <c r="BA135" s="4"/>
      <c r="BB135" s="4"/>
      <c r="BC135" s="4"/>
      <c r="BD135" s="4"/>
      <c r="BE135" s="4"/>
      <c r="BF135" s="4"/>
    </row>
    <row r="136" spans="1:58" ht="37.5" customHeight="1">
      <c r="A136" s="241"/>
      <c r="B136" s="242"/>
      <c r="C136" s="268"/>
      <c r="D136" s="268"/>
      <c r="E136" s="268"/>
      <c r="F136" s="268"/>
      <c r="G136" s="268"/>
      <c r="H136" s="272"/>
      <c r="I136" s="273"/>
      <c r="J136" s="273"/>
      <c r="K136" s="273"/>
      <c r="L136" s="273"/>
      <c r="M136" s="273"/>
      <c r="N136" s="273"/>
      <c r="O136" s="273"/>
      <c r="P136" s="273"/>
      <c r="Q136" s="273"/>
      <c r="R136" s="273"/>
      <c r="S136" s="273"/>
      <c r="T136" s="273"/>
      <c r="U136" s="273"/>
      <c r="V136" s="273"/>
      <c r="W136" s="274"/>
      <c r="X136" s="255"/>
      <c r="Y136" s="256"/>
      <c r="Z136" s="256"/>
      <c r="AA136" s="257"/>
      <c r="AB136" s="278"/>
      <c r="AC136" s="279"/>
      <c r="AD136" s="279"/>
      <c r="AE136" s="279"/>
      <c r="AF136" s="279"/>
      <c r="AG136" s="279"/>
      <c r="AH136" s="279"/>
      <c r="AI136" s="279"/>
      <c r="AJ136" s="279"/>
      <c r="AK136" s="279"/>
      <c r="AL136" s="279"/>
      <c r="AM136" s="279"/>
      <c r="AN136" s="279"/>
      <c r="AO136" s="279"/>
      <c r="AP136" s="279"/>
      <c r="AQ136" s="279"/>
      <c r="AR136" s="280"/>
      <c r="AT136" s="4"/>
      <c r="AU136" s="4"/>
      <c r="AV136" s="4"/>
      <c r="AW136" s="4"/>
      <c r="AX136" s="4"/>
      <c r="AY136" s="4"/>
      <c r="AZ136" s="4"/>
      <c r="BA136" s="4"/>
      <c r="BB136" s="4"/>
      <c r="BC136" s="4"/>
      <c r="BD136" s="4"/>
      <c r="BE136" s="4"/>
      <c r="BF136" s="4"/>
    </row>
    <row r="137" spans="1:58" ht="27" customHeight="1">
      <c r="A137" s="241"/>
      <c r="B137" s="242"/>
      <c r="C137" s="281" t="s">
        <v>124</v>
      </c>
      <c r="D137" s="282"/>
      <c r="E137" s="282"/>
      <c r="F137" s="282"/>
      <c r="G137" s="283"/>
      <c r="H137" s="94"/>
      <c r="I137" s="287" t="s">
        <v>125</v>
      </c>
      <c r="J137" s="287"/>
      <c r="K137" s="287"/>
      <c r="L137" s="287"/>
      <c r="M137" s="287"/>
      <c r="N137" s="287"/>
      <c r="O137" s="287"/>
      <c r="P137" s="287"/>
      <c r="Q137" s="287"/>
      <c r="R137" s="287"/>
      <c r="S137" s="287"/>
      <c r="T137" s="95"/>
      <c r="U137" s="287" t="s">
        <v>126</v>
      </c>
      <c r="V137" s="287"/>
      <c r="W137" s="287"/>
      <c r="X137" s="287"/>
      <c r="Y137" s="287"/>
      <c r="Z137" s="287"/>
      <c r="AA137" s="287"/>
      <c r="AB137" s="287"/>
      <c r="AC137" s="287"/>
      <c r="AD137" s="289"/>
      <c r="AE137" s="291" t="s">
        <v>130</v>
      </c>
      <c r="AF137" s="292"/>
      <c r="AG137" s="292"/>
      <c r="AH137" s="292"/>
      <c r="AI137" s="292"/>
      <c r="AJ137" s="292"/>
      <c r="AK137" s="292"/>
      <c r="AL137" s="292"/>
      <c r="AM137" s="292"/>
      <c r="AN137" s="292"/>
      <c r="AO137" s="292"/>
      <c r="AP137" s="292"/>
      <c r="AQ137" s="292"/>
      <c r="AR137" s="293"/>
      <c r="AT137" s="4"/>
      <c r="AU137" s="4"/>
      <c r="AV137" s="4"/>
      <c r="AW137" s="4"/>
      <c r="AX137" s="4"/>
      <c r="AY137" s="4"/>
      <c r="AZ137" s="4"/>
      <c r="BA137" s="4"/>
      <c r="BB137" s="4"/>
      <c r="BC137" s="4"/>
      <c r="BD137" s="4"/>
      <c r="BE137" s="4"/>
      <c r="BF137" s="4"/>
    </row>
    <row r="138" spans="1:58" ht="18.75" customHeight="1">
      <c r="A138" s="241"/>
      <c r="B138" s="242"/>
      <c r="C138" s="284"/>
      <c r="D138" s="285"/>
      <c r="E138" s="285"/>
      <c r="F138" s="285"/>
      <c r="G138" s="286"/>
      <c r="H138" s="142"/>
      <c r="I138" s="288"/>
      <c r="J138" s="288"/>
      <c r="K138" s="288"/>
      <c r="L138" s="288"/>
      <c r="M138" s="288"/>
      <c r="N138" s="288"/>
      <c r="O138" s="288"/>
      <c r="P138" s="288"/>
      <c r="Q138" s="288"/>
      <c r="R138" s="288"/>
      <c r="S138" s="288"/>
      <c r="T138" s="143"/>
      <c r="U138" s="288"/>
      <c r="V138" s="288"/>
      <c r="W138" s="288"/>
      <c r="X138" s="288"/>
      <c r="Y138" s="288"/>
      <c r="Z138" s="288"/>
      <c r="AA138" s="288"/>
      <c r="AB138" s="288"/>
      <c r="AC138" s="288"/>
      <c r="AD138" s="290"/>
      <c r="AE138" s="294"/>
      <c r="AF138" s="295"/>
      <c r="AG138" s="295"/>
      <c r="AH138" s="295"/>
      <c r="AI138" s="295"/>
      <c r="AJ138" s="295"/>
      <c r="AK138" s="295"/>
      <c r="AL138" s="295"/>
      <c r="AM138" s="295"/>
      <c r="AN138" s="295"/>
      <c r="AO138" s="295"/>
      <c r="AP138" s="295"/>
      <c r="AQ138" s="295"/>
      <c r="AR138" s="296"/>
      <c r="AT138" s="4"/>
      <c r="AU138" s="4"/>
      <c r="AV138" s="4"/>
      <c r="AW138" s="4"/>
      <c r="AX138" s="4"/>
      <c r="AY138" s="4"/>
      <c r="AZ138" s="4"/>
      <c r="BA138" s="4"/>
      <c r="BB138" s="4"/>
      <c r="BC138" s="4"/>
      <c r="BD138" s="4"/>
      <c r="BE138" s="4"/>
      <c r="BF138" s="4"/>
    </row>
    <row r="139" spans="1:58" ht="27" customHeight="1">
      <c r="A139" s="241"/>
      <c r="B139" s="242"/>
      <c r="C139" s="281" t="s">
        <v>123</v>
      </c>
      <c r="D139" s="282"/>
      <c r="E139" s="282"/>
      <c r="F139" s="282"/>
      <c r="G139" s="283"/>
      <c r="H139" s="297"/>
      <c r="I139" s="297"/>
      <c r="J139" s="297"/>
      <c r="K139" s="297"/>
      <c r="L139" s="297"/>
      <c r="M139" s="297"/>
      <c r="N139" s="297"/>
      <c r="O139" s="297"/>
      <c r="P139" s="297"/>
      <c r="Q139" s="297"/>
      <c r="R139" s="297"/>
      <c r="S139" s="297"/>
      <c r="T139" s="297"/>
      <c r="U139" s="297"/>
      <c r="V139" s="297"/>
      <c r="W139" s="297"/>
      <c r="X139" s="297"/>
      <c r="Y139" s="297"/>
      <c r="Z139" s="297"/>
      <c r="AA139" s="297"/>
      <c r="AB139" s="297"/>
      <c r="AC139" s="297"/>
      <c r="AD139" s="297"/>
      <c r="AE139" s="297"/>
      <c r="AF139" s="297"/>
      <c r="AG139" s="297"/>
      <c r="AH139" s="297"/>
      <c r="AI139" s="297"/>
      <c r="AJ139" s="297"/>
      <c r="AK139" s="297"/>
      <c r="AL139" s="297"/>
      <c r="AM139" s="297"/>
      <c r="AN139" s="297"/>
      <c r="AO139" s="297"/>
      <c r="AP139" s="297"/>
      <c r="AQ139" s="297"/>
      <c r="AR139" s="297"/>
      <c r="AT139" s="4"/>
      <c r="AU139" s="4"/>
      <c r="AV139" s="4"/>
      <c r="AW139" s="4"/>
      <c r="AX139" s="4"/>
      <c r="AY139" s="4"/>
      <c r="AZ139" s="4"/>
      <c r="BA139" s="4"/>
      <c r="BB139" s="4"/>
      <c r="BC139" s="4"/>
      <c r="BD139" s="4"/>
      <c r="BE139" s="4"/>
      <c r="BF139" s="4"/>
    </row>
    <row r="140" spans="1:58" ht="18.75" customHeight="1">
      <c r="A140" s="243"/>
      <c r="B140" s="244"/>
      <c r="C140" s="284"/>
      <c r="D140" s="285"/>
      <c r="E140" s="285"/>
      <c r="F140" s="285"/>
      <c r="G140" s="286"/>
      <c r="H140" s="297"/>
      <c r="I140" s="297"/>
      <c r="J140" s="297"/>
      <c r="K140" s="297"/>
      <c r="L140" s="297"/>
      <c r="M140" s="297"/>
      <c r="N140" s="297"/>
      <c r="O140" s="297"/>
      <c r="P140" s="297"/>
      <c r="Q140" s="297"/>
      <c r="R140" s="297"/>
      <c r="S140" s="297"/>
      <c r="T140" s="297"/>
      <c r="U140" s="297"/>
      <c r="V140" s="297"/>
      <c r="W140" s="297"/>
      <c r="X140" s="297"/>
      <c r="Y140" s="297"/>
      <c r="Z140" s="297"/>
      <c r="AA140" s="297"/>
      <c r="AB140" s="297"/>
      <c r="AC140" s="297"/>
      <c r="AD140" s="297"/>
      <c r="AE140" s="297"/>
      <c r="AF140" s="297"/>
      <c r="AG140" s="297"/>
      <c r="AH140" s="297"/>
      <c r="AI140" s="297"/>
      <c r="AJ140" s="297"/>
      <c r="AK140" s="297"/>
      <c r="AL140" s="297"/>
      <c r="AM140" s="297"/>
      <c r="AN140" s="297"/>
      <c r="AO140" s="297"/>
      <c r="AP140" s="297"/>
      <c r="AQ140" s="297"/>
      <c r="AR140" s="297"/>
      <c r="AT140" s="4"/>
      <c r="AU140" s="4"/>
      <c r="AV140" s="4"/>
      <c r="AW140" s="4"/>
      <c r="AX140" s="4"/>
      <c r="AY140" s="4"/>
      <c r="AZ140" s="4"/>
      <c r="BA140" s="4"/>
      <c r="BB140" s="4"/>
      <c r="BC140" s="4"/>
      <c r="BD140" s="4"/>
      <c r="BE140" s="4"/>
      <c r="BF140" s="4"/>
    </row>
    <row r="141" spans="1:58" s="141" customFormat="1" ht="20.100000000000001" customHeight="1">
      <c r="A141" s="144"/>
      <c r="B141" s="16"/>
      <c r="D141" s="145"/>
      <c r="X141" s="16"/>
    </row>
    <row r="142" spans="1:58" ht="37.5" customHeight="1">
      <c r="A142" s="239" t="s">
        <v>114</v>
      </c>
      <c r="B142" s="240"/>
      <c r="C142" s="245" t="s">
        <v>109</v>
      </c>
      <c r="D142" s="245"/>
      <c r="E142" s="245"/>
      <c r="F142" s="245"/>
      <c r="G142" s="245"/>
      <c r="H142" s="246"/>
      <c r="I142" s="247"/>
      <c r="J142" s="247"/>
      <c r="K142" s="247"/>
      <c r="L142" s="247"/>
      <c r="M142" s="247"/>
      <c r="N142" s="247"/>
      <c r="O142" s="247"/>
      <c r="P142" s="247"/>
      <c r="Q142" s="247"/>
      <c r="R142" s="247"/>
      <c r="S142" s="247"/>
      <c r="T142" s="247"/>
      <c r="U142" s="247"/>
      <c r="V142" s="247"/>
      <c r="W142" s="248"/>
      <c r="X142" s="249" t="s">
        <v>106</v>
      </c>
      <c r="Y142" s="250"/>
      <c r="Z142" s="250"/>
      <c r="AA142" s="251"/>
      <c r="AB142" s="81" t="s">
        <v>7</v>
      </c>
      <c r="AC142" s="258"/>
      <c r="AD142" s="259"/>
      <c r="AE142" s="260"/>
      <c r="AF142" s="259"/>
      <c r="AG142" s="260"/>
      <c r="AH142" s="259"/>
      <c r="AI142" s="261" t="s">
        <v>15</v>
      </c>
      <c r="AJ142" s="262"/>
      <c r="AK142" s="263"/>
      <c r="AL142" s="264"/>
      <c r="AM142" s="263"/>
      <c r="AN142" s="264"/>
      <c r="AO142" s="263"/>
      <c r="AP142" s="264"/>
      <c r="AQ142" s="265"/>
      <c r="AR142" s="266"/>
      <c r="AT142" s="4"/>
      <c r="AU142" s="4"/>
      <c r="AV142" s="4"/>
      <c r="AW142" s="4"/>
      <c r="AX142" s="4"/>
      <c r="AY142" s="4"/>
      <c r="AZ142" s="4"/>
      <c r="BA142" s="4"/>
      <c r="BB142" s="4"/>
      <c r="BC142" s="4"/>
      <c r="BD142" s="4"/>
      <c r="BE142" s="4"/>
      <c r="BF142" s="4"/>
    </row>
    <row r="143" spans="1:58" ht="22.5" customHeight="1">
      <c r="A143" s="241"/>
      <c r="B143" s="242"/>
      <c r="C143" s="267" t="s">
        <v>122</v>
      </c>
      <c r="D143" s="267"/>
      <c r="E143" s="267"/>
      <c r="F143" s="267"/>
      <c r="G143" s="267"/>
      <c r="H143" s="269"/>
      <c r="I143" s="270"/>
      <c r="J143" s="270"/>
      <c r="K143" s="270"/>
      <c r="L143" s="270"/>
      <c r="M143" s="270"/>
      <c r="N143" s="270"/>
      <c r="O143" s="270"/>
      <c r="P143" s="270"/>
      <c r="Q143" s="270"/>
      <c r="R143" s="270"/>
      <c r="S143" s="270"/>
      <c r="T143" s="270"/>
      <c r="U143" s="270"/>
      <c r="V143" s="270"/>
      <c r="W143" s="271"/>
      <c r="X143" s="252"/>
      <c r="Y143" s="253"/>
      <c r="Z143" s="253"/>
      <c r="AA143" s="254"/>
      <c r="AB143" s="275"/>
      <c r="AC143" s="276"/>
      <c r="AD143" s="276"/>
      <c r="AE143" s="276"/>
      <c r="AF143" s="276"/>
      <c r="AG143" s="276"/>
      <c r="AH143" s="276"/>
      <c r="AI143" s="276"/>
      <c r="AJ143" s="276"/>
      <c r="AK143" s="276"/>
      <c r="AL143" s="276"/>
      <c r="AM143" s="276"/>
      <c r="AN143" s="276"/>
      <c r="AO143" s="276"/>
      <c r="AP143" s="276"/>
      <c r="AQ143" s="276"/>
      <c r="AR143" s="277"/>
      <c r="AT143" s="4"/>
      <c r="AU143" s="4"/>
      <c r="AV143" s="4"/>
      <c r="AW143" s="4"/>
      <c r="AX143" s="4"/>
      <c r="AY143" s="4"/>
      <c r="AZ143" s="4"/>
      <c r="BA143" s="4"/>
      <c r="BB143" s="4"/>
      <c r="BC143" s="4"/>
      <c r="BD143" s="4"/>
      <c r="BE143" s="4"/>
      <c r="BF143" s="4"/>
    </row>
    <row r="144" spans="1:58" ht="37.5" customHeight="1">
      <c r="A144" s="241"/>
      <c r="B144" s="242"/>
      <c r="C144" s="268"/>
      <c r="D144" s="268"/>
      <c r="E144" s="268"/>
      <c r="F144" s="268"/>
      <c r="G144" s="268"/>
      <c r="H144" s="272"/>
      <c r="I144" s="273"/>
      <c r="J144" s="273"/>
      <c r="K144" s="273"/>
      <c r="L144" s="273"/>
      <c r="M144" s="273"/>
      <c r="N144" s="273"/>
      <c r="O144" s="273"/>
      <c r="P144" s="273"/>
      <c r="Q144" s="273"/>
      <c r="R144" s="273"/>
      <c r="S144" s="273"/>
      <c r="T144" s="273"/>
      <c r="U144" s="273"/>
      <c r="V144" s="273"/>
      <c r="W144" s="274"/>
      <c r="X144" s="255"/>
      <c r="Y144" s="256"/>
      <c r="Z144" s="256"/>
      <c r="AA144" s="257"/>
      <c r="AB144" s="278"/>
      <c r="AC144" s="279"/>
      <c r="AD144" s="279"/>
      <c r="AE144" s="279"/>
      <c r="AF144" s="279"/>
      <c r="AG144" s="279"/>
      <c r="AH144" s="279"/>
      <c r="AI144" s="279"/>
      <c r="AJ144" s="279"/>
      <c r="AK144" s="279"/>
      <c r="AL144" s="279"/>
      <c r="AM144" s="279"/>
      <c r="AN144" s="279"/>
      <c r="AO144" s="279"/>
      <c r="AP144" s="279"/>
      <c r="AQ144" s="279"/>
      <c r="AR144" s="280"/>
      <c r="AT144" s="4"/>
      <c r="AU144" s="4"/>
      <c r="AV144" s="4"/>
      <c r="AW144" s="4"/>
      <c r="AX144" s="4"/>
      <c r="AY144" s="4"/>
      <c r="AZ144" s="4"/>
      <c r="BA144" s="4"/>
      <c r="BB144" s="4"/>
      <c r="BC144" s="4"/>
      <c r="BD144" s="4"/>
      <c r="BE144" s="4"/>
      <c r="BF144" s="4"/>
    </row>
    <row r="145" spans="1:58" ht="27" customHeight="1">
      <c r="A145" s="241"/>
      <c r="B145" s="242"/>
      <c r="C145" s="281" t="s">
        <v>124</v>
      </c>
      <c r="D145" s="282"/>
      <c r="E145" s="282"/>
      <c r="F145" s="282"/>
      <c r="G145" s="283"/>
      <c r="H145" s="94"/>
      <c r="I145" s="287" t="s">
        <v>125</v>
      </c>
      <c r="J145" s="287"/>
      <c r="K145" s="287"/>
      <c r="L145" s="287"/>
      <c r="M145" s="287"/>
      <c r="N145" s="287"/>
      <c r="O145" s="287"/>
      <c r="P145" s="287"/>
      <c r="Q145" s="287"/>
      <c r="R145" s="287"/>
      <c r="S145" s="287"/>
      <c r="T145" s="95"/>
      <c r="U145" s="287" t="s">
        <v>126</v>
      </c>
      <c r="V145" s="287"/>
      <c r="W145" s="287"/>
      <c r="X145" s="287"/>
      <c r="Y145" s="287"/>
      <c r="Z145" s="287"/>
      <c r="AA145" s="287"/>
      <c r="AB145" s="287"/>
      <c r="AC145" s="287"/>
      <c r="AD145" s="289"/>
      <c r="AE145" s="291" t="s">
        <v>128</v>
      </c>
      <c r="AF145" s="292"/>
      <c r="AG145" s="292"/>
      <c r="AH145" s="292"/>
      <c r="AI145" s="292"/>
      <c r="AJ145" s="292"/>
      <c r="AK145" s="292"/>
      <c r="AL145" s="292"/>
      <c r="AM145" s="292"/>
      <c r="AN145" s="292"/>
      <c r="AO145" s="292"/>
      <c r="AP145" s="292"/>
      <c r="AQ145" s="292"/>
      <c r="AR145" s="293"/>
      <c r="AT145" s="4"/>
      <c r="AU145" s="4"/>
      <c r="AV145" s="4"/>
      <c r="AW145" s="4"/>
      <c r="AX145" s="4"/>
      <c r="AY145" s="4"/>
      <c r="AZ145" s="4"/>
      <c r="BA145" s="4"/>
      <c r="BB145" s="4"/>
      <c r="BC145" s="4"/>
      <c r="BD145" s="4"/>
      <c r="BE145" s="4"/>
      <c r="BF145" s="4"/>
    </row>
    <row r="146" spans="1:58" ht="18.75" customHeight="1">
      <c r="A146" s="241"/>
      <c r="B146" s="242"/>
      <c r="C146" s="284"/>
      <c r="D146" s="285"/>
      <c r="E146" s="285"/>
      <c r="F146" s="285"/>
      <c r="G146" s="286"/>
      <c r="H146" s="142"/>
      <c r="I146" s="288"/>
      <c r="J146" s="288"/>
      <c r="K146" s="288"/>
      <c r="L146" s="288"/>
      <c r="M146" s="288"/>
      <c r="N146" s="288"/>
      <c r="O146" s="288"/>
      <c r="P146" s="288"/>
      <c r="Q146" s="288"/>
      <c r="R146" s="288"/>
      <c r="S146" s="288"/>
      <c r="T146" s="143"/>
      <c r="U146" s="288"/>
      <c r="V146" s="288"/>
      <c r="W146" s="288"/>
      <c r="X146" s="288"/>
      <c r="Y146" s="288"/>
      <c r="Z146" s="288"/>
      <c r="AA146" s="288"/>
      <c r="AB146" s="288"/>
      <c r="AC146" s="288"/>
      <c r="AD146" s="290"/>
      <c r="AE146" s="294"/>
      <c r="AF146" s="295"/>
      <c r="AG146" s="295"/>
      <c r="AH146" s="295"/>
      <c r="AI146" s="295"/>
      <c r="AJ146" s="295"/>
      <c r="AK146" s="295"/>
      <c r="AL146" s="295"/>
      <c r="AM146" s="295"/>
      <c r="AN146" s="295"/>
      <c r="AO146" s="295"/>
      <c r="AP146" s="295"/>
      <c r="AQ146" s="295"/>
      <c r="AR146" s="296"/>
      <c r="AT146" s="4"/>
      <c r="AU146" s="4"/>
      <c r="AV146" s="4"/>
      <c r="AW146" s="4"/>
      <c r="AX146" s="4"/>
      <c r="AY146" s="4"/>
      <c r="AZ146" s="4"/>
      <c r="BA146" s="4"/>
      <c r="BB146" s="4"/>
      <c r="BC146" s="4"/>
      <c r="BD146" s="4"/>
      <c r="BE146" s="4"/>
      <c r="BF146" s="4"/>
    </row>
    <row r="147" spans="1:58" ht="27" customHeight="1">
      <c r="A147" s="241"/>
      <c r="B147" s="242"/>
      <c r="C147" s="281" t="s">
        <v>123</v>
      </c>
      <c r="D147" s="282"/>
      <c r="E147" s="282"/>
      <c r="F147" s="282"/>
      <c r="G147" s="283"/>
      <c r="H147" s="297"/>
      <c r="I147" s="297"/>
      <c r="J147" s="297"/>
      <c r="K147" s="297"/>
      <c r="L147" s="297"/>
      <c r="M147" s="297"/>
      <c r="N147" s="297"/>
      <c r="O147" s="297"/>
      <c r="P147" s="297"/>
      <c r="Q147" s="297"/>
      <c r="R147" s="297"/>
      <c r="S147" s="297"/>
      <c r="T147" s="297"/>
      <c r="U147" s="297"/>
      <c r="V147" s="297"/>
      <c r="W147" s="297"/>
      <c r="X147" s="297"/>
      <c r="Y147" s="297"/>
      <c r="Z147" s="297"/>
      <c r="AA147" s="297"/>
      <c r="AB147" s="297"/>
      <c r="AC147" s="297"/>
      <c r="AD147" s="297"/>
      <c r="AE147" s="297"/>
      <c r="AF147" s="297"/>
      <c r="AG147" s="297"/>
      <c r="AH147" s="297"/>
      <c r="AI147" s="297"/>
      <c r="AJ147" s="297"/>
      <c r="AK147" s="297"/>
      <c r="AL147" s="297"/>
      <c r="AM147" s="297"/>
      <c r="AN147" s="297"/>
      <c r="AO147" s="297"/>
      <c r="AP147" s="297"/>
      <c r="AQ147" s="297"/>
      <c r="AR147" s="297"/>
      <c r="AT147" s="4"/>
      <c r="AU147" s="4"/>
      <c r="AV147" s="4"/>
      <c r="AW147" s="4"/>
      <c r="AX147" s="4"/>
      <c r="AY147" s="4"/>
      <c r="AZ147" s="4"/>
      <c r="BA147" s="4"/>
      <c r="BB147" s="4"/>
      <c r="BC147" s="4"/>
      <c r="BD147" s="4"/>
      <c r="BE147" s="4"/>
      <c r="BF147" s="4"/>
    </row>
    <row r="148" spans="1:58" ht="18.75" customHeight="1">
      <c r="A148" s="243"/>
      <c r="B148" s="244"/>
      <c r="C148" s="284"/>
      <c r="D148" s="285"/>
      <c r="E148" s="285"/>
      <c r="F148" s="285"/>
      <c r="G148" s="286"/>
      <c r="H148" s="297"/>
      <c r="I148" s="297"/>
      <c r="J148" s="297"/>
      <c r="K148" s="297"/>
      <c r="L148" s="297"/>
      <c r="M148" s="297"/>
      <c r="N148" s="297"/>
      <c r="O148" s="297"/>
      <c r="P148" s="297"/>
      <c r="Q148" s="297"/>
      <c r="R148" s="297"/>
      <c r="S148" s="297"/>
      <c r="T148" s="297"/>
      <c r="U148" s="297"/>
      <c r="V148" s="297"/>
      <c r="W148" s="297"/>
      <c r="X148" s="297"/>
      <c r="Y148" s="297"/>
      <c r="Z148" s="297"/>
      <c r="AA148" s="297"/>
      <c r="AB148" s="297"/>
      <c r="AC148" s="297"/>
      <c r="AD148" s="297"/>
      <c r="AE148" s="297"/>
      <c r="AF148" s="297"/>
      <c r="AG148" s="297"/>
      <c r="AH148" s="297"/>
      <c r="AI148" s="297"/>
      <c r="AJ148" s="297"/>
      <c r="AK148" s="297"/>
      <c r="AL148" s="297"/>
      <c r="AM148" s="297"/>
      <c r="AN148" s="297"/>
      <c r="AO148" s="297"/>
      <c r="AP148" s="297"/>
      <c r="AQ148" s="297"/>
      <c r="AR148" s="297"/>
      <c r="AT148" s="4"/>
      <c r="AU148" s="4"/>
      <c r="AV148" s="4"/>
      <c r="AW148" s="4"/>
      <c r="AX148" s="4"/>
      <c r="AY148" s="4"/>
      <c r="AZ148" s="4"/>
      <c r="BA148" s="4"/>
      <c r="BB148" s="4"/>
      <c r="BC148" s="4"/>
      <c r="BD148" s="4"/>
      <c r="BE148" s="4"/>
      <c r="BF148" s="4"/>
    </row>
    <row r="149" spans="1:58" s="141" customFormat="1" ht="20.100000000000001" customHeight="1">
      <c r="A149" s="144"/>
      <c r="B149" s="16"/>
      <c r="D149" s="145"/>
      <c r="X149" s="16"/>
    </row>
    <row r="150" spans="1:58" ht="37.5" customHeight="1">
      <c r="A150" s="239" t="s">
        <v>147</v>
      </c>
      <c r="B150" s="240"/>
      <c r="C150" s="245" t="s">
        <v>0</v>
      </c>
      <c r="D150" s="245"/>
      <c r="E150" s="245"/>
      <c r="F150" s="245"/>
      <c r="G150" s="245"/>
      <c r="H150" s="246"/>
      <c r="I150" s="247"/>
      <c r="J150" s="247"/>
      <c r="K150" s="247"/>
      <c r="L150" s="247"/>
      <c r="M150" s="247"/>
      <c r="N150" s="247"/>
      <c r="O150" s="247"/>
      <c r="P150" s="247"/>
      <c r="Q150" s="247"/>
      <c r="R150" s="247"/>
      <c r="S150" s="247"/>
      <c r="T150" s="247"/>
      <c r="U150" s="247"/>
      <c r="V150" s="247"/>
      <c r="W150" s="248"/>
      <c r="X150" s="249" t="s">
        <v>106</v>
      </c>
      <c r="Y150" s="250"/>
      <c r="Z150" s="250"/>
      <c r="AA150" s="251"/>
      <c r="AB150" s="81" t="s">
        <v>7</v>
      </c>
      <c r="AC150" s="258"/>
      <c r="AD150" s="259"/>
      <c r="AE150" s="260"/>
      <c r="AF150" s="259"/>
      <c r="AG150" s="260"/>
      <c r="AH150" s="259"/>
      <c r="AI150" s="261" t="s">
        <v>15</v>
      </c>
      <c r="AJ150" s="262"/>
      <c r="AK150" s="263"/>
      <c r="AL150" s="264"/>
      <c r="AM150" s="263"/>
      <c r="AN150" s="264"/>
      <c r="AO150" s="263"/>
      <c r="AP150" s="264"/>
      <c r="AQ150" s="265"/>
      <c r="AR150" s="266"/>
      <c r="AT150" s="4"/>
      <c r="AU150" s="4"/>
      <c r="AV150" s="4"/>
      <c r="AW150" s="4"/>
      <c r="AX150" s="4"/>
      <c r="AY150" s="4"/>
      <c r="AZ150" s="4"/>
      <c r="BA150" s="4"/>
      <c r="BB150" s="4"/>
      <c r="BC150" s="4"/>
      <c r="BD150" s="4"/>
      <c r="BE150" s="4"/>
      <c r="BF150" s="4"/>
    </row>
    <row r="151" spans="1:58" ht="22.5" customHeight="1">
      <c r="A151" s="241"/>
      <c r="B151" s="242"/>
      <c r="C151" s="267" t="s">
        <v>122</v>
      </c>
      <c r="D151" s="267"/>
      <c r="E151" s="267"/>
      <c r="F151" s="267"/>
      <c r="G151" s="267"/>
      <c r="H151" s="269"/>
      <c r="I151" s="270"/>
      <c r="J151" s="270"/>
      <c r="K151" s="270"/>
      <c r="L151" s="270"/>
      <c r="M151" s="270"/>
      <c r="N151" s="270"/>
      <c r="O151" s="270"/>
      <c r="P151" s="270"/>
      <c r="Q151" s="270"/>
      <c r="R151" s="270"/>
      <c r="S151" s="270"/>
      <c r="T151" s="270"/>
      <c r="U151" s="270"/>
      <c r="V151" s="270"/>
      <c r="W151" s="271"/>
      <c r="X151" s="252"/>
      <c r="Y151" s="253"/>
      <c r="Z151" s="253"/>
      <c r="AA151" s="254"/>
      <c r="AB151" s="275"/>
      <c r="AC151" s="276"/>
      <c r="AD151" s="276"/>
      <c r="AE151" s="276"/>
      <c r="AF151" s="276"/>
      <c r="AG151" s="276"/>
      <c r="AH151" s="276"/>
      <c r="AI151" s="276"/>
      <c r="AJ151" s="276"/>
      <c r="AK151" s="276"/>
      <c r="AL151" s="276"/>
      <c r="AM151" s="276"/>
      <c r="AN151" s="276"/>
      <c r="AO151" s="276"/>
      <c r="AP151" s="276"/>
      <c r="AQ151" s="276"/>
      <c r="AR151" s="277"/>
      <c r="AT151" s="4"/>
      <c r="AU151" s="4"/>
      <c r="AV151" s="4"/>
      <c r="AW151" s="4"/>
      <c r="AX151" s="4"/>
      <c r="AY151" s="4"/>
      <c r="AZ151" s="4"/>
      <c r="BA151" s="4"/>
      <c r="BB151" s="4"/>
      <c r="BC151" s="4"/>
      <c r="BD151" s="4"/>
      <c r="BE151" s="4"/>
      <c r="BF151" s="4"/>
    </row>
    <row r="152" spans="1:58" ht="37.5" customHeight="1">
      <c r="A152" s="241"/>
      <c r="B152" s="242"/>
      <c r="C152" s="268"/>
      <c r="D152" s="268"/>
      <c r="E152" s="268"/>
      <c r="F152" s="268"/>
      <c r="G152" s="268"/>
      <c r="H152" s="272"/>
      <c r="I152" s="273"/>
      <c r="J152" s="273"/>
      <c r="K152" s="273"/>
      <c r="L152" s="273"/>
      <c r="M152" s="273"/>
      <c r="N152" s="273"/>
      <c r="O152" s="273"/>
      <c r="P152" s="273"/>
      <c r="Q152" s="273"/>
      <c r="R152" s="273"/>
      <c r="S152" s="273"/>
      <c r="T152" s="273"/>
      <c r="U152" s="273"/>
      <c r="V152" s="273"/>
      <c r="W152" s="274"/>
      <c r="X152" s="255"/>
      <c r="Y152" s="256"/>
      <c r="Z152" s="256"/>
      <c r="AA152" s="257"/>
      <c r="AB152" s="278"/>
      <c r="AC152" s="279"/>
      <c r="AD152" s="279"/>
      <c r="AE152" s="279"/>
      <c r="AF152" s="279"/>
      <c r="AG152" s="279"/>
      <c r="AH152" s="279"/>
      <c r="AI152" s="279"/>
      <c r="AJ152" s="279"/>
      <c r="AK152" s="279"/>
      <c r="AL152" s="279"/>
      <c r="AM152" s="279"/>
      <c r="AN152" s="279"/>
      <c r="AO152" s="279"/>
      <c r="AP152" s="279"/>
      <c r="AQ152" s="279"/>
      <c r="AR152" s="280"/>
      <c r="AT152" s="4"/>
      <c r="AU152" s="4"/>
      <c r="AV152" s="4"/>
      <c r="AW152" s="4"/>
      <c r="AX152" s="4"/>
      <c r="AY152" s="4"/>
      <c r="AZ152" s="4"/>
      <c r="BA152" s="4"/>
      <c r="BB152" s="4"/>
      <c r="BC152" s="4"/>
      <c r="BD152" s="4"/>
      <c r="BE152" s="4"/>
      <c r="BF152" s="4"/>
    </row>
    <row r="153" spans="1:58" ht="27" customHeight="1">
      <c r="A153" s="241"/>
      <c r="B153" s="242"/>
      <c r="C153" s="281" t="s">
        <v>124</v>
      </c>
      <c r="D153" s="282"/>
      <c r="E153" s="282"/>
      <c r="F153" s="282"/>
      <c r="G153" s="283"/>
      <c r="H153" s="94"/>
      <c r="I153" s="287" t="s">
        <v>125</v>
      </c>
      <c r="J153" s="287"/>
      <c r="K153" s="287"/>
      <c r="L153" s="287"/>
      <c r="M153" s="287"/>
      <c r="N153" s="287"/>
      <c r="O153" s="287"/>
      <c r="P153" s="287"/>
      <c r="Q153" s="287"/>
      <c r="R153" s="287"/>
      <c r="S153" s="287"/>
      <c r="T153" s="95"/>
      <c r="U153" s="287" t="s">
        <v>126</v>
      </c>
      <c r="V153" s="287"/>
      <c r="W153" s="287"/>
      <c r="X153" s="287"/>
      <c r="Y153" s="287"/>
      <c r="Z153" s="287"/>
      <c r="AA153" s="287"/>
      <c r="AB153" s="287"/>
      <c r="AC153" s="287"/>
      <c r="AD153" s="289"/>
      <c r="AE153" s="291" t="s">
        <v>128</v>
      </c>
      <c r="AF153" s="292"/>
      <c r="AG153" s="292"/>
      <c r="AH153" s="292"/>
      <c r="AI153" s="292"/>
      <c r="AJ153" s="292"/>
      <c r="AK153" s="292"/>
      <c r="AL153" s="292"/>
      <c r="AM153" s="292"/>
      <c r="AN153" s="292"/>
      <c r="AO153" s="292"/>
      <c r="AP153" s="292"/>
      <c r="AQ153" s="292"/>
      <c r="AR153" s="293"/>
      <c r="AT153" s="4"/>
      <c r="AU153" s="4"/>
      <c r="AV153" s="4"/>
      <c r="AW153" s="4"/>
      <c r="AX153" s="4"/>
      <c r="AY153" s="4"/>
      <c r="AZ153" s="4"/>
      <c r="BA153" s="4"/>
      <c r="BB153" s="4"/>
      <c r="BC153" s="4"/>
      <c r="BD153" s="4"/>
      <c r="BE153" s="4"/>
      <c r="BF153" s="4"/>
    </row>
    <row r="154" spans="1:58" ht="18.75" customHeight="1">
      <c r="A154" s="241"/>
      <c r="B154" s="242"/>
      <c r="C154" s="284"/>
      <c r="D154" s="285"/>
      <c r="E154" s="285"/>
      <c r="F154" s="285"/>
      <c r="G154" s="286"/>
      <c r="H154" s="142"/>
      <c r="I154" s="288"/>
      <c r="J154" s="288"/>
      <c r="K154" s="288"/>
      <c r="L154" s="288"/>
      <c r="M154" s="288"/>
      <c r="N154" s="288"/>
      <c r="O154" s="288"/>
      <c r="P154" s="288"/>
      <c r="Q154" s="288"/>
      <c r="R154" s="288"/>
      <c r="S154" s="288"/>
      <c r="T154" s="143"/>
      <c r="U154" s="288"/>
      <c r="V154" s="288"/>
      <c r="W154" s="288"/>
      <c r="X154" s="288"/>
      <c r="Y154" s="288"/>
      <c r="Z154" s="288"/>
      <c r="AA154" s="288"/>
      <c r="AB154" s="288"/>
      <c r="AC154" s="288"/>
      <c r="AD154" s="290"/>
      <c r="AE154" s="294"/>
      <c r="AF154" s="295"/>
      <c r="AG154" s="295"/>
      <c r="AH154" s="295"/>
      <c r="AI154" s="295"/>
      <c r="AJ154" s="295"/>
      <c r="AK154" s="295"/>
      <c r="AL154" s="295"/>
      <c r="AM154" s="295"/>
      <c r="AN154" s="295"/>
      <c r="AO154" s="295"/>
      <c r="AP154" s="295"/>
      <c r="AQ154" s="295"/>
      <c r="AR154" s="296"/>
      <c r="AT154" s="4"/>
      <c r="AU154" s="4"/>
      <c r="AV154" s="4"/>
      <c r="AW154" s="4"/>
      <c r="AX154" s="4"/>
      <c r="AY154" s="4"/>
      <c r="AZ154" s="4"/>
      <c r="BA154" s="4"/>
      <c r="BB154" s="4"/>
      <c r="BC154" s="4"/>
      <c r="BD154" s="4"/>
      <c r="BE154" s="4"/>
      <c r="BF154" s="4"/>
    </row>
    <row r="155" spans="1:58" ht="27" customHeight="1">
      <c r="A155" s="241"/>
      <c r="B155" s="242"/>
      <c r="C155" s="281" t="s">
        <v>78</v>
      </c>
      <c r="D155" s="282"/>
      <c r="E155" s="282"/>
      <c r="F155" s="282"/>
      <c r="G155" s="283"/>
      <c r="H155" s="297"/>
      <c r="I155" s="297"/>
      <c r="J155" s="297"/>
      <c r="K155" s="297"/>
      <c r="L155" s="297"/>
      <c r="M155" s="297"/>
      <c r="N155" s="297"/>
      <c r="O155" s="297"/>
      <c r="P155" s="297"/>
      <c r="Q155" s="297"/>
      <c r="R155" s="297"/>
      <c r="S155" s="297"/>
      <c r="T155" s="297"/>
      <c r="U155" s="297"/>
      <c r="V155" s="297"/>
      <c r="W155" s="297"/>
      <c r="X155" s="297"/>
      <c r="Y155" s="297"/>
      <c r="Z155" s="297"/>
      <c r="AA155" s="297"/>
      <c r="AB155" s="297"/>
      <c r="AC155" s="297"/>
      <c r="AD155" s="297"/>
      <c r="AE155" s="297"/>
      <c r="AF155" s="297"/>
      <c r="AG155" s="297"/>
      <c r="AH155" s="297"/>
      <c r="AI155" s="297"/>
      <c r="AJ155" s="297"/>
      <c r="AK155" s="297"/>
      <c r="AL155" s="297"/>
      <c r="AM155" s="297"/>
      <c r="AN155" s="297"/>
      <c r="AO155" s="297"/>
      <c r="AP155" s="297"/>
      <c r="AQ155" s="297"/>
      <c r="AR155" s="297"/>
      <c r="AT155" s="4"/>
      <c r="AU155" s="4"/>
      <c r="AV155" s="4"/>
      <c r="AW155" s="4"/>
      <c r="AX155" s="4"/>
      <c r="AY155" s="4"/>
      <c r="AZ155" s="4"/>
      <c r="BA155" s="4"/>
      <c r="BB155" s="4"/>
      <c r="BC155" s="4"/>
      <c r="BD155" s="4"/>
      <c r="BE155" s="4"/>
      <c r="BF155" s="4"/>
    </row>
    <row r="156" spans="1:58" ht="18.75" customHeight="1">
      <c r="A156" s="243"/>
      <c r="B156" s="244"/>
      <c r="C156" s="284"/>
      <c r="D156" s="285"/>
      <c r="E156" s="285"/>
      <c r="F156" s="285"/>
      <c r="G156" s="286"/>
      <c r="H156" s="297"/>
      <c r="I156" s="297"/>
      <c r="J156" s="297"/>
      <c r="K156" s="297"/>
      <c r="L156" s="297"/>
      <c r="M156" s="297"/>
      <c r="N156" s="297"/>
      <c r="O156" s="297"/>
      <c r="P156" s="297"/>
      <c r="Q156" s="297"/>
      <c r="R156" s="297"/>
      <c r="S156" s="297"/>
      <c r="T156" s="297"/>
      <c r="U156" s="297"/>
      <c r="V156" s="297"/>
      <c r="W156" s="297"/>
      <c r="X156" s="297"/>
      <c r="Y156" s="297"/>
      <c r="Z156" s="297"/>
      <c r="AA156" s="297"/>
      <c r="AB156" s="297"/>
      <c r="AC156" s="297"/>
      <c r="AD156" s="297"/>
      <c r="AE156" s="297"/>
      <c r="AF156" s="297"/>
      <c r="AG156" s="297"/>
      <c r="AH156" s="297"/>
      <c r="AI156" s="297"/>
      <c r="AJ156" s="297"/>
      <c r="AK156" s="297"/>
      <c r="AL156" s="297"/>
      <c r="AM156" s="297"/>
      <c r="AN156" s="297"/>
      <c r="AO156" s="297"/>
      <c r="AP156" s="297"/>
      <c r="AQ156" s="297"/>
      <c r="AR156" s="297"/>
      <c r="AT156" s="4"/>
      <c r="AU156" s="4"/>
      <c r="AV156" s="4"/>
      <c r="AW156" s="4"/>
      <c r="AX156" s="4"/>
      <c r="AY156" s="4"/>
      <c r="AZ156" s="4"/>
      <c r="BA156" s="4"/>
      <c r="BB156" s="4"/>
      <c r="BC156" s="4"/>
      <c r="BD156" s="4"/>
      <c r="BE156" s="4"/>
      <c r="BF156" s="4"/>
    </row>
    <row r="157" spans="1:58" s="141" customFormat="1" ht="20.100000000000001" customHeight="1">
      <c r="A157" s="144"/>
      <c r="B157" s="16"/>
      <c r="D157" s="145"/>
      <c r="X157" s="16"/>
    </row>
    <row r="158" spans="1:58" ht="37.5" customHeight="1">
      <c r="A158" s="239" t="s">
        <v>148</v>
      </c>
      <c r="B158" s="240"/>
      <c r="C158" s="245" t="s">
        <v>0</v>
      </c>
      <c r="D158" s="245"/>
      <c r="E158" s="245"/>
      <c r="F158" s="245"/>
      <c r="G158" s="245"/>
      <c r="H158" s="246"/>
      <c r="I158" s="247"/>
      <c r="J158" s="247"/>
      <c r="K158" s="247"/>
      <c r="L158" s="247"/>
      <c r="M158" s="247"/>
      <c r="N158" s="247"/>
      <c r="O158" s="247"/>
      <c r="P158" s="247"/>
      <c r="Q158" s="247"/>
      <c r="R158" s="247"/>
      <c r="S158" s="247"/>
      <c r="T158" s="247"/>
      <c r="U158" s="247"/>
      <c r="V158" s="247"/>
      <c r="W158" s="248"/>
      <c r="X158" s="249" t="s">
        <v>106</v>
      </c>
      <c r="Y158" s="250"/>
      <c r="Z158" s="250"/>
      <c r="AA158" s="251"/>
      <c r="AB158" s="81" t="s">
        <v>7</v>
      </c>
      <c r="AC158" s="258"/>
      <c r="AD158" s="259"/>
      <c r="AE158" s="260"/>
      <c r="AF158" s="259"/>
      <c r="AG158" s="260"/>
      <c r="AH158" s="259"/>
      <c r="AI158" s="261" t="s">
        <v>15</v>
      </c>
      <c r="AJ158" s="262"/>
      <c r="AK158" s="263"/>
      <c r="AL158" s="264"/>
      <c r="AM158" s="263"/>
      <c r="AN158" s="264"/>
      <c r="AO158" s="263"/>
      <c r="AP158" s="264"/>
      <c r="AQ158" s="265"/>
      <c r="AR158" s="266"/>
      <c r="AT158" s="4"/>
      <c r="AU158" s="4"/>
      <c r="AV158" s="4"/>
      <c r="AW158" s="4"/>
      <c r="AX158" s="4"/>
      <c r="AY158" s="4"/>
      <c r="AZ158" s="4"/>
      <c r="BA158" s="4"/>
      <c r="BB158" s="4"/>
      <c r="BC158" s="4"/>
      <c r="BD158" s="4"/>
      <c r="BE158" s="4"/>
      <c r="BF158" s="4"/>
    </row>
    <row r="159" spans="1:58" ht="22.5" customHeight="1">
      <c r="A159" s="241"/>
      <c r="B159" s="242"/>
      <c r="C159" s="267" t="s">
        <v>122</v>
      </c>
      <c r="D159" s="267"/>
      <c r="E159" s="267"/>
      <c r="F159" s="267"/>
      <c r="G159" s="267"/>
      <c r="H159" s="269"/>
      <c r="I159" s="270"/>
      <c r="J159" s="270"/>
      <c r="K159" s="270"/>
      <c r="L159" s="270"/>
      <c r="M159" s="270"/>
      <c r="N159" s="270"/>
      <c r="O159" s="270"/>
      <c r="P159" s="270"/>
      <c r="Q159" s="270"/>
      <c r="R159" s="270"/>
      <c r="S159" s="270"/>
      <c r="T159" s="270"/>
      <c r="U159" s="270"/>
      <c r="V159" s="270"/>
      <c r="W159" s="271"/>
      <c r="X159" s="252"/>
      <c r="Y159" s="253"/>
      <c r="Z159" s="253"/>
      <c r="AA159" s="254"/>
      <c r="AB159" s="275"/>
      <c r="AC159" s="276"/>
      <c r="AD159" s="276"/>
      <c r="AE159" s="276"/>
      <c r="AF159" s="276"/>
      <c r="AG159" s="276"/>
      <c r="AH159" s="276"/>
      <c r="AI159" s="276"/>
      <c r="AJ159" s="276"/>
      <c r="AK159" s="276"/>
      <c r="AL159" s="276"/>
      <c r="AM159" s="276"/>
      <c r="AN159" s="276"/>
      <c r="AO159" s="276"/>
      <c r="AP159" s="276"/>
      <c r="AQ159" s="276"/>
      <c r="AR159" s="277"/>
      <c r="AT159" s="4"/>
      <c r="AU159" s="4"/>
      <c r="AV159" s="4"/>
      <c r="AW159" s="4"/>
      <c r="AX159" s="4"/>
      <c r="AY159" s="4"/>
      <c r="AZ159" s="4"/>
      <c r="BA159" s="4"/>
      <c r="BB159" s="4"/>
      <c r="BC159" s="4"/>
      <c r="BD159" s="4"/>
      <c r="BE159" s="4"/>
      <c r="BF159" s="4"/>
    </row>
    <row r="160" spans="1:58" ht="37.5" customHeight="1">
      <c r="A160" s="241"/>
      <c r="B160" s="242"/>
      <c r="C160" s="268"/>
      <c r="D160" s="268"/>
      <c r="E160" s="268"/>
      <c r="F160" s="268"/>
      <c r="G160" s="268"/>
      <c r="H160" s="272"/>
      <c r="I160" s="273"/>
      <c r="J160" s="273"/>
      <c r="K160" s="273"/>
      <c r="L160" s="273"/>
      <c r="M160" s="273"/>
      <c r="N160" s="273"/>
      <c r="O160" s="273"/>
      <c r="P160" s="273"/>
      <c r="Q160" s="273"/>
      <c r="R160" s="273"/>
      <c r="S160" s="273"/>
      <c r="T160" s="273"/>
      <c r="U160" s="273"/>
      <c r="V160" s="273"/>
      <c r="W160" s="274"/>
      <c r="X160" s="255"/>
      <c r="Y160" s="256"/>
      <c r="Z160" s="256"/>
      <c r="AA160" s="257"/>
      <c r="AB160" s="278"/>
      <c r="AC160" s="279"/>
      <c r="AD160" s="279"/>
      <c r="AE160" s="279"/>
      <c r="AF160" s="279"/>
      <c r="AG160" s="279"/>
      <c r="AH160" s="279"/>
      <c r="AI160" s="279"/>
      <c r="AJ160" s="279"/>
      <c r="AK160" s="279"/>
      <c r="AL160" s="279"/>
      <c r="AM160" s="279"/>
      <c r="AN160" s="279"/>
      <c r="AO160" s="279"/>
      <c r="AP160" s="279"/>
      <c r="AQ160" s="279"/>
      <c r="AR160" s="280"/>
      <c r="AT160" s="4"/>
      <c r="AU160" s="4"/>
      <c r="AV160" s="4"/>
      <c r="AW160" s="4"/>
      <c r="AX160" s="4"/>
      <c r="AY160" s="4"/>
      <c r="AZ160" s="4"/>
      <c r="BA160" s="4"/>
      <c r="BB160" s="4"/>
      <c r="BC160" s="4"/>
      <c r="BD160" s="4"/>
      <c r="BE160" s="4"/>
      <c r="BF160" s="4"/>
    </row>
    <row r="161" spans="1:58" ht="27" customHeight="1">
      <c r="A161" s="241"/>
      <c r="B161" s="242"/>
      <c r="C161" s="281" t="s">
        <v>124</v>
      </c>
      <c r="D161" s="282"/>
      <c r="E161" s="282"/>
      <c r="F161" s="282"/>
      <c r="G161" s="283"/>
      <c r="H161" s="94"/>
      <c r="I161" s="287" t="s">
        <v>125</v>
      </c>
      <c r="J161" s="287"/>
      <c r="K161" s="287"/>
      <c r="L161" s="287"/>
      <c r="M161" s="287"/>
      <c r="N161" s="287"/>
      <c r="O161" s="287"/>
      <c r="P161" s="287"/>
      <c r="Q161" s="287"/>
      <c r="R161" s="287"/>
      <c r="S161" s="287"/>
      <c r="T161" s="95"/>
      <c r="U161" s="287" t="s">
        <v>126</v>
      </c>
      <c r="V161" s="287"/>
      <c r="W161" s="287"/>
      <c r="X161" s="287"/>
      <c r="Y161" s="287"/>
      <c r="Z161" s="287"/>
      <c r="AA161" s="287"/>
      <c r="AB161" s="287"/>
      <c r="AC161" s="287"/>
      <c r="AD161" s="289"/>
      <c r="AE161" s="291" t="s">
        <v>128</v>
      </c>
      <c r="AF161" s="292"/>
      <c r="AG161" s="292"/>
      <c r="AH161" s="292"/>
      <c r="AI161" s="292"/>
      <c r="AJ161" s="292"/>
      <c r="AK161" s="292"/>
      <c r="AL161" s="292"/>
      <c r="AM161" s="292"/>
      <c r="AN161" s="292"/>
      <c r="AO161" s="292"/>
      <c r="AP161" s="292"/>
      <c r="AQ161" s="292"/>
      <c r="AR161" s="293"/>
      <c r="AT161" s="4"/>
      <c r="AU161" s="4"/>
      <c r="AV161" s="4"/>
      <c r="AW161" s="4"/>
      <c r="AX161" s="4"/>
      <c r="AY161" s="4"/>
      <c r="AZ161" s="4"/>
      <c r="BA161" s="4"/>
      <c r="BB161" s="4"/>
      <c r="BC161" s="4"/>
      <c r="BD161" s="4"/>
      <c r="BE161" s="4"/>
      <c r="BF161" s="4"/>
    </row>
    <row r="162" spans="1:58" ht="18.75" customHeight="1">
      <c r="A162" s="241"/>
      <c r="B162" s="242"/>
      <c r="C162" s="284"/>
      <c r="D162" s="285"/>
      <c r="E162" s="285"/>
      <c r="F162" s="285"/>
      <c r="G162" s="286"/>
      <c r="H162" s="142"/>
      <c r="I162" s="288"/>
      <c r="J162" s="288"/>
      <c r="K162" s="288"/>
      <c r="L162" s="288"/>
      <c r="M162" s="288"/>
      <c r="N162" s="288"/>
      <c r="O162" s="288"/>
      <c r="P162" s="288"/>
      <c r="Q162" s="288"/>
      <c r="R162" s="288"/>
      <c r="S162" s="288"/>
      <c r="T162" s="143"/>
      <c r="U162" s="288"/>
      <c r="V162" s="288"/>
      <c r="W162" s="288"/>
      <c r="X162" s="288"/>
      <c r="Y162" s="288"/>
      <c r="Z162" s="288"/>
      <c r="AA162" s="288"/>
      <c r="AB162" s="288"/>
      <c r="AC162" s="288"/>
      <c r="AD162" s="290"/>
      <c r="AE162" s="294"/>
      <c r="AF162" s="295"/>
      <c r="AG162" s="295"/>
      <c r="AH162" s="295"/>
      <c r="AI162" s="295"/>
      <c r="AJ162" s="295"/>
      <c r="AK162" s="295"/>
      <c r="AL162" s="295"/>
      <c r="AM162" s="295"/>
      <c r="AN162" s="295"/>
      <c r="AO162" s="295"/>
      <c r="AP162" s="295"/>
      <c r="AQ162" s="295"/>
      <c r="AR162" s="296"/>
      <c r="AT162" s="4"/>
      <c r="AU162" s="4"/>
      <c r="AV162" s="4"/>
      <c r="AW162" s="4"/>
      <c r="AX162" s="4"/>
      <c r="AY162" s="4"/>
      <c r="AZ162" s="4"/>
      <c r="BA162" s="4"/>
      <c r="BB162" s="4"/>
      <c r="BC162" s="4"/>
      <c r="BD162" s="4"/>
      <c r="BE162" s="4"/>
      <c r="BF162" s="4"/>
    </row>
    <row r="163" spans="1:58" ht="27" customHeight="1">
      <c r="A163" s="241"/>
      <c r="B163" s="242"/>
      <c r="C163" s="281" t="s">
        <v>78</v>
      </c>
      <c r="D163" s="282"/>
      <c r="E163" s="282"/>
      <c r="F163" s="282"/>
      <c r="G163" s="283"/>
      <c r="H163" s="297"/>
      <c r="I163" s="297"/>
      <c r="J163" s="297"/>
      <c r="K163" s="297"/>
      <c r="L163" s="297"/>
      <c r="M163" s="297"/>
      <c r="N163" s="297"/>
      <c r="O163" s="297"/>
      <c r="P163" s="297"/>
      <c r="Q163" s="297"/>
      <c r="R163" s="297"/>
      <c r="S163" s="297"/>
      <c r="T163" s="297"/>
      <c r="U163" s="297"/>
      <c r="V163" s="297"/>
      <c r="W163" s="297"/>
      <c r="X163" s="297"/>
      <c r="Y163" s="297"/>
      <c r="Z163" s="297"/>
      <c r="AA163" s="297"/>
      <c r="AB163" s="297"/>
      <c r="AC163" s="297"/>
      <c r="AD163" s="297"/>
      <c r="AE163" s="297"/>
      <c r="AF163" s="297"/>
      <c r="AG163" s="297"/>
      <c r="AH163" s="297"/>
      <c r="AI163" s="297"/>
      <c r="AJ163" s="297"/>
      <c r="AK163" s="297"/>
      <c r="AL163" s="297"/>
      <c r="AM163" s="297"/>
      <c r="AN163" s="297"/>
      <c r="AO163" s="297"/>
      <c r="AP163" s="297"/>
      <c r="AQ163" s="297"/>
      <c r="AR163" s="297"/>
      <c r="AT163" s="4"/>
      <c r="AU163" s="4"/>
      <c r="AV163" s="4"/>
      <c r="AW163" s="4"/>
      <c r="AX163" s="4"/>
      <c r="AY163" s="4"/>
      <c r="AZ163" s="4"/>
      <c r="BA163" s="4"/>
      <c r="BB163" s="4"/>
      <c r="BC163" s="4"/>
      <c r="BD163" s="4"/>
      <c r="BE163" s="4"/>
      <c r="BF163" s="4"/>
    </row>
    <row r="164" spans="1:58" ht="18.75" customHeight="1">
      <c r="A164" s="243"/>
      <c r="B164" s="244"/>
      <c r="C164" s="284"/>
      <c r="D164" s="285"/>
      <c r="E164" s="285"/>
      <c r="F164" s="285"/>
      <c r="G164" s="286"/>
      <c r="H164" s="297"/>
      <c r="I164" s="297"/>
      <c r="J164" s="297"/>
      <c r="K164" s="297"/>
      <c r="L164" s="297"/>
      <c r="M164" s="297"/>
      <c r="N164" s="297"/>
      <c r="O164" s="297"/>
      <c r="P164" s="297"/>
      <c r="Q164" s="297"/>
      <c r="R164" s="297"/>
      <c r="S164" s="297"/>
      <c r="T164" s="297"/>
      <c r="U164" s="297"/>
      <c r="V164" s="297"/>
      <c r="W164" s="297"/>
      <c r="X164" s="297"/>
      <c r="Y164" s="297"/>
      <c r="Z164" s="297"/>
      <c r="AA164" s="297"/>
      <c r="AB164" s="297"/>
      <c r="AC164" s="297"/>
      <c r="AD164" s="297"/>
      <c r="AE164" s="297"/>
      <c r="AF164" s="297"/>
      <c r="AG164" s="297"/>
      <c r="AH164" s="297"/>
      <c r="AI164" s="297"/>
      <c r="AJ164" s="297"/>
      <c r="AK164" s="297"/>
      <c r="AL164" s="297"/>
      <c r="AM164" s="297"/>
      <c r="AN164" s="297"/>
      <c r="AO164" s="297"/>
      <c r="AP164" s="297"/>
      <c r="AQ164" s="297"/>
      <c r="AR164" s="297"/>
      <c r="AT164" s="4"/>
      <c r="AU164" s="4"/>
      <c r="AV164" s="4"/>
      <c r="AW164" s="4"/>
      <c r="AX164" s="4"/>
      <c r="AY164" s="4"/>
      <c r="AZ164" s="4"/>
      <c r="BA164" s="4"/>
      <c r="BB164" s="4"/>
      <c r="BC164" s="4"/>
      <c r="BD164" s="4"/>
      <c r="BE164" s="4"/>
      <c r="BF164" s="4"/>
    </row>
    <row r="165" spans="1:58" s="141" customFormat="1" ht="20.100000000000001" customHeight="1">
      <c r="A165" s="144"/>
      <c r="B165" s="16"/>
      <c r="D165" s="145"/>
      <c r="X165" s="16"/>
    </row>
    <row r="166" spans="1:58" ht="37.5" customHeight="1">
      <c r="A166" s="239" t="s">
        <v>156</v>
      </c>
      <c r="B166" s="240"/>
      <c r="C166" s="245" t="s">
        <v>0</v>
      </c>
      <c r="D166" s="245"/>
      <c r="E166" s="245"/>
      <c r="F166" s="245"/>
      <c r="G166" s="245"/>
      <c r="H166" s="246"/>
      <c r="I166" s="247"/>
      <c r="J166" s="247"/>
      <c r="K166" s="247"/>
      <c r="L166" s="247"/>
      <c r="M166" s="247"/>
      <c r="N166" s="247"/>
      <c r="O166" s="247"/>
      <c r="P166" s="247"/>
      <c r="Q166" s="247"/>
      <c r="R166" s="247"/>
      <c r="S166" s="247"/>
      <c r="T166" s="247"/>
      <c r="U166" s="247"/>
      <c r="V166" s="247"/>
      <c r="W166" s="248"/>
      <c r="X166" s="249" t="s">
        <v>106</v>
      </c>
      <c r="Y166" s="250"/>
      <c r="Z166" s="250"/>
      <c r="AA166" s="251"/>
      <c r="AB166" s="81" t="s">
        <v>7</v>
      </c>
      <c r="AC166" s="258"/>
      <c r="AD166" s="259"/>
      <c r="AE166" s="260"/>
      <c r="AF166" s="259"/>
      <c r="AG166" s="260"/>
      <c r="AH166" s="259"/>
      <c r="AI166" s="261" t="s">
        <v>15</v>
      </c>
      <c r="AJ166" s="262"/>
      <c r="AK166" s="263"/>
      <c r="AL166" s="264"/>
      <c r="AM166" s="263"/>
      <c r="AN166" s="264"/>
      <c r="AO166" s="263"/>
      <c r="AP166" s="264"/>
      <c r="AQ166" s="265"/>
      <c r="AR166" s="266"/>
      <c r="AT166" s="4"/>
      <c r="AU166" s="4"/>
      <c r="AV166" s="4"/>
      <c r="AW166" s="4"/>
      <c r="AX166" s="4"/>
      <c r="AY166" s="4"/>
      <c r="AZ166" s="4"/>
      <c r="BA166" s="4"/>
      <c r="BB166" s="4"/>
      <c r="BC166" s="4"/>
      <c r="BD166" s="4"/>
      <c r="BE166" s="4"/>
      <c r="BF166" s="4"/>
    </row>
    <row r="167" spans="1:58" ht="22.5" customHeight="1">
      <c r="A167" s="241"/>
      <c r="B167" s="242"/>
      <c r="C167" s="267" t="s">
        <v>122</v>
      </c>
      <c r="D167" s="267"/>
      <c r="E167" s="267"/>
      <c r="F167" s="267"/>
      <c r="G167" s="267"/>
      <c r="H167" s="269"/>
      <c r="I167" s="270"/>
      <c r="J167" s="270"/>
      <c r="K167" s="270"/>
      <c r="L167" s="270"/>
      <c r="M167" s="270"/>
      <c r="N167" s="270"/>
      <c r="O167" s="270"/>
      <c r="P167" s="270"/>
      <c r="Q167" s="270"/>
      <c r="R167" s="270"/>
      <c r="S167" s="270"/>
      <c r="T167" s="270"/>
      <c r="U167" s="270"/>
      <c r="V167" s="270"/>
      <c r="W167" s="271"/>
      <c r="X167" s="252"/>
      <c r="Y167" s="253"/>
      <c r="Z167" s="253"/>
      <c r="AA167" s="254"/>
      <c r="AB167" s="275"/>
      <c r="AC167" s="276"/>
      <c r="AD167" s="276"/>
      <c r="AE167" s="276"/>
      <c r="AF167" s="276"/>
      <c r="AG167" s="276"/>
      <c r="AH167" s="276"/>
      <c r="AI167" s="276"/>
      <c r="AJ167" s="276"/>
      <c r="AK167" s="276"/>
      <c r="AL167" s="276"/>
      <c r="AM167" s="276"/>
      <c r="AN167" s="276"/>
      <c r="AO167" s="276"/>
      <c r="AP167" s="276"/>
      <c r="AQ167" s="276"/>
      <c r="AR167" s="277"/>
      <c r="AT167" s="4"/>
      <c r="AU167" s="4"/>
      <c r="AV167" s="4"/>
      <c r="AW167" s="4"/>
      <c r="AX167" s="4"/>
      <c r="AY167" s="4"/>
      <c r="AZ167" s="4"/>
      <c r="BA167" s="4"/>
      <c r="BB167" s="4"/>
      <c r="BC167" s="4"/>
      <c r="BD167" s="4"/>
      <c r="BE167" s="4"/>
      <c r="BF167" s="4"/>
    </row>
    <row r="168" spans="1:58" ht="37.5" customHeight="1">
      <c r="A168" s="241"/>
      <c r="B168" s="242"/>
      <c r="C168" s="268"/>
      <c r="D168" s="268"/>
      <c r="E168" s="268"/>
      <c r="F168" s="268"/>
      <c r="G168" s="268"/>
      <c r="H168" s="272"/>
      <c r="I168" s="273"/>
      <c r="J168" s="273"/>
      <c r="K168" s="273"/>
      <c r="L168" s="273"/>
      <c r="M168" s="273"/>
      <c r="N168" s="273"/>
      <c r="O168" s="273"/>
      <c r="P168" s="273"/>
      <c r="Q168" s="273"/>
      <c r="R168" s="273"/>
      <c r="S168" s="273"/>
      <c r="T168" s="273"/>
      <c r="U168" s="273"/>
      <c r="V168" s="273"/>
      <c r="W168" s="274"/>
      <c r="X168" s="255"/>
      <c r="Y168" s="256"/>
      <c r="Z168" s="256"/>
      <c r="AA168" s="257"/>
      <c r="AB168" s="278"/>
      <c r="AC168" s="279"/>
      <c r="AD168" s="279"/>
      <c r="AE168" s="279"/>
      <c r="AF168" s="279"/>
      <c r="AG168" s="279"/>
      <c r="AH168" s="279"/>
      <c r="AI168" s="279"/>
      <c r="AJ168" s="279"/>
      <c r="AK168" s="279"/>
      <c r="AL168" s="279"/>
      <c r="AM168" s="279"/>
      <c r="AN168" s="279"/>
      <c r="AO168" s="279"/>
      <c r="AP168" s="279"/>
      <c r="AQ168" s="279"/>
      <c r="AR168" s="280"/>
      <c r="AT168" s="4"/>
      <c r="AU168" s="4"/>
      <c r="AV168" s="4"/>
      <c r="AW168" s="4"/>
      <c r="AX168" s="4"/>
      <c r="AY168" s="4"/>
      <c r="AZ168" s="4"/>
      <c r="BA168" s="4"/>
      <c r="BB168" s="4"/>
      <c r="BC168" s="4"/>
      <c r="BD168" s="4"/>
      <c r="BE168" s="4"/>
      <c r="BF168" s="4"/>
    </row>
    <row r="169" spans="1:58" ht="27" customHeight="1">
      <c r="A169" s="241"/>
      <c r="B169" s="242"/>
      <c r="C169" s="281" t="s">
        <v>124</v>
      </c>
      <c r="D169" s="282"/>
      <c r="E169" s="282"/>
      <c r="F169" s="282"/>
      <c r="G169" s="283"/>
      <c r="H169" s="94"/>
      <c r="I169" s="287" t="s">
        <v>125</v>
      </c>
      <c r="J169" s="287"/>
      <c r="K169" s="287"/>
      <c r="L169" s="287"/>
      <c r="M169" s="287"/>
      <c r="N169" s="287"/>
      <c r="O169" s="287"/>
      <c r="P169" s="287"/>
      <c r="Q169" s="287"/>
      <c r="R169" s="287"/>
      <c r="S169" s="287"/>
      <c r="T169" s="95"/>
      <c r="U169" s="287" t="s">
        <v>126</v>
      </c>
      <c r="V169" s="287"/>
      <c r="W169" s="287"/>
      <c r="X169" s="287"/>
      <c r="Y169" s="287"/>
      <c r="Z169" s="287"/>
      <c r="AA169" s="287"/>
      <c r="AB169" s="287"/>
      <c r="AC169" s="287"/>
      <c r="AD169" s="289"/>
      <c r="AE169" s="291" t="s">
        <v>128</v>
      </c>
      <c r="AF169" s="292"/>
      <c r="AG169" s="292"/>
      <c r="AH169" s="292"/>
      <c r="AI169" s="292"/>
      <c r="AJ169" s="292"/>
      <c r="AK169" s="292"/>
      <c r="AL169" s="292"/>
      <c r="AM169" s="292"/>
      <c r="AN169" s="292"/>
      <c r="AO169" s="292"/>
      <c r="AP169" s="292"/>
      <c r="AQ169" s="292"/>
      <c r="AR169" s="293"/>
      <c r="AT169" s="4"/>
      <c r="AU169" s="4"/>
      <c r="AV169" s="4"/>
      <c r="AW169" s="4"/>
      <c r="AX169" s="4"/>
      <c r="AY169" s="4"/>
      <c r="AZ169" s="4"/>
      <c r="BA169" s="4"/>
      <c r="BB169" s="4"/>
      <c r="BC169" s="4"/>
      <c r="BD169" s="4"/>
      <c r="BE169" s="4"/>
      <c r="BF169" s="4"/>
    </row>
    <row r="170" spans="1:58" ht="18.75" customHeight="1">
      <c r="A170" s="241"/>
      <c r="B170" s="242"/>
      <c r="C170" s="284"/>
      <c r="D170" s="285"/>
      <c r="E170" s="285"/>
      <c r="F170" s="285"/>
      <c r="G170" s="286"/>
      <c r="H170" s="142"/>
      <c r="I170" s="288"/>
      <c r="J170" s="288"/>
      <c r="K170" s="288"/>
      <c r="L170" s="288"/>
      <c r="M170" s="288"/>
      <c r="N170" s="288"/>
      <c r="O170" s="288"/>
      <c r="P170" s="288"/>
      <c r="Q170" s="288"/>
      <c r="R170" s="288"/>
      <c r="S170" s="288"/>
      <c r="T170" s="143"/>
      <c r="U170" s="288"/>
      <c r="V170" s="288"/>
      <c r="W170" s="288"/>
      <c r="X170" s="288"/>
      <c r="Y170" s="288"/>
      <c r="Z170" s="288"/>
      <c r="AA170" s="288"/>
      <c r="AB170" s="288"/>
      <c r="AC170" s="288"/>
      <c r="AD170" s="290"/>
      <c r="AE170" s="294"/>
      <c r="AF170" s="295"/>
      <c r="AG170" s="295"/>
      <c r="AH170" s="295"/>
      <c r="AI170" s="295"/>
      <c r="AJ170" s="295"/>
      <c r="AK170" s="295"/>
      <c r="AL170" s="295"/>
      <c r="AM170" s="295"/>
      <c r="AN170" s="295"/>
      <c r="AO170" s="295"/>
      <c r="AP170" s="295"/>
      <c r="AQ170" s="295"/>
      <c r="AR170" s="296"/>
      <c r="AT170" s="4"/>
      <c r="AU170" s="4"/>
      <c r="AV170" s="4"/>
      <c r="AW170" s="4"/>
      <c r="AX170" s="4"/>
      <c r="AY170" s="4"/>
      <c r="AZ170" s="4"/>
      <c r="BA170" s="4"/>
      <c r="BB170" s="4"/>
      <c r="BC170" s="4"/>
      <c r="BD170" s="4"/>
      <c r="BE170" s="4"/>
      <c r="BF170" s="4"/>
    </row>
    <row r="171" spans="1:58" ht="27" customHeight="1">
      <c r="A171" s="241"/>
      <c r="B171" s="242"/>
      <c r="C171" s="281" t="s">
        <v>78</v>
      </c>
      <c r="D171" s="282"/>
      <c r="E171" s="282"/>
      <c r="F171" s="282"/>
      <c r="G171" s="283"/>
      <c r="H171" s="297"/>
      <c r="I171" s="297"/>
      <c r="J171" s="297"/>
      <c r="K171" s="297"/>
      <c r="L171" s="297"/>
      <c r="M171" s="297"/>
      <c r="N171" s="297"/>
      <c r="O171" s="297"/>
      <c r="P171" s="297"/>
      <c r="Q171" s="297"/>
      <c r="R171" s="297"/>
      <c r="S171" s="297"/>
      <c r="T171" s="297"/>
      <c r="U171" s="297"/>
      <c r="V171" s="297"/>
      <c r="W171" s="297"/>
      <c r="X171" s="297"/>
      <c r="Y171" s="297"/>
      <c r="Z171" s="297"/>
      <c r="AA171" s="297"/>
      <c r="AB171" s="297"/>
      <c r="AC171" s="297"/>
      <c r="AD171" s="297"/>
      <c r="AE171" s="297"/>
      <c r="AF171" s="297"/>
      <c r="AG171" s="297"/>
      <c r="AH171" s="297"/>
      <c r="AI171" s="297"/>
      <c r="AJ171" s="297"/>
      <c r="AK171" s="297"/>
      <c r="AL171" s="297"/>
      <c r="AM171" s="297"/>
      <c r="AN171" s="297"/>
      <c r="AO171" s="297"/>
      <c r="AP171" s="297"/>
      <c r="AQ171" s="297"/>
      <c r="AR171" s="297"/>
      <c r="AT171" s="4"/>
      <c r="AU171" s="4"/>
      <c r="AV171" s="4"/>
      <c r="AW171" s="4"/>
      <c r="AX171" s="4"/>
      <c r="AY171" s="4"/>
      <c r="AZ171" s="4"/>
      <c r="BA171" s="4"/>
      <c r="BB171" s="4"/>
      <c r="BC171" s="4"/>
      <c r="BD171" s="4"/>
      <c r="BE171" s="4"/>
      <c r="BF171" s="4"/>
    </row>
    <row r="172" spans="1:58" ht="18.75" customHeight="1">
      <c r="A172" s="243"/>
      <c r="B172" s="244"/>
      <c r="C172" s="284"/>
      <c r="D172" s="285"/>
      <c r="E172" s="285"/>
      <c r="F172" s="285"/>
      <c r="G172" s="286"/>
      <c r="H172" s="297"/>
      <c r="I172" s="297"/>
      <c r="J172" s="297"/>
      <c r="K172" s="297"/>
      <c r="L172" s="297"/>
      <c r="M172" s="297"/>
      <c r="N172" s="297"/>
      <c r="O172" s="297"/>
      <c r="P172" s="297"/>
      <c r="Q172" s="297"/>
      <c r="R172" s="297"/>
      <c r="S172" s="297"/>
      <c r="T172" s="297"/>
      <c r="U172" s="297"/>
      <c r="V172" s="297"/>
      <c r="W172" s="297"/>
      <c r="X172" s="297"/>
      <c r="Y172" s="297"/>
      <c r="Z172" s="297"/>
      <c r="AA172" s="297"/>
      <c r="AB172" s="297"/>
      <c r="AC172" s="297"/>
      <c r="AD172" s="297"/>
      <c r="AE172" s="297"/>
      <c r="AF172" s="297"/>
      <c r="AG172" s="297"/>
      <c r="AH172" s="297"/>
      <c r="AI172" s="297"/>
      <c r="AJ172" s="297"/>
      <c r="AK172" s="297"/>
      <c r="AL172" s="297"/>
      <c r="AM172" s="297"/>
      <c r="AN172" s="297"/>
      <c r="AO172" s="297"/>
      <c r="AP172" s="297"/>
      <c r="AQ172" s="297"/>
      <c r="AR172" s="297"/>
      <c r="AT172" s="4"/>
      <c r="AU172" s="4"/>
      <c r="AV172" s="4"/>
      <c r="AW172" s="4"/>
      <c r="AX172" s="4"/>
      <c r="AY172" s="4"/>
      <c r="AZ172" s="4"/>
      <c r="BA172" s="4"/>
      <c r="BB172" s="4"/>
      <c r="BC172" s="4"/>
      <c r="BD172" s="4"/>
      <c r="BE172" s="4"/>
      <c r="BF172" s="4"/>
    </row>
    <row r="173" spans="1:58" s="141" customFormat="1" ht="20.100000000000001" customHeight="1">
      <c r="A173" s="144"/>
      <c r="B173" s="16"/>
      <c r="D173" s="145"/>
      <c r="X173" s="16"/>
    </row>
    <row r="174" spans="1:58" ht="37.5" customHeight="1">
      <c r="A174" s="239" t="s">
        <v>173</v>
      </c>
      <c r="B174" s="240"/>
      <c r="C174" s="245" t="s">
        <v>0</v>
      </c>
      <c r="D174" s="245"/>
      <c r="E174" s="245"/>
      <c r="F174" s="245"/>
      <c r="G174" s="245"/>
      <c r="H174" s="246"/>
      <c r="I174" s="247"/>
      <c r="J174" s="247"/>
      <c r="K174" s="247"/>
      <c r="L174" s="247"/>
      <c r="M174" s="247"/>
      <c r="N174" s="247"/>
      <c r="O174" s="247"/>
      <c r="P174" s="247"/>
      <c r="Q174" s="247"/>
      <c r="R174" s="247"/>
      <c r="S174" s="247"/>
      <c r="T174" s="247"/>
      <c r="U174" s="247"/>
      <c r="V174" s="247"/>
      <c r="W174" s="248"/>
      <c r="X174" s="249" t="s">
        <v>106</v>
      </c>
      <c r="Y174" s="250"/>
      <c r="Z174" s="250"/>
      <c r="AA174" s="251"/>
      <c r="AB174" s="81" t="s">
        <v>7</v>
      </c>
      <c r="AC174" s="258"/>
      <c r="AD174" s="259"/>
      <c r="AE174" s="260"/>
      <c r="AF174" s="259"/>
      <c r="AG174" s="260"/>
      <c r="AH174" s="259"/>
      <c r="AI174" s="261" t="s">
        <v>15</v>
      </c>
      <c r="AJ174" s="262"/>
      <c r="AK174" s="263"/>
      <c r="AL174" s="264"/>
      <c r="AM174" s="263"/>
      <c r="AN174" s="264"/>
      <c r="AO174" s="263"/>
      <c r="AP174" s="264"/>
      <c r="AQ174" s="265"/>
      <c r="AR174" s="266"/>
      <c r="AT174" s="4"/>
      <c r="AU174" s="4"/>
      <c r="AV174" s="4"/>
      <c r="AW174" s="4"/>
      <c r="AX174" s="4"/>
      <c r="AY174" s="4"/>
      <c r="AZ174" s="4"/>
      <c r="BA174" s="4"/>
      <c r="BB174" s="4"/>
      <c r="BC174" s="4"/>
      <c r="BD174" s="4"/>
      <c r="BE174" s="4"/>
      <c r="BF174" s="4"/>
    </row>
    <row r="175" spans="1:58" ht="22.5" customHeight="1">
      <c r="A175" s="241"/>
      <c r="B175" s="242"/>
      <c r="C175" s="267" t="s">
        <v>122</v>
      </c>
      <c r="D175" s="267"/>
      <c r="E175" s="267"/>
      <c r="F175" s="267"/>
      <c r="G175" s="267"/>
      <c r="H175" s="269"/>
      <c r="I175" s="270"/>
      <c r="J175" s="270"/>
      <c r="K175" s="270"/>
      <c r="L175" s="270"/>
      <c r="M175" s="270"/>
      <c r="N175" s="270"/>
      <c r="O175" s="270"/>
      <c r="P175" s="270"/>
      <c r="Q175" s="270"/>
      <c r="R175" s="270"/>
      <c r="S175" s="270"/>
      <c r="T175" s="270"/>
      <c r="U175" s="270"/>
      <c r="V175" s="270"/>
      <c r="W175" s="271"/>
      <c r="X175" s="252"/>
      <c r="Y175" s="253"/>
      <c r="Z175" s="253"/>
      <c r="AA175" s="254"/>
      <c r="AB175" s="275"/>
      <c r="AC175" s="276"/>
      <c r="AD175" s="276"/>
      <c r="AE175" s="276"/>
      <c r="AF175" s="276"/>
      <c r="AG175" s="276"/>
      <c r="AH175" s="276"/>
      <c r="AI175" s="276"/>
      <c r="AJ175" s="276"/>
      <c r="AK175" s="276"/>
      <c r="AL175" s="276"/>
      <c r="AM175" s="276"/>
      <c r="AN175" s="276"/>
      <c r="AO175" s="276"/>
      <c r="AP175" s="276"/>
      <c r="AQ175" s="276"/>
      <c r="AR175" s="277"/>
      <c r="AT175" s="4"/>
      <c r="AU175" s="4"/>
      <c r="AV175" s="4"/>
      <c r="AW175" s="4"/>
      <c r="AX175" s="4"/>
      <c r="AY175" s="4"/>
      <c r="AZ175" s="4"/>
      <c r="BA175" s="4"/>
      <c r="BB175" s="4"/>
      <c r="BC175" s="4"/>
      <c r="BD175" s="4"/>
      <c r="BE175" s="4"/>
      <c r="BF175" s="4"/>
    </row>
    <row r="176" spans="1:58" ht="37.5" customHeight="1">
      <c r="A176" s="241"/>
      <c r="B176" s="242"/>
      <c r="C176" s="268"/>
      <c r="D176" s="268"/>
      <c r="E176" s="268"/>
      <c r="F176" s="268"/>
      <c r="G176" s="268"/>
      <c r="H176" s="272"/>
      <c r="I176" s="273"/>
      <c r="J176" s="273"/>
      <c r="K176" s="273"/>
      <c r="L176" s="273"/>
      <c r="M176" s="273"/>
      <c r="N176" s="273"/>
      <c r="O176" s="273"/>
      <c r="P176" s="273"/>
      <c r="Q176" s="273"/>
      <c r="R176" s="273"/>
      <c r="S176" s="273"/>
      <c r="T176" s="273"/>
      <c r="U176" s="273"/>
      <c r="V176" s="273"/>
      <c r="W176" s="274"/>
      <c r="X176" s="255"/>
      <c r="Y176" s="256"/>
      <c r="Z176" s="256"/>
      <c r="AA176" s="257"/>
      <c r="AB176" s="278"/>
      <c r="AC176" s="279"/>
      <c r="AD176" s="279"/>
      <c r="AE176" s="279"/>
      <c r="AF176" s="279"/>
      <c r="AG176" s="279"/>
      <c r="AH176" s="279"/>
      <c r="AI176" s="279"/>
      <c r="AJ176" s="279"/>
      <c r="AK176" s="279"/>
      <c r="AL176" s="279"/>
      <c r="AM176" s="279"/>
      <c r="AN176" s="279"/>
      <c r="AO176" s="279"/>
      <c r="AP176" s="279"/>
      <c r="AQ176" s="279"/>
      <c r="AR176" s="280"/>
      <c r="AT176" s="4"/>
      <c r="AU176" s="4"/>
      <c r="AV176" s="4"/>
      <c r="AW176" s="4"/>
      <c r="AX176" s="4"/>
      <c r="AY176" s="4"/>
      <c r="AZ176" s="4"/>
      <c r="BA176" s="4"/>
      <c r="BB176" s="4"/>
      <c r="BC176" s="4"/>
      <c r="BD176" s="4"/>
      <c r="BE176" s="4"/>
      <c r="BF176" s="4"/>
    </row>
    <row r="177" spans="1:58" ht="27" customHeight="1">
      <c r="A177" s="241"/>
      <c r="B177" s="242"/>
      <c r="C177" s="281" t="s">
        <v>124</v>
      </c>
      <c r="D177" s="282"/>
      <c r="E177" s="282"/>
      <c r="F177" s="282"/>
      <c r="G177" s="283"/>
      <c r="H177" s="94"/>
      <c r="I177" s="287" t="s">
        <v>125</v>
      </c>
      <c r="J177" s="287"/>
      <c r="K177" s="287"/>
      <c r="L177" s="287"/>
      <c r="M177" s="287"/>
      <c r="N177" s="287"/>
      <c r="O177" s="287"/>
      <c r="P177" s="287"/>
      <c r="Q177" s="287"/>
      <c r="R177" s="287"/>
      <c r="S177" s="287"/>
      <c r="T177" s="95"/>
      <c r="U177" s="287" t="s">
        <v>126</v>
      </c>
      <c r="V177" s="287"/>
      <c r="W177" s="287"/>
      <c r="X177" s="287"/>
      <c r="Y177" s="287"/>
      <c r="Z177" s="287"/>
      <c r="AA177" s="287"/>
      <c r="AB177" s="287"/>
      <c r="AC177" s="287"/>
      <c r="AD177" s="289"/>
      <c r="AE177" s="291" t="s">
        <v>128</v>
      </c>
      <c r="AF177" s="292"/>
      <c r="AG177" s="292"/>
      <c r="AH177" s="292"/>
      <c r="AI177" s="292"/>
      <c r="AJ177" s="292"/>
      <c r="AK177" s="292"/>
      <c r="AL177" s="292"/>
      <c r="AM177" s="292"/>
      <c r="AN177" s="292"/>
      <c r="AO177" s="292"/>
      <c r="AP177" s="292"/>
      <c r="AQ177" s="292"/>
      <c r="AR177" s="293"/>
      <c r="AT177" s="4"/>
      <c r="AU177" s="4"/>
      <c r="AV177" s="4"/>
      <c r="AW177" s="4"/>
      <c r="AX177" s="4"/>
      <c r="AY177" s="4"/>
      <c r="AZ177" s="4"/>
      <c r="BA177" s="4"/>
      <c r="BB177" s="4"/>
      <c r="BC177" s="4"/>
      <c r="BD177" s="4"/>
      <c r="BE177" s="4"/>
      <c r="BF177" s="4"/>
    </row>
    <row r="178" spans="1:58" ht="18.75" customHeight="1">
      <c r="A178" s="241"/>
      <c r="B178" s="242"/>
      <c r="C178" s="284"/>
      <c r="D178" s="285"/>
      <c r="E178" s="285"/>
      <c r="F178" s="285"/>
      <c r="G178" s="286"/>
      <c r="H178" s="142"/>
      <c r="I178" s="288"/>
      <c r="J178" s="288"/>
      <c r="K178" s="288"/>
      <c r="L178" s="288"/>
      <c r="M178" s="288"/>
      <c r="N178" s="288"/>
      <c r="O178" s="288"/>
      <c r="P178" s="288"/>
      <c r="Q178" s="288"/>
      <c r="R178" s="288"/>
      <c r="S178" s="288"/>
      <c r="T178" s="143"/>
      <c r="U178" s="288"/>
      <c r="V178" s="288"/>
      <c r="W178" s="288"/>
      <c r="X178" s="288"/>
      <c r="Y178" s="288"/>
      <c r="Z178" s="288"/>
      <c r="AA178" s="288"/>
      <c r="AB178" s="288"/>
      <c r="AC178" s="288"/>
      <c r="AD178" s="290"/>
      <c r="AE178" s="294"/>
      <c r="AF178" s="295"/>
      <c r="AG178" s="295"/>
      <c r="AH178" s="295"/>
      <c r="AI178" s="295"/>
      <c r="AJ178" s="295"/>
      <c r="AK178" s="295"/>
      <c r="AL178" s="295"/>
      <c r="AM178" s="295"/>
      <c r="AN178" s="295"/>
      <c r="AO178" s="295"/>
      <c r="AP178" s="295"/>
      <c r="AQ178" s="295"/>
      <c r="AR178" s="296"/>
      <c r="AT178" s="4"/>
      <c r="AU178" s="4"/>
      <c r="AV178" s="4"/>
      <c r="AW178" s="4"/>
      <c r="AX178" s="4"/>
      <c r="AY178" s="4"/>
      <c r="AZ178" s="4"/>
      <c r="BA178" s="4"/>
      <c r="BB178" s="4"/>
      <c r="BC178" s="4"/>
      <c r="BD178" s="4"/>
      <c r="BE178" s="4"/>
      <c r="BF178" s="4"/>
    </row>
    <row r="179" spans="1:58" ht="27" customHeight="1">
      <c r="A179" s="241"/>
      <c r="B179" s="242"/>
      <c r="C179" s="281" t="s">
        <v>78</v>
      </c>
      <c r="D179" s="282"/>
      <c r="E179" s="282"/>
      <c r="F179" s="282"/>
      <c r="G179" s="283"/>
      <c r="H179" s="297"/>
      <c r="I179" s="297"/>
      <c r="J179" s="297"/>
      <c r="K179" s="297"/>
      <c r="L179" s="297"/>
      <c r="M179" s="297"/>
      <c r="N179" s="297"/>
      <c r="O179" s="297"/>
      <c r="P179" s="297"/>
      <c r="Q179" s="297"/>
      <c r="R179" s="297"/>
      <c r="S179" s="297"/>
      <c r="T179" s="297"/>
      <c r="U179" s="297"/>
      <c r="V179" s="297"/>
      <c r="W179" s="297"/>
      <c r="X179" s="297"/>
      <c r="Y179" s="297"/>
      <c r="Z179" s="297"/>
      <c r="AA179" s="297"/>
      <c r="AB179" s="297"/>
      <c r="AC179" s="297"/>
      <c r="AD179" s="297"/>
      <c r="AE179" s="297"/>
      <c r="AF179" s="297"/>
      <c r="AG179" s="297"/>
      <c r="AH179" s="297"/>
      <c r="AI179" s="297"/>
      <c r="AJ179" s="297"/>
      <c r="AK179" s="297"/>
      <c r="AL179" s="297"/>
      <c r="AM179" s="297"/>
      <c r="AN179" s="297"/>
      <c r="AO179" s="297"/>
      <c r="AP179" s="297"/>
      <c r="AQ179" s="297"/>
      <c r="AR179" s="297"/>
      <c r="AT179" s="4"/>
      <c r="AU179" s="4"/>
      <c r="AV179" s="4"/>
      <c r="AW179" s="4"/>
      <c r="AX179" s="4"/>
      <c r="AY179" s="4"/>
      <c r="AZ179" s="4"/>
      <c r="BA179" s="4"/>
      <c r="BB179" s="4"/>
      <c r="BC179" s="4"/>
      <c r="BD179" s="4"/>
      <c r="BE179" s="4"/>
      <c r="BF179" s="4"/>
    </row>
    <row r="180" spans="1:58" ht="18.75" customHeight="1">
      <c r="A180" s="243"/>
      <c r="B180" s="244"/>
      <c r="C180" s="284"/>
      <c r="D180" s="285"/>
      <c r="E180" s="285"/>
      <c r="F180" s="285"/>
      <c r="G180" s="286"/>
      <c r="H180" s="297"/>
      <c r="I180" s="297"/>
      <c r="J180" s="297"/>
      <c r="K180" s="297"/>
      <c r="L180" s="297"/>
      <c r="M180" s="297"/>
      <c r="N180" s="297"/>
      <c r="O180" s="297"/>
      <c r="P180" s="297"/>
      <c r="Q180" s="297"/>
      <c r="R180" s="297"/>
      <c r="S180" s="297"/>
      <c r="T180" s="297"/>
      <c r="U180" s="297"/>
      <c r="V180" s="297"/>
      <c r="W180" s="297"/>
      <c r="X180" s="297"/>
      <c r="Y180" s="297"/>
      <c r="Z180" s="297"/>
      <c r="AA180" s="297"/>
      <c r="AB180" s="297"/>
      <c r="AC180" s="297"/>
      <c r="AD180" s="297"/>
      <c r="AE180" s="297"/>
      <c r="AF180" s="297"/>
      <c r="AG180" s="297"/>
      <c r="AH180" s="297"/>
      <c r="AI180" s="297"/>
      <c r="AJ180" s="297"/>
      <c r="AK180" s="297"/>
      <c r="AL180" s="297"/>
      <c r="AM180" s="297"/>
      <c r="AN180" s="297"/>
      <c r="AO180" s="297"/>
      <c r="AP180" s="297"/>
      <c r="AQ180" s="297"/>
      <c r="AR180" s="297"/>
      <c r="AT180" s="4"/>
      <c r="AU180" s="4"/>
      <c r="AV180" s="4"/>
      <c r="AW180" s="4"/>
      <c r="AX180" s="4"/>
      <c r="AY180" s="4"/>
      <c r="AZ180" s="4"/>
      <c r="BA180" s="4"/>
      <c r="BB180" s="4"/>
      <c r="BC180" s="4"/>
      <c r="BD180" s="4"/>
      <c r="BE180" s="4"/>
      <c r="BF180" s="4"/>
    </row>
    <row r="181" spans="1:58" s="141" customFormat="1" ht="20.100000000000001" customHeight="1">
      <c r="A181" s="144"/>
      <c r="B181" s="16"/>
      <c r="D181" s="145"/>
      <c r="X181" s="16"/>
    </row>
    <row r="182" spans="1:58" ht="37.5" customHeight="1">
      <c r="A182" s="239" t="s">
        <v>174</v>
      </c>
      <c r="B182" s="240"/>
      <c r="C182" s="245" t="s">
        <v>0</v>
      </c>
      <c r="D182" s="245"/>
      <c r="E182" s="245"/>
      <c r="F182" s="245"/>
      <c r="G182" s="245"/>
      <c r="H182" s="246"/>
      <c r="I182" s="247"/>
      <c r="J182" s="247"/>
      <c r="K182" s="247"/>
      <c r="L182" s="247"/>
      <c r="M182" s="247"/>
      <c r="N182" s="247"/>
      <c r="O182" s="247"/>
      <c r="P182" s="247"/>
      <c r="Q182" s="247"/>
      <c r="R182" s="247"/>
      <c r="S182" s="247"/>
      <c r="T182" s="247"/>
      <c r="U182" s="247"/>
      <c r="V182" s="247"/>
      <c r="W182" s="248"/>
      <c r="X182" s="249" t="s">
        <v>106</v>
      </c>
      <c r="Y182" s="250"/>
      <c r="Z182" s="250"/>
      <c r="AA182" s="251"/>
      <c r="AB182" s="81" t="s">
        <v>7</v>
      </c>
      <c r="AC182" s="258"/>
      <c r="AD182" s="259"/>
      <c r="AE182" s="260"/>
      <c r="AF182" s="259"/>
      <c r="AG182" s="260"/>
      <c r="AH182" s="259"/>
      <c r="AI182" s="261" t="s">
        <v>15</v>
      </c>
      <c r="AJ182" s="262"/>
      <c r="AK182" s="263"/>
      <c r="AL182" s="264"/>
      <c r="AM182" s="263"/>
      <c r="AN182" s="264"/>
      <c r="AO182" s="263"/>
      <c r="AP182" s="264"/>
      <c r="AQ182" s="265"/>
      <c r="AR182" s="266"/>
      <c r="AT182" s="4"/>
      <c r="AU182" s="4"/>
      <c r="AV182" s="4"/>
      <c r="AW182" s="4"/>
      <c r="AX182" s="4"/>
      <c r="AY182" s="4"/>
      <c r="AZ182" s="4"/>
      <c r="BA182" s="4"/>
      <c r="BB182" s="4"/>
      <c r="BC182" s="4"/>
      <c r="BD182" s="4"/>
      <c r="BE182" s="4"/>
      <c r="BF182" s="4"/>
    </row>
    <row r="183" spans="1:58" ht="22.5" customHeight="1">
      <c r="A183" s="241"/>
      <c r="B183" s="242"/>
      <c r="C183" s="267" t="s">
        <v>122</v>
      </c>
      <c r="D183" s="267"/>
      <c r="E183" s="267"/>
      <c r="F183" s="267"/>
      <c r="G183" s="267"/>
      <c r="H183" s="269"/>
      <c r="I183" s="270"/>
      <c r="J183" s="270"/>
      <c r="K183" s="270"/>
      <c r="L183" s="270"/>
      <c r="M183" s="270"/>
      <c r="N183" s="270"/>
      <c r="O183" s="270"/>
      <c r="P183" s="270"/>
      <c r="Q183" s="270"/>
      <c r="R183" s="270"/>
      <c r="S183" s="270"/>
      <c r="T183" s="270"/>
      <c r="U183" s="270"/>
      <c r="V183" s="270"/>
      <c r="W183" s="271"/>
      <c r="X183" s="252"/>
      <c r="Y183" s="253"/>
      <c r="Z183" s="253"/>
      <c r="AA183" s="254"/>
      <c r="AB183" s="275"/>
      <c r="AC183" s="276"/>
      <c r="AD183" s="276"/>
      <c r="AE183" s="276"/>
      <c r="AF183" s="276"/>
      <c r="AG183" s="276"/>
      <c r="AH183" s="276"/>
      <c r="AI183" s="276"/>
      <c r="AJ183" s="276"/>
      <c r="AK183" s="276"/>
      <c r="AL183" s="276"/>
      <c r="AM183" s="276"/>
      <c r="AN183" s="276"/>
      <c r="AO183" s="276"/>
      <c r="AP183" s="276"/>
      <c r="AQ183" s="276"/>
      <c r="AR183" s="277"/>
      <c r="AT183" s="4"/>
      <c r="AU183" s="4"/>
      <c r="AV183" s="4"/>
      <c r="AW183" s="4"/>
      <c r="AX183" s="4"/>
      <c r="AY183" s="4"/>
      <c r="AZ183" s="4"/>
      <c r="BA183" s="4"/>
      <c r="BB183" s="4"/>
      <c r="BC183" s="4"/>
      <c r="BD183" s="4"/>
      <c r="BE183" s="4"/>
      <c r="BF183" s="4"/>
    </row>
    <row r="184" spans="1:58" ht="37.5" customHeight="1">
      <c r="A184" s="241"/>
      <c r="B184" s="242"/>
      <c r="C184" s="268"/>
      <c r="D184" s="268"/>
      <c r="E184" s="268"/>
      <c r="F184" s="268"/>
      <c r="G184" s="268"/>
      <c r="H184" s="272"/>
      <c r="I184" s="273"/>
      <c r="J184" s="273"/>
      <c r="K184" s="273"/>
      <c r="L184" s="273"/>
      <c r="M184" s="273"/>
      <c r="N184" s="273"/>
      <c r="O184" s="273"/>
      <c r="P184" s="273"/>
      <c r="Q184" s="273"/>
      <c r="R184" s="273"/>
      <c r="S184" s="273"/>
      <c r="T184" s="273"/>
      <c r="U184" s="273"/>
      <c r="V184" s="273"/>
      <c r="W184" s="274"/>
      <c r="X184" s="255"/>
      <c r="Y184" s="256"/>
      <c r="Z184" s="256"/>
      <c r="AA184" s="257"/>
      <c r="AB184" s="278"/>
      <c r="AC184" s="279"/>
      <c r="AD184" s="279"/>
      <c r="AE184" s="279"/>
      <c r="AF184" s="279"/>
      <c r="AG184" s="279"/>
      <c r="AH184" s="279"/>
      <c r="AI184" s="279"/>
      <c r="AJ184" s="279"/>
      <c r="AK184" s="279"/>
      <c r="AL184" s="279"/>
      <c r="AM184" s="279"/>
      <c r="AN184" s="279"/>
      <c r="AO184" s="279"/>
      <c r="AP184" s="279"/>
      <c r="AQ184" s="279"/>
      <c r="AR184" s="280"/>
      <c r="AT184" s="4"/>
      <c r="AU184" s="4"/>
      <c r="AV184" s="4"/>
      <c r="AW184" s="4"/>
      <c r="AX184" s="4"/>
      <c r="AY184" s="4"/>
      <c r="AZ184" s="4"/>
      <c r="BA184" s="4"/>
      <c r="BB184" s="4"/>
      <c r="BC184" s="4"/>
      <c r="BD184" s="4"/>
      <c r="BE184" s="4"/>
      <c r="BF184" s="4"/>
    </row>
    <row r="185" spans="1:58" ht="27" customHeight="1">
      <c r="A185" s="241"/>
      <c r="B185" s="242"/>
      <c r="C185" s="281" t="s">
        <v>124</v>
      </c>
      <c r="D185" s="282"/>
      <c r="E185" s="282"/>
      <c r="F185" s="282"/>
      <c r="G185" s="283"/>
      <c r="H185" s="94"/>
      <c r="I185" s="287" t="s">
        <v>125</v>
      </c>
      <c r="J185" s="287"/>
      <c r="K185" s="287"/>
      <c r="L185" s="287"/>
      <c r="M185" s="287"/>
      <c r="N185" s="287"/>
      <c r="O185" s="287"/>
      <c r="P185" s="287"/>
      <c r="Q185" s="287"/>
      <c r="R185" s="287"/>
      <c r="S185" s="287"/>
      <c r="T185" s="95"/>
      <c r="U185" s="287" t="s">
        <v>126</v>
      </c>
      <c r="V185" s="287"/>
      <c r="W185" s="287"/>
      <c r="X185" s="287"/>
      <c r="Y185" s="287"/>
      <c r="Z185" s="287"/>
      <c r="AA185" s="287"/>
      <c r="AB185" s="287"/>
      <c r="AC185" s="287"/>
      <c r="AD185" s="289"/>
      <c r="AE185" s="291" t="s">
        <v>128</v>
      </c>
      <c r="AF185" s="292"/>
      <c r="AG185" s="292"/>
      <c r="AH185" s="292"/>
      <c r="AI185" s="292"/>
      <c r="AJ185" s="292"/>
      <c r="AK185" s="292"/>
      <c r="AL185" s="292"/>
      <c r="AM185" s="292"/>
      <c r="AN185" s="292"/>
      <c r="AO185" s="292"/>
      <c r="AP185" s="292"/>
      <c r="AQ185" s="292"/>
      <c r="AR185" s="293"/>
      <c r="AT185" s="4"/>
      <c r="AU185" s="4"/>
      <c r="AV185" s="4"/>
      <c r="AW185" s="4"/>
      <c r="AX185" s="4"/>
      <c r="AY185" s="4"/>
      <c r="AZ185" s="4"/>
      <c r="BA185" s="4"/>
      <c r="BB185" s="4"/>
      <c r="BC185" s="4"/>
      <c r="BD185" s="4"/>
      <c r="BE185" s="4"/>
      <c r="BF185" s="4"/>
    </row>
    <row r="186" spans="1:58" ht="18.75" customHeight="1">
      <c r="A186" s="241"/>
      <c r="B186" s="242"/>
      <c r="C186" s="284"/>
      <c r="D186" s="285"/>
      <c r="E186" s="285"/>
      <c r="F186" s="285"/>
      <c r="G186" s="286"/>
      <c r="H186" s="142"/>
      <c r="I186" s="288"/>
      <c r="J186" s="288"/>
      <c r="K186" s="288"/>
      <c r="L186" s="288"/>
      <c r="M186" s="288"/>
      <c r="N186" s="288"/>
      <c r="O186" s="288"/>
      <c r="P186" s="288"/>
      <c r="Q186" s="288"/>
      <c r="R186" s="288"/>
      <c r="S186" s="288"/>
      <c r="T186" s="143"/>
      <c r="U186" s="288"/>
      <c r="V186" s="288"/>
      <c r="W186" s="288"/>
      <c r="X186" s="288"/>
      <c r="Y186" s="288"/>
      <c r="Z186" s="288"/>
      <c r="AA186" s="288"/>
      <c r="AB186" s="288"/>
      <c r="AC186" s="288"/>
      <c r="AD186" s="290"/>
      <c r="AE186" s="294"/>
      <c r="AF186" s="295"/>
      <c r="AG186" s="295"/>
      <c r="AH186" s="295"/>
      <c r="AI186" s="295"/>
      <c r="AJ186" s="295"/>
      <c r="AK186" s="295"/>
      <c r="AL186" s="295"/>
      <c r="AM186" s="295"/>
      <c r="AN186" s="295"/>
      <c r="AO186" s="295"/>
      <c r="AP186" s="295"/>
      <c r="AQ186" s="295"/>
      <c r="AR186" s="296"/>
      <c r="AT186" s="4"/>
      <c r="AU186" s="4"/>
      <c r="AV186" s="4"/>
      <c r="AW186" s="4"/>
      <c r="AX186" s="4"/>
      <c r="AY186" s="4"/>
      <c r="AZ186" s="4"/>
      <c r="BA186" s="4"/>
      <c r="BB186" s="4"/>
      <c r="BC186" s="4"/>
      <c r="BD186" s="4"/>
      <c r="BE186" s="4"/>
      <c r="BF186" s="4"/>
    </row>
    <row r="187" spans="1:58" ht="27" customHeight="1">
      <c r="A187" s="241"/>
      <c r="B187" s="242"/>
      <c r="C187" s="281" t="s">
        <v>78</v>
      </c>
      <c r="D187" s="282"/>
      <c r="E187" s="282"/>
      <c r="F187" s="282"/>
      <c r="G187" s="283"/>
      <c r="H187" s="297"/>
      <c r="I187" s="297"/>
      <c r="J187" s="297"/>
      <c r="K187" s="297"/>
      <c r="L187" s="297"/>
      <c r="M187" s="297"/>
      <c r="N187" s="297"/>
      <c r="O187" s="297"/>
      <c r="P187" s="297"/>
      <c r="Q187" s="297"/>
      <c r="R187" s="297"/>
      <c r="S187" s="297"/>
      <c r="T187" s="297"/>
      <c r="U187" s="297"/>
      <c r="V187" s="297"/>
      <c r="W187" s="297"/>
      <c r="X187" s="297"/>
      <c r="Y187" s="297"/>
      <c r="Z187" s="297"/>
      <c r="AA187" s="297"/>
      <c r="AB187" s="297"/>
      <c r="AC187" s="297"/>
      <c r="AD187" s="297"/>
      <c r="AE187" s="297"/>
      <c r="AF187" s="297"/>
      <c r="AG187" s="297"/>
      <c r="AH187" s="297"/>
      <c r="AI187" s="297"/>
      <c r="AJ187" s="297"/>
      <c r="AK187" s="297"/>
      <c r="AL187" s="297"/>
      <c r="AM187" s="297"/>
      <c r="AN187" s="297"/>
      <c r="AO187" s="297"/>
      <c r="AP187" s="297"/>
      <c r="AQ187" s="297"/>
      <c r="AR187" s="297"/>
      <c r="AT187" s="4"/>
      <c r="AU187" s="4"/>
      <c r="AV187" s="4"/>
      <c r="AW187" s="4"/>
      <c r="AX187" s="4"/>
      <c r="AY187" s="4"/>
      <c r="AZ187" s="4"/>
      <c r="BA187" s="4"/>
      <c r="BB187" s="4"/>
      <c r="BC187" s="4"/>
      <c r="BD187" s="4"/>
      <c r="BE187" s="4"/>
      <c r="BF187" s="4"/>
    </row>
    <row r="188" spans="1:58" ht="18.75" customHeight="1">
      <c r="A188" s="243"/>
      <c r="B188" s="244"/>
      <c r="C188" s="284"/>
      <c r="D188" s="285"/>
      <c r="E188" s="285"/>
      <c r="F188" s="285"/>
      <c r="G188" s="286"/>
      <c r="H188" s="297"/>
      <c r="I188" s="297"/>
      <c r="J188" s="297"/>
      <c r="K188" s="297"/>
      <c r="L188" s="297"/>
      <c r="M188" s="297"/>
      <c r="N188" s="297"/>
      <c r="O188" s="297"/>
      <c r="P188" s="297"/>
      <c r="Q188" s="297"/>
      <c r="R188" s="297"/>
      <c r="S188" s="297"/>
      <c r="T188" s="297"/>
      <c r="U188" s="297"/>
      <c r="V188" s="297"/>
      <c r="W188" s="297"/>
      <c r="X188" s="297"/>
      <c r="Y188" s="297"/>
      <c r="Z188" s="297"/>
      <c r="AA188" s="297"/>
      <c r="AB188" s="297"/>
      <c r="AC188" s="297"/>
      <c r="AD188" s="297"/>
      <c r="AE188" s="297"/>
      <c r="AF188" s="297"/>
      <c r="AG188" s="297"/>
      <c r="AH188" s="297"/>
      <c r="AI188" s="297"/>
      <c r="AJ188" s="297"/>
      <c r="AK188" s="297"/>
      <c r="AL188" s="297"/>
      <c r="AM188" s="297"/>
      <c r="AN188" s="297"/>
      <c r="AO188" s="297"/>
      <c r="AP188" s="297"/>
      <c r="AQ188" s="297"/>
      <c r="AR188" s="297"/>
      <c r="AT188" s="4"/>
      <c r="AU188" s="4"/>
      <c r="AV188" s="4"/>
      <c r="AW188" s="4"/>
      <c r="AX188" s="4"/>
      <c r="AY188" s="4"/>
      <c r="AZ188" s="4"/>
      <c r="BA188" s="4"/>
      <c r="BB188" s="4"/>
      <c r="BC188" s="4"/>
      <c r="BD188" s="4"/>
      <c r="BE188" s="4"/>
      <c r="BF188" s="4"/>
    </row>
    <row r="189" spans="1:58" s="141" customFormat="1" ht="20.100000000000001" customHeight="1">
      <c r="A189" s="144"/>
      <c r="B189" s="16"/>
      <c r="D189" s="145"/>
      <c r="X189" s="16"/>
    </row>
    <row r="190" spans="1:58" ht="37.5" customHeight="1">
      <c r="A190" s="239" t="s">
        <v>175</v>
      </c>
      <c r="B190" s="240"/>
      <c r="C190" s="245" t="s">
        <v>0</v>
      </c>
      <c r="D190" s="245"/>
      <c r="E190" s="245"/>
      <c r="F190" s="245"/>
      <c r="G190" s="245"/>
      <c r="H190" s="246"/>
      <c r="I190" s="247"/>
      <c r="J190" s="247"/>
      <c r="K190" s="247"/>
      <c r="L190" s="247"/>
      <c r="M190" s="247"/>
      <c r="N190" s="247"/>
      <c r="O190" s="247"/>
      <c r="P190" s="247"/>
      <c r="Q190" s="247"/>
      <c r="R190" s="247"/>
      <c r="S190" s="247"/>
      <c r="T190" s="247"/>
      <c r="U190" s="247"/>
      <c r="V190" s="247"/>
      <c r="W190" s="248"/>
      <c r="X190" s="249" t="s">
        <v>106</v>
      </c>
      <c r="Y190" s="250"/>
      <c r="Z190" s="250"/>
      <c r="AA190" s="251"/>
      <c r="AB190" s="81" t="s">
        <v>7</v>
      </c>
      <c r="AC190" s="258"/>
      <c r="AD190" s="259"/>
      <c r="AE190" s="260"/>
      <c r="AF190" s="259"/>
      <c r="AG190" s="260"/>
      <c r="AH190" s="259"/>
      <c r="AI190" s="261" t="s">
        <v>15</v>
      </c>
      <c r="AJ190" s="262"/>
      <c r="AK190" s="263"/>
      <c r="AL190" s="264"/>
      <c r="AM190" s="263"/>
      <c r="AN190" s="264"/>
      <c r="AO190" s="263"/>
      <c r="AP190" s="264"/>
      <c r="AQ190" s="265"/>
      <c r="AR190" s="266"/>
      <c r="AT190" s="4"/>
      <c r="AU190" s="4"/>
      <c r="AV190" s="4"/>
      <c r="AW190" s="4"/>
      <c r="AX190" s="4"/>
      <c r="AY190" s="4"/>
      <c r="AZ190" s="4"/>
      <c r="BA190" s="4"/>
      <c r="BB190" s="4"/>
      <c r="BC190" s="4"/>
      <c r="BD190" s="4"/>
      <c r="BE190" s="4"/>
      <c r="BF190" s="4"/>
    </row>
    <row r="191" spans="1:58" ht="22.5" customHeight="1">
      <c r="A191" s="241"/>
      <c r="B191" s="242"/>
      <c r="C191" s="267" t="s">
        <v>122</v>
      </c>
      <c r="D191" s="267"/>
      <c r="E191" s="267"/>
      <c r="F191" s="267"/>
      <c r="G191" s="267"/>
      <c r="H191" s="269"/>
      <c r="I191" s="270"/>
      <c r="J191" s="270"/>
      <c r="K191" s="270"/>
      <c r="L191" s="270"/>
      <c r="M191" s="270"/>
      <c r="N191" s="270"/>
      <c r="O191" s="270"/>
      <c r="P191" s="270"/>
      <c r="Q191" s="270"/>
      <c r="R191" s="270"/>
      <c r="S191" s="270"/>
      <c r="T191" s="270"/>
      <c r="U191" s="270"/>
      <c r="V191" s="270"/>
      <c r="W191" s="271"/>
      <c r="X191" s="252"/>
      <c r="Y191" s="253"/>
      <c r="Z191" s="253"/>
      <c r="AA191" s="254"/>
      <c r="AB191" s="275"/>
      <c r="AC191" s="276"/>
      <c r="AD191" s="276"/>
      <c r="AE191" s="276"/>
      <c r="AF191" s="276"/>
      <c r="AG191" s="276"/>
      <c r="AH191" s="276"/>
      <c r="AI191" s="276"/>
      <c r="AJ191" s="276"/>
      <c r="AK191" s="276"/>
      <c r="AL191" s="276"/>
      <c r="AM191" s="276"/>
      <c r="AN191" s="276"/>
      <c r="AO191" s="276"/>
      <c r="AP191" s="276"/>
      <c r="AQ191" s="276"/>
      <c r="AR191" s="277"/>
      <c r="AT191" s="4"/>
      <c r="AU191" s="4"/>
      <c r="AV191" s="4"/>
      <c r="AW191" s="4"/>
      <c r="AX191" s="4"/>
      <c r="AY191" s="4"/>
      <c r="AZ191" s="4"/>
      <c r="BA191" s="4"/>
      <c r="BB191" s="4"/>
      <c r="BC191" s="4"/>
      <c r="BD191" s="4"/>
      <c r="BE191" s="4"/>
      <c r="BF191" s="4"/>
    </row>
    <row r="192" spans="1:58" ht="37.5" customHeight="1">
      <c r="A192" s="241"/>
      <c r="B192" s="242"/>
      <c r="C192" s="268"/>
      <c r="D192" s="268"/>
      <c r="E192" s="268"/>
      <c r="F192" s="268"/>
      <c r="G192" s="268"/>
      <c r="H192" s="272"/>
      <c r="I192" s="273"/>
      <c r="J192" s="273"/>
      <c r="K192" s="273"/>
      <c r="L192" s="273"/>
      <c r="M192" s="273"/>
      <c r="N192" s="273"/>
      <c r="O192" s="273"/>
      <c r="P192" s="273"/>
      <c r="Q192" s="273"/>
      <c r="R192" s="273"/>
      <c r="S192" s="273"/>
      <c r="T192" s="273"/>
      <c r="U192" s="273"/>
      <c r="V192" s="273"/>
      <c r="W192" s="274"/>
      <c r="X192" s="255"/>
      <c r="Y192" s="256"/>
      <c r="Z192" s="256"/>
      <c r="AA192" s="257"/>
      <c r="AB192" s="278"/>
      <c r="AC192" s="279"/>
      <c r="AD192" s="279"/>
      <c r="AE192" s="279"/>
      <c r="AF192" s="279"/>
      <c r="AG192" s="279"/>
      <c r="AH192" s="279"/>
      <c r="AI192" s="279"/>
      <c r="AJ192" s="279"/>
      <c r="AK192" s="279"/>
      <c r="AL192" s="279"/>
      <c r="AM192" s="279"/>
      <c r="AN192" s="279"/>
      <c r="AO192" s="279"/>
      <c r="AP192" s="279"/>
      <c r="AQ192" s="279"/>
      <c r="AR192" s="280"/>
      <c r="AT192" s="4"/>
      <c r="AU192" s="4"/>
      <c r="AV192" s="4"/>
      <c r="AW192" s="4"/>
      <c r="AX192" s="4"/>
      <c r="AY192" s="4"/>
      <c r="AZ192" s="4"/>
      <c r="BA192" s="4"/>
      <c r="BB192" s="4"/>
      <c r="BC192" s="4"/>
      <c r="BD192" s="4"/>
      <c r="BE192" s="4"/>
      <c r="BF192" s="4"/>
    </row>
    <row r="193" spans="1:58" ht="27" customHeight="1">
      <c r="A193" s="241"/>
      <c r="B193" s="242"/>
      <c r="C193" s="281" t="s">
        <v>124</v>
      </c>
      <c r="D193" s="282"/>
      <c r="E193" s="282"/>
      <c r="F193" s="282"/>
      <c r="G193" s="283"/>
      <c r="H193" s="94"/>
      <c r="I193" s="287" t="s">
        <v>125</v>
      </c>
      <c r="J193" s="287"/>
      <c r="K193" s="287"/>
      <c r="L193" s="287"/>
      <c r="M193" s="287"/>
      <c r="N193" s="287"/>
      <c r="O193" s="287"/>
      <c r="P193" s="287"/>
      <c r="Q193" s="287"/>
      <c r="R193" s="287"/>
      <c r="S193" s="287"/>
      <c r="T193" s="95"/>
      <c r="U193" s="287" t="s">
        <v>126</v>
      </c>
      <c r="V193" s="287"/>
      <c r="W193" s="287"/>
      <c r="X193" s="287"/>
      <c r="Y193" s="287"/>
      <c r="Z193" s="287"/>
      <c r="AA193" s="287"/>
      <c r="AB193" s="287"/>
      <c r="AC193" s="287"/>
      <c r="AD193" s="289"/>
      <c r="AE193" s="291" t="s">
        <v>128</v>
      </c>
      <c r="AF193" s="292"/>
      <c r="AG193" s="292"/>
      <c r="AH193" s="292"/>
      <c r="AI193" s="292"/>
      <c r="AJ193" s="292"/>
      <c r="AK193" s="292"/>
      <c r="AL193" s="292"/>
      <c r="AM193" s="292"/>
      <c r="AN193" s="292"/>
      <c r="AO193" s="292"/>
      <c r="AP193" s="292"/>
      <c r="AQ193" s="292"/>
      <c r="AR193" s="293"/>
      <c r="AT193" s="4"/>
      <c r="AU193" s="4"/>
      <c r="AV193" s="4"/>
      <c r="AW193" s="4"/>
      <c r="AX193" s="4"/>
      <c r="AY193" s="4"/>
      <c r="AZ193" s="4"/>
      <c r="BA193" s="4"/>
      <c r="BB193" s="4"/>
      <c r="BC193" s="4"/>
      <c r="BD193" s="4"/>
      <c r="BE193" s="4"/>
      <c r="BF193" s="4"/>
    </row>
    <row r="194" spans="1:58" ht="18.75" customHeight="1">
      <c r="A194" s="241"/>
      <c r="B194" s="242"/>
      <c r="C194" s="284"/>
      <c r="D194" s="285"/>
      <c r="E194" s="285"/>
      <c r="F194" s="285"/>
      <c r="G194" s="286"/>
      <c r="H194" s="142"/>
      <c r="I194" s="288"/>
      <c r="J194" s="288"/>
      <c r="K194" s="288"/>
      <c r="L194" s="288"/>
      <c r="M194" s="288"/>
      <c r="N194" s="288"/>
      <c r="O194" s="288"/>
      <c r="P194" s="288"/>
      <c r="Q194" s="288"/>
      <c r="R194" s="288"/>
      <c r="S194" s="288"/>
      <c r="T194" s="143"/>
      <c r="U194" s="288"/>
      <c r="V194" s="288"/>
      <c r="W194" s="288"/>
      <c r="X194" s="288"/>
      <c r="Y194" s="288"/>
      <c r="Z194" s="288"/>
      <c r="AA194" s="288"/>
      <c r="AB194" s="288"/>
      <c r="AC194" s="288"/>
      <c r="AD194" s="290"/>
      <c r="AE194" s="294"/>
      <c r="AF194" s="295"/>
      <c r="AG194" s="295"/>
      <c r="AH194" s="295"/>
      <c r="AI194" s="295"/>
      <c r="AJ194" s="295"/>
      <c r="AK194" s="295"/>
      <c r="AL194" s="295"/>
      <c r="AM194" s="295"/>
      <c r="AN194" s="295"/>
      <c r="AO194" s="295"/>
      <c r="AP194" s="295"/>
      <c r="AQ194" s="295"/>
      <c r="AR194" s="296"/>
      <c r="AT194" s="4"/>
      <c r="AU194" s="4"/>
      <c r="AV194" s="4"/>
      <c r="AW194" s="4"/>
      <c r="AX194" s="4"/>
      <c r="AY194" s="4"/>
      <c r="AZ194" s="4"/>
      <c r="BA194" s="4"/>
      <c r="BB194" s="4"/>
      <c r="BC194" s="4"/>
      <c r="BD194" s="4"/>
      <c r="BE194" s="4"/>
      <c r="BF194" s="4"/>
    </row>
    <row r="195" spans="1:58" ht="27" customHeight="1">
      <c r="A195" s="241"/>
      <c r="B195" s="242"/>
      <c r="C195" s="281" t="s">
        <v>78</v>
      </c>
      <c r="D195" s="282"/>
      <c r="E195" s="282"/>
      <c r="F195" s="282"/>
      <c r="G195" s="283"/>
      <c r="H195" s="297"/>
      <c r="I195" s="297"/>
      <c r="J195" s="297"/>
      <c r="K195" s="297"/>
      <c r="L195" s="297"/>
      <c r="M195" s="297"/>
      <c r="N195" s="297"/>
      <c r="O195" s="297"/>
      <c r="P195" s="297"/>
      <c r="Q195" s="297"/>
      <c r="R195" s="297"/>
      <c r="S195" s="297"/>
      <c r="T195" s="297"/>
      <c r="U195" s="297"/>
      <c r="V195" s="297"/>
      <c r="W195" s="297"/>
      <c r="X195" s="297"/>
      <c r="Y195" s="297"/>
      <c r="Z195" s="297"/>
      <c r="AA195" s="297"/>
      <c r="AB195" s="297"/>
      <c r="AC195" s="297"/>
      <c r="AD195" s="297"/>
      <c r="AE195" s="297"/>
      <c r="AF195" s="297"/>
      <c r="AG195" s="297"/>
      <c r="AH195" s="297"/>
      <c r="AI195" s="297"/>
      <c r="AJ195" s="297"/>
      <c r="AK195" s="297"/>
      <c r="AL195" s="297"/>
      <c r="AM195" s="297"/>
      <c r="AN195" s="297"/>
      <c r="AO195" s="297"/>
      <c r="AP195" s="297"/>
      <c r="AQ195" s="297"/>
      <c r="AR195" s="297"/>
      <c r="AT195" s="4"/>
      <c r="AU195" s="4"/>
      <c r="AV195" s="4"/>
      <c r="AW195" s="4"/>
      <c r="AX195" s="4"/>
      <c r="AY195" s="4"/>
      <c r="AZ195" s="4"/>
      <c r="BA195" s="4"/>
      <c r="BB195" s="4"/>
      <c r="BC195" s="4"/>
      <c r="BD195" s="4"/>
      <c r="BE195" s="4"/>
      <c r="BF195" s="4"/>
    </row>
    <row r="196" spans="1:58" ht="18.75" customHeight="1">
      <c r="A196" s="243"/>
      <c r="B196" s="244"/>
      <c r="C196" s="284"/>
      <c r="D196" s="285"/>
      <c r="E196" s="285"/>
      <c r="F196" s="285"/>
      <c r="G196" s="286"/>
      <c r="H196" s="297"/>
      <c r="I196" s="297"/>
      <c r="J196" s="297"/>
      <c r="K196" s="297"/>
      <c r="L196" s="297"/>
      <c r="M196" s="297"/>
      <c r="N196" s="297"/>
      <c r="O196" s="297"/>
      <c r="P196" s="297"/>
      <c r="Q196" s="297"/>
      <c r="R196" s="297"/>
      <c r="S196" s="297"/>
      <c r="T196" s="297"/>
      <c r="U196" s="297"/>
      <c r="V196" s="297"/>
      <c r="W196" s="297"/>
      <c r="X196" s="297"/>
      <c r="Y196" s="297"/>
      <c r="Z196" s="297"/>
      <c r="AA196" s="297"/>
      <c r="AB196" s="297"/>
      <c r="AC196" s="297"/>
      <c r="AD196" s="297"/>
      <c r="AE196" s="297"/>
      <c r="AF196" s="297"/>
      <c r="AG196" s="297"/>
      <c r="AH196" s="297"/>
      <c r="AI196" s="297"/>
      <c r="AJ196" s="297"/>
      <c r="AK196" s="297"/>
      <c r="AL196" s="297"/>
      <c r="AM196" s="297"/>
      <c r="AN196" s="297"/>
      <c r="AO196" s="297"/>
      <c r="AP196" s="297"/>
      <c r="AQ196" s="297"/>
      <c r="AR196" s="297"/>
      <c r="AT196" s="4"/>
      <c r="AU196" s="4"/>
      <c r="AV196" s="4"/>
      <c r="AW196" s="4"/>
      <c r="AX196" s="4"/>
      <c r="AY196" s="4"/>
      <c r="AZ196" s="4"/>
      <c r="BA196" s="4"/>
      <c r="BB196" s="4"/>
      <c r="BC196" s="4"/>
      <c r="BD196" s="4"/>
      <c r="BE196" s="4"/>
      <c r="BF196" s="4"/>
    </row>
    <row r="197" spans="1:58" s="141" customFormat="1" ht="20.100000000000001" customHeight="1">
      <c r="A197" s="144"/>
      <c r="B197" s="16"/>
      <c r="D197" s="145"/>
      <c r="X197" s="16"/>
    </row>
    <row r="198" spans="1:58" ht="37.5" customHeight="1">
      <c r="A198" s="239" t="s">
        <v>176</v>
      </c>
      <c r="B198" s="240"/>
      <c r="C198" s="245" t="s">
        <v>0</v>
      </c>
      <c r="D198" s="245"/>
      <c r="E198" s="245"/>
      <c r="F198" s="245"/>
      <c r="G198" s="245"/>
      <c r="H198" s="246"/>
      <c r="I198" s="247"/>
      <c r="J198" s="247"/>
      <c r="K198" s="247"/>
      <c r="L198" s="247"/>
      <c r="M198" s="247"/>
      <c r="N198" s="247"/>
      <c r="O198" s="247"/>
      <c r="P198" s="247"/>
      <c r="Q198" s="247"/>
      <c r="R198" s="247"/>
      <c r="S198" s="247"/>
      <c r="T198" s="247"/>
      <c r="U198" s="247"/>
      <c r="V198" s="247"/>
      <c r="W198" s="248"/>
      <c r="X198" s="249" t="s">
        <v>106</v>
      </c>
      <c r="Y198" s="250"/>
      <c r="Z198" s="250"/>
      <c r="AA198" s="251"/>
      <c r="AB198" s="81" t="s">
        <v>7</v>
      </c>
      <c r="AC198" s="258"/>
      <c r="AD198" s="259"/>
      <c r="AE198" s="260"/>
      <c r="AF198" s="259"/>
      <c r="AG198" s="260"/>
      <c r="AH198" s="259"/>
      <c r="AI198" s="261" t="s">
        <v>15</v>
      </c>
      <c r="AJ198" s="262"/>
      <c r="AK198" s="263"/>
      <c r="AL198" s="264"/>
      <c r="AM198" s="263"/>
      <c r="AN198" s="264"/>
      <c r="AO198" s="263"/>
      <c r="AP198" s="264"/>
      <c r="AQ198" s="265"/>
      <c r="AR198" s="266"/>
      <c r="AT198" s="4"/>
      <c r="AU198" s="4"/>
      <c r="AV198" s="4"/>
      <c r="AW198" s="4"/>
      <c r="AX198" s="4"/>
      <c r="AY198" s="4"/>
      <c r="AZ198" s="4"/>
      <c r="BA198" s="4"/>
      <c r="BB198" s="4"/>
      <c r="BC198" s="4"/>
      <c r="BD198" s="4"/>
      <c r="BE198" s="4"/>
      <c r="BF198" s="4"/>
    </row>
    <row r="199" spans="1:58" ht="22.5" customHeight="1">
      <c r="A199" s="241"/>
      <c r="B199" s="242"/>
      <c r="C199" s="267" t="s">
        <v>122</v>
      </c>
      <c r="D199" s="267"/>
      <c r="E199" s="267"/>
      <c r="F199" s="267"/>
      <c r="G199" s="267"/>
      <c r="H199" s="269"/>
      <c r="I199" s="270"/>
      <c r="J199" s="270"/>
      <c r="K199" s="270"/>
      <c r="L199" s="270"/>
      <c r="M199" s="270"/>
      <c r="N199" s="270"/>
      <c r="O199" s="270"/>
      <c r="P199" s="270"/>
      <c r="Q199" s="270"/>
      <c r="R199" s="270"/>
      <c r="S199" s="270"/>
      <c r="T199" s="270"/>
      <c r="U199" s="270"/>
      <c r="V199" s="270"/>
      <c r="W199" s="271"/>
      <c r="X199" s="252"/>
      <c r="Y199" s="253"/>
      <c r="Z199" s="253"/>
      <c r="AA199" s="254"/>
      <c r="AB199" s="275"/>
      <c r="AC199" s="276"/>
      <c r="AD199" s="276"/>
      <c r="AE199" s="276"/>
      <c r="AF199" s="276"/>
      <c r="AG199" s="276"/>
      <c r="AH199" s="276"/>
      <c r="AI199" s="276"/>
      <c r="AJ199" s="276"/>
      <c r="AK199" s="276"/>
      <c r="AL199" s="276"/>
      <c r="AM199" s="276"/>
      <c r="AN199" s="276"/>
      <c r="AO199" s="276"/>
      <c r="AP199" s="276"/>
      <c r="AQ199" s="276"/>
      <c r="AR199" s="277"/>
      <c r="AT199" s="4"/>
      <c r="AU199" s="4"/>
      <c r="AV199" s="4"/>
      <c r="AW199" s="4"/>
      <c r="AX199" s="4"/>
      <c r="AY199" s="4"/>
      <c r="AZ199" s="4"/>
      <c r="BA199" s="4"/>
      <c r="BB199" s="4"/>
      <c r="BC199" s="4"/>
      <c r="BD199" s="4"/>
      <c r="BE199" s="4"/>
      <c r="BF199" s="4"/>
    </row>
    <row r="200" spans="1:58" ht="37.5" customHeight="1">
      <c r="A200" s="241"/>
      <c r="B200" s="242"/>
      <c r="C200" s="268"/>
      <c r="D200" s="268"/>
      <c r="E200" s="268"/>
      <c r="F200" s="268"/>
      <c r="G200" s="268"/>
      <c r="H200" s="272"/>
      <c r="I200" s="273"/>
      <c r="J200" s="273"/>
      <c r="K200" s="273"/>
      <c r="L200" s="273"/>
      <c r="M200" s="273"/>
      <c r="N200" s="273"/>
      <c r="O200" s="273"/>
      <c r="P200" s="273"/>
      <c r="Q200" s="273"/>
      <c r="R200" s="273"/>
      <c r="S200" s="273"/>
      <c r="T200" s="273"/>
      <c r="U200" s="273"/>
      <c r="V200" s="273"/>
      <c r="W200" s="274"/>
      <c r="X200" s="255"/>
      <c r="Y200" s="256"/>
      <c r="Z200" s="256"/>
      <c r="AA200" s="257"/>
      <c r="AB200" s="278"/>
      <c r="AC200" s="279"/>
      <c r="AD200" s="279"/>
      <c r="AE200" s="279"/>
      <c r="AF200" s="279"/>
      <c r="AG200" s="279"/>
      <c r="AH200" s="279"/>
      <c r="AI200" s="279"/>
      <c r="AJ200" s="279"/>
      <c r="AK200" s="279"/>
      <c r="AL200" s="279"/>
      <c r="AM200" s="279"/>
      <c r="AN200" s="279"/>
      <c r="AO200" s="279"/>
      <c r="AP200" s="279"/>
      <c r="AQ200" s="279"/>
      <c r="AR200" s="280"/>
      <c r="AT200" s="4"/>
      <c r="AU200" s="4"/>
      <c r="AV200" s="4"/>
      <c r="AW200" s="4"/>
      <c r="AX200" s="4"/>
      <c r="AY200" s="4"/>
      <c r="AZ200" s="4"/>
      <c r="BA200" s="4"/>
      <c r="BB200" s="4"/>
      <c r="BC200" s="4"/>
      <c r="BD200" s="4"/>
      <c r="BE200" s="4"/>
      <c r="BF200" s="4"/>
    </row>
    <row r="201" spans="1:58" ht="27" customHeight="1">
      <c r="A201" s="241"/>
      <c r="B201" s="242"/>
      <c r="C201" s="281" t="s">
        <v>124</v>
      </c>
      <c r="D201" s="282"/>
      <c r="E201" s="282"/>
      <c r="F201" s="282"/>
      <c r="G201" s="283"/>
      <c r="H201" s="94"/>
      <c r="I201" s="287" t="s">
        <v>125</v>
      </c>
      <c r="J201" s="287"/>
      <c r="K201" s="287"/>
      <c r="L201" s="287"/>
      <c r="M201" s="287"/>
      <c r="N201" s="287"/>
      <c r="O201" s="287"/>
      <c r="P201" s="287"/>
      <c r="Q201" s="287"/>
      <c r="R201" s="287"/>
      <c r="S201" s="287"/>
      <c r="T201" s="95"/>
      <c r="U201" s="287" t="s">
        <v>126</v>
      </c>
      <c r="V201" s="287"/>
      <c r="W201" s="287"/>
      <c r="X201" s="287"/>
      <c r="Y201" s="287"/>
      <c r="Z201" s="287"/>
      <c r="AA201" s="287"/>
      <c r="AB201" s="287"/>
      <c r="AC201" s="287"/>
      <c r="AD201" s="289"/>
      <c r="AE201" s="291" t="s">
        <v>128</v>
      </c>
      <c r="AF201" s="292"/>
      <c r="AG201" s="292"/>
      <c r="AH201" s="292"/>
      <c r="AI201" s="292"/>
      <c r="AJ201" s="292"/>
      <c r="AK201" s="292"/>
      <c r="AL201" s="292"/>
      <c r="AM201" s="292"/>
      <c r="AN201" s="292"/>
      <c r="AO201" s="292"/>
      <c r="AP201" s="292"/>
      <c r="AQ201" s="292"/>
      <c r="AR201" s="293"/>
      <c r="AT201" s="4"/>
      <c r="AU201" s="4"/>
      <c r="AV201" s="4"/>
      <c r="AW201" s="4"/>
      <c r="AX201" s="4"/>
      <c r="AY201" s="4"/>
      <c r="AZ201" s="4"/>
      <c r="BA201" s="4"/>
      <c r="BB201" s="4"/>
      <c r="BC201" s="4"/>
      <c r="BD201" s="4"/>
      <c r="BE201" s="4"/>
      <c r="BF201" s="4"/>
    </row>
    <row r="202" spans="1:58" ht="18.75" customHeight="1">
      <c r="A202" s="241"/>
      <c r="B202" s="242"/>
      <c r="C202" s="284"/>
      <c r="D202" s="285"/>
      <c r="E202" s="285"/>
      <c r="F202" s="285"/>
      <c r="G202" s="286"/>
      <c r="H202" s="142"/>
      <c r="I202" s="288"/>
      <c r="J202" s="288"/>
      <c r="K202" s="288"/>
      <c r="L202" s="288"/>
      <c r="M202" s="288"/>
      <c r="N202" s="288"/>
      <c r="O202" s="288"/>
      <c r="P202" s="288"/>
      <c r="Q202" s="288"/>
      <c r="R202" s="288"/>
      <c r="S202" s="288"/>
      <c r="T202" s="143"/>
      <c r="U202" s="288"/>
      <c r="V202" s="288"/>
      <c r="W202" s="288"/>
      <c r="X202" s="288"/>
      <c r="Y202" s="288"/>
      <c r="Z202" s="288"/>
      <c r="AA202" s="288"/>
      <c r="AB202" s="288"/>
      <c r="AC202" s="288"/>
      <c r="AD202" s="290"/>
      <c r="AE202" s="294"/>
      <c r="AF202" s="295"/>
      <c r="AG202" s="295"/>
      <c r="AH202" s="295"/>
      <c r="AI202" s="295"/>
      <c r="AJ202" s="295"/>
      <c r="AK202" s="295"/>
      <c r="AL202" s="295"/>
      <c r="AM202" s="295"/>
      <c r="AN202" s="295"/>
      <c r="AO202" s="295"/>
      <c r="AP202" s="295"/>
      <c r="AQ202" s="295"/>
      <c r="AR202" s="296"/>
      <c r="AT202" s="4"/>
      <c r="AU202" s="4"/>
      <c r="AV202" s="4"/>
      <c r="AW202" s="4"/>
      <c r="AX202" s="4"/>
      <c r="AY202" s="4"/>
      <c r="AZ202" s="4"/>
      <c r="BA202" s="4"/>
      <c r="BB202" s="4"/>
      <c r="BC202" s="4"/>
      <c r="BD202" s="4"/>
      <c r="BE202" s="4"/>
      <c r="BF202" s="4"/>
    </row>
    <row r="203" spans="1:58" ht="27" customHeight="1">
      <c r="A203" s="241"/>
      <c r="B203" s="242"/>
      <c r="C203" s="281" t="s">
        <v>78</v>
      </c>
      <c r="D203" s="282"/>
      <c r="E203" s="282"/>
      <c r="F203" s="282"/>
      <c r="G203" s="283"/>
      <c r="H203" s="297"/>
      <c r="I203" s="297"/>
      <c r="J203" s="297"/>
      <c r="K203" s="297"/>
      <c r="L203" s="297"/>
      <c r="M203" s="297"/>
      <c r="N203" s="297"/>
      <c r="O203" s="297"/>
      <c r="P203" s="297"/>
      <c r="Q203" s="297"/>
      <c r="R203" s="297"/>
      <c r="S203" s="297"/>
      <c r="T203" s="297"/>
      <c r="U203" s="297"/>
      <c r="V203" s="297"/>
      <c r="W203" s="297"/>
      <c r="X203" s="297"/>
      <c r="Y203" s="297"/>
      <c r="Z203" s="297"/>
      <c r="AA203" s="297"/>
      <c r="AB203" s="297"/>
      <c r="AC203" s="297"/>
      <c r="AD203" s="297"/>
      <c r="AE203" s="297"/>
      <c r="AF203" s="297"/>
      <c r="AG203" s="297"/>
      <c r="AH203" s="297"/>
      <c r="AI203" s="297"/>
      <c r="AJ203" s="297"/>
      <c r="AK203" s="297"/>
      <c r="AL203" s="297"/>
      <c r="AM203" s="297"/>
      <c r="AN203" s="297"/>
      <c r="AO203" s="297"/>
      <c r="AP203" s="297"/>
      <c r="AQ203" s="297"/>
      <c r="AR203" s="297"/>
      <c r="AT203" s="4"/>
      <c r="AU203" s="4"/>
      <c r="AV203" s="4"/>
      <c r="AW203" s="4"/>
      <c r="AX203" s="4"/>
      <c r="AY203" s="4"/>
      <c r="AZ203" s="4"/>
      <c r="BA203" s="4"/>
      <c r="BB203" s="4"/>
      <c r="BC203" s="4"/>
      <c r="BD203" s="4"/>
      <c r="BE203" s="4"/>
      <c r="BF203" s="4"/>
    </row>
    <row r="204" spans="1:58" ht="18.75" customHeight="1">
      <c r="A204" s="243"/>
      <c r="B204" s="244"/>
      <c r="C204" s="284"/>
      <c r="D204" s="285"/>
      <c r="E204" s="285"/>
      <c r="F204" s="285"/>
      <c r="G204" s="286"/>
      <c r="H204" s="297"/>
      <c r="I204" s="297"/>
      <c r="J204" s="297"/>
      <c r="K204" s="297"/>
      <c r="L204" s="297"/>
      <c r="M204" s="297"/>
      <c r="N204" s="297"/>
      <c r="O204" s="297"/>
      <c r="P204" s="297"/>
      <c r="Q204" s="297"/>
      <c r="R204" s="297"/>
      <c r="S204" s="297"/>
      <c r="T204" s="297"/>
      <c r="U204" s="297"/>
      <c r="V204" s="297"/>
      <c r="W204" s="297"/>
      <c r="X204" s="297"/>
      <c r="Y204" s="297"/>
      <c r="Z204" s="297"/>
      <c r="AA204" s="297"/>
      <c r="AB204" s="297"/>
      <c r="AC204" s="297"/>
      <c r="AD204" s="297"/>
      <c r="AE204" s="297"/>
      <c r="AF204" s="297"/>
      <c r="AG204" s="297"/>
      <c r="AH204" s="297"/>
      <c r="AI204" s="297"/>
      <c r="AJ204" s="297"/>
      <c r="AK204" s="297"/>
      <c r="AL204" s="297"/>
      <c r="AM204" s="297"/>
      <c r="AN204" s="297"/>
      <c r="AO204" s="297"/>
      <c r="AP204" s="297"/>
      <c r="AQ204" s="297"/>
      <c r="AR204" s="297"/>
      <c r="AT204" s="4"/>
      <c r="AU204" s="4"/>
      <c r="AV204" s="4"/>
      <c r="AW204" s="4"/>
      <c r="AX204" s="4"/>
      <c r="AY204" s="4"/>
      <c r="AZ204" s="4"/>
      <c r="BA204" s="4"/>
      <c r="BB204" s="4"/>
      <c r="BC204" s="4"/>
      <c r="BD204" s="4"/>
      <c r="BE204" s="4"/>
      <c r="BF204" s="4"/>
    </row>
    <row r="205" spans="1:58" s="141" customFormat="1" ht="20.100000000000001" customHeight="1">
      <c r="A205" s="144"/>
      <c r="B205" s="16"/>
      <c r="D205" s="145"/>
      <c r="X205" s="16"/>
    </row>
    <row r="206" spans="1:58" ht="37.5" customHeight="1">
      <c r="A206" s="239" t="s">
        <v>177</v>
      </c>
      <c r="B206" s="240"/>
      <c r="C206" s="245" t="s">
        <v>0</v>
      </c>
      <c r="D206" s="245"/>
      <c r="E206" s="245"/>
      <c r="F206" s="245"/>
      <c r="G206" s="245"/>
      <c r="H206" s="246"/>
      <c r="I206" s="247"/>
      <c r="J206" s="247"/>
      <c r="K206" s="247"/>
      <c r="L206" s="247"/>
      <c r="M206" s="247"/>
      <c r="N206" s="247"/>
      <c r="O206" s="247"/>
      <c r="P206" s="247"/>
      <c r="Q206" s="247"/>
      <c r="R206" s="247"/>
      <c r="S206" s="247"/>
      <c r="T206" s="247"/>
      <c r="U206" s="247"/>
      <c r="V206" s="247"/>
      <c r="W206" s="248"/>
      <c r="X206" s="249" t="s">
        <v>106</v>
      </c>
      <c r="Y206" s="250"/>
      <c r="Z206" s="250"/>
      <c r="AA206" s="251"/>
      <c r="AB206" s="81" t="s">
        <v>7</v>
      </c>
      <c r="AC206" s="258"/>
      <c r="AD206" s="259"/>
      <c r="AE206" s="260"/>
      <c r="AF206" s="259"/>
      <c r="AG206" s="260"/>
      <c r="AH206" s="259"/>
      <c r="AI206" s="261" t="s">
        <v>15</v>
      </c>
      <c r="AJ206" s="262"/>
      <c r="AK206" s="263"/>
      <c r="AL206" s="264"/>
      <c r="AM206" s="263"/>
      <c r="AN206" s="264"/>
      <c r="AO206" s="263"/>
      <c r="AP206" s="264"/>
      <c r="AQ206" s="265"/>
      <c r="AR206" s="266"/>
      <c r="AT206" s="4"/>
      <c r="AU206" s="4"/>
      <c r="AV206" s="4"/>
      <c r="AW206" s="4"/>
      <c r="AX206" s="4"/>
      <c r="AY206" s="4"/>
      <c r="AZ206" s="4"/>
      <c r="BA206" s="4"/>
      <c r="BB206" s="4"/>
      <c r="BC206" s="4"/>
      <c r="BD206" s="4"/>
      <c r="BE206" s="4"/>
      <c r="BF206" s="4"/>
    </row>
    <row r="207" spans="1:58" ht="22.5" customHeight="1">
      <c r="A207" s="241"/>
      <c r="B207" s="242"/>
      <c r="C207" s="267" t="s">
        <v>122</v>
      </c>
      <c r="D207" s="267"/>
      <c r="E207" s="267"/>
      <c r="F207" s="267"/>
      <c r="G207" s="267"/>
      <c r="H207" s="269"/>
      <c r="I207" s="270"/>
      <c r="J207" s="270"/>
      <c r="K207" s="270"/>
      <c r="L207" s="270"/>
      <c r="M207" s="270"/>
      <c r="N207" s="270"/>
      <c r="O207" s="270"/>
      <c r="P207" s="270"/>
      <c r="Q207" s="270"/>
      <c r="R207" s="270"/>
      <c r="S207" s="270"/>
      <c r="T207" s="270"/>
      <c r="U207" s="270"/>
      <c r="V207" s="270"/>
      <c r="W207" s="271"/>
      <c r="X207" s="252"/>
      <c r="Y207" s="253"/>
      <c r="Z207" s="253"/>
      <c r="AA207" s="254"/>
      <c r="AB207" s="275"/>
      <c r="AC207" s="276"/>
      <c r="AD207" s="276"/>
      <c r="AE207" s="276"/>
      <c r="AF207" s="276"/>
      <c r="AG207" s="276"/>
      <c r="AH207" s="276"/>
      <c r="AI207" s="276"/>
      <c r="AJ207" s="276"/>
      <c r="AK207" s="276"/>
      <c r="AL207" s="276"/>
      <c r="AM207" s="276"/>
      <c r="AN207" s="276"/>
      <c r="AO207" s="276"/>
      <c r="AP207" s="276"/>
      <c r="AQ207" s="276"/>
      <c r="AR207" s="277"/>
      <c r="AT207" s="4"/>
      <c r="AU207" s="4"/>
      <c r="AV207" s="4"/>
      <c r="AW207" s="4"/>
      <c r="AX207" s="4"/>
      <c r="AY207" s="4"/>
      <c r="AZ207" s="4"/>
      <c r="BA207" s="4"/>
      <c r="BB207" s="4"/>
      <c r="BC207" s="4"/>
      <c r="BD207" s="4"/>
      <c r="BE207" s="4"/>
      <c r="BF207" s="4"/>
    </row>
    <row r="208" spans="1:58" ht="37.5" customHeight="1">
      <c r="A208" s="241"/>
      <c r="B208" s="242"/>
      <c r="C208" s="268"/>
      <c r="D208" s="268"/>
      <c r="E208" s="268"/>
      <c r="F208" s="268"/>
      <c r="G208" s="268"/>
      <c r="H208" s="272"/>
      <c r="I208" s="273"/>
      <c r="J208" s="273"/>
      <c r="K208" s="273"/>
      <c r="L208" s="273"/>
      <c r="M208" s="273"/>
      <c r="N208" s="273"/>
      <c r="O208" s="273"/>
      <c r="P208" s="273"/>
      <c r="Q208" s="273"/>
      <c r="R208" s="273"/>
      <c r="S208" s="273"/>
      <c r="T208" s="273"/>
      <c r="U208" s="273"/>
      <c r="V208" s="273"/>
      <c r="W208" s="274"/>
      <c r="X208" s="255"/>
      <c r="Y208" s="256"/>
      <c r="Z208" s="256"/>
      <c r="AA208" s="257"/>
      <c r="AB208" s="278"/>
      <c r="AC208" s="279"/>
      <c r="AD208" s="279"/>
      <c r="AE208" s="279"/>
      <c r="AF208" s="279"/>
      <c r="AG208" s="279"/>
      <c r="AH208" s="279"/>
      <c r="AI208" s="279"/>
      <c r="AJ208" s="279"/>
      <c r="AK208" s="279"/>
      <c r="AL208" s="279"/>
      <c r="AM208" s="279"/>
      <c r="AN208" s="279"/>
      <c r="AO208" s="279"/>
      <c r="AP208" s="279"/>
      <c r="AQ208" s="279"/>
      <c r="AR208" s="280"/>
      <c r="AT208" s="4"/>
      <c r="AU208" s="4"/>
      <c r="AV208" s="4"/>
      <c r="AW208" s="4"/>
      <c r="AX208" s="4"/>
      <c r="AY208" s="4"/>
      <c r="AZ208" s="4"/>
      <c r="BA208" s="4"/>
      <c r="BB208" s="4"/>
      <c r="BC208" s="4"/>
      <c r="BD208" s="4"/>
      <c r="BE208" s="4"/>
      <c r="BF208" s="4"/>
    </row>
    <row r="209" spans="1:58" ht="27" customHeight="1">
      <c r="A209" s="241"/>
      <c r="B209" s="242"/>
      <c r="C209" s="281" t="s">
        <v>124</v>
      </c>
      <c r="D209" s="282"/>
      <c r="E209" s="282"/>
      <c r="F209" s="282"/>
      <c r="G209" s="283"/>
      <c r="H209" s="94"/>
      <c r="I209" s="287" t="s">
        <v>125</v>
      </c>
      <c r="J209" s="287"/>
      <c r="K209" s="287"/>
      <c r="L209" s="287"/>
      <c r="M209" s="287"/>
      <c r="N209" s="287"/>
      <c r="O209" s="287"/>
      <c r="P209" s="287"/>
      <c r="Q209" s="287"/>
      <c r="R209" s="287"/>
      <c r="S209" s="287"/>
      <c r="T209" s="95"/>
      <c r="U209" s="287" t="s">
        <v>126</v>
      </c>
      <c r="V209" s="287"/>
      <c r="W209" s="287"/>
      <c r="X209" s="287"/>
      <c r="Y209" s="287"/>
      <c r="Z209" s="287"/>
      <c r="AA209" s="287"/>
      <c r="AB209" s="287"/>
      <c r="AC209" s="287"/>
      <c r="AD209" s="289"/>
      <c r="AE209" s="291" t="s">
        <v>128</v>
      </c>
      <c r="AF209" s="292"/>
      <c r="AG209" s="292"/>
      <c r="AH209" s="292"/>
      <c r="AI209" s="292"/>
      <c r="AJ209" s="292"/>
      <c r="AK209" s="292"/>
      <c r="AL209" s="292"/>
      <c r="AM209" s="292"/>
      <c r="AN209" s="292"/>
      <c r="AO209" s="292"/>
      <c r="AP209" s="292"/>
      <c r="AQ209" s="292"/>
      <c r="AR209" s="293"/>
      <c r="AT209" s="4"/>
      <c r="AU209" s="4"/>
      <c r="AV209" s="4"/>
      <c r="AW209" s="4"/>
      <c r="AX209" s="4"/>
      <c r="AY209" s="4"/>
      <c r="AZ209" s="4"/>
      <c r="BA209" s="4"/>
      <c r="BB209" s="4"/>
      <c r="BC209" s="4"/>
      <c r="BD209" s="4"/>
      <c r="BE209" s="4"/>
      <c r="BF209" s="4"/>
    </row>
    <row r="210" spans="1:58" ht="18.75" customHeight="1">
      <c r="A210" s="241"/>
      <c r="B210" s="242"/>
      <c r="C210" s="284"/>
      <c r="D210" s="285"/>
      <c r="E210" s="285"/>
      <c r="F210" s="285"/>
      <c r="G210" s="286"/>
      <c r="H210" s="142"/>
      <c r="I210" s="288"/>
      <c r="J210" s="288"/>
      <c r="K210" s="288"/>
      <c r="L210" s="288"/>
      <c r="M210" s="288"/>
      <c r="N210" s="288"/>
      <c r="O210" s="288"/>
      <c r="P210" s="288"/>
      <c r="Q210" s="288"/>
      <c r="R210" s="288"/>
      <c r="S210" s="288"/>
      <c r="T210" s="143"/>
      <c r="U210" s="288"/>
      <c r="V210" s="288"/>
      <c r="W210" s="288"/>
      <c r="X210" s="288"/>
      <c r="Y210" s="288"/>
      <c r="Z210" s="288"/>
      <c r="AA210" s="288"/>
      <c r="AB210" s="288"/>
      <c r="AC210" s="288"/>
      <c r="AD210" s="290"/>
      <c r="AE210" s="294"/>
      <c r="AF210" s="295"/>
      <c r="AG210" s="295"/>
      <c r="AH210" s="295"/>
      <c r="AI210" s="295"/>
      <c r="AJ210" s="295"/>
      <c r="AK210" s="295"/>
      <c r="AL210" s="295"/>
      <c r="AM210" s="295"/>
      <c r="AN210" s="295"/>
      <c r="AO210" s="295"/>
      <c r="AP210" s="295"/>
      <c r="AQ210" s="295"/>
      <c r="AR210" s="296"/>
      <c r="AT210" s="4"/>
      <c r="AU210" s="4"/>
      <c r="AV210" s="4"/>
      <c r="AW210" s="4"/>
      <c r="AX210" s="4"/>
      <c r="AY210" s="4"/>
      <c r="AZ210" s="4"/>
      <c r="BA210" s="4"/>
      <c r="BB210" s="4"/>
      <c r="BC210" s="4"/>
      <c r="BD210" s="4"/>
      <c r="BE210" s="4"/>
      <c r="BF210" s="4"/>
    </row>
    <row r="211" spans="1:58" ht="27" customHeight="1">
      <c r="A211" s="241"/>
      <c r="B211" s="242"/>
      <c r="C211" s="281" t="s">
        <v>78</v>
      </c>
      <c r="D211" s="282"/>
      <c r="E211" s="282"/>
      <c r="F211" s="282"/>
      <c r="G211" s="283"/>
      <c r="H211" s="297"/>
      <c r="I211" s="297"/>
      <c r="J211" s="297"/>
      <c r="K211" s="297"/>
      <c r="L211" s="297"/>
      <c r="M211" s="297"/>
      <c r="N211" s="297"/>
      <c r="O211" s="297"/>
      <c r="P211" s="297"/>
      <c r="Q211" s="297"/>
      <c r="R211" s="297"/>
      <c r="S211" s="297"/>
      <c r="T211" s="297"/>
      <c r="U211" s="297"/>
      <c r="V211" s="297"/>
      <c r="W211" s="297"/>
      <c r="X211" s="297"/>
      <c r="Y211" s="297"/>
      <c r="Z211" s="297"/>
      <c r="AA211" s="297"/>
      <c r="AB211" s="297"/>
      <c r="AC211" s="297"/>
      <c r="AD211" s="297"/>
      <c r="AE211" s="297"/>
      <c r="AF211" s="297"/>
      <c r="AG211" s="297"/>
      <c r="AH211" s="297"/>
      <c r="AI211" s="297"/>
      <c r="AJ211" s="297"/>
      <c r="AK211" s="297"/>
      <c r="AL211" s="297"/>
      <c r="AM211" s="297"/>
      <c r="AN211" s="297"/>
      <c r="AO211" s="297"/>
      <c r="AP211" s="297"/>
      <c r="AQ211" s="297"/>
      <c r="AR211" s="297"/>
      <c r="AT211" s="4"/>
      <c r="AU211" s="4"/>
      <c r="AV211" s="4"/>
      <c r="AW211" s="4"/>
      <c r="AX211" s="4"/>
      <c r="AY211" s="4"/>
      <c r="AZ211" s="4"/>
      <c r="BA211" s="4"/>
      <c r="BB211" s="4"/>
      <c r="BC211" s="4"/>
      <c r="BD211" s="4"/>
      <c r="BE211" s="4"/>
      <c r="BF211" s="4"/>
    </row>
    <row r="212" spans="1:58" ht="18.75" customHeight="1">
      <c r="A212" s="243"/>
      <c r="B212" s="244"/>
      <c r="C212" s="284"/>
      <c r="D212" s="285"/>
      <c r="E212" s="285"/>
      <c r="F212" s="285"/>
      <c r="G212" s="286"/>
      <c r="H212" s="297"/>
      <c r="I212" s="297"/>
      <c r="J212" s="297"/>
      <c r="K212" s="297"/>
      <c r="L212" s="297"/>
      <c r="M212" s="297"/>
      <c r="N212" s="297"/>
      <c r="O212" s="297"/>
      <c r="P212" s="297"/>
      <c r="Q212" s="297"/>
      <c r="R212" s="297"/>
      <c r="S212" s="297"/>
      <c r="T212" s="297"/>
      <c r="U212" s="297"/>
      <c r="V212" s="297"/>
      <c r="W212" s="297"/>
      <c r="X212" s="297"/>
      <c r="Y212" s="297"/>
      <c r="Z212" s="297"/>
      <c r="AA212" s="297"/>
      <c r="AB212" s="297"/>
      <c r="AC212" s="297"/>
      <c r="AD212" s="297"/>
      <c r="AE212" s="297"/>
      <c r="AF212" s="297"/>
      <c r="AG212" s="297"/>
      <c r="AH212" s="297"/>
      <c r="AI212" s="297"/>
      <c r="AJ212" s="297"/>
      <c r="AK212" s="297"/>
      <c r="AL212" s="297"/>
      <c r="AM212" s="297"/>
      <c r="AN212" s="297"/>
      <c r="AO212" s="297"/>
      <c r="AP212" s="297"/>
      <c r="AQ212" s="297"/>
      <c r="AR212" s="297"/>
      <c r="AT212" s="4"/>
      <c r="AU212" s="4"/>
      <c r="AV212" s="4"/>
      <c r="AW212" s="4"/>
      <c r="AX212" s="4"/>
      <c r="AY212" s="4"/>
      <c r="AZ212" s="4"/>
      <c r="BA212" s="4"/>
      <c r="BB212" s="4"/>
      <c r="BC212" s="4"/>
      <c r="BD212" s="4"/>
      <c r="BE212" s="4"/>
      <c r="BF212" s="4"/>
    </row>
    <row r="213" spans="1:58" s="141" customFormat="1" ht="20.100000000000001" customHeight="1">
      <c r="A213" s="144"/>
      <c r="B213" s="16"/>
      <c r="D213" s="145"/>
      <c r="X213" s="16"/>
    </row>
    <row r="214" spans="1:58" ht="37.5" customHeight="1">
      <c r="A214" s="239" t="s">
        <v>178</v>
      </c>
      <c r="B214" s="240"/>
      <c r="C214" s="245" t="s">
        <v>0</v>
      </c>
      <c r="D214" s="245"/>
      <c r="E214" s="245"/>
      <c r="F214" s="245"/>
      <c r="G214" s="245"/>
      <c r="H214" s="246"/>
      <c r="I214" s="247"/>
      <c r="J214" s="247"/>
      <c r="K214" s="247"/>
      <c r="L214" s="247"/>
      <c r="M214" s="247"/>
      <c r="N214" s="247"/>
      <c r="O214" s="247"/>
      <c r="P214" s="247"/>
      <c r="Q214" s="247"/>
      <c r="R214" s="247"/>
      <c r="S214" s="247"/>
      <c r="T214" s="247"/>
      <c r="U214" s="247"/>
      <c r="V214" s="247"/>
      <c r="W214" s="248"/>
      <c r="X214" s="249" t="s">
        <v>106</v>
      </c>
      <c r="Y214" s="250"/>
      <c r="Z214" s="250"/>
      <c r="AA214" s="251"/>
      <c r="AB214" s="81" t="s">
        <v>7</v>
      </c>
      <c r="AC214" s="258"/>
      <c r="AD214" s="259"/>
      <c r="AE214" s="260"/>
      <c r="AF214" s="259"/>
      <c r="AG214" s="260"/>
      <c r="AH214" s="259"/>
      <c r="AI214" s="261" t="s">
        <v>15</v>
      </c>
      <c r="AJ214" s="262"/>
      <c r="AK214" s="263"/>
      <c r="AL214" s="264"/>
      <c r="AM214" s="263"/>
      <c r="AN214" s="264"/>
      <c r="AO214" s="263"/>
      <c r="AP214" s="264"/>
      <c r="AQ214" s="265"/>
      <c r="AR214" s="266"/>
      <c r="AT214" s="4"/>
      <c r="AU214" s="4"/>
      <c r="AV214" s="4"/>
      <c r="AW214" s="4"/>
      <c r="AX214" s="4"/>
      <c r="AY214" s="4"/>
      <c r="AZ214" s="4"/>
      <c r="BA214" s="4"/>
      <c r="BB214" s="4"/>
      <c r="BC214" s="4"/>
      <c r="BD214" s="4"/>
      <c r="BE214" s="4"/>
      <c r="BF214" s="4"/>
    </row>
    <row r="215" spans="1:58" ht="22.5" customHeight="1">
      <c r="A215" s="241"/>
      <c r="B215" s="242"/>
      <c r="C215" s="267" t="s">
        <v>122</v>
      </c>
      <c r="D215" s="267"/>
      <c r="E215" s="267"/>
      <c r="F215" s="267"/>
      <c r="G215" s="267"/>
      <c r="H215" s="269"/>
      <c r="I215" s="270"/>
      <c r="J215" s="270"/>
      <c r="K215" s="270"/>
      <c r="L215" s="270"/>
      <c r="M215" s="270"/>
      <c r="N215" s="270"/>
      <c r="O215" s="270"/>
      <c r="P215" s="270"/>
      <c r="Q215" s="270"/>
      <c r="R215" s="270"/>
      <c r="S215" s="270"/>
      <c r="T215" s="270"/>
      <c r="U215" s="270"/>
      <c r="V215" s="270"/>
      <c r="W215" s="271"/>
      <c r="X215" s="252"/>
      <c r="Y215" s="253"/>
      <c r="Z215" s="253"/>
      <c r="AA215" s="254"/>
      <c r="AB215" s="275"/>
      <c r="AC215" s="276"/>
      <c r="AD215" s="276"/>
      <c r="AE215" s="276"/>
      <c r="AF215" s="276"/>
      <c r="AG215" s="276"/>
      <c r="AH215" s="276"/>
      <c r="AI215" s="276"/>
      <c r="AJ215" s="276"/>
      <c r="AK215" s="276"/>
      <c r="AL215" s="276"/>
      <c r="AM215" s="276"/>
      <c r="AN215" s="276"/>
      <c r="AO215" s="276"/>
      <c r="AP215" s="276"/>
      <c r="AQ215" s="276"/>
      <c r="AR215" s="277"/>
      <c r="AT215" s="4"/>
      <c r="AU215" s="4"/>
      <c r="AV215" s="4"/>
      <c r="AW215" s="4"/>
      <c r="AX215" s="4"/>
      <c r="AY215" s="4"/>
      <c r="AZ215" s="4"/>
      <c r="BA215" s="4"/>
      <c r="BB215" s="4"/>
      <c r="BC215" s="4"/>
      <c r="BD215" s="4"/>
      <c r="BE215" s="4"/>
      <c r="BF215" s="4"/>
    </row>
    <row r="216" spans="1:58" ht="37.5" customHeight="1">
      <c r="A216" s="241"/>
      <c r="B216" s="242"/>
      <c r="C216" s="268"/>
      <c r="D216" s="268"/>
      <c r="E216" s="268"/>
      <c r="F216" s="268"/>
      <c r="G216" s="268"/>
      <c r="H216" s="272"/>
      <c r="I216" s="273"/>
      <c r="J216" s="273"/>
      <c r="K216" s="273"/>
      <c r="L216" s="273"/>
      <c r="M216" s="273"/>
      <c r="N216" s="273"/>
      <c r="O216" s="273"/>
      <c r="P216" s="273"/>
      <c r="Q216" s="273"/>
      <c r="R216" s="273"/>
      <c r="S216" s="273"/>
      <c r="T216" s="273"/>
      <c r="U216" s="273"/>
      <c r="V216" s="273"/>
      <c r="W216" s="274"/>
      <c r="X216" s="255"/>
      <c r="Y216" s="256"/>
      <c r="Z216" s="256"/>
      <c r="AA216" s="257"/>
      <c r="AB216" s="278"/>
      <c r="AC216" s="279"/>
      <c r="AD216" s="279"/>
      <c r="AE216" s="279"/>
      <c r="AF216" s="279"/>
      <c r="AG216" s="279"/>
      <c r="AH216" s="279"/>
      <c r="AI216" s="279"/>
      <c r="AJ216" s="279"/>
      <c r="AK216" s="279"/>
      <c r="AL216" s="279"/>
      <c r="AM216" s="279"/>
      <c r="AN216" s="279"/>
      <c r="AO216" s="279"/>
      <c r="AP216" s="279"/>
      <c r="AQ216" s="279"/>
      <c r="AR216" s="280"/>
      <c r="AT216" s="4"/>
      <c r="AU216" s="4"/>
      <c r="AV216" s="4"/>
      <c r="AW216" s="4"/>
      <c r="AX216" s="4"/>
      <c r="AY216" s="4"/>
      <c r="AZ216" s="4"/>
      <c r="BA216" s="4"/>
      <c r="BB216" s="4"/>
      <c r="BC216" s="4"/>
      <c r="BD216" s="4"/>
      <c r="BE216" s="4"/>
      <c r="BF216" s="4"/>
    </row>
    <row r="217" spans="1:58" ht="27" customHeight="1">
      <c r="A217" s="241"/>
      <c r="B217" s="242"/>
      <c r="C217" s="281" t="s">
        <v>124</v>
      </c>
      <c r="D217" s="282"/>
      <c r="E217" s="282"/>
      <c r="F217" s="282"/>
      <c r="G217" s="283"/>
      <c r="H217" s="94"/>
      <c r="I217" s="287" t="s">
        <v>125</v>
      </c>
      <c r="J217" s="287"/>
      <c r="K217" s="287"/>
      <c r="L217" s="287"/>
      <c r="M217" s="287"/>
      <c r="N217" s="287"/>
      <c r="O217" s="287"/>
      <c r="P217" s="287"/>
      <c r="Q217" s="287"/>
      <c r="R217" s="287"/>
      <c r="S217" s="287"/>
      <c r="T217" s="95"/>
      <c r="U217" s="287" t="s">
        <v>126</v>
      </c>
      <c r="V217" s="287"/>
      <c r="W217" s="287"/>
      <c r="X217" s="287"/>
      <c r="Y217" s="287"/>
      <c r="Z217" s="287"/>
      <c r="AA217" s="287"/>
      <c r="AB217" s="287"/>
      <c r="AC217" s="287"/>
      <c r="AD217" s="289"/>
      <c r="AE217" s="291" t="s">
        <v>128</v>
      </c>
      <c r="AF217" s="292"/>
      <c r="AG217" s="292"/>
      <c r="AH217" s="292"/>
      <c r="AI217" s="292"/>
      <c r="AJ217" s="292"/>
      <c r="AK217" s="292"/>
      <c r="AL217" s="292"/>
      <c r="AM217" s="292"/>
      <c r="AN217" s="292"/>
      <c r="AO217" s="292"/>
      <c r="AP217" s="292"/>
      <c r="AQ217" s="292"/>
      <c r="AR217" s="293"/>
      <c r="AT217" s="4"/>
      <c r="AU217" s="4"/>
      <c r="AV217" s="4"/>
      <c r="AW217" s="4"/>
      <c r="AX217" s="4"/>
      <c r="AY217" s="4"/>
      <c r="AZ217" s="4"/>
      <c r="BA217" s="4"/>
      <c r="BB217" s="4"/>
      <c r="BC217" s="4"/>
      <c r="BD217" s="4"/>
      <c r="BE217" s="4"/>
      <c r="BF217" s="4"/>
    </row>
    <row r="218" spans="1:58" ht="18.75" customHeight="1">
      <c r="A218" s="241"/>
      <c r="B218" s="242"/>
      <c r="C218" s="284"/>
      <c r="D218" s="285"/>
      <c r="E218" s="285"/>
      <c r="F218" s="285"/>
      <c r="G218" s="286"/>
      <c r="H218" s="142"/>
      <c r="I218" s="288"/>
      <c r="J218" s="288"/>
      <c r="K218" s="288"/>
      <c r="L218" s="288"/>
      <c r="M218" s="288"/>
      <c r="N218" s="288"/>
      <c r="O218" s="288"/>
      <c r="P218" s="288"/>
      <c r="Q218" s="288"/>
      <c r="R218" s="288"/>
      <c r="S218" s="288"/>
      <c r="T218" s="143"/>
      <c r="U218" s="288"/>
      <c r="V218" s="288"/>
      <c r="W218" s="288"/>
      <c r="X218" s="288"/>
      <c r="Y218" s="288"/>
      <c r="Z218" s="288"/>
      <c r="AA218" s="288"/>
      <c r="AB218" s="288"/>
      <c r="AC218" s="288"/>
      <c r="AD218" s="290"/>
      <c r="AE218" s="294"/>
      <c r="AF218" s="295"/>
      <c r="AG218" s="295"/>
      <c r="AH218" s="295"/>
      <c r="AI218" s="295"/>
      <c r="AJ218" s="295"/>
      <c r="AK218" s="295"/>
      <c r="AL218" s="295"/>
      <c r="AM218" s="295"/>
      <c r="AN218" s="295"/>
      <c r="AO218" s="295"/>
      <c r="AP218" s="295"/>
      <c r="AQ218" s="295"/>
      <c r="AR218" s="296"/>
      <c r="AT218" s="4"/>
      <c r="AU218" s="4"/>
      <c r="AV218" s="4"/>
      <c r="AW218" s="4"/>
      <c r="AX218" s="4"/>
      <c r="AY218" s="4"/>
      <c r="AZ218" s="4"/>
      <c r="BA218" s="4"/>
      <c r="BB218" s="4"/>
      <c r="BC218" s="4"/>
      <c r="BD218" s="4"/>
      <c r="BE218" s="4"/>
      <c r="BF218" s="4"/>
    </row>
    <row r="219" spans="1:58" ht="27" customHeight="1">
      <c r="A219" s="241"/>
      <c r="B219" s="242"/>
      <c r="C219" s="281" t="s">
        <v>78</v>
      </c>
      <c r="D219" s="282"/>
      <c r="E219" s="282"/>
      <c r="F219" s="282"/>
      <c r="G219" s="283"/>
      <c r="H219" s="297"/>
      <c r="I219" s="297"/>
      <c r="J219" s="297"/>
      <c r="K219" s="297"/>
      <c r="L219" s="297"/>
      <c r="M219" s="297"/>
      <c r="N219" s="297"/>
      <c r="O219" s="297"/>
      <c r="P219" s="297"/>
      <c r="Q219" s="297"/>
      <c r="R219" s="297"/>
      <c r="S219" s="297"/>
      <c r="T219" s="297"/>
      <c r="U219" s="297"/>
      <c r="V219" s="297"/>
      <c r="W219" s="297"/>
      <c r="X219" s="297"/>
      <c r="Y219" s="297"/>
      <c r="Z219" s="297"/>
      <c r="AA219" s="297"/>
      <c r="AB219" s="297"/>
      <c r="AC219" s="297"/>
      <c r="AD219" s="297"/>
      <c r="AE219" s="297"/>
      <c r="AF219" s="297"/>
      <c r="AG219" s="297"/>
      <c r="AH219" s="297"/>
      <c r="AI219" s="297"/>
      <c r="AJ219" s="297"/>
      <c r="AK219" s="297"/>
      <c r="AL219" s="297"/>
      <c r="AM219" s="297"/>
      <c r="AN219" s="297"/>
      <c r="AO219" s="297"/>
      <c r="AP219" s="297"/>
      <c r="AQ219" s="297"/>
      <c r="AR219" s="297"/>
      <c r="AT219" s="4"/>
      <c r="AU219" s="4"/>
      <c r="AV219" s="4"/>
      <c r="AW219" s="4"/>
      <c r="AX219" s="4"/>
      <c r="AY219" s="4"/>
      <c r="AZ219" s="4"/>
      <c r="BA219" s="4"/>
      <c r="BB219" s="4"/>
      <c r="BC219" s="4"/>
      <c r="BD219" s="4"/>
      <c r="BE219" s="4"/>
      <c r="BF219" s="4"/>
    </row>
    <row r="220" spans="1:58" ht="18.75" customHeight="1">
      <c r="A220" s="243"/>
      <c r="B220" s="244"/>
      <c r="C220" s="284"/>
      <c r="D220" s="285"/>
      <c r="E220" s="285"/>
      <c r="F220" s="285"/>
      <c r="G220" s="286"/>
      <c r="H220" s="297"/>
      <c r="I220" s="297"/>
      <c r="J220" s="297"/>
      <c r="K220" s="297"/>
      <c r="L220" s="297"/>
      <c r="M220" s="297"/>
      <c r="N220" s="297"/>
      <c r="O220" s="297"/>
      <c r="P220" s="297"/>
      <c r="Q220" s="297"/>
      <c r="R220" s="297"/>
      <c r="S220" s="297"/>
      <c r="T220" s="297"/>
      <c r="U220" s="297"/>
      <c r="V220" s="297"/>
      <c r="W220" s="297"/>
      <c r="X220" s="297"/>
      <c r="Y220" s="297"/>
      <c r="Z220" s="297"/>
      <c r="AA220" s="297"/>
      <c r="AB220" s="297"/>
      <c r="AC220" s="297"/>
      <c r="AD220" s="297"/>
      <c r="AE220" s="297"/>
      <c r="AF220" s="297"/>
      <c r="AG220" s="297"/>
      <c r="AH220" s="297"/>
      <c r="AI220" s="297"/>
      <c r="AJ220" s="297"/>
      <c r="AK220" s="297"/>
      <c r="AL220" s="297"/>
      <c r="AM220" s="297"/>
      <c r="AN220" s="297"/>
      <c r="AO220" s="297"/>
      <c r="AP220" s="297"/>
      <c r="AQ220" s="297"/>
      <c r="AR220" s="297"/>
      <c r="AT220" s="4"/>
      <c r="AU220" s="4"/>
      <c r="AV220" s="4"/>
      <c r="AW220" s="4"/>
      <c r="AX220" s="4"/>
      <c r="AY220" s="4"/>
      <c r="AZ220" s="4"/>
      <c r="BA220" s="4"/>
      <c r="BB220" s="4"/>
      <c r="BC220" s="4"/>
      <c r="BD220" s="4"/>
      <c r="BE220" s="4"/>
      <c r="BF220" s="4"/>
    </row>
    <row r="221" spans="1:58" s="141" customFormat="1" ht="20.100000000000001" customHeight="1">
      <c r="A221" s="144"/>
      <c r="B221" s="16"/>
      <c r="D221" s="145"/>
      <c r="X221" s="16"/>
    </row>
    <row r="222" spans="1:58" ht="37.5" customHeight="1">
      <c r="A222" s="239" t="s">
        <v>179</v>
      </c>
      <c r="B222" s="240"/>
      <c r="C222" s="245" t="s">
        <v>0</v>
      </c>
      <c r="D222" s="245"/>
      <c r="E222" s="245"/>
      <c r="F222" s="245"/>
      <c r="G222" s="245"/>
      <c r="H222" s="246"/>
      <c r="I222" s="247"/>
      <c r="J222" s="247"/>
      <c r="K222" s="247"/>
      <c r="L222" s="247"/>
      <c r="M222" s="247"/>
      <c r="N222" s="247"/>
      <c r="O222" s="247"/>
      <c r="P222" s="247"/>
      <c r="Q222" s="247"/>
      <c r="R222" s="247"/>
      <c r="S222" s="247"/>
      <c r="T222" s="247"/>
      <c r="U222" s="247"/>
      <c r="V222" s="247"/>
      <c r="W222" s="248"/>
      <c r="X222" s="249" t="s">
        <v>106</v>
      </c>
      <c r="Y222" s="250"/>
      <c r="Z222" s="250"/>
      <c r="AA222" s="251"/>
      <c r="AB222" s="81" t="s">
        <v>7</v>
      </c>
      <c r="AC222" s="258"/>
      <c r="AD222" s="259"/>
      <c r="AE222" s="260"/>
      <c r="AF222" s="259"/>
      <c r="AG222" s="260"/>
      <c r="AH222" s="259"/>
      <c r="AI222" s="261" t="s">
        <v>15</v>
      </c>
      <c r="AJ222" s="262"/>
      <c r="AK222" s="263"/>
      <c r="AL222" s="264"/>
      <c r="AM222" s="263"/>
      <c r="AN222" s="264"/>
      <c r="AO222" s="263"/>
      <c r="AP222" s="264"/>
      <c r="AQ222" s="265"/>
      <c r="AR222" s="266"/>
      <c r="AT222" s="4"/>
      <c r="AU222" s="4"/>
      <c r="AV222" s="4"/>
      <c r="AW222" s="4"/>
      <c r="AX222" s="4"/>
      <c r="AY222" s="4"/>
      <c r="AZ222" s="4"/>
      <c r="BA222" s="4"/>
      <c r="BB222" s="4"/>
      <c r="BC222" s="4"/>
      <c r="BD222" s="4"/>
      <c r="BE222" s="4"/>
      <c r="BF222" s="4"/>
    </row>
    <row r="223" spans="1:58" ht="22.5" customHeight="1">
      <c r="A223" s="241"/>
      <c r="B223" s="242"/>
      <c r="C223" s="267" t="s">
        <v>122</v>
      </c>
      <c r="D223" s="267"/>
      <c r="E223" s="267"/>
      <c r="F223" s="267"/>
      <c r="G223" s="267"/>
      <c r="H223" s="269"/>
      <c r="I223" s="270"/>
      <c r="J223" s="270"/>
      <c r="K223" s="270"/>
      <c r="L223" s="270"/>
      <c r="M223" s="270"/>
      <c r="N223" s="270"/>
      <c r="O223" s="270"/>
      <c r="P223" s="270"/>
      <c r="Q223" s="270"/>
      <c r="R223" s="270"/>
      <c r="S223" s="270"/>
      <c r="T223" s="270"/>
      <c r="U223" s="270"/>
      <c r="V223" s="270"/>
      <c r="W223" s="271"/>
      <c r="X223" s="252"/>
      <c r="Y223" s="253"/>
      <c r="Z223" s="253"/>
      <c r="AA223" s="254"/>
      <c r="AB223" s="275"/>
      <c r="AC223" s="276"/>
      <c r="AD223" s="276"/>
      <c r="AE223" s="276"/>
      <c r="AF223" s="276"/>
      <c r="AG223" s="276"/>
      <c r="AH223" s="276"/>
      <c r="AI223" s="276"/>
      <c r="AJ223" s="276"/>
      <c r="AK223" s="276"/>
      <c r="AL223" s="276"/>
      <c r="AM223" s="276"/>
      <c r="AN223" s="276"/>
      <c r="AO223" s="276"/>
      <c r="AP223" s="276"/>
      <c r="AQ223" s="276"/>
      <c r="AR223" s="277"/>
      <c r="AT223" s="4"/>
      <c r="AU223" s="4"/>
      <c r="AV223" s="4"/>
      <c r="AW223" s="4"/>
      <c r="AX223" s="4"/>
      <c r="AY223" s="4"/>
      <c r="AZ223" s="4"/>
      <c r="BA223" s="4"/>
      <c r="BB223" s="4"/>
      <c r="BC223" s="4"/>
      <c r="BD223" s="4"/>
      <c r="BE223" s="4"/>
      <c r="BF223" s="4"/>
    </row>
    <row r="224" spans="1:58" ht="37.5" customHeight="1">
      <c r="A224" s="241"/>
      <c r="B224" s="242"/>
      <c r="C224" s="268"/>
      <c r="D224" s="268"/>
      <c r="E224" s="268"/>
      <c r="F224" s="268"/>
      <c r="G224" s="268"/>
      <c r="H224" s="272"/>
      <c r="I224" s="273"/>
      <c r="J224" s="273"/>
      <c r="K224" s="273"/>
      <c r="L224" s="273"/>
      <c r="M224" s="273"/>
      <c r="N224" s="273"/>
      <c r="O224" s="273"/>
      <c r="P224" s="273"/>
      <c r="Q224" s="273"/>
      <c r="R224" s="273"/>
      <c r="S224" s="273"/>
      <c r="T224" s="273"/>
      <c r="U224" s="273"/>
      <c r="V224" s="273"/>
      <c r="W224" s="274"/>
      <c r="X224" s="255"/>
      <c r="Y224" s="256"/>
      <c r="Z224" s="256"/>
      <c r="AA224" s="257"/>
      <c r="AB224" s="278"/>
      <c r="AC224" s="279"/>
      <c r="AD224" s="279"/>
      <c r="AE224" s="279"/>
      <c r="AF224" s="279"/>
      <c r="AG224" s="279"/>
      <c r="AH224" s="279"/>
      <c r="AI224" s="279"/>
      <c r="AJ224" s="279"/>
      <c r="AK224" s="279"/>
      <c r="AL224" s="279"/>
      <c r="AM224" s="279"/>
      <c r="AN224" s="279"/>
      <c r="AO224" s="279"/>
      <c r="AP224" s="279"/>
      <c r="AQ224" s="279"/>
      <c r="AR224" s="280"/>
      <c r="AT224" s="4"/>
      <c r="AU224" s="4"/>
      <c r="AV224" s="4"/>
      <c r="AW224" s="4"/>
      <c r="AX224" s="4"/>
      <c r="AY224" s="4"/>
      <c r="AZ224" s="4"/>
      <c r="BA224" s="4"/>
      <c r="BB224" s="4"/>
      <c r="BC224" s="4"/>
      <c r="BD224" s="4"/>
      <c r="BE224" s="4"/>
      <c r="BF224" s="4"/>
    </row>
    <row r="225" spans="1:58" ht="27" customHeight="1">
      <c r="A225" s="241"/>
      <c r="B225" s="242"/>
      <c r="C225" s="281" t="s">
        <v>124</v>
      </c>
      <c r="D225" s="282"/>
      <c r="E225" s="282"/>
      <c r="F225" s="282"/>
      <c r="G225" s="283"/>
      <c r="H225" s="94"/>
      <c r="I225" s="287" t="s">
        <v>125</v>
      </c>
      <c r="J225" s="287"/>
      <c r="K225" s="287"/>
      <c r="L225" s="287"/>
      <c r="M225" s="287"/>
      <c r="N225" s="287"/>
      <c r="O225" s="287"/>
      <c r="P225" s="287"/>
      <c r="Q225" s="287"/>
      <c r="R225" s="287"/>
      <c r="S225" s="287"/>
      <c r="T225" s="95"/>
      <c r="U225" s="287" t="s">
        <v>126</v>
      </c>
      <c r="V225" s="287"/>
      <c r="W225" s="287"/>
      <c r="X225" s="287"/>
      <c r="Y225" s="287"/>
      <c r="Z225" s="287"/>
      <c r="AA225" s="287"/>
      <c r="AB225" s="287"/>
      <c r="AC225" s="287"/>
      <c r="AD225" s="289"/>
      <c r="AE225" s="291" t="s">
        <v>128</v>
      </c>
      <c r="AF225" s="292"/>
      <c r="AG225" s="292"/>
      <c r="AH225" s="292"/>
      <c r="AI225" s="292"/>
      <c r="AJ225" s="292"/>
      <c r="AK225" s="292"/>
      <c r="AL225" s="292"/>
      <c r="AM225" s="292"/>
      <c r="AN225" s="292"/>
      <c r="AO225" s="292"/>
      <c r="AP225" s="292"/>
      <c r="AQ225" s="292"/>
      <c r="AR225" s="293"/>
      <c r="AT225" s="4"/>
      <c r="AU225" s="4"/>
      <c r="AV225" s="4"/>
      <c r="AW225" s="4"/>
      <c r="AX225" s="4"/>
      <c r="AY225" s="4"/>
      <c r="AZ225" s="4"/>
      <c r="BA225" s="4"/>
      <c r="BB225" s="4"/>
      <c r="BC225" s="4"/>
      <c r="BD225" s="4"/>
      <c r="BE225" s="4"/>
      <c r="BF225" s="4"/>
    </row>
    <row r="226" spans="1:58" ht="18.75" customHeight="1">
      <c r="A226" s="241"/>
      <c r="B226" s="242"/>
      <c r="C226" s="284"/>
      <c r="D226" s="285"/>
      <c r="E226" s="285"/>
      <c r="F226" s="285"/>
      <c r="G226" s="286"/>
      <c r="H226" s="142"/>
      <c r="I226" s="288"/>
      <c r="J226" s="288"/>
      <c r="K226" s="288"/>
      <c r="L226" s="288"/>
      <c r="M226" s="288"/>
      <c r="N226" s="288"/>
      <c r="O226" s="288"/>
      <c r="P226" s="288"/>
      <c r="Q226" s="288"/>
      <c r="R226" s="288"/>
      <c r="S226" s="288"/>
      <c r="T226" s="143"/>
      <c r="U226" s="288"/>
      <c r="V226" s="288"/>
      <c r="W226" s="288"/>
      <c r="X226" s="288"/>
      <c r="Y226" s="288"/>
      <c r="Z226" s="288"/>
      <c r="AA226" s="288"/>
      <c r="AB226" s="288"/>
      <c r="AC226" s="288"/>
      <c r="AD226" s="290"/>
      <c r="AE226" s="294"/>
      <c r="AF226" s="295"/>
      <c r="AG226" s="295"/>
      <c r="AH226" s="295"/>
      <c r="AI226" s="295"/>
      <c r="AJ226" s="295"/>
      <c r="AK226" s="295"/>
      <c r="AL226" s="295"/>
      <c r="AM226" s="295"/>
      <c r="AN226" s="295"/>
      <c r="AO226" s="295"/>
      <c r="AP226" s="295"/>
      <c r="AQ226" s="295"/>
      <c r="AR226" s="296"/>
      <c r="AT226" s="4"/>
      <c r="AU226" s="4"/>
      <c r="AV226" s="4"/>
      <c r="AW226" s="4"/>
      <c r="AX226" s="4"/>
      <c r="AY226" s="4"/>
      <c r="AZ226" s="4"/>
      <c r="BA226" s="4"/>
      <c r="BB226" s="4"/>
      <c r="BC226" s="4"/>
      <c r="BD226" s="4"/>
      <c r="BE226" s="4"/>
      <c r="BF226" s="4"/>
    </row>
    <row r="227" spans="1:58" ht="27" customHeight="1">
      <c r="A227" s="241"/>
      <c r="B227" s="242"/>
      <c r="C227" s="281" t="s">
        <v>78</v>
      </c>
      <c r="D227" s="282"/>
      <c r="E227" s="282"/>
      <c r="F227" s="282"/>
      <c r="G227" s="283"/>
      <c r="H227" s="297"/>
      <c r="I227" s="297"/>
      <c r="J227" s="297"/>
      <c r="K227" s="297"/>
      <c r="L227" s="297"/>
      <c r="M227" s="297"/>
      <c r="N227" s="297"/>
      <c r="O227" s="297"/>
      <c r="P227" s="297"/>
      <c r="Q227" s="297"/>
      <c r="R227" s="297"/>
      <c r="S227" s="297"/>
      <c r="T227" s="297"/>
      <c r="U227" s="297"/>
      <c r="V227" s="297"/>
      <c r="W227" s="297"/>
      <c r="X227" s="297"/>
      <c r="Y227" s="297"/>
      <c r="Z227" s="297"/>
      <c r="AA227" s="297"/>
      <c r="AB227" s="297"/>
      <c r="AC227" s="297"/>
      <c r="AD227" s="297"/>
      <c r="AE227" s="297"/>
      <c r="AF227" s="297"/>
      <c r="AG227" s="297"/>
      <c r="AH227" s="297"/>
      <c r="AI227" s="297"/>
      <c r="AJ227" s="297"/>
      <c r="AK227" s="297"/>
      <c r="AL227" s="297"/>
      <c r="AM227" s="297"/>
      <c r="AN227" s="297"/>
      <c r="AO227" s="297"/>
      <c r="AP227" s="297"/>
      <c r="AQ227" s="297"/>
      <c r="AR227" s="297"/>
      <c r="AT227" s="4"/>
      <c r="AU227" s="4"/>
      <c r="AV227" s="4"/>
      <c r="AW227" s="4"/>
      <c r="AX227" s="4"/>
      <c r="AY227" s="4"/>
      <c r="AZ227" s="4"/>
      <c r="BA227" s="4"/>
      <c r="BB227" s="4"/>
      <c r="BC227" s="4"/>
      <c r="BD227" s="4"/>
      <c r="BE227" s="4"/>
      <c r="BF227" s="4"/>
    </row>
    <row r="228" spans="1:58" ht="18.75" customHeight="1">
      <c r="A228" s="243"/>
      <c r="B228" s="244"/>
      <c r="C228" s="284"/>
      <c r="D228" s="285"/>
      <c r="E228" s="285"/>
      <c r="F228" s="285"/>
      <c r="G228" s="286"/>
      <c r="H228" s="297"/>
      <c r="I228" s="297"/>
      <c r="J228" s="297"/>
      <c r="K228" s="297"/>
      <c r="L228" s="297"/>
      <c r="M228" s="297"/>
      <c r="N228" s="297"/>
      <c r="O228" s="297"/>
      <c r="P228" s="297"/>
      <c r="Q228" s="297"/>
      <c r="R228" s="297"/>
      <c r="S228" s="297"/>
      <c r="T228" s="297"/>
      <c r="U228" s="297"/>
      <c r="V228" s="297"/>
      <c r="W228" s="297"/>
      <c r="X228" s="297"/>
      <c r="Y228" s="297"/>
      <c r="Z228" s="297"/>
      <c r="AA228" s="297"/>
      <c r="AB228" s="297"/>
      <c r="AC228" s="297"/>
      <c r="AD228" s="297"/>
      <c r="AE228" s="297"/>
      <c r="AF228" s="297"/>
      <c r="AG228" s="297"/>
      <c r="AH228" s="297"/>
      <c r="AI228" s="297"/>
      <c r="AJ228" s="297"/>
      <c r="AK228" s="297"/>
      <c r="AL228" s="297"/>
      <c r="AM228" s="297"/>
      <c r="AN228" s="297"/>
      <c r="AO228" s="297"/>
      <c r="AP228" s="297"/>
      <c r="AQ228" s="297"/>
      <c r="AR228" s="297"/>
      <c r="AT228" s="4"/>
      <c r="AU228" s="4"/>
      <c r="AV228" s="4"/>
      <c r="AW228" s="4"/>
      <c r="AX228" s="4"/>
      <c r="AY228" s="4"/>
      <c r="AZ228" s="4"/>
      <c r="BA228" s="4"/>
      <c r="BB228" s="4"/>
      <c r="BC228" s="4"/>
      <c r="BD228" s="4"/>
      <c r="BE228" s="4"/>
      <c r="BF228" s="4"/>
    </row>
    <row r="229" spans="1:58" s="149" customFormat="1" ht="29.1" customHeight="1">
      <c r="A229" s="146"/>
      <c r="B229" s="146"/>
      <c r="C229" s="65"/>
      <c r="D229" s="65"/>
      <c r="E229" s="65"/>
      <c r="F229" s="65"/>
      <c r="G229" s="65"/>
      <c r="H229" s="147"/>
      <c r="I229" s="147"/>
      <c r="J229" s="148"/>
      <c r="K229" s="148"/>
      <c r="L229" s="148"/>
      <c r="M229" s="148"/>
      <c r="N229" s="148"/>
      <c r="O229" s="148"/>
      <c r="P229" s="148"/>
      <c r="Q229" s="148"/>
      <c r="R229" s="148"/>
      <c r="S229" s="148"/>
      <c r="T229" s="148"/>
      <c r="U229" s="148"/>
      <c r="V229" s="148"/>
      <c r="W229" s="148"/>
      <c r="X229" s="148"/>
      <c r="Y229" s="148"/>
      <c r="Z229" s="148"/>
      <c r="AA229" s="148"/>
      <c r="AB229" s="148"/>
      <c r="AC229" s="148"/>
      <c r="AD229" s="148"/>
      <c r="AE229" s="148"/>
      <c r="AF229" s="148"/>
      <c r="AG229" s="148"/>
      <c r="AH229" s="148"/>
      <c r="AI229" s="148"/>
      <c r="AJ229" s="148"/>
      <c r="AK229" s="148"/>
      <c r="AL229" s="148"/>
      <c r="AM229" s="148"/>
      <c r="AN229" s="148"/>
      <c r="AO229" s="148"/>
      <c r="AP229" s="148"/>
      <c r="AQ229" s="148"/>
      <c r="AR229" s="148"/>
    </row>
    <row r="230" spans="1:58" ht="33" customHeight="1">
      <c r="A230" s="57"/>
      <c r="B230" s="57"/>
      <c r="C230" s="57"/>
      <c r="D230" s="57"/>
      <c r="E230" s="57"/>
      <c r="F230" s="57"/>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c r="AD230" s="57"/>
      <c r="AE230" s="57"/>
      <c r="AF230" s="57"/>
      <c r="AG230" s="57"/>
      <c r="AH230" s="57"/>
      <c r="AI230" s="57"/>
      <c r="AJ230" s="57"/>
      <c r="AK230" s="57"/>
      <c r="AL230" s="57"/>
      <c r="AM230" s="57"/>
      <c r="AN230" s="57"/>
      <c r="AO230" s="57"/>
      <c r="AP230" s="57"/>
      <c r="AQ230" s="57"/>
      <c r="AR230" s="57"/>
      <c r="AS230" s="57"/>
    </row>
    <row r="231" spans="1:58" s="8" customFormat="1" ht="9" customHeight="1">
      <c r="D231" s="150"/>
      <c r="AC231" s="151"/>
      <c r="AO231" s="151"/>
      <c r="AT231" s="80"/>
      <c r="AU231" s="80"/>
      <c r="AV231" s="80"/>
      <c r="AW231" s="80"/>
      <c r="AX231" s="80"/>
      <c r="AY231" s="80"/>
      <c r="AZ231" s="80"/>
      <c r="BA231" s="80"/>
      <c r="BB231" s="80"/>
      <c r="BC231" s="80"/>
      <c r="BD231" s="80"/>
      <c r="BE231" s="80"/>
      <c r="BF231" s="80"/>
    </row>
    <row r="232" spans="1:58" s="141" customFormat="1" ht="28.5" customHeight="1">
      <c r="A232" s="152" t="s">
        <v>131</v>
      </c>
      <c r="B232" s="153"/>
      <c r="C232" s="153"/>
      <c r="D232" s="154"/>
      <c r="E232" s="153"/>
      <c r="F232" s="153"/>
      <c r="G232" s="153"/>
      <c r="H232" s="153"/>
      <c r="I232" s="153"/>
      <c r="J232" s="153"/>
      <c r="K232" s="153"/>
      <c r="L232" s="155"/>
      <c r="M232" s="153"/>
      <c r="N232" s="153"/>
      <c r="O232" s="153"/>
      <c r="P232" s="153"/>
      <c r="Q232" s="153"/>
      <c r="R232" s="153"/>
      <c r="S232" s="153"/>
      <c r="T232" s="153"/>
      <c r="U232" s="153"/>
      <c r="V232" s="153"/>
      <c r="W232" s="153"/>
      <c r="X232" s="153"/>
      <c r="Y232" s="153"/>
      <c r="Z232" s="153"/>
      <c r="AA232" s="153"/>
      <c r="AB232" s="153"/>
      <c r="AC232" s="153"/>
      <c r="AD232" s="153"/>
      <c r="AE232" s="131"/>
      <c r="AF232" s="131"/>
      <c r="AG232" s="131"/>
      <c r="AH232" s="131"/>
      <c r="AI232" s="131"/>
      <c r="AJ232" s="131"/>
      <c r="AK232" s="153"/>
      <c r="AL232" s="131"/>
      <c r="AM232" s="153"/>
      <c r="AN232" s="153"/>
      <c r="AO232" s="153"/>
      <c r="AP232" s="131"/>
      <c r="AQ232" s="131"/>
      <c r="AR232" s="131"/>
      <c r="AS232" s="131"/>
    </row>
    <row r="233" spans="1:58" ht="18.75" customHeight="1">
      <c r="A233" s="56"/>
      <c r="B233" s="56"/>
      <c r="C233" s="156"/>
      <c r="D233" s="156"/>
      <c r="E233" s="156"/>
      <c r="F233" s="156"/>
      <c r="G233" s="156"/>
      <c r="H233" s="156"/>
      <c r="I233" s="156"/>
      <c r="J233" s="156"/>
      <c r="K233" s="156"/>
      <c r="L233" s="156"/>
      <c r="M233" s="156"/>
      <c r="N233" s="156"/>
      <c r="O233" s="156"/>
      <c r="P233" s="156"/>
      <c r="Q233" s="156"/>
      <c r="R233" s="156"/>
      <c r="S233" s="156"/>
      <c r="T233" s="156"/>
      <c r="U233" s="156"/>
      <c r="V233" s="157"/>
      <c r="W233" s="158"/>
      <c r="X233" s="158"/>
      <c r="Y233" s="158"/>
      <c r="Z233" s="158"/>
      <c r="AA233" s="158"/>
      <c r="AB233" s="158"/>
      <c r="AC233" s="158"/>
      <c r="AD233" s="158"/>
      <c r="AE233" s="158"/>
      <c r="AF233" s="158"/>
      <c r="AG233" s="158"/>
      <c r="AH233" s="158"/>
      <c r="AI233" s="158"/>
      <c r="AJ233" s="158"/>
      <c r="AK233" s="158"/>
      <c r="AL233" s="158"/>
      <c r="AM233" s="158"/>
      <c r="AN233" s="158"/>
      <c r="AO233" s="158"/>
      <c r="AP233" s="158"/>
      <c r="AQ233" s="158"/>
      <c r="AR233" s="158"/>
      <c r="AS233" s="56"/>
    </row>
    <row r="234" spans="1:58" ht="33" customHeight="1">
      <c r="A234" s="57"/>
      <c r="B234" s="57"/>
      <c r="C234" s="57" t="s">
        <v>163</v>
      </c>
      <c r="D234" s="57"/>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AH234" s="57"/>
      <c r="AI234" s="57"/>
      <c r="AJ234" s="57"/>
      <c r="AK234" s="57"/>
      <c r="AL234" s="57"/>
      <c r="AM234" s="57"/>
      <c r="AN234" s="57"/>
      <c r="AO234" s="57"/>
      <c r="AP234" s="57"/>
      <c r="AQ234" s="57"/>
      <c r="AR234" s="57"/>
      <c r="AS234" s="57"/>
    </row>
    <row r="235" spans="1:58" ht="18.75" customHeight="1">
      <c r="C235" s="360" t="s">
        <v>158</v>
      </c>
      <c r="D235" s="250"/>
      <c r="E235" s="250"/>
      <c r="F235" s="250"/>
      <c r="G235" s="250"/>
      <c r="H235" s="250"/>
      <c r="I235" s="251"/>
      <c r="J235" s="360" t="s">
        <v>159</v>
      </c>
      <c r="K235" s="250"/>
      <c r="L235" s="250"/>
      <c r="M235" s="250"/>
      <c r="N235" s="250"/>
      <c r="O235" s="250"/>
      <c r="P235" s="250"/>
      <c r="Q235" s="250"/>
      <c r="R235" s="250"/>
      <c r="S235" s="250"/>
      <c r="T235" s="250"/>
      <c r="U235" s="250"/>
      <c r="V235" s="250"/>
      <c r="W235" s="250"/>
      <c r="X235" s="250"/>
      <c r="Y235" s="250"/>
      <c r="Z235" s="250"/>
      <c r="AA235" s="250"/>
      <c r="AB235" s="250"/>
      <c r="AC235" s="250"/>
      <c r="AD235" s="250"/>
      <c r="AE235" s="250"/>
      <c r="AF235" s="251"/>
      <c r="AG235" s="450" t="s">
        <v>160</v>
      </c>
      <c r="AH235" s="450"/>
      <c r="AI235" s="450"/>
      <c r="AJ235" s="450"/>
      <c r="AK235" s="450"/>
      <c r="AL235" s="450"/>
      <c r="AM235" s="450"/>
      <c r="AN235" s="450"/>
      <c r="AO235" s="450"/>
    </row>
    <row r="236" spans="1:58">
      <c r="C236" s="255"/>
      <c r="D236" s="256"/>
      <c r="E236" s="256"/>
      <c r="F236" s="256"/>
      <c r="G236" s="256"/>
      <c r="H236" s="256"/>
      <c r="I236" s="257"/>
      <c r="J236" s="255"/>
      <c r="K236" s="256"/>
      <c r="L236" s="256"/>
      <c r="M236" s="256"/>
      <c r="N236" s="256"/>
      <c r="O236" s="256"/>
      <c r="P236" s="256"/>
      <c r="Q236" s="256"/>
      <c r="R236" s="256"/>
      <c r="S236" s="256"/>
      <c r="T236" s="256"/>
      <c r="U236" s="256"/>
      <c r="V236" s="256"/>
      <c r="W236" s="256"/>
      <c r="X236" s="256"/>
      <c r="Y236" s="256"/>
      <c r="Z236" s="256"/>
      <c r="AA236" s="256"/>
      <c r="AB236" s="256"/>
      <c r="AC236" s="256"/>
      <c r="AD236" s="256"/>
      <c r="AE236" s="256"/>
      <c r="AF236" s="257"/>
      <c r="AG236" s="450"/>
      <c r="AH236" s="450"/>
      <c r="AI236" s="450"/>
      <c r="AJ236" s="450"/>
      <c r="AK236" s="450"/>
      <c r="AL236" s="450"/>
      <c r="AM236" s="450"/>
      <c r="AN236" s="450"/>
      <c r="AO236" s="450"/>
    </row>
    <row r="237" spans="1:58" ht="18.75" customHeight="1">
      <c r="C237" s="547" t="s">
        <v>143</v>
      </c>
      <c r="D237" s="548"/>
      <c r="E237" s="548"/>
      <c r="F237" s="548"/>
      <c r="G237" s="548"/>
      <c r="H237" s="548"/>
      <c r="I237" s="549"/>
      <c r="J237" s="62"/>
      <c r="K237" s="159"/>
      <c r="L237" s="159"/>
      <c r="M237" s="62"/>
      <c r="N237" s="62"/>
      <c r="O237" s="62"/>
      <c r="P237" s="62"/>
      <c r="Q237" s="62"/>
      <c r="R237" s="160"/>
      <c r="S237" s="161"/>
      <c r="T237" s="161"/>
      <c r="U237" s="161"/>
      <c r="V237" s="161"/>
      <c r="W237" s="161"/>
      <c r="X237" s="161"/>
      <c r="Y237" s="161"/>
      <c r="Z237" s="161"/>
      <c r="AA237" s="161"/>
      <c r="AB237" s="161"/>
      <c r="AC237" s="161"/>
      <c r="AD237" s="161"/>
      <c r="AE237" s="161"/>
      <c r="AF237" s="162"/>
      <c r="AG237" s="556" t="s">
        <v>164</v>
      </c>
      <c r="AH237" s="557"/>
      <c r="AI237" s="557"/>
      <c r="AJ237" s="557"/>
      <c r="AK237" s="557"/>
      <c r="AL237" s="562" t="s">
        <v>161</v>
      </c>
      <c r="AM237" s="562"/>
      <c r="AN237" s="562"/>
      <c r="AO237" s="563"/>
      <c r="AP237" s="20"/>
      <c r="AQ237" s="20"/>
      <c r="AR237" s="20"/>
      <c r="AS237" s="20"/>
      <c r="AT237" s="56"/>
    </row>
    <row r="238" spans="1:58" ht="18.75" customHeight="1">
      <c r="C238" s="550"/>
      <c r="D238" s="551"/>
      <c r="E238" s="551"/>
      <c r="F238" s="551"/>
      <c r="G238" s="551"/>
      <c r="H238" s="551"/>
      <c r="I238" s="552"/>
      <c r="J238" s="163"/>
      <c r="K238" s="568" t="s">
        <v>181</v>
      </c>
      <c r="L238" s="568"/>
      <c r="M238" s="568"/>
      <c r="N238" s="568"/>
      <c r="O238" s="568"/>
      <c r="P238" s="568"/>
      <c r="Q238" s="568"/>
      <c r="R238" s="568"/>
      <c r="S238" s="253">
        <v>2</v>
      </c>
      <c r="T238" s="253"/>
      <c r="U238" s="569" t="s">
        <v>162</v>
      </c>
      <c r="V238" s="569"/>
      <c r="W238" s="569"/>
      <c r="X238" s="326" t="s">
        <v>164</v>
      </c>
      <c r="Y238" s="326"/>
      <c r="Z238" s="326"/>
      <c r="AA238" s="570" t="s">
        <v>150</v>
      </c>
      <c r="AB238" s="570"/>
      <c r="AC238" s="56"/>
      <c r="AD238" s="56"/>
      <c r="AE238" s="164"/>
      <c r="AF238" s="165"/>
      <c r="AG238" s="558"/>
      <c r="AH238" s="559"/>
      <c r="AI238" s="559"/>
      <c r="AJ238" s="559"/>
      <c r="AK238" s="559"/>
      <c r="AL238" s="564"/>
      <c r="AM238" s="564"/>
      <c r="AN238" s="564"/>
      <c r="AO238" s="565"/>
      <c r="AP238" s="20"/>
    </row>
    <row r="239" spans="1:58" ht="18.75" customHeight="1">
      <c r="C239" s="550"/>
      <c r="D239" s="551"/>
      <c r="E239" s="551"/>
      <c r="F239" s="551"/>
      <c r="G239" s="551"/>
      <c r="H239" s="551"/>
      <c r="I239" s="552"/>
      <c r="J239" s="166"/>
      <c r="K239" s="568"/>
      <c r="L239" s="568"/>
      <c r="M239" s="568"/>
      <c r="N239" s="568"/>
      <c r="O239" s="568"/>
      <c r="P239" s="568"/>
      <c r="Q239" s="568"/>
      <c r="R239" s="568"/>
      <c r="S239" s="253"/>
      <c r="T239" s="253"/>
      <c r="U239" s="569"/>
      <c r="V239" s="569"/>
      <c r="W239" s="569"/>
      <c r="X239" s="326"/>
      <c r="Y239" s="326"/>
      <c r="Z239" s="326"/>
      <c r="AA239" s="570"/>
      <c r="AB239" s="570"/>
      <c r="AC239" s="20"/>
      <c r="AD239" s="20"/>
      <c r="AE239" s="20"/>
      <c r="AF239" s="167"/>
      <c r="AG239" s="558"/>
      <c r="AH239" s="559"/>
      <c r="AI239" s="559"/>
      <c r="AJ239" s="559"/>
      <c r="AK239" s="559"/>
      <c r="AL239" s="564"/>
      <c r="AM239" s="564"/>
      <c r="AN239" s="564"/>
      <c r="AO239" s="565"/>
      <c r="AP239" s="56"/>
      <c r="AQ239" s="56"/>
      <c r="AR239" s="56"/>
      <c r="AS239" s="56"/>
    </row>
    <row r="240" spans="1:58" ht="18.75" customHeight="1">
      <c r="C240" s="553"/>
      <c r="D240" s="554"/>
      <c r="E240" s="554"/>
      <c r="F240" s="554"/>
      <c r="G240" s="554"/>
      <c r="H240" s="554"/>
      <c r="I240" s="555"/>
      <c r="J240" s="168"/>
      <c r="K240" s="169"/>
      <c r="L240" s="169"/>
      <c r="M240" s="169"/>
      <c r="N240" s="169"/>
      <c r="O240" s="169"/>
      <c r="P240" s="169"/>
      <c r="Q240" s="169"/>
      <c r="R240" s="169"/>
      <c r="S240" s="170"/>
      <c r="T240" s="170"/>
      <c r="U240" s="170"/>
      <c r="V240" s="60"/>
      <c r="W240" s="171"/>
      <c r="X240" s="171"/>
      <c r="Y240" s="171"/>
      <c r="Z240" s="171"/>
      <c r="AA240" s="171"/>
      <c r="AB240" s="171"/>
      <c r="AC240" s="171"/>
      <c r="AD240" s="171"/>
      <c r="AE240" s="171"/>
      <c r="AF240" s="172"/>
      <c r="AG240" s="560"/>
      <c r="AH240" s="561"/>
      <c r="AI240" s="561"/>
      <c r="AJ240" s="561"/>
      <c r="AK240" s="561"/>
      <c r="AL240" s="566"/>
      <c r="AM240" s="566"/>
      <c r="AN240" s="566"/>
      <c r="AO240" s="567"/>
      <c r="AP240" s="56"/>
      <c r="AQ240" s="56"/>
      <c r="AR240" s="56"/>
      <c r="AS240" s="56"/>
    </row>
    <row r="241" spans="1:46" ht="24.95" customHeight="1">
      <c r="C241" s="137"/>
      <c r="D241" s="38"/>
    </row>
    <row r="242" spans="1:46" ht="33" customHeight="1">
      <c r="A242" s="56"/>
      <c r="B242" s="56"/>
      <c r="C242" s="57" t="s">
        <v>81</v>
      </c>
      <c r="D242" s="57"/>
      <c r="E242" s="57"/>
      <c r="F242" s="57"/>
      <c r="G242" s="57"/>
      <c r="H242" s="57"/>
      <c r="I242" s="57"/>
      <c r="J242" s="57"/>
      <c r="K242" s="57"/>
      <c r="L242" s="57"/>
      <c r="M242" s="57"/>
      <c r="N242" s="57"/>
      <c r="O242" s="57"/>
      <c r="P242" s="57"/>
      <c r="Q242" s="57"/>
      <c r="R242" s="57"/>
      <c r="S242" s="57"/>
      <c r="T242" s="57"/>
      <c r="U242" s="57"/>
      <c r="V242" s="57"/>
      <c r="W242" s="57"/>
      <c r="X242" s="57"/>
      <c r="Y242" s="57"/>
      <c r="Z242" s="56"/>
      <c r="AA242" s="56"/>
      <c r="AB242" s="56"/>
      <c r="AC242" s="56"/>
      <c r="AD242" s="56"/>
      <c r="AE242" s="56"/>
      <c r="AF242" s="56"/>
      <c r="AG242" s="56"/>
      <c r="AH242" s="56"/>
      <c r="AI242" s="56"/>
      <c r="AJ242" s="56"/>
      <c r="AK242" s="56"/>
      <c r="AL242" s="56"/>
      <c r="AM242" s="56"/>
      <c r="AN242" s="56"/>
      <c r="AO242" s="56"/>
      <c r="AP242" s="56"/>
      <c r="AQ242" s="56"/>
      <c r="AR242" s="56"/>
      <c r="AS242" s="57"/>
    </row>
    <row r="243" spans="1:46" ht="24.95" customHeight="1">
      <c r="C243" s="137" t="s">
        <v>77</v>
      </c>
      <c r="D243" s="38" t="s">
        <v>76</v>
      </c>
    </row>
    <row r="244" spans="1:46" s="9" customFormat="1" ht="25.5" customHeight="1">
      <c r="B244" s="173"/>
      <c r="C244" s="137" t="s">
        <v>77</v>
      </c>
      <c r="D244" s="54" t="s">
        <v>141</v>
      </c>
      <c r="E244" s="173"/>
      <c r="F244" s="173"/>
      <c r="G244" s="173"/>
      <c r="H244" s="173"/>
      <c r="I244" s="173"/>
      <c r="J244" s="173"/>
      <c r="K244" s="173"/>
      <c r="L244" s="173"/>
      <c r="M244" s="173"/>
      <c r="N244" s="173"/>
      <c r="O244" s="173"/>
      <c r="P244" s="173"/>
      <c r="Q244" s="173"/>
      <c r="R244" s="173"/>
      <c r="S244" s="173"/>
      <c r="T244" s="173"/>
      <c r="U244" s="173"/>
      <c r="V244" s="173"/>
      <c r="W244" s="173"/>
      <c r="X244" s="173"/>
      <c r="Y244" s="173"/>
      <c r="Z244" s="173"/>
      <c r="AA244" s="173"/>
      <c r="AB244" s="173"/>
      <c r="AC244" s="173"/>
      <c r="AD244" s="173"/>
      <c r="AE244" s="173"/>
      <c r="AF244" s="173"/>
      <c r="AG244" s="173"/>
      <c r="AH244" s="173"/>
      <c r="AI244" s="173"/>
      <c r="AJ244" s="173"/>
      <c r="AK244" s="173"/>
      <c r="AL244" s="173"/>
      <c r="AM244" s="173"/>
      <c r="AN244" s="173"/>
      <c r="AO244" s="173"/>
      <c r="AP244" s="173"/>
      <c r="AQ244" s="173"/>
      <c r="AR244" s="173"/>
      <c r="AS244" s="173"/>
    </row>
    <row r="245" spans="1:46" ht="23.25" customHeight="1">
      <c r="B245" s="173"/>
      <c r="C245" s="173"/>
      <c r="D245" s="54" t="s">
        <v>142</v>
      </c>
      <c r="E245" s="173"/>
      <c r="F245" s="173"/>
      <c r="G245" s="173"/>
      <c r="H245" s="173"/>
      <c r="I245" s="173"/>
      <c r="J245" s="173"/>
      <c r="K245" s="173"/>
      <c r="L245" s="173"/>
      <c r="M245" s="173"/>
      <c r="N245" s="173"/>
      <c r="O245" s="173"/>
      <c r="P245" s="173"/>
      <c r="Q245" s="173"/>
      <c r="R245" s="173"/>
      <c r="S245" s="173"/>
      <c r="T245" s="173"/>
      <c r="U245" s="173"/>
      <c r="V245" s="173"/>
      <c r="W245" s="173"/>
      <c r="X245" s="173"/>
      <c r="Y245" s="173"/>
      <c r="Z245" s="173"/>
      <c r="AA245" s="173"/>
      <c r="AB245" s="173"/>
      <c r="AC245" s="173"/>
      <c r="AD245" s="173"/>
      <c r="AE245" s="173"/>
      <c r="AF245" s="173"/>
      <c r="AG245" s="173"/>
      <c r="AH245" s="173"/>
      <c r="AI245" s="173"/>
      <c r="AJ245" s="173"/>
      <c r="AK245" s="173"/>
      <c r="AL245" s="173"/>
      <c r="AM245" s="173"/>
      <c r="AN245" s="173"/>
      <c r="AO245" s="173"/>
      <c r="AP245" s="173"/>
      <c r="AQ245" s="173"/>
      <c r="AR245" s="173"/>
      <c r="AS245" s="173"/>
    </row>
    <row r="246" spans="1:46" ht="23.25" customHeight="1">
      <c r="B246" s="173"/>
      <c r="C246" s="137" t="s">
        <v>77</v>
      </c>
      <c r="D246" s="54" t="s">
        <v>171</v>
      </c>
      <c r="E246" s="173"/>
      <c r="F246" s="173"/>
      <c r="G246" s="173"/>
      <c r="H246" s="173"/>
      <c r="I246" s="173"/>
      <c r="J246" s="173"/>
      <c r="K246" s="173"/>
      <c r="L246" s="173"/>
      <c r="M246" s="173"/>
      <c r="N246" s="173"/>
      <c r="O246" s="173"/>
      <c r="P246" s="173"/>
      <c r="Q246" s="173"/>
      <c r="R246" s="173"/>
      <c r="S246" s="173"/>
      <c r="T246" s="173"/>
      <c r="U246" s="173"/>
      <c r="V246" s="173"/>
      <c r="W246" s="173"/>
      <c r="X246" s="173"/>
      <c r="Y246" s="173"/>
      <c r="Z246" s="173"/>
      <c r="AA246" s="173"/>
      <c r="AB246" s="173"/>
      <c r="AC246" s="173"/>
      <c r="AD246" s="173"/>
      <c r="AE246" s="173"/>
      <c r="AF246" s="173"/>
      <c r="AG246" s="173"/>
      <c r="AH246" s="173"/>
      <c r="AI246" s="173"/>
      <c r="AJ246" s="173"/>
      <c r="AK246" s="173"/>
      <c r="AL246" s="173"/>
      <c r="AM246" s="173"/>
      <c r="AN246" s="173"/>
      <c r="AO246" s="173"/>
      <c r="AP246" s="173"/>
      <c r="AQ246" s="173"/>
      <c r="AR246" s="173"/>
      <c r="AS246" s="173"/>
    </row>
    <row r="247" spans="1:46" ht="23.25" customHeight="1">
      <c r="B247" s="173"/>
      <c r="C247" s="137"/>
      <c r="D247" s="54" t="s">
        <v>172</v>
      </c>
      <c r="E247" s="173"/>
      <c r="F247" s="173"/>
      <c r="G247" s="173"/>
      <c r="H247" s="173"/>
      <c r="I247" s="173"/>
      <c r="J247" s="173"/>
      <c r="K247" s="173"/>
      <c r="L247" s="173"/>
      <c r="M247" s="173"/>
      <c r="N247" s="173"/>
      <c r="O247" s="173"/>
      <c r="P247" s="173"/>
      <c r="Q247" s="173"/>
      <c r="R247" s="173"/>
      <c r="S247" s="173"/>
      <c r="T247" s="173"/>
      <c r="U247" s="173"/>
      <c r="V247" s="173"/>
      <c r="W247" s="173"/>
      <c r="X247" s="173"/>
      <c r="Y247" s="173"/>
      <c r="Z247" s="173"/>
      <c r="AA247" s="173"/>
      <c r="AB247" s="173"/>
      <c r="AC247" s="173"/>
      <c r="AD247" s="173"/>
      <c r="AE247" s="173"/>
      <c r="AF247" s="173"/>
      <c r="AG247" s="173"/>
      <c r="AH247" s="173"/>
      <c r="AI247" s="173"/>
      <c r="AJ247" s="173"/>
      <c r="AK247" s="173"/>
      <c r="AL247" s="173"/>
      <c r="AM247" s="173"/>
      <c r="AN247" s="173"/>
      <c r="AO247" s="173"/>
      <c r="AP247" s="173"/>
      <c r="AQ247" s="173"/>
      <c r="AR247" s="173"/>
      <c r="AS247" s="173"/>
    </row>
    <row r="248" spans="1:46" ht="23.25" customHeight="1">
      <c r="B248" s="173"/>
      <c r="C248" s="137" t="s">
        <v>77</v>
      </c>
      <c r="D248" s="54" t="s">
        <v>169</v>
      </c>
      <c r="E248" s="173"/>
      <c r="F248" s="173"/>
      <c r="G248" s="173"/>
      <c r="H248" s="173"/>
      <c r="I248" s="173"/>
      <c r="J248" s="173"/>
      <c r="K248" s="173"/>
      <c r="L248" s="173"/>
      <c r="M248" s="173"/>
      <c r="N248" s="173"/>
      <c r="O248" s="173"/>
      <c r="P248" s="173"/>
      <c r="Q248" s="173"/>
      <c r="R248" s="173"/>
      <c r="S248" s="173"/>
      <c r="T248" s="173"/>
      <c r="U248" s="173"/>
      <c r="V248" s="173"/>
      <c r="W248" s="173"/>
      <c r="X248" s="173"/>
      <c r="Y248" s="173"/>
      <c r="Z248" s="173"/>
      <c r="AA248" s="173"/>
      <c r="AB248" s="173"/>
      <c r="AC248" s="173"/>
      <c r="AD248" s="173"/>
      <c r="AE248" s="173"/>
      <c r="AF248" s="173"/>
      <c r="AG248" s="173"/>
      <c r="AH248" s="173"/>
      <c r="AI248" s="173"/>
      <c r="AJ248" s="173"/>
      <c r="AK248" s="173"/>
      <c r="AL248" s="173"/>
      <c r="AM248" s="173"/>
      <c r="AN248" s="173"/>
      <c r="AO248" s="173"/>
      <c r="AP248" s="173"/>
      <c r="AQ248" s="173"/>
      <c r="AR248" s="173"/>
      <c r="AS248" s="173"/>
    </row>
    <row r="249" spans="1:46" ht="23.25" customHeight="1">
      <c r="B249" s="173"/>
      <c r="C249" s="137"/>
      <c r="D249" s="54" t="s">
        <v>170</v>
      </c>
      <c r="E249" s="173"/>
      <c r="F249" s="173"/>
      <c r="G249" s="173"/>
      <c r="H249" s="173"/>
      <c r="I249" s="173"/>
      <c r="J249" s="173"/>
      <c r="K249" s="173"/>
      <c r="L249" s="173"/>
      <c r="M249" s="173"/>
      <c r="N249" s="173"/>
      <c r="O249" s="173"/>
      <c r="P249" s="173"/>
      <c r="Q249" s="173"/>
      <c r="R249" s="173"/>
      <c r="S249" s="173"/>
      <c r="T249" s="173"/>
      <c r="U249" s="173"/>
      <c r="V249" s="173"/>
      <c r="W249" s="173"/>
      <c r="X249" s="173"/>
      <c r="Y249" s="173"/>
      <c r="Z249" s="173"/>
      <c r="AA249" s="173"/>
      <c r="AB249" s="173"/>
      <c r="AC249" s="173"/>
      <c r="AD249" s="173"/>
      <c r="AE249" s="173"/>
      <c r="AF249" s="173"/>
      <c r="AG249" s="173"/>
      <c r="AH249" s="173"/>
      <c r="AI249" s="173"/>
      <c r="AJ249" s="173"/>
      <c r="AK249" s="173"/>
      <c r="AL249" s="173"/>
      <c r="AM249" s="173"/>
      <c r="AN249" s="173"/>
      <c r="AO249" s="173"/>
      <c r="AP249" s="173"/>
      <c r="AQ249" s="173"/>
      <c r="AR249" s="173"/>
      <c r="AS249" s="173"/>
    </row>
    <row r="250" spans="1:46" s="8" customFormat="1" ht="28.5" customHeight="1">
      <c r="C250" s="137" t="s">
        <v>139</v>
      </c>
      <c r="D250" s="9" t="s">
        <v>121</v>
      </c>
      <c r="F250" s="10"/>
      <c r="W250" s="11"/>
      <c r="X250" s="11"/>
      <c r="Y250" s="11"/>
      <c r="Z250" s="11"/>
      <c r="AA250" s="11"/>
      <c r="AB250" s="11"/>
      <c r="AC250" s="11"/>
      <c r="AD250" s="11"/>
      <c r="AE250" s="11"/>
      <c r="AF250" s="11"/>
      <c r="AG250" s="11"/>
      <c r="AH250" s="11"/>
      <c r="AI250" s="11"/>
      <c r="AJ250" s="11"/>
      <c r="AK250" s="11"/>
      <c r="AL250" s="11"/>
      <c r="AM250" s="11"/>
      <c r="AN250" s="11"/>
      <c r="AO250" s="11"/>
      <c r="AP250" s="11"/>
      <c r="AQ250" s="12"/>
      <c r="AR250" s="12"/>
      <c r="AS250" s="3"/>
      <c r="AT250" s="3"/>
    </row>
    <row r="251" spans="1:46" s="8" customFormat="1" ht="28.5" customHeight="1">
      <c r="C251" s="137" t="s">
        <v>77</v>
      </c>
      <c r="D251" s="9" t="s">
        <v>184</v>
      </c>
      <c r="F251" s="10"/>
      <c r="W251" s="11"/>
      <c r="X251" s="11"/>
      <c r="Y251" s="11"/>
      <c r="Z251" s="11"/>
      <c r="AA251" s="11"/>
      <c r="AB251" s="11"/>
      <c r="AC251" s="11"/>
      <c r="AD251" s="11"/>
      <c r="AE251" s="11"/>
      <c r="AF251" s="11"/>
      <c r="AG251" s="11"/>
      <c r="AH251" s="11"/>
      <c r="AI251" s="11"/>
      <c r="AJ251" s="11"/>
      <c r="AK251" s="11"/>
      <c r="AL251" s="11"/>
      <c r="AM251" s="11"/>
      <c r="AN251" s="11"/>
      <c r="AO251" s="11"/>
      <c r="AP251" s="11"/>
      <c r="AQ251" s="12"/>
      <c r="AR251" s="12"/>
      <c r="AS251" s="3"/>
      <c r="AT251" s="3"/>
    </row>
    <row r="252" spans="1:46" s="8" customFormat="1" ht="28.5" customHeight="1">
      <c r="C252" s="137"/>
      <c r="D252" s="9"/>
      <c r="F252" s="10"/>
      <c r="W252" s="11"/>
      <c r="X252" s="11"/>
      <c r="Y252" s="11"/>
      <c r="Z252" s="11"/>
      <c r="AA252" s="11"/>
      <c r="AB252" s="11"/>
      <c r="AC252" s="11"/>
      <c r="AD252" s="11"/>
      <c r="AE252" s="11"/>
      <c r="AF252" s="11"/>
      <c r="AG252" s="11"/>
      <c r="AH252" s="11"/>
      <c r="AI252" s="11"/>
      <c r="AJ252" s="11"/>
      <c r="AK252" s="11"/>
      <c r="AL252" s="11"/>
      <c r="AM252" s="11"/>
      <c r="AN252" s="11"/>
      <c r="AO252" s="11"/>
      <c r="AP252" s="11"/>
      <c r="AQ252" s="12"/>
      <c r="AR252" s="12"/>
      <c r="AS252" s="3"/>
      <c r="AT252" s="3"/>
    </row>
    <row r="253" spans="1:46" s="8" customFormat="1" ht="28.5" customHeight="1">
      <c r="C253" s="57" t="s">
        <v>146</v>
      </c>
      <c r="D253" s="9"/>
      <c r="F253" s="10"/>
      <c r="W253" s="11"/>
      <c r="X253" s="11"/>
      <c r="Y253" s="11"/>
      <c r="Z253" s="11"/>
      <c r="AA253" s="11"/>
      <c r="AB253" s="11"/>
      <c r="AC253" s="11"/>
      <c r="AD253" s="11"/>
      <c r="AE253" s="11"/>
      <c r="AF253" s="11"/>
      <c r="AG253" s="11"/>
      <c r="AH253" s="11"/>
      <c r="AI253" s="11"/>
      <c r="AJ253" s="11"/>
      <c r="AK253" s="11"/>
      <c r="AL253" s="11"/>
      <c r="AM253" s="11"/>
      <c r="AN253" s="11"/>
      <c r="AO253" s="11"/>
      <c r="AP253" s="11"/>
      <c r="AQ253" s="12"/>
      <c r="AR253" s="12"/>
      <c r="AS253" s="3"/>
      <c r="AT253" s="3"/>
    </row>
    <row r="254" spans="1:46" ht="24.95" customHeight="1">
      <c r="C254" s="137" t="s">
        <v>139</v>
      </c>
      <c r="D254" s="174" t="s">
        <v>140</v>
      </c>
    </row>
    <row r="255" spans="1:46" ht="24.95" customHeight="1">
      <c r="C255" s="137" t="s">
        <v>139</v>
      </c>
      <c r="D255" s="9" t="s">
        <v>144</v>
      </c>
    </row>
    <row r="256" spans="1:46" ht="24.95" customHeight="1">
      <c r="C256" s="137"/>
      <c r="D256" s="9" t="s">
        <v>145</v>
      </c>
    </row>
    <row r="257" spans="1:79" s="13" customFormat="1" ht="28.5" customHeight="1">
      <c r="B257" s="14"/>
      <c r="E257" s="62" t="s">
        <v>182</v>
      </c>
      <c r="F257" s="15"/>
      <c r="Z257" s="16"/>
      <c r="AE257" s="17"/>
      <c r="AF257" s="17"/>
      <c r="AG257" s="17"/>
      <c r="AH257" s="17"/>
      <c r="AI257" s="17"/>
      <c r="AJ257" s="17"/>
      <c r="AK257" s="17"/>
      <c r="AL257" s="17"/>
      <c r="AM257" s="17"/>
      <c r="AN257" s="17"/>
      <c r="AO257" s="17"/>
      <c r="AP257" s="17"/>
      <c r="AQ257" s="17"/>
      <c r="AR257" s="17"/>
      <c r="AT257" s="18"/>
    </row>
    <row r="258" spans="1:79" s="19" customFormat="1" ht="24.95" customHeight="1">
      <c r="B258" s="14"/>
      <c r="E258" s="328" t="s">
        <v>49</v>
      </c>
      <c r="F258" s="329"/>
      <c r="G258" s="329"/>
      <c r="H258" s="330"/>
      <c r="I258" s="328" t="s">
        <v>87</v>
      </c>
      <c r="J258" s="329"/>
      <c r="K258" s="329"/>
      <c r="L258" s="329"/>
      <c r="M258" s="329"/>
      <c r="N258" s="329"/>
      <c r="O258" s="329"/>
      <c r="P258" s="330"/>
      <c r="Q258" s="328" t="s">
        <v>117</v>
      </c>
      <c r="R258" s="329"/>
      <c r="S258" s="329"/>
      <c r="T258" s="329"/>
      <c r="U258" s="329"/>
      <c r="V258" s="329"/>
      <c r="W258" s="329"/>
      <c r="X258" s="330"/>
      <c r="Y258" s="328" t="s">
        <v>116</v>
      </c>
      <c r="Z258" s="329"/>
      <c r="AA258" s="329"/>
      <c r="AB258" s="329"/>
      <c r="AC258" s="329"/>
      <c r="AD258" s="329"/>
      <c r="AE258" s="329"/>
      <c r="AF258" s="330"/>
      <c r="AG258" s="328" t="s">
        <v>157</v>
      </c>
      <c r="AH258" s="329"/>
      <c r="AI258" s="329"/>
      <c r="AJ258" s="329"/>
      <c r="AK258" s="329"/>
      <c r="AL258" s="329"/>
      <c r="AM258" s="329"/>
      <c r="AN258" s="330"/>
      <c r="AO258" s="20"/>
      <c r="AP258" s="20"/>
      <c r="AQ258" s="20"/>
      <c r="AR258" s="20"/>
      <c r="AU258" s="13"/>
      <c r="AV258" s="13"/>
      <c r="AW258" s="13"/>
      <c r="AX258" s="13"/>
      <c r="AY258" s="13"/>
    </row>
    <row r="259" spans="1:79" s="19" customFormat="1" ht="24.95" customHeight="1">
      <c r="B259" s="14"/>
      <c r="E259" s="307" t="s">
        <v>90</v>
      </c>
      <c r="F259" s="307"/>
      <c r="G259" s="307"/>
      <c r="H259" s="328"/>
      <c r="I259" s="332" t="s">
        <v>88</v>
      </c>
      <c r="J259" s="333"/>
      <c r="K259" s="333"/>
      <c r="L259" s="333"/>
      <c r="M259" s="333"/>
      <c r="N259" s="333"/>
      <c r="O259" s="333"/>
      <c r="P259" s="334"/>
      <c r="Q259" s="319" t="s">
        <v>88</v>
      </c>
      <c r="R259" s="320"/>
      <c r="S259" s="320"/>
      <c r="T259" s="320"/>
      <c r="U259" s="320"/>
      <c r="V259" s="320"/>
      <c r="W259" s="320"/>
      <c r="X259" s="321"/>
      <c r="Y259" s="325" t="s">
        <v>119</v>
      </c>
      <c r="Z259" s="326"/>
      <c r="AA259" s="326"/>
      <c r="AB259" s="326"/>
      <c r="AC259" s="326"/>
      <c r="AD259" s="326"/>
      <c r="AE259" s="326"/>
      <c r="AF259" s="327"/>
      <c r="AG259" s="325" t="s">
        <v>119</v>
      </c>
      <c r="AH259" s="326"/>
      <c r="AI259" s="326"/>
      <c r="AJ259" s="326"/>
      <c r="AK259" s="326"/>
      <c r="AL259" s="326"/>
      <c r="AM259" s="326"/>
      <c r="AN259" s="327"/>
      <c r="AO259" s="21"/>
      <c r="AP259" s="21"/>
      <c r="AQ259" s="21"/>
      <c r="AR259" s="21"/>
      <c r="AU259" s="13"/>
      <c r="AV259" s="13"/>
      <c r="AW259" s="13"/>
      <c r="AX259" s="13"/>
      <c r="AY259" s="13"/>
    </row>
    <row r="260" spans="1:79" s="19" customFormat="1" ht="24.95" customHeight="1">
      <c r="B260" s="14"/>
      <c r="E260" s="307" t="s">
        <v>89</v>
      </c>
      <c r="F260" s="307"/>
      <c r="G260" s="307"/>
      <c r="H260" s="328"/>
      <c r="I260" s="335"/>
      <c r="J260" s="336"/>
      <c r="K260" s="336"/>
      <c r="L260" s="336"/>
      <c r="M260" s="336"/>
      <c r="N260" s="336"/>
      <c r="O260" s="336"/>
      <c r="P260" s="337"/>
      <c r="Q260" s="322" t="s">
        <v>187</v>
      </c>
      <c r="R260" s="323"/>
      <c r="S260" s="323"/>
      <c r="T260" s="323"/>
      <c r="U260" s="323"/>
      <c r="V260" s="323"/>
      <c r="W260" s="323"/>
      <c r="X260" s="324"/>
      <c r="Y260" s="322"/>
      <c r="Z260" s="323"/>
      <c r="AA260" s="323"/>
      <c r="AB260" s="323"/>
      <c r="AC260" s="323"/>
      <c r="AD260" s="323"/>
      <c r="AE260" s="323"/>
      <c r="AF260" s="324"/>
      <c r="AG260" s="322"/>
      <c r="AH260" s="323"/>
      <c r="AI260" s="323"/>
      <c r="AJ260" s="323"/>
      <c r="AK260" s="323"/>
      <c r="AL260" s="323"/>
      <c r="AM260" s="323"/>
      <c r="AN260" s="324"/>
      <c r="AO260" s="21"/>
      <c r="AP260" s="21"/>
      <c r="AQ260" s="21"/>
      <c r="AR260" s="21"/>
      <c r="AU260" s="13"/>
      <c r="AV260" s="13"/>
      <c r="AW260" s="13"/>
      <c r="AX260" s="13"/>
      <c r="AY260" s="13"/>
    </row>
    <row r="261" spans="1:79" s="55" customFormat="1" ht="24.95" customHeight="1">
      <c r="B261" s="20"/>
      <c r="E261" s="66"/>
      <c r="F261" s="66"/>
      <c r="G261" s="66"/>
      <c r="H261" s="66"/>
      <c r="I261" s="66"/>
      <c r="J261" s="66"/>
      <c r="K261" s="66"/>
      <c r="L261" s="66"/>
      <c r="M261" s="66"/>
      <c r="N261" s="66"/>
      <c r="O261" s="66"/>
      <c r="P261" s="66"/>
      <c r="Q261" s="66"/>
      <c r="R261" s="66"/>
      <c r="S261" s="66"/>
      <c r="T261" s="66"/>
      <c r="U261" s="66"/>
      <c r="V261" s="66"/>
      <c r="W261" s="66"/>
      <c r="X261" s="66"/>
      <c r="Y261" s="66"/>
      <c r="Z261" s="66"/>
      <c r="AA261" s="66"/>
      <c r="AB261" s="66"/>
      <c r="AC261" s="66"/>
      <c r="AD261" s="66"/>
      <c r="AE261" s="66"/>
      <c r="AF261" s="66"/>
      <c r="AG261" s="66"/>
      <c r="AH261" s="66"/>
      <c r="AI261" s="66"/>
      <c r="AJ261" s="66"/>
      <c r="AK261" s="66"/>
      <c r="AL261" s="66"/>
      <c r="AM261" s="21"/>
      <c r="AN261" s="21"/>
      <c r="AO261" s="21"/>
      <c r="AP261" s="21"/>
      <c r="AQ261" s="21"/>
      <c r="AR261" s="21"/>
      <c r="AU261" s="18"/>
      <c r="AV261" s="18"/>
      <c r="AW261" s="18"/>
      <c r="AX261" s="18"/>
      <c r="AY261" s="18"/>
    </row>
    <row r="262" spans="1:79" s="62" customFormat="1" ht="28.5" customHeight="1">
      <c r="E262" s="175"/>
      <c r="W262" s="11"/>
      <c r="X262" s="11"/>
      <c r="Y262" s="11"/>
      <c r="Z262" s="11"/>
      <c r="AA262" s="11"/>
      <c r="AB262" s="11"/>
      <c r="AC262" s="11"/>
      <c r="AD262" s="11"/>
      <c r="AE262" s="11"/>
      <c r="AF262" s="11"/>
      <c r="AG262" s="11"/>
      <c r="AH262" s="11"/>
      <c r="AI262" s="11"/>
      <c r="AJ262" s="11"/>
      <c r="AK262" s="11"/>
      <c r="AL262" s="11"/>
      <c r="AM262" s="11"/>
      <c r="AN262" s="11"/>
      <c r="AO262" s="11"/>
      <c r="AP262" s="11"/>
      <c r="AQ262" s="176"/>
      <c r="AR262" s="176"/>
      <c r="AV262" s="10"/>
      <c r="AW262" s="10"/>
      <c r="AX262" s="10"/>
      <c r="AY262" s="10"/>
    </row>
    <row r="263" spans="1:79" s="141" customFormat="1" ht="24.95" customHeight="1">
      <c r="B263" s="136" t="s">
        <v>28</v>
      </c>
      <c r="C263" s="138" t="s">
        <v>180</v>
      </c>
      <c r="D263" s="140"/>
      <c r="E263" s="139"/>
      <c r="F263" s="139"/>
      <c r="G263" s="139"/>
      <c r="H263" s="139"/>
      <c r="I263" s="139"/>
      <c r="J263" s="139"/>
      <c r="K263" s="139"/>
      <c r="L263" s="139"/>
      <c r="M263" s="139"/>
      <c r="N263" s="139"/>
      <c r="O263" s="139"/>
      <c r="P263" s="139"/>
      <c r="Q263" s="139"/>
      <c r="R263" s="139"/>
      <c r="S263" s="139"/>
      <c r="T263" s="139"/>
      <c r="U263" s="139"/>
      <c r="V263" s="139"/>
      <c r="W263" s="139"/>
      <c r="X263" s="16"/>
      <c r="Y263" s="139"/>
      <c r="Z263" s="139"/>
      <c r="AA263" s="139"/>
      <c r="AB263" s="139"/>
      <c r="AC263" s="139"/>
      <c r="AD263" s="139"/>
      <c r="AE263" s="139"/>
      <c r="AF263" s="139"/>
      <c r="AG263" s="139"/>
      <c r="AH263" s="139"/>
      <c r="AI263" s="139"/>
      <c r="AJ263" s="139"/>
      <c r="AK263" s="139"/>
      <c r="AL263" s="139"/>
      <c r="AM263" s="139"/>
      <c r="AN263" s="139"/>
      <c r="AO263" s="139"/>
      <c r="AP263" s="139"/>
      <c r="AQ263" s="139"/>
      <c r="AR263" s="139"/>
      <c r="AU263" s="10" t="s">
        <v>151</v>
      </c>
    </row>
    <row r="264" spans="1:79" ht="11.25" customHeight="1">
      <c r="A264" s="66"/>
      <c r="B264" s="66"/>
      <c r="C264" s="66"/>
      <c r="D264" s="66"/>
      <c r="E264" s="66"/>
      <c r="F264" s="133"/>
      <c r="G264" s="133"/>
      <c r="H264" s="133"/>
      <c r="I264" s="133"/>
      <c r="J264" s="133"/>
      <c r="K264" s="133"/>
      <c r="L264" s="133"/>
      <c r="M264" s="134"/>
      <c r="N264" s="134"/>
      <c r="O264" s="134"/>
      <c r="P264" s="134"/>
      <c r="Q264" s="134"/>
      <c r="R264" s="134"/>
      <c r="S264" s="134"/>
      <c r="T264" s="134"/>
      <c r="U264" s="134"/>
      <c r="V264" s="134"/>
      <c r="W264" s="134"/>
      <c r="X264" s="134"/>
      <c r="Y264" s="134"/>
      <c r="Z264" s="134"/>
      <c r="AA264" s="134"/>
      <c r="AB264" s="134"/>
      <c r="AC264" s="134"/>
      <c r="AD264" s="134"/>
      <c r="AE264" s="134"/>
      <c r="AF264" s="134"/>
      <c r="AG264" s="134"/>
      <c r="AH264" s="134"/>
      <c r="AI264" s="134"/>
      <c r="AJ264" s="134"/>
      <c r="AK264" s="134"/>
      <c r="AL264" s="134"/>
      <c r="AM264" s="134"/>
      <c r="AN264" s="134"/>
      <c r="AO264" s="134"/>
      <c r="AP264" s="134"/>
      <c r="AQ264" s="134"/>
      <c r="AR264" s="134"/>
      <c r="AS264" s="134"/>
      <c r="AT264" s="4"/>
      <c r="BE264" s="4"/>
      <c r="BF264" s="4"/>
    </row>
    <row r="265" spans="1:79" s="62" customFormat="1" ht="28.5" customHeight="1">
      <c r="C265" s="331" t="s">
        <v>137</v>
      </c>
      <c r="D265" s="282"/>
      <c r="E265" s="282"/>
      <c r="F265" s="282"/>
      <c r="G265" s="282"/>
      <c r="H265" s="282"/>
      <c r="I265" s="282"/>
      <c r="J265" s="282"/>
      <c r="K265" s="283"/>
      <c r="L265" s="317">
        <v>44311</v>
      </c>
      <c r="M265" s="318"/>
      <c r="N265" s="318"/>
      <c r="O265" s="318"/>
      <c r="P265" s="317">
        <v>44312</v>
      </c>
      <c r="Q265" s="318"/>
      <c r="R265" s="318"/>
      <c r="S265" s="318"/>
      <c r="T265" s="317">
        <v>44313</v>
      </c>
      <c r="U265" s="318"/>
      <c r="V265" s="318"/>
      <c r="W265" s="318"/>
      <c r="X265" s="317">
        <v>44314</v>
      </c>
      <c r="Y265" s="318"/>
      <c r="Z265" s="318"/>
      <c r="AA265" s="318"/>
      <c r="AB265" s="317">
        <v>44315</v>
      </c>
      <c r="AC265" s="318"/>
      <c r="AD265" s="318"/>
      <c r="AE265" s="318"/>
      <c r="AF265" s="317">
        <v>44316</v>
      </c>
      <c r="AG265" s="318"/>
      <c r="AH265" s="318"/>
      <c r="AI265" s="318"/>
      <c r="AJ265" s="317">
        <v>44317</v>
      </c>
      <c r="AK265" s="318"/>
      <c r="AL265" s="318"/>
      <c r="AM265" s="318"/>
      <c r="AN265" s="317">
        <v>44318</v>
      </c>
      <c r="AO265" s="318"/>
      <c r="AP265" s="318"/>
      <c r="AQ265" s="349"/>
      <c r="AR265" s="11"/>
      <c r="AS265" s="176"/>
      <c r="AT265" s="176"/>
      <c r="AU265" s="313">
        <v>44311</v>
      </c>
      <c r="AV265" s="314"/>
      <c r="AW265" s="314"/>
      <c r="AX265" s="314"/>
      <c r="AY265" s="313">
        <v>44312</v>
      </c>
      <c r="AZ265" s="314"/>
      <c r="BA265" s="314"/>
      <c r="BB265" s="314"/>
      <c r="BC265" s="313">
        <v>44313</v>
      </c>
      <c r="BD265" s="314"/>
      <c r="BE265" s="314"/>
      <c r="BF265" s="314"/>
      <c r="BG265" s="313">
        <v>44314</v>
      </c>
      <c r="BH265" s="314"/>
      <c r="BI265" s="314"/>
      <c r="BJ265" s="314"/>
      <c r="BK265" s="313">
        <v>44315</v>
      </c>
      <c r="BL265" s="314"/>
      <c r="BM265" s="314"/>
      <c r="BN265" s="314"/>
      <c r="BO265" s="313">
        <v>44316</v>
      </c>
      <c r="BP265" s="314"/>
      <c r="BQ265" s="314"/>
      <c r="BR265" s="314"/>
      <c r="BS265" s="313">
        <v>44317</v>
      </c>
      <c r="BT265" s="314"/>
      <c r="BU265" s="314"/>
      <c r="BV265" s="314"/>
      <c r="BW265" s="313">
        <v>44318</v>
      </c>
      <c r="BX265" s="314"/>
      <c r="BY265" s="314"/>
      <c r="BZ265" s="316"/>
      <c r="CA265" s="182"/>
    </row>
    <row r="266" spans="1:79" s="62" customFormat="1" ht="28.5" customHeight="1" thickBot="1">
      <c r="C266" s="284"/>
      <c r="D266" s="285"/>
      <c r="E266" s="285"/>
      <c r="F266" s="285"/>
      <c r="G266" s="285"/>
      <c r="H266" s="285"/>
      <c r="I266" s="285"/>
      <c r="J266" s="285"/>
      <c r="K266" s="286"/>
      <c r="L266" s="350" t="s">
        <v>133</v>
      </c>
      <c r="M266" s="351"/>
      <c r="N266" s="351"/>
      <c r="O266" s="351"/>
      <c r="P266" s="350" t="s">
        <v>18</v>
      </c>
      <c r="Q266" s="351"/>
      <c r="R266" s="351"/>
      <c r="S266" s="351"/>
      <c r="T266" s="350" t="s">
        <v>19</v>
      </c>
      <c r="U266" s="351"/>
      <c r="V266" s="351"/>
      <c r="W266" s="351"/>
      <c r="X266" s="350" t="s">
        <v>149</v>
      </c>
      <c r="Y266" s="351"/>
      <c r="Z266" s="351"/>
      <c r="AA266" s="351"/>
      <c r="AB266" s="350" t="s">
        <v>135</v>
      </c>
      <c r="AC266" s="351"/>
      <c r="AD266" s="351"/>
      <c r="AE266" s="351"/>
      <c r="AF266" s="350" t="s">
        <v>136</v>
      </c>
      <c r="AG266" s="351"/>
      <c r="AH266" s="351"/>
      <c r="AI266" s="351"/>
      <c r="AJ266" s="350" t="s">
        <v>138</v>
      </c>
      <c r="AK266" s="351"/>
      <c r="AL266" s="351"/>
      <c r="AM266" s="351"/>
      <c r="AN266" s="350" t="s">
        <v>9</v>
      </c>
      <c r="AO266" s="351"/>
      <c r="AP266" s="351"/>
      <c r="AQ266" s="353"/>
      <c r="AR266" s="11"/>
      <c r="AS266" s="176"/>
      <c r="AT266" s="176"/>
      <c r="AU266" s="309" t="s">
        <v>9</v>
      </c>
      <c r="AV266" s="310"/>
      <c r="AW266" s="310"/>
      <c r="AX266" s="310"/>
      <c r="AY266" s="309" t="s">
        <v>18</v>
      </c>
      <c r="AZ266" s="310"/>
      <c r="BA266" s="310"/>
      <c r="BB266" s="310"/>
      <c r="BC266" s="309" t="s">
        <v>19</v>
      </c>
      <c r="BD266" s="310"/>
      <c r="BE266" s="310"/>
      <c r="BF266" s="310"/>
      <c r="BG266" s="309" t="s">
        <v>149</v>
      </c>
      <c r="BH266" s="310"/>
      <c r="BI266" s="310"/>
      <c r="BJ266" s="310"/>
      <c r="BK266" s="309" t="s">
        <v>135</v>
      </c>
      <c r="BL266" s="310"/>
      <c r="BM266" s="310"/>
      <c r="BN266" s="310"/>
      <c r="BO266" s="309" t="s">
        <v>136</v>
      </c>
      <c r="BP266" s="310"/>
      <c r="BQ266" s="310"/>
      <c r="BR266" s="310"/>
      <c r="BS266" s="309" t="s">
        <v>138</v>
      </c>
      <c r="BT266" s="310"/>
      <c r="BU266" s="310"/>
      <c r="BV266" s="310"/>
      <c r="BW266" s="309" t="s">
        <v>9</v>
      </c>
      <c r="BX266" s="310"/>
      <c r="BY266" s="310"/>
      <c r="BZ266" s="312"/>
      <c r="CA266" s="182"/>
    </row>
    <row r="267" spans="1:79" s="62" customFormat="1" ht="28.5" customHeight="1">
      <c r="C267" s="210" t="s">
        <v>132</v>
      </c>
      <c r="D267" s="211"/>
      <c r="E267" s="211"/>
      <c r="F267" s="212"/>
      <c r="G267" s="217" t="s">
        <v>134</v>
      </c>
      <c r="H267" s="218"/>
      <c r="I267" s="218"/>
      <c r="J267" s="218"/>
      <c r="K267" s="219"/>
      <c r="L267" s="220"/>
      <c r="M267" s="221"/>
      <c r="N267" s="221"/>
      <c r="O267" s="221"/>
      <c r="P267" s="221"/>
      <c r="Q267" s="221"/>
      <c r="R267" s="221"/>
      <c r="S267" s="221"/>
      <c r="T267" s="221"/>
      <c r="U267" s="221"/>
      <c r="V267" s="221"/>
      <c r="W267" s="221"/>
      <c r="X267" s="221"/>
      <c r="Y267" s="221"/>
      <c r="Z267" s="221"/>
      <c r="AA267" s="221"/>
      <c r="AB267" s="221"/>
      <c r="AC267" s="221"/>
      <c r="AD267" s="221"/>
      <c r="AE267" s="221"/>
      <c r="AF267" s="221"/>
      <c r="AG267" s="221"/>
      <c r="AH267" s="221"/>
      <c r="AI267" s="221"/>
      <c r="AJ267" s="221"/>
      <c r="AK267" s="221"/>
      <c r="AL267" s="221"/>
      <c r="AM267" s="221"/>
      <c r="AN267" s="221"/>
      <c r="AO267" s="221"/>
      <c r="AP267" s="221"/>
      <c r="AQ267" s="224"/>
      <c r="AR267" s="11"/>
      <c r="AS267" s="176"/>
      <c r="AT267" s="176"/>
      <c r="AU267" s="232" t="str">
        <f>IF(OR(L267="×",AY267="×"),"×","●")</f>
        <v>●</v>
      </c>
      <c r="AV267" s="232"/>
      <c r="AW267" s="232"/>
      <c r="AX267" s="233"/>
      <c r="AY267" s="232" t="str">
        <f>IF(OR(P267="×",BC267="×"),"×","●")</f>
        <v>●</v>
      </c>
      <c r="AZ267" s="232"/>
      <c r="BA267" s="232"/>
      <c r="BB267" s="232"/>
      <c r="BC267" s="235" t="str">
        <f>IF(OR(T267="×",BG267="×"),"×","●")</f>
        <v>●</v>
      </c>
      <c r="BD267" s="232"/>
      <c r="BE267" s="232"/>
      <c r="BF267" s="233"/>
      <c r="BG267" s="232" t="str">
        <f>IF(OR(X267="×",BK267="×"),"×","●")</f>
        <v>●</v>
      </c>
      <c r="BH267" s="232"/>
      <c r="BI267" s="232"/>
      <c r="BJ267" s="232"/>
      <c r="BK267" s="235" t="str">
        <f>IF(OR(AB267="×",BO267="×"),"×","●")</f>
        <v>●</v>
      </c>
      <c r="BL267" s="232"/>
      <c r="BM267" s="232"/>
      <c r="BN267" s="233"/>
      <c r="BO267" s="232" t="str">
        <f>IF(OR(AF267="×",BS267="×"),"×","●")</f>
        <v>●</v>
      </c>
      <c r="BP267" s="232"/>
      <c r="BQ267" s="232"/>
      <c r="BR267" s="232"/>
      <c r="BS267" s="235" t="str">
        <f>IF(OR(AJ267="×",BW267="×"),"×","●")</f>
        <v>●</v>
      </c>
      <c r="BT267" s="232"/>
      <c r="BU267" s="232"/>
      <c r="BV267" s="233"/>
      <c r="BW267" s="232" t="str">
        <f>IF(OR(AN267="×",AU317="×"),"×","●")</f>
        <v>●</v>
      </c>
      <c r="BX267" s="232"/>
      <c r="BY267" s="232"/>
      <c r="BZ267" s="232"/>
      <c r="CA267" s="182"/>
    </row>
    <row r="268" spans="1:79" s="62" customFormat="1" ht="28.5" customHeight="1" thickBot="1">
      <c r="C268" s="213"/>
      <c r="D268" s="214"/>
      <c r="E268" s="214"/>
      <c r="F268" s="215"/>
      <c r="G268" s="236" t="s">
        <v>143</v>
      </c>
      <c r="H268" s="237"/>
      <c r="I268" s="237"/>
      <c r="J268" s="237"/>
      <c r="K268" s="237"/>
      <c r="L268" s="193"/>
      <c r="M268" s="194"/>
      <c r="N268" s="194"/>
      <c r="O268" s="194"/>
      <c r="P268" s="194"/>
      <c r="Q268" s="194"/>
      <c r="R268" s="194"/>
      <c r="S268" s="194"/>
      <c r="T268" s="194"/>
      <c r="U268" s="194"/>
      <c r="V268" s="194"/>
      <c r="W268" s="194"/>
      <c r="X268" s="194"/>
      <c r="Y268" s="194"/>
      <c r="Z268" s="194"/>
      <c r="AA268" s="194"/>
      <c r="AB268" s="194"/>
      <c r="AC268" s="194"/>
      <c r="AD268" s="194"/>
      <c r="AE268" s="194"/>
      <c r="AF268" s="194"/>
      <c r="AG268" s="194"/>
      <c r="AH268" s="194"/>
      <c r="AI268" s="194"/>
      <c r="AJ268" s="194"/>
      <c r="AK268" s="194"/>
      <c r="AL268" s="194"/>
      <c r="AM268" s="194"/>
      <c r="AN268" s="194"/>
      <c r="AO268" s="194"/>
      <c r="AP268" s="194"/>
      <c r="AQ268" s="197"/>
      <c r="AR268" s="11"/>
      <c r="AS268" s="176"/>
      <c r="AT268" s="176"/>
      <c r="AU268" s="198">
        <f t="shared" ref="AU268" si="0">IF(AU267="●",IF(L267="定","-",L267),"-")</f>
        <v>0</v>
      </c>
      <c r="AV268" s="198"/>
      <c r="AW268" s="198"/>
      <c r="AX268" s="198"/>
      <c r="AY268" s="201">
        <f t="shared" ref="AY268" si="1">IF(AY267="●",IF(P267="定","-",P267),"-")</f>
        <v>0</v>
      </c>
      <c r="AZ268" s="198"/>
      <c r="BA268" s="198"/>
      <c r="BB268" s="199"/>
      <c r="BC268" s="198">
        <f t="shared" ref="BC268" si="2">IF(BC267="●",IF(T267="定","-",T267),"-")</f>
        <v>0</v>
      </c>
      <c r="BD268" s="198"/>
      <c r="BE268" s="198"/>
      <c r="BF268" s="198"/>
      <c r="BG268" s="198">
        <f t="shared" ref="BG268" si="3">IF(BG267="●",IF(X267="定","-",X267),"-")</f>
        <v>0</v>
      </c>
      <c r="BH268" s="198"/>
      <c r="BI268" s="198"/>
      <c r="BJ268" s="198"/>
      <c r="BK268" s="201">
        <f t="shared" ref="BK268" si="4">IF(BK267="●",IF(AB267="定","-",AB267),"-")</f>
        <v>0</v>
      </c>
      <c r="BL268" s="198"/>
      <c r="BM268" s="198"/>
      <c r="BN268" s="199"/>
      <c r="BO268" s="198">
        <f t="shared" ref="BO268" si="5">IF(BO267="●",IF(AF267="定","-",AF267),"-")</f>
        <v>0</v>
      </c>
      <c r="BP268" s="198"/>
      <c r="BQ268" s="198"/>
      <c r="BR268" s="198"/>
      <c r="BS268" s="199">
        <f>IF(BS267="●",IF(AJ267="定","-",AJ267),"-")</f>
        <v>0</v>
      </c>
      <c r="BT268" s="238"/>
      <c r="BU268" s="238"/>
      <c r="BV268" s="201"/>
      <c r="BW268" s="198">
        <f t="shared" ref="BW268" si="6">IF(BW267="●",IF(AN267="定","-",AN267),"-")</f>
        <v>0</v>
      </c>
      <c r="BX268" s="198"/>
      <c r="BY268" s="198"/>
      <c r="BZ268" s="198"/>
      <c r="CA268" s="182"/>
    </row>
    <row r="269" spans="1:79" s="62" customFormat="1" ht="28.5" customHeight="1" thickBot="1">
      <c r="C269" s="191"/>
      <c r="D269" s="192"/>
      <c r="E269" s="192"/>
      <c r="F269" s="216"/>
      <c r="G269" s="202" t="s">
        <v>152</v>
      </c>
      <c r="H269" s="203"/>
      <c r="I269" s="203"/>
      <c r="J269" s="203"/>
      <c r="K269" s="203"/>
      <c r="L269" s="204">
        <f>IF(AND(L267="○",AU267="●"),L268*2,0)</f>
        <v>0</v>
      </c>
      <c r="M269" s="204"/>
      <c r="N269" s="204"/>
      <c r="O269" s="204"/>
      <c r="P269" s="204">
        <f t="shared" ref="P269" si="7">IF(AND(P267="○",AY267="●"),P268*2,0)</f>
        <v>0</v>
      </c>
      <c r="Q269" s="204"/>
      <c r="R269" s="204"/>
      <c r="S269" s="204"/>
      <c r="T269" s="204">
        <f t="shared" ref="T269" si="8">IF(AND(T267="○",BC267="●"),T268*2,0)</f>
        <v>0</v>
      </c>
      <c r="U269" s="204"/>
      <c r="V269" s="204"/>
      <c r="W269" s="204"/>
      <c r="X269" s="204">
        <f t="shared" ref="X269" si="9">IF(AND(X267="○",BG267="●"),X268*2,0)</f>
        <v>0</v>
      </c>
      <c r="Y269" s="204"/>
      <c r="Z269" s="204"/>
      <c r="AA269" s="204"/>
      <c r="AB269" s="204">
        <f t="shared" ref="AB269" si="10">IF(AND(AB267="○",BK267="●"),AB268*2,0)</f>
        <v>0</v>
      </c>
      <c r="AC269" s="204"/>
      <c r="AD269" s="204"/>
      <c r="AE269" s="204"/>
      <c r="AF269" s="204">
        <f t="shared" ref="AF269" si="11">IF(AND(AF267="○",BO267="●"),AF268*2,0)</f>
        <v>0</v>
      </c>
      <c r="AG269" s="204"/>
      <c r="AH269" s="204"/>
      <c r="AI269" s="204"/>
      <c r="AJ269" s="204">
        <f t="shared" ref="AJ269" si="12">IF(AND(AJ267="○",BS267="●"),AJ268*2,0)</f>
        <v>0</v>
      </c>
      <c r="AK269" s="204"/>
      <c r="AL269" s="204"/>
      <c r="AM269" s="204"/>
      <c r="AN269" s="204">
        <f t="shared" ref="AN269" si="13">IF(AND(AN267="○",BW267="●"),AN268*2,0)</f>
        <v>0</v>
      </c>
      <c r="AO269" s="204"/>
      <c r="AP269" s="204"/>
      <c r="AQ269" s="204"/>
      <c r="AR269" s="11"/>
      <c r="AS269" s="176"/>
      <c r="AT269" s="176"/>
      <c r="AU269" s="207" t="str">
        <f>IF(AU268="○",L268,"-")</f>
        <v>-</v>
      </c>
      <c r="AV269" s="207"/>
      <c r="AW269" s="207"/>
      <c r="AX269" s="207"/>
      <c r="AY269" s="207" t="str">
        <f t="shared" ref="AY269" si="14">IF(AY268="○",P268,"-")</f>
        <v>-</v>
      </c>
      <c r="AZ269" s="207"/>
      <c r="BA269" s="207"/>
      <c r="BB269" s="207"/>
      <c r="BC269" s="207" t="str">
        <f t="shared" ref="BC269" si="15">IF(BC268="○",T268,"-")</f>
        <v>-</v>
      </c>
      <c r="BD269" s="207"/>
      <c r="BE269" s="207"/>
      <c r="BF269" s="207"/>
      <c r="BG269" s="207" t="str">
        <f t="shared" ref="BG269" si="16">IF(BG268="○",X268,"-")</f>
        <v>-</v>
      </c>
      <c r="BH269" s="207"/>
      <c r="BI269" s="207"/>
      <c r="BJ269" s="207"/>
      <c r="BK269" s="207" t="str">
        <f t="shared" ref="BK269" si="17">IF(BK268="○",AB268,"-")</f>
        <v>-</v>
      </c>
      <c r="BL269" s="207"/>
      <c r="BM269" s="207"/>
      <c r="BN269" s="207"/>
      <c r="BO269" s="207" t="str">
        <f t="shared" ref="BO269" si="18">IF(BO268="○",AF268,"-")</f>
        <v>-</v>
      </c>
      <c r="BP269" s="207"/>
      <c r="BQ269" s="207"/>
      <c r="BR269" s="207"/>
      <c r="BS269" s="207" t="str">
        <f t="shared" ref="BS269" si="19">IF(BS268="○",AJ268,"-")</f>
        <v>-</v>
      </c>
      <c r="BT269" s="207"/>
      <c r="BU269" s="207"/>
      <c r="BV269" s="208"/>
      <c r="BW269" s="207" t="str">
        <f>IF(BW268="○",AN268,"-")</f>
        <v>-</v>
      </c>
      <c r="BX269" s="207"/>
      <c r="BY269" s="207"/>
      <c r="BZ269" s="207"/>
      <c r="CA269" s="183">
        <f>SUM(AU269:BZ269)</f>
        <v>0</v>
      </c>
    </row>
    <row r="270" spans="1:79" s="62" customFormat="1" ht="28.5" customHeight="1">
      <c r="C270" s="210" t="s">
        <v>111</v>
      </c>
      <c r="D270" s="211"/>
      <c r="E270" s="211"/>
      <c r="F270" s="212"/>
      <c r="G270" s="217" t="s">
        <v>75</v>
      </c>
      <c r="H270" s="218"/>
      <c r="I270" s="218"/>
      <c r="J270" s="218"/>
      <c r="K270" s="219"/>
      <c r="L270" s="220"/>
      <c r="M270" s="221"/>
      <c r="N270" s="221"/>
      <c r="O270" s="221"/>
      <c r="P270" s="221"/>
      <c r="Q270" s="221"/>
      <c r="R270" s="221"/>
      <c r="S270" s="221"/>
      <c r="T270" s="221"/>
      <c r="U270" s="221"/>
      <c r="V270" s="221"/>
      <c r="W270" s="221"/>
      <c r="X270" s="221"/>
      <c r="Y270" s="221"/>
      <c r="Z270" s="221"/>
      <c r="AA270" s="221"/>
      <c r="AB270" s="221"/>
      <c r="AC270" s="221"/>
      <c r="AD270" s="221"/>
      <c r="AE270" s="221"/>
      <c r="AF270" s="221"/>
      <c r="AG270" s="221"/>
      <c r="AH270" s="221"/>
      <c r="AI270" s="221"/>
      <c r="AJ270" s="221"/>
      <c r="AK270" s="221"/>
      <c r="AL270" s="221"/>
      <c r="AM270" s="221"/>
      <c r="AN270" s="221"/>
      <c r="AO270" s="221"/>
      <c r="AP270" s="221"/>
      <c r="AQ270" s="224"/>
      <c r="AR270" s="11"/>
      <c r="AS270" s="176"/>
      <c r="AT270" s="176"/>
      <c r="AU270" s="189" t="str">
        <f>IF(OR(L270="×",AY270="×"),"×","●")</f>
        <v>●</v>
      </c>
      <c r="AV270" s="189"/>
      <c r="AW270" s="189"/>
      <c r="AX270" s="190"/>
      <c r="AY270" s="189" t="str">
        <f>IF(OR(P270="×",BC270="×"),"×","●")</f>
        <v>●</v>
      </c>
      <c r="AZ270" s="189"/>
      <c r="BA270" s="189"/>
      <c r="BB270" s="189"/>
      <c r="BC270" s="188" t="str">
        <f>IF(OR(T270="×",BG270="×"),"×","●")</f>
        <v>●</v>
      </c>
      <c r="BD270" s="189"/>
      <c r="BE270" s="189"/>
      <c r="BF270" s="190"/>
      <c r="BG270" s="189" t="str">
        <f>IF(OR(X270="×",BK270="×"),"×","●")</f>
        <v>●</v>
      </c>
      <c r="BH270" s="189"/>
      <c r="BI270" s="189"/>
      <c r="BJ270" s="189"/>
      <c r="BK270" s="188" t="str">
        <f>IF(OR(AB270="×",BO270="×"),"×","●")</f>
        <v>●</v>
      </c>
      <c r="BL270" s="189"/>
      <c r="BM270" s="189"/>
      <c r="BN270" s="190"/>
      <c r="BO270" s="189" t="str">
        <f>IF(OR(AF270="×",BS270="×"),"×","●")</f>
        <v>●</v>
      </c>
      <c r="BP270" s="189"/>
      <c r="BQ270" s="189"/>
      <c r="BR270" s="189"/>
      <c r="BS270" s="188" t="str">
        <f>IF(OR(AJ270="×",BW270="×"),"×","●")</f>
        <v>●</v>
      </c>
      <c r="BT270" s="189"/>
      <c r="BU270" s="189"/>
      <c r="BV270" s="190"/>
      <c r="BW270" s="232" t="str">
        <f>IF(OR(AN270="×",AU320="×"),"×","●")</f>
        <v>●</v>
      </c>
      <c r="BX270" s="232"/>
      <c r="BY270" s="232"/>
      <c r="BZ270" s="232"/>
      <c r="CA270" s="182"/>
    </row>
    <row r="271" spans="1:79" s="62" customFormat="1" ht="28.5" customHeight="1" thickBot="1">
      <c r="C271" s="213"/>
      <c r="D271" s="214"/>
      <c r="E271" s="214"/>
      <c r="F271" s="215"/>
      <c r="G271" s="191" t="s">
        <v>143</v>
      </c>
      <c r="H271" s="192"/>
      <c r="I271" s="192"/>
      <c r="J271" s="192"/>
      <c r="K271" s="192"/>
      <c r="L271" s="193"/>
      <c r="M271" s="194"/>
      <c r="N271" s="194"/>
      <c r="O271" s="194"/>
      <c r="P271" s="194"/>
      <c r="Q271" s="194"/>
      <c r="R271" s="194"/>
      <c r="S271" s="194"/>
      <c r="T271" s="194"/>
      <c r="U271" s="194"/>
      <c r="V271" s="194"/>
      <c r="W271" s="194"/>
      <c r="X271" s="194"/>
      <c r="Y271" s="194"/>
      <c r="Z271" s="194"/>
      <c r="AA271" s="194"/>
      <c r="AB271" s="194"/>
      <c r="AC271" s="194"/>
      <c r="AD271" s="194"/>
      <c r="AE271" s="194"/>
      <c r="AF271" s="194"/>
      <c r="AG271" s="194"/>
      <c r="AH271" s="194"/>
      <c r="AI271" s="194"/>
      <c r="AJ271" s="194"/>
      <c r="AK271" s="194"/>
      <c r="AL271" s="194"/>
      <c r="AM271" s="194"/>
      <c r="AN271" s="194"/>
      <c r="AO271" s="194"/>
      <c r="AP271" s="194"/>
      <c r="AQ271" s="197"/>
      <c r="AR271" s="11"/>
      <c r="AS271" s="176"/>
      <c r="AT271" s="176"/>
      <c r="AU271" s="198">
        <f t="shared" ref="AU271" si="20">IF(AU270="●",IF(L270="定","-",L270),"-")</f>
        <v>0</v>
      </c>
      <c r="AV271" s="198"/>
      <c r="AW271" s="198"/>
      <c r="AX271" s="198"/>
      <c r="AY271" s="201">
        <f t="shared" ref="AY271" si="21">IF(AY270="●",IF(P270="定","-",P270),"-")</f>
        <v>0</v>
      </c>
      <c r="AZ271" s="198"/>
      <c r="BA271" s="198"/>
      <c r="BB271" s="199"/>
      <c r="BC271" s="198">
        <f t="shared" ref="BC271" si="22">IF(BC270="●",IF(T270="定","-",T270),"-")</f>
        <v>0</v>
      </c>
      <c r="BD271" s="198"/>
      <c r="BE271" s="198"/>
      <c r="BF271" s="198"/>
      <c r="BG271" s="198">
        <f t="shared" ref="BG271" si="23">IF(BG270="●",IF(X270="定","-",X270),"-")</f>
        <v>0</v>
      </c>
      <c r="BH271" s="198"/>
      <c r="BI271" s="198"/>
      <c r="BJ271" s="198"/>
      <c r="BK271" s="201">
        <f t="shared" ref="BK271" si="24">IF(BK270="●",IF(AB270="定","-",AB270),"-")</f>
        <v>0</v>
      </c>
      <c r="BL271" s="198"/>
      <c r="BM271" s="198"/>
      <c r="BN271" s="199"/>
      <c r="BO271" s="198">
        <f t="shared" ref="BO271" si="25">IF(BO270="●",IF(AF270="定","-",AF270),"-")</f>
        <v>0</v>
      </c>
      <c r="BP271" s="198"/>
      <c r="BQ271" s="198"/>
      <c r="BR271" s="198"/>
      <c r="BS271" s="199">
        <f>IF(BS270="●",IF(AJ270="定","-",AJ270),"-")</f>
        <v>0</v>
      </c>
      <c r="BT271" s="238"/>
      <c r="BU271" s="238"/>
      <c r="BV271" s="201"/>
      <c r="BW271" s="198">
        <f t="shared" ref="BW271" si="26">IF(BW270="●",IF(AN270="定","-",AN270),"-")</f>
        <v>0</v>
      </c>
      <c r="BX271" s="198"/>
      <c r="BY271" s="198"/>
      <c r="BZ271" s="198"/>
      <c r="CA271" s="182"/>
    </row>
    <row r="272" spans="1:79" s="62" customFormat="1" ht="28.5" customHeight="1" thickBot="1">
      <c r="C272" s="191"/>
      <c r="D272" s="192"/>
      <c r="E272" s="192"/>
      <c r="F272" s="216"/>
      <c r="G272" s="202" t="s">
        <v>152</v>
      </c>
      <c r="H272" s="203"/>
      <c r="I272" s="203"/>
      <c r="J272" s="203"/>
      <c r="K272" s="203"/>
      <c r="L272" s="204">
        <f>IF(AND(L270="○",AU270="●"),L271*2,0)</f>
        <v>0</v>
      </c>
      <c r="M272" s="204"/>
      <c r="N272" s="204"/>
      <c r="O272" s="204"/>
      <c r="P272" s="204">
        <f t="shared" ref="P272" si="27">IF(AND(P270="○",AY270="●"),P271*2,0)</f>
        <v>0</v>
      </c>
      <c r="Q272" s="204"/>
      <c r="R272" s="204"/>
      <c r="S272" s="204"/>
      <c r="T272" s="204">
        <f t="shared" ref="T272" si="28">IF(AND(T270="○",BC270="●"),T271*2,0)</f>
        <v>0</v>
      </c>
      <c r="U272" s="204"/>
      <c r="V272" s="204"/>
      <c r="W272" s="204"/>
      <c r="X272" s="204">
        <f t="shared" ref="X272" si="29">IF(AND(X270="○",BG270="●"),X271*2,0)</f>
        <v>0</v>
      </c>
      <c r="Y272" s="204"/>
      <c r="Z272" s="204"/>
      <c r="AA272" s="204"/>
      <c r="AB272" s="204">
        <f t="shared" ref="AB272" si="30">IF(AND(AB270="○",BK270="●"),AB271*2,0)</f>
        <v>0</v>
      </c>
      <c r="AC272" s="204"/>
      <c r="AD272" s="204"/>
      <c r="AE272" s="204"/>
      <c r="AF272" s="204">
        <f t="shared" ref="AF272" si="31">IF(AND(AF270="○",BO270="●"),AF271*2,0)</f>
        <v>0</v>
      </c>
      <c r="AG272" s="204"/>
      <c r="AH272" s="204"/>
      <c r="AI272" s="204"/>
      <c r="AJ272" s="204">
        <f t="shared" ref="AJ272" si="32">IF(AND(AJ270="○",BS270="●"),AJ271*2,0)</f>
        <v>0</v>
      </c>
      <c r="AK272" s="204"/>
      <c r="AL272" s="204"/>
      <c r="AM272" s="204"/>
      <c r="AN272" s="204">
        <f t="shared" ref="AN272" si="33">IF(AND(AN270="○",BW270="●"),AN271*2,0)</f>
        <v>0</v>
      </c>
      <c r="AO272" s="204"/>
      <c r="AP272" s="204"/>
      <c r="AQ272" s="204"/>
      <c r="AR272" s="11"/>
      <c r="AS272" s="176"/>
      <c r="AT272" s="176"/>
      <c r="AU272" s="207" t="str">
        <f>IF(AU271="○",L271,"-")</f>
        <v>-</v>
      </c>
      <c r="AV272" s="207"/>
      <c r="AW272" s="207"/>
      <c r="AX272" s="207"/>
      <c r="AY272" s="207" t="str">
        <f t="shared" ref="AY272" si="34">IF(AY271="○",P271,"-")</f>
        <v>-</v>
      </c>
      <c r="AZ272" s="207"/>
      <c r="BA272" s="207"/>
      <c r="BB272" s="207"/>
      <c r="BC272" s="207" t="str">
        <f t="shared" ref="BC272" si="35">IF(BC271="○",T271,"-")</f>
        <v>-</v>
      </c>
      <c r="BD272" s="207"/>
      <c r="BE272" s="207"/>
      <c r="BF272" s="207"/>
      <c r="BG272" s="207" t="str">
        <f t="shared" ref="BG272" si="36">IF(BG271="○",X271,"-")</f>
        <v>-</v>
      </c>
      <c r="BH272" s="207"/>
      <c r="BI272" s="207"/>
      <c r="BJ272" s="207"/>
      <c r="BK272" s="207" t="str">
        <f t="shared" ref="BK272" si="37">IF(BK271="○",AB271,"-")</f>
        <v>-</v>
      </c>
      <c r="BL272" s="207"/>
      <c r="BM272" s="207"/>
      <c r="BN272" s="207"/>
      <c r="BO272" s="207" t="str">
        <f t="shared" ref="BO272" si="38">IF(BO271="○",AF271,"-")</f>
        <v>-</v>
      </c>
      <c r="BP272" s="207"/>
      <c r="BQ272" s="207"/>
      <c r="BR272" s="207"/>
      <c r="BS272" s="207" t="str">
        <f t="shared" ref="BS272" si="39">IF(BS271="○",AJ271,"-")</f>
        <v>-</v>
      </c>
      <c r="BT272" s="207"/>
      <c r="BU272" s="207"/>
      <c r="BV272" s="208"/>
      <c r="BW272" s="207" t="str">
        <f>IF(BW271="○",AN271,"-")</f>
        <v>-</v>
      </c>
      <c r="BX272" s="207"/>
      <c r="BY272" s="207"/>
      <c r="BZ272" s="207"/>
      <c r="CA272" s="183">
        <f>SUM(AU272:BZ272)</f>
        <v>0</v>
      </c>
    </row>
    <row r="273" spans="3:79" s="62" customFormat="1" ht="28.5" customHeight="1">
      <c r="C273" s="210" t="s">
        <v>112</v>
      </c>
      <c r="D273" s="211"/>
      <c r="E273" s="211"/>
      <c r="F273" s="212"/>
      <c r="G273" s="217" t="s">
        <v>75</v>
      </c>
      <c r="H273" s="218"/>
      <c r="I273" s="218"/>
      <c r="J273" s="218"/>
      <c r="K273" s="219"/>
      <c r="L273" s="220"/>
      <c r="M273" s="221"/>
      <c r="N273" s="221"/>
      <c r="O273" s="221"/>
      <c r="P273" s="221"/>
      <c r="Q273" s="221"/>
      <c r="R273" s="221"/>
      <c r="S273" s="221"/>
      <c r="T273" s="221"/>
      <c r="U273" s="221"/>
      <c r="V273" s="221"/>
      <c r="W273" s="221"/>
      <c r="X273" s="221"/>
      <c r="Y273" s="221"/>
      <c r="Z273" s="221"/>
      <c r="AA273" s="221"/>
      <c r="AB273" s="221"/>
      <c r="AC273" s="221"/>
      <c r="AD273" s="221"/>
      <c r="AE273" s="221"/>
      <c r="AF273" s="221"/>
      <c r="AG273" s="221"/>
      <c r="AH273" s="221"/>
      <c r="AI273" s="221"/>
      <c r="AJ273" s="221"/>
      <c r="AK273" s="221"/>
      <c r="AL273" s="221"/>
      <c r="AM273" s="221"/>
      <c r="AN273" s="221"/>
      <c r="AO273" s="221"/>
      <c r="AP273" s="221"/>
      <c r="AQ273" s="224"/>
      <c r="AR273" s="11"/>
      <c r="AS273" s="176"/>
      <c r="AT273" s="176"/>
      <c r="AU273" s="232" t="str">
        <f>IF(OR(L273="×",AY273="×"),"×","●")</f>
        <v>●</v>
      </c>
      <c r="AV273" s="232"/>
      <c r="AW273" s="232"/>
      <c r="AX273" s="233"/>
      <c r="AY273" s="232" t="str">
        <f>IF(OR(P273="×",BC273="×"),"×","●")</f>
        <v>●</v>
      </c>
      <c r="AZ273" s="232"/>
      <c r="BA273" s="232"/>
      <c r="BB273" s="232"/>
      <c r="BC273" s="235" t="str">
        <f>IF(OR(T273="×",BG273="×"),"×","●")</f>
        <v>●</v>
      </c>
      <c r="BD273" s="232"/>
      <c r="BE273" s="232"/>
      <c r="BF273" s="233"/>
      <c r="BG273" s="232" t="str">
        <f>IF(OR(X273="×",BK273="×"),"×","●")</f>
        <v>●</v>
      </c>
      <c r="BH273" s="232"/>
      <c r="BI273" s="232"/>
      <c r="BJ273" s="232"/>
      <c r="BK273" s="235" t="str">
        <f>IF(OR(AB273="×",BO273="×"),"×","●")</f>
        <v>●</v>
      </c>
      <c r="BL273" s="232"/>
      <c r="BM273" s="232"/>
      <c r="BN273" s="233"/>
      <c r="BO273" s="232" t="str">
        <f>IF(OR(AF273="×",BS273="×"),"×","●")</f>
        <v>●</v>
      </c>
      <c r="BP273" s="232"/>
      <c r="BQ273" s="232"/>
      <c r="BR273" s="232"/>
      <c r="BS273" s="235" t="str">
        <f>IF(OR(AJ273="×",BW273="×"),"×","●")</f>
        <v>●</v>
      </c>
      <c r="BT273" s="232"/>
      <c r="BU273" s="232"/>
      <c r="BV273" s="233"/>
      <c r="BW273" s="232" t="str">
        <f>IF(OR(AN273="×",AU323="×"),"×","●")</f>
        <v>●</v>
      </c>
      <c r="BX273" s="232"/>
      <c r="BY273" s="232"/>
      <c r="BZ273" s="232"/>
      <c r="CA273" s="182"/>
    </row>
    <row r="274" spans="3:79" s="62" customFormat="1" ht="28.5" customHeight="1" thickBot="1">
      <c r="C274" s="213"/>
      <c r="D274" s="214"/>
      <c r="E274" s="214"/>
      <c r="F274" s="215"/>
      <c r="G274" s="191" t="s">
        <v>143</v>
      </c>
      <c r="H274" s="192"/>
      <c r="I274" s="192"/>
      <c r="J274" s="192"/>
      <c r="K274" s="192"/>
      <c r="L274" s="193"/>
      <c r="M274" s="194"/>
      <c r="N274" s="194"/>
      <c r="O274" s="194"/>
      <c r="P274" s="194"/>
      <c r="Q274" s="194"/>
      <c r="R274" s="194"/>
      <c r="S274" s="194"/>
      <c r="T274" s="194"/>
      <c r="U274" s="194"/>
      <c r="V274" s="194"/>
      <c r="W274" s="194"/>
      <c r="X274" s="194"/>
      <c r="Y274" s="194"/>
      <c r="Z274" s="194"/>
      <c r="AA274" s="194"/>
      <c r="AB274" s="194"/>
      <c r="AC274" s="194"/>
      <c r="AD274" s="194"/>
      <c r="AE274" s="194"/>
      <c r="AF274" s="194"/>
      <c r="AG274" s="194"/>
      <c r="AH274" s="194"/>
      <c r="AI274" s="194"/>
      <c r="AJ274" s="194"/>
      <c r="AK274" s="194"/>
      <c r="AL274" s="194"/>
      <c r="AM274" s="194"/>
      <c r="AN274" s="194"/>
      <c r="AO274" s="194"/>
      <c r="AP274" s="194"/>
      <c r="AQ274" s="197"/>
      <c r="AR274" s="11"/>
      <c r="AS274" s="176"/>
      <c r="AT274" s="176"/>
      <c r="AU274" s="198">
        <f t="shared" ref="AU274" si="40">IF(AU273="●",IF(L273="定","-",L273),"-")</f>
        <v>0</v>
      </c>
      <c r="AV274" s="198"/>
      <c r="AW274" s="198"/>
      <c r="AX274" s="198"/>
      <c r="AY274" s="201">
        <f t="shared" ref="AY274" si="41">IF(AY273="●",IF(P273="定","-",P273),"-")</f>
        <v>0</v>
      </c>
      <c r="AZ274" s="198"/>
      <c r="BA274" s="198"/>
      <c r="BB274" s="199"/>
      <c r="BC274" s="198">
        <f t="shared" ref="BC274" si="42">IF(BC273="●",IF(T273="定","-",T273),"-")</f>
        <v>0</v>
      </c>
      <c r="BD274" s="198"/>
      <c r="BE274" s="198"/>
      <c r="BF274" s="198"/>
      <c r="BG274" s="198">
        <f t="shared" ref="BG274" si="43">IF(BG273="●",IF(X273="定","-",X273),"-")</f>
        <v>0</v>
      </c>
      <c r="BH274" s="198"/>
      <c r="BI274" s="198"/>
      <c r="BJ274" s="198"/>
      <c r="BK274" s="201">
        <f t="shared" ref="BK274" si="44">IF(BK273="●",IF(AB273="定","-",AB273),"-")</f>
        <v>0</v>
      </c>
      <c r="BL274" s="198"/>
      <c r="BM274" s="198"/>
      <c r="BN274" s="199"/>
      <c r="BO274" s="198">
        <f t="shared" ref="BO274" si="45">IF(BO273="●",IF(AF273="定","-",AF273),"-")</f>
        <v>0</v>
      </c>
      <c r="BP274" s="198"/>
      <c r="BQ274" s="198"/>
      <c r="BR274" s="198"/>
      <c r="BS274" s="199">
        <f>IF(BS273="●",IF(AJ273="定","-",AJ273),"-")</f>
        <v>0</v>
      </c>
      <c r="BT274" s="238"/>
      <c r="BU274" s="238"/>
      <c r="BV274" s="201"/>
      <c r="BW274" s="198">
        <f t="shared" ref="BW274" si="46">IF(BW273="●",IF(AN273="定","-",AN273),"-")</f>
        <v>0</v>
      </c>
      <c r="BX274" s="198"/>
      <c r="BY274" s="198"/>
      <c r="BZ274" s="198"/>
      <c r="CA274" s="182"/>
    </row>
    <row r="275" spans="3:79" s="62" customFormat="1" ht="28.5" customHeight="1" thickBot="1">
      <c r="C275" s="191"/>
      <c r="D275" s="192"/>
      <c r="E275" s="192"/>
      <c r="F275" s="216"/>
      <c r="G275" s="202" t="s">
        <v>152</v>
      </c>
      <c r="H275" s="203"/>
      <c r="I275" s="203"/>
      <c r="J275" s="203"/>
      <c r="K275" s="203"/>
      <c r="L275" s="204">
        <f>IF(AND(L273="○",AU273="●"),L274*2,0)</f>
        <v>0</v>
      </c>
      <c r="M275" s="204"/>
      <c r="N275" s="204"/>
      <c r="O275" s="204"/>
      <c r="P275" s="204">
        <f t="shared" ref="P275" si="47">IF(AND(P273="○",AY273="●"),P274*2,0)</f>
        <v>0</v>
      </c>
      <c r="Q275" s="204"/>
      <c r="R275" s="204"/>
      <c r="S275" s="204"/>
      <c r="T275" s="204">
        <f t="shared" ref="T275" si="48">IF(AND(T273="○",BC273="●"),T274*2,0)</f>
        <v>0</v>
      </c>
      <c r="U275" s="204"/>
      <c r="V275" s="204"/>
      <c r="W275" s="204"/>
      <c r="X275" s="204">
        <f t="shared" ref="X275" si="49">IF(AND(X273="○",BG273="●"),X274*2,0)</f>
        <v>0</v>
      </c>
      <c r="Y275" s="204"/>
      <c r="Z275" s="204"/>
      <c r="AA275" s="204"/>
      <c r="AB275" s="204">
        <f t="shared" ref="AB275" si="50">IF(AND(AB273="○",BK273="●"),AB274*2,0)</f>
        <v>0</v>
      </c>
      <c r="AC275" s="204"/>
      <c r="AD275" s="204"/>
      <c r="AE275" s="204"/>
      <c r="AF275" s="204">
        <f t="shared" ref="AF275" si="51">IF(AND(AF273="○",BO273="●"),AF274*2,0)</f>
        <v>0</v>
      </c>
      <c r="AG275" s="204"/>
      <c r="AH275" s="204"/>
      <c r="AI275" s="204"/>
      <c r="AJ275" s="204">
        <f t="shared" ref="AJ275" si="52">IF(AND(AJ273="○",BS273="●"),AJ274*2,0)</f>
        <v>0</v>
      </c>
      <c r="AK275" s="204"/>
      <c r="AL275" s="204"/>
      <c r="AM275" s="204"/>
      <c r="AN275" s="204">
        <f t="shared" ref="AN275" si="53">IF(AND(AN273="○",BW273="●"),AN274*2,0)</f>
        <v>0</v>
      </c>
      <c r="AO275" s="204"/>
      <c r="AP275" s="204"/>
      <c r="AQ275" s="204"/>
      <c r="AR275" s="11"/>
      <c r="AS275" s="176"/>
      <c r="AT275" s="176"/>
      <c r="AU275" s="207" t="str">
        <f>IF(AU274="○",L274,"-")</f>
        <v>-</v>
      </c>
      <c r="AV275" s="207"/>
      <c r="AW275" s="207"/>
      <c r="AX275" s="207"/>
      <c r="AY275" s="207" t="str">
        <f t="shared" ref="AY275" si="54">IF(AY274="○",P274,"-")</f>
        <v>-</v>
      </c>
      <c r="AZ275" s="207"/>
      <c r="BA275" s="207"/>
      <c r="BB275" s="207"/>
      <c r="BC275" s="207" t="str">
        <f t="shared" ref="BC275" si="55">IF(BC274="○",T274,"-")</f>
        <v>-</v>
      </c>
      <c r="BD275" s="207"/>
      <c r="BE275" s="207"/>
      <c r="BF275" s="207"/>
      <c r="BG275" s="207" t="str">
        <f t="shared" ref="BG275" si="56">IF(BG274="○",X274,"-")</f>
        <v>-</v>
      </c>
      <c r="BH275" s="207"/>
      <c r="BI275" s="207"/>
      <c r="BJ275" s="207"/>
      <c r="BK275" s="207" t="str">
        <f t="shared" ref="BK275" si="57">IF(BK274="○",AB274,"-")</f>
        <v>-</v>
      </c>
      <c r="BL275" s="207"/>
      <c r="BM275" s="207"/>
      <c r="BN275" s="207"/>
      <c r="BO275" s="207" t="str">
        <f t="shared" ref="BO275" si="58">IF(BO274="○",AF274,"-")</f>
        <v>-</v>
      </c>
      <c r="BP275" s="207"/>
      <c r="BQ275" s="207"/>
      <c r="BR275" s="207"/>
      <c r="BS275" s="207" t="str">
        <f t="shared" ref="BS275" si="59">IF(BS274="○",AJ274,"-")</f>
        <v>-</v>
      </c>
      <c r="BT275" s="207"/>
      <c r="BU275" s="207"/>
      <c r="BV275" s="208"/>
      <c r="BW275" s="207" t="str">
        <f>IF(BW274="○",AN274,"-")</f>
        <v>-</v>
      </c>
      <c r="BX275" s="207"/>
      <c r="BY275" s="207"/>
      <c r="BZ275" s="207"/>
      <c r="CA275" s="183">
        <f>SUM(AU275:BZ275)</f>
        <v>0</v>
      </c>
    </row>
    <row r="276" spans="3:79" s="62" customFormat="1" ht="28.5" customHeight="1">
      <c r="C276" s="210" t="s">
        <v>113</v>
      </c>
      <c r="D276" s="211"/>
      <c r="E276" s="211"/>
      <c r="F276" s="212"/>
      <c r="G276" s="217" t="s">
        <v>75</v>
      </c>
      <c r="H276" s="218"/>
      <c r="I276" s="218"/>
      <c r="J276" s="218"/>
      <c r="K276" s="219"/>
      <c r="L276" s="220"/>
      <c r="M276" s="221"/>
      <c r="N276" s="221"/>
      <c r="O276" s="221"/>
      <c r="P276" s="221"/>
      <c r="Q276" s="221"/>
      <c r="R276" s="221"/>
      <c r="S276" s="221"/>
      <c r="T276" s="221"/>
      <c r="U276" s="221"/>
      <c r="V276" s="221"/>
      <c r="W276" s="221"/>
      <c r="X276" s="221"/>
      <c r="Y276" s="221"/>
      <c r="Z276" s="221"/>
      <c r="AA276" s="221"/>
      <c r="AB276" s="221"/>
      <c r="AC276" s="221"/>
      <c r="AD276" s="221"/>
      <c r="AE276" s="221"/>
      <c r="AF276" s="221"/>
      <c r="AG276" s="221"/>
      <c r="AH276" s="221"/>
      <c r="AI276" s="221"/>
      <c r="AJ276" s="221"/>
      <c r="AK276" s="221"/>
      <c r="AL276" s="221"/>
      <c r="AM276" s="221"/>
      <c r="AN276" s="221"/>
      <c r="AO276" s="221"/>
      <c r="AP276" s="221"/>
      <c r="AQ276" s="224"/>
      <c r="AR276" s="11"/>
      <c r="AS276" s="176"/>
      <c r="AT276" s="176"/>
      <c r="AU276" s="189" t="str">
        <f>IF(OR(L276="×",AY276="×"),"×","●")</f>
        <v>●</v>
      </c>
      <c r="AV276" s="189"/>
      <c r="AW276" s="189"/>
      <c r="AX276" s="190"/>
      <c r="AY276" s="189" t="str">
        <f>IF(OR(P276="×",BC276="×"),"×","●")</f>
        <v>●</v>
      </c>
      <c r="AZ276" s="189"/>
      <c r="BA276" s="189"/>
      <c r="BB276" s="189"/>
      <c r="BC276" s="188" t="str">
        <f>IF(OR(T276="×",BG276="×"),"×","●")</f>
        <v>●</v>
      </c>
      <c r="BD276" s="189"/>
      <c r="BE276" s="189"/>
      <c r="BF276" s="190"/>
      <c r="BG276" s="189" t="str">
        <f>IF(OR(X276="×",BK276="×"),"×","●")</f>
        <v>●</v>
      </c>
      <c r="BH276" s="189"/>
      <c r="BI276" s="189"/>
      <c r="BJ276" s="189"/>
      <c r="BK276" s="188" t="str">
        <f>IF(OR(AB276="×",BO276="×"),"×","●")</f>
        <v>●</v>
      </c>
      <c r="BL276" s="189"/>
      <c r="BM276" s="189"/>
      <c r="BN276" s="190"/>
      <c r="BO276" s="189" t="str">
        <f>IF(OR(AF276="×",BS276="×"),"×","●")</f>
        <v>●</v>
      </c>
      <c r="BP276" s="189"/>
      <c r="BQ276" s="189"/>
      <c r="BR276" s="189"/>
      <c r="BS276" s="188" t="str">
        <f>IF(OR(AJ276="×",BW276="×"),"×","●")</f>
        <v>●</v>
      </c>
      <c r="BT276" s="189"/>
      <c r="BU276" s="189"/>
      <c r="BV276" s="190"/>
      <c r="BW276" s="232" t="str">
        <f>IF(OR(AN276="×",AU326="×"),"×","●")</f>
        <v>●</v>
      </c>
      <c r="BX276" s="232"/>
      <c r="BY276" s="232"/>
      <c r="BZ276" s="232"/>
      <c r="CA276" s="182"/>
    </row>
    <row r="277" spans="3:79" s="62" customFormat="1" ht="28.5" customHeight="1" thickBot="1">
      <c r="C277" s="213"/>
      <c r="D277" s="214"/>
      <c r="E277" s="214"/>
      <c r="F277" s="215"/>
      <c r="G277" s="191" t="s">
        <v>143</v>
      </c>
      <c r="H277" s="192"/>
      <c r="I277" s="192"/>
      <c r="J277" s="192"/>
      <c r="K277" s="192"/>
      <c r="L277" s="193"/>
      <c r="M277" s="194"/>
      <c r="N277" s="194"/>
      <c r="O277" s="194"/>
      <c r="P277" s="194"/>
      <c r="Q277" s="194"/>
      <c r="R277" s="194"/>
      <c r="S277" s="194"/>
      <c r="T277" s="194"/>
      <c r="U277" s="194"/>
      <c r="V277" s="194"/>
      <c r="W277" s="194"/>
      <c r="X277" s="194"/>
      <c r="Y277" s="194"/>
      <c r="Z277" s="194"/>
      <c r="AA277" s="194"/>
      <c r="AB277" s="194"/>
      <c r="AC277" s="194"/>
      <c r="AD277" s="194"/>
      <c r="AE277" s="194"/>
      <c r="AF277" s="194"/>
      <c r="AG277" s="194"/>
      <c r="AH277" s="194"/>
      <c r="AI277" s="194"/>
      <c r="AJ277" s="194"/>
      <c r="AK277" s="194"/>
      <c r="AL277" s="194"/>
      <c r="AM277" s="194"/>
      <c r="AN277" s="194"/>
      <c r="AO277" s="194"/>
      <c r="AP277" s="194"/>
      <c r="AQ277" s="197"/>
      <c r="AR277" s="11"/>
      <c r="AS277" s="176"/>
      <c r="AT277" s="176"/>
      <c r="AU277" s="198">
        <f t="shared" ref="AU277" si="60">IF(AU276="●",IF(L276="定","-",L276),"-")</f>
        <v>0</v>
      </c>
      <c r="AV277" s="198"/>
      <c r="AW277" s="198"/>
      <c r="AX277" s="198"/>
      <c r="AY277" s="201">
        <f t="shared" ref="AY277" si="61">IF(AY276="●",IF(P276="定","-",P276),"-")</f>
        <v>0</v>
      </c>
      <c r="AZ277" s="198"/>
      <c r="BA277" s="198"/>
      <c r="BB277" s="199"/>
      <c r="BC277" s="198">
        <f t="shared" ref="BC277" si="62">IF(BC276="●",IF(T276="定","-",T276),"-")</f>
        <v>0</v>
      </c>
      <c r="BD277" s="198"/>
      <c r="BE277" s="198"/>
      <c r="BF277" s="198"/>
      <c r="BG277" s="198">
        <f t="shared" ref="BG277" si="63">IF(BG276="●",IF(X276="定","-",X276),"-")</f>
        <v>0</v>
      </c>
      <c r="BH277" s="198"/>
      <c r="BI277" s="198"/>
      <c r="BJ277" s="198"/>
      <c r="BK277" s="201">
        <f t="shared" ref="BK277" si="64">IF(BK276="●",IF(AB276="定","-",AB276),"-")</f>
        <v>0</v>
      </c>
      <c r="BL277" s="198"/>
      <c r="BM277" s="198"/>
      <c r="BN277" s="199"/>
      <c r="BO277" s="198">
        <f t="shared" ref="BO277" si="65">IF(BO276="●",IF(AF276="定","-",AF276),"-")</f>
        <v>0</v>
      </c>
      <c r="BP277" s="198"/>
      <c r="BQ277" s="198"/>
      <c r="BR277" s="198"/>
      <c r="BS277" s="199">
        <f>IF(BS276="●",IF(AJ276="定","-",AJ276),"-")</f>
        <v>0</v>
      </c>
      <c r="BT277" s="238"/>
      <c r="BU277" s="238"/>
      <c r="BV277" s="201"/>
      <c r="BW277" s="198">
        <f t="shared" ref="BW277" si="66">IF(BW276="●",IF(AN276="定","-",AN276),"-")</f>
        <v>0</v>
      </c>
      <c r="BX277" s="198"/>
      <c r="BY277" s="198"/>
      <c r="BZ277" s="198"/>
      <c r="CA277" s="182"/>
    </row>
    <row r="278" spans="3:79" s="62" customFormat="1" ht="28.5" customHeight="1" thickBot="1">
      <c r="C278" s="191"/>
      <c r="D278" s="192"/>
      <c r="E278" s="192"/>
      <c r="F278" s="216"/>
      <c r="G278" s="202" t="s">
        <v>152</v>
      </c>
      <c r="H278" s="203"/>
      <c r="I278" s="203"/>
      <c r="J278" s="203"/>
      <c r="K278" s="203"/>
      <c r="L278" s="204">
        <f>IF(AND(L276="○",AU276="●"),L277*2,0)</f>
        <v>0</v>
      </c>
      <c r="M278" s="204"/>
      <c r="N278" s="204"/>
      <c r="O278" s="204"/>
      <c r="P278" s="204">
        <f t="shared" ref="P278" si="67">IF(AND(P276="○",AY276="●"),P277*2,0)</f>
        <v>0</v>
      </c>
      <c r="Q278" s="204"/>
      <c r="R278" s="204"/>
      <c r="S278" s="204"/>
      <c r="T278" s="204">
        <f t="shared" ref="T278" si="68">IF(AND(T276="○",BC276="●"),T277*2,0)</f>
        <v>0</v>
      </c>
      <c r="U278" s="204"/>
      <c r="V278" s="204"/>
      <c r="W278" s="204"/>
      <c r="X278" s="204">
        <f t="shared" ref="X278" si="69">IF(AND(X276="○",BG276="●"),X277*2,0)</f>
        <v>0</v>
      </c>
      <c r="Y278" s="204"/>
      <c r="Z278" s="204"/>
      <c r="AA278" s="204"/>
      <c r="AB278" s="204">
        <f t="shared" ref="AB278" si="70">IF(AND(AB276="○",BK276="●"),AB277*2,0)</f>
        <v>0</v>
      </c>
      <c r="AC278" s="204"/>
      <c r="AD278" s="204"/>
      <c r="AE278" s="204"/>
      <c r="AF278" s="204">
        <f t="shared" ref="AF278" si="71">IF(AND(AF276="○",BO276="●"),AF277*2,0)</f>
        <v>0</v>
      </c>
      <c r="AG278" s="204"/>
      <c r="AH278" s="204"/>
      <c r="AI278" s="204"/>
      <c r="AJ278" s="204">
        <f t="shared" ref="AJ278" si="72">IF(AND(AJ276="○",BS276="●"),AJ277*2,0)</f>
        <v>0</v>
      </c>
      <c r="AK278" s="204"/>
      <c r="AL278" s="204"/>
      <c r="AM278" s="204"/>
      <c r="AN278" s="204">
        <f t="shared" ref="AN278" si="73">IF(AND(AN276="○",BW276="●"),AN277*2,0)</f>
        <v>0</v>
      </c>
      <c r="AO278" s="204"/>
      <c r="AP278" s="204"/>
      <c r="AQ278" s="204"/>
      <c r="AR278" s="11"/>
      <c r="AS278" s="176"/>
      <c r="AT278" s="176"/>
      <c r="AU278" s="207" t="str">
        <f>IF(AU277="○",L277,"-")</f>
        <v>-</v>
      </c>
      <c r="AV278" s="207"/>
      <c r="AW278" s="207"/>
      <c r="AX278" s="207"/>
      <c r="AY278" s="207" t="str">
        <f t="shared" ref="AY278" si="74">IF(AY277="○",P277,"-")</f>
        <v>-</v>
      </c>
      <c r="AZ278" s="207"/>
      <c r="BA278" s="207"/>
      <c r="BB278" s="207"/>
      <c r="BC278" s="207" t="str">
        <f t="shared" ref="BC278" si="75">IF(BC277="○",T277,"-")</f>
        <v>-</v>
      </c>
      <c r="BD278" s="207"/>
      <c r="BE278" s="207"/>
      <c r="BF278" s="207"/>
      <c r="BG278" s="207" t="str">
        <f t="shared" ref="BG278" si="76">IF(BG277="○",X277,"-")</f>
        <v>-</v>
      </c>
      <c r="BH278" s="207"/>
      <c r="BI278" s="207"/>
      <c r="BJ278" s="207"/>
      <c r="BK278" s="207" t="str">
        <f t="shared" ref="BK278" si="77">IF(BK277="○",AB277,"-")</f>
        <v>-</v>
      </c>
      <c r="BL278" s="207"/>
      <c r="BM278" s="207"/>
      <c r="BN278" s="207"/>
      <c r="BO278" s="207" t="str">
        <f t="shared" ref="BO278" si="78">IF(BO277="○",AF277,"-")</f>
        <v>-</v>
      </c>
      <c r="BP278" s="207"/>
      <c r="BQ278" s="207"/>
      <c r="BR278" s="207"/>
      <c r="BS278" s="207" t="str">
        <f t="shared" ref="BS278" si="79">IF(BS277="○",AJ277,"-")</f>
        <v>-</v>
      </c>
      <c r="BT278" s="207"/>
      <c r="BU278" s="207"/>
      <c r="BV278" s="208"/>
      <c r="BW278" s="207" t="str">
        <f>IF(BW277="○",AN277,"-")</f>
        <v>-</v>
      </c>
      <c r="BX278" s="207"/>
      <c r="BY278" s="207"/>
      <c r="BZ278" s="207"/>
      <c r="CA278" s="183">
        <f>SUM(AU278:BZ278)</f>
        <v>0</v>
      </c>
    </row>
    <row r="279" spans="3:79" s="62" customFormat="1" ht="28.5" customHeight="1">
      <c r="C279" s="210" t="s">
        <v>114</v>
      </c>
      <c r="D279" s="211"/>
      <c r="E279" s="211"/>
      <c r="F279" s="212"/>
      <c r="G279" s="217" t="s">
        <v>75</v>
      </c>
      <c r="H279" s="218"/>
      <c r="I279" s="218"/>
      <c r="J279" s="218"/>
      <c r="K279" s="219"/>
      <c r="L279" s="220"/>
      <c r="M279" s="221"/>
      <c r="N279" s="221"/>
      <c r="O279" s="221"/>
      <c r="P279" s="221"/>
      <c r="Q279" s="221"/>
      <c r="R279" s="221"/>
      <c r="S279" s="221"/>
      <c r="T279" s="221"/>
      <c r="U279" s="221"/>
      <c r="V279" s="221"/>
      <c r="W279" s="221"/>
      <c r="X279" s="221"/>
      <c r="Y279" s="221"/>
      <c r="Z279" s="221"/>
      <c r="AA279" s="221"/>
      <c r="AB279" s="221"/>
      <c r="AC279" s="221"/>
      <c r="AD279" s="221"/>
      <c r="AE279" s="221"/>
      <c r="AF279" s="221"/>
      <c r="AG279" s="221"/>
      <c r="AH279" s="221"/>
      <c r="AI279" s="221"/>
      <c r="AJ279" s="221"/>
      <c r="AK279" s="221"/>
      <c r="AL279" s="221"/>
      <c r="AM279" s="221"/>
      <c r="AN279" s="221"/>
      <c r="AO279" s="221"/>
      <c r="AP279" s="221"/>
      <c r="AQ279" s="224"/>
      <c r="AR279" s="11"/>
      <c r="AS279" s="176"/>
      <c r="AT279" s="176"/>
      <c r="AU279" s="232" t="str">
        <f>IF(OR(L279="×",AY279="×"),"×","●")</f>
        <v>●</v>
      </c>
      <c r="AV279" s="232"/>
      <c r="AW279" s="232"/>
      <c r="AX279" s="233"/>
      <c r="AY279" s="232" t="str">
        <f>IF(OR(P279="×",BC279="×"),"×","●")</f>
        <v>●</v>
      </c>
      <c r="AZ279" s="232"/>
      <c r="BA279" s="232"/>
      <c r="BB279" s="232"/>
      <c r="BC279" s="235" t="str">
        <f>IF(OR(T279="×",BG279="×"),"×","●")</f>
        <v>●</v>
      </c>
      <c r="BD279" s="232"/>
      <c r="BE279" s="232"/>
      <c r="BF279" s="233"/>
      <c r="BG279" s="232" t="str">
        <f>IF(OR(X279="×",BK279="×"),"×","●")</f>
        <v>●</v>
      </c>
      <c r="BH279" s="232"/>
      <c r="BI279" s="232"/>
      <c r="BJ279" s="232"/>
      <c r="BK279" s="235" t="str">
        <f>IF(OR(AB279="×",BO279="×"),"×","●")</f>
        <v>●</v>
      </c>
      <c r="BL279" s="232"/>
      <c r="BM279" s="232"/>
      <c r="BN279" s="233"/>
      <c r="BO279" s="232" t="str">
        <f>IF(OR(AF279="×",BS279="×"),"×","●")</f>
        <v>●</v>
      </c>
      <c r="BP279" s="232"/>
      <c r="BQ279" s="232"/>
      <c r="BR279" s="232"/>
      <c r="BS279" s="235" t="str">
        <f>IF(OR(AJ279="×",BW279="×"),"×","●")</f>
        <v>●</v>
      </c>
      <c r="BT279" s="232"/>
      <c r="BU279" s="232"/>
      <c r="BV279" s="233"/>
      <c r="BW279" s="232" t="str">
        <f>IF(OR(AN279="×",AU329="×"),"×","●")</f>
        <v>●</v>
      </c>
      <c r="BX279" s="232"/>
      <c r="BY279" s="232"/>
      <c r="BZ279" s="232"/>
      <c r="CA279" s="182"/>
    </row>
    <row r="280" spans="3:79" s="62" customFormat="1" ht="28.5" customHeight="1" thickBot="1">
      <c r="C280" s="213"/>
      <c r="D280" s="214"/>
      <c r="E280" s="214"/>
      <c r="F280" s="215"/>
      <c r="G280" s="191" t="s">
        <v>143</v>
      </c>
      <c r="H280" s="192"/>
      <c r="I280" s="192"/>
      <c r="J280" s="192"/>
      <c r="K280" s="192"/>
      <c r="L280" s="193"/>
      <c r="M280" s="194"/>
      <c r="N280" s="194"/>
      <c r="O280" s="194"/>
      <c r="P280" s="194"/>
      <c r="Q280" s="194"/>
      <c r="R280" s="194"/>
      <c r="S280" s="194"/>
      <c r="T280" s="194"/>
      <c r="U280" s="194"/>
      <c r="V280" s="194"/>
      <c r="W280" s="194"/>
      <c r="X280" s="194"/>
      <c r="Y280" s="194"/>
      <c r="Z280" s="194"/>
      <c r="AA280" s="194"/>
      <c r="AB280" s="194"/>
      <c r="AC280" s="194"/>
      <c r="AD280" s="194"/>
      <c r="AE280" s="194"/>
      <c r="AF280" s="194"/>
      <c r="AG280" s="194"/>
      <c r="AH280" s="194"/>
      <c r="AI280" s="194"/>
      <c r="AJ280" s="194"/>
      <c r="AK280" s="194"/>
      <c r="AL280" s="194"/>
      <c r="AM280" s="194"/>
      <c r="AN280" s="194"/>
      <c r="AO280" s="194"/>
      <c r="AP280" s="194"/>
      <c r="AQ280" s="197"/>
      <c r="AR280" s="11"/>
      <c r="AS280" s="176"/>
      <c r="AT280" s="176"/>
      <c r="AU280" s="198">
        <f t="shared" ref="AU280" si="80">IF(AU279="●",IF(L279="定","-",L279),"-")</f>
        <v>0</v>
      </c>
      <c r="AV280" s="198"/>
      <c r="AW280" s="198"/>
      <c r="AX280" s="198"/>
      <c r="AY280" s="201">
        <f t="shared" ref="AY280" si="81">IF(AY279="●",IF(P279="定","-",P279),"-")</f>
        <v>0</v>
      </c>
      <c r="AZ280" s="198"/>
      <c r="BA280" s="198"/>
      <c r="BB280" s="199"/>
      <c r="BC280" s="198">
        <f t="shared" ref="BC280" si="82">IF(BC279="●",IF(T279="定","-",T279),"-")</f>
        <v>0</v>
      </c>
      <c r="BD280" s="198"/>
      <c r="BE280" s="198"/>
      <c r="BF280" s="198"/>
      <c r="BG280" s="198">
        <f t="shared" ref="BG280" si="83">IF(BG279="●",IF(X279="定","-",X279),"-")</f>
        <v>0</v>
      </c>
      <c r="BH280" s="198"/>
      <c r="BI280" s="198"/>
      <c r="BJ280" s="198"/>
      <c r="BK280" s="201">
        <f t="shared" ref="BK280" si="84">IF(BK279="●",IF(AB279="定","-",AB279),"-")</f>
        <v>0</v>
      </c>
      <c r="BL280" s="198"/>
      <c r="BM280" s="198"/>
      <c r="BN280" s="199"/>
      <c r="BO280" s="198">
        <f t="shared" ref="BO280" si="85">IF(BO279="●",IF(AF279="定","-",AF279),"-")</f>
        <v>0</v>
      </c>
      <c r="BP280" s="198"/>
      <c r="BQ280" s="198"/>
      <c r="BR280" s="198"/>
      <c r="BS280" s="199">
        <f>IF(BS279="●",IF(AJ279="定","-",AJ279),"-")</f>
        <v>0</v>
      </c>
      <c r="BT280" s="238"/>
      <c r="BU280" s="238"/>
      <c r="BV280" s="201"/>
      <c r="BW280" s="198">
        <f t="shared" ref="BW280" si="86">IF(BW279="●",IF(AN279="定","-",AN279),"-")</f>
        <v>0</v>
      </c>
      <c r="BX280" s="198"/>
      <c r="BY280" s="198"/>
      <c r="BZ280" s="198"/>
      <c r="CA280" s="182"/>
    </row>
    <row r="281" spans="3:79" s="62" customFormat="1" ht="28.5" customHeight="1" thickBot="1">
      <c r="C281" s="191"/>
      <c r="D281" s="192"/>
      <c r="E281" s="192"/>
      <c r="F281" s="216"/>
      <c r="G281" s="202" t="s">
        <v>152</v>
      </c>
      <c r="H281" s="203"/>
      <c r="I281" s="203"/>
      <c r="J281" s="203"/>
      <c r="K281" s="203"/>
      <c r="L281" s="204">
        <f>IF(AND(L279="○",AU279="●"),L280*2,0)</f>
        <v>0</v>
      </c>
      <c r="M281" s="204"/>
      <c r="N281" s="204"/>
      <c r="O281" s="204"/>
      <c r="P281" s="204">
        <f t="shared" ref="P281" si="87">IF(AND(P279="○",AY279="●"),P280*2,0)</f>
        <v>0</v>
      </c>
      <c r="Q281" s="204"/>
      <c r="R281" s="204"/>
      <c r="S281" s="204"/>
      <c r="T281" s="204">
        <f t="shared" ref="T281" si="88">IF(AND(T279="○",BC279="●"),T280*2,0)</f>
        <v>0</v>
      </c>
      <c r="U281" s="204"/>
      <c r="V281" s="204"/>
      <c r="W281" s="204"/>
      <c r="X281" s="204">
        <f t="shared" ref="X281" si="89">IF(AND(X279="○",BG279="●"),X280*2,0)</f>
        <v>0</v>
      </c>
      <c r="Y281" s="204"/>
      <c r="Z281" s="204"/>
      <c r="AA281" s="204"/>
      <c r="AB281" s="204">
        <f t="shared" ref="AB281" si="90">IF(AND(AB279="○",BK279="●"),AB280*2,0)</f>
        <v>0</v>
      </c>
      <c r="AC281" s="204"/>
      <c r="AD281" s="204"/>
      <c r="AE281" s="204"/>
      <c r="AF281" s="204">
        <f t="shared" ref="AF281" si="91">IF(AND(AF279="○",BO279="●"),AF280*2,0)</f>
        <v>0</v>
      </c>
      <c r="AG281" s="204"/>
      <c r="AH281" s="204"/>
      <c r="AI281" s="204"/>
      <c r="AJ281" s="204">
        <f t="shared" ref="AJ281" si="92">IF(AND(AJ279="○",BS279="●"),AJ280*2,0)</f>
        <v>0</v>
      </c>
      <c r="AK281" s="204"/>
      <c r="AL281" s="204"/>
      <c r="AM281" s="204"/>
      <c r="AN281" s="204">
        <f t="shared" ref="AN281" si="93">IF(AND(AN279="○",BW279="●"),AN280*2,0)</f>
        <v>0</v>
      </c>
      <c r="AO281" s="204"/>
      <c r="AP281" s="204"/>
      <c r="AQ281" s="204"/>
      <c r="AR281" s="11"/>
      <c r="AS281" s="176"/>
      <c r="AT281" s="176"/>
      <c r="AU281" s="207" t="str">
        <f>IF(AU280="○",L280,"-")</f>
        <v>-</v>
      </c>
      <c r="AV281" s="207"/>
      <c r="AW281" s="207"/>
      <c r="AX281" s="207"/>
      <c r="AY281" s="207" t="str">
        <f t="shared" ref="AY281" si="94">IF(AY280="○",P280,"-")</f>
        <v>-</v>
      </c>
      <c r="AZ281" s="207"/>
      <c r="BA281" s="207"/>
      <c r="BB281" s="207"/>
      <c r="BC281" s="207" t="str">
        <f t="shared" ref="BC281" si="95">IF(BC280="○",T280,"-")</f>
        <v>-</v>
      </c>
      <c r="BD281" s="207"/>
      <c r="BE281" s="207"/>
      <c r="BF281" s="207"/>
      <c r="BG281" s="207" t="str">
        <f t="shared" ref="BG281" si="96">IF(BG280="○",X280,"-")</f>
        <v>-</v>
      </c>
      <c r="BH281" s="207"/>
      <c r="BI281" s="207"/>
      <c r="BJ281" s="207"/>
      <c r="BK281" s="207" t="str">
        <f t="shared" ref="BK281" si="97">IF(BK280="○",AB280,"-")</f>
        <v>-</v>
      </c>
      <c r="BL281" s="207"/>
      <c r="BM281" s="207"/>
      <c r="BN281" s="207"/>
      <c r="BO281" s="207" t="str">
        <f t="shared" ref="BO281" si="98">IF(BO280="○",AF280,"-")</f>
        <v>-</v>
      </c>
      <c r="BP281" s="207"/>
      <c r="BQ281" s="207"/>
      <c r="BR281" s="207"/>
      <c r="BS281" s="207" t="str">
        <f t="shared" ref="BS281" si="99">IF(BS280="○",AJ280,"-")</f>
        <v>-</v>
      </c>
      <c r="BT281" s="207"/>
      <c r="BU281" s="207"/>
      <c r="BV281" s="208"/>
      <c r="BW281" s="207" t="str">
        <f>IF(BW280="○",AN280,"-")</f>
        <v>-</v>
      </c>
      <c r="BX281" s="207"/>
      <c r="BY281" s="207"/>
      <c r="BZ281" s="207"/>
      <c r="CA281" s="183">
        <f>SUM(AU281:BZ281)</f>
        <v>0</v>
      </c>
    </row>
    <row r="282" spans="3:79" s="62" customFormat="1" ht="28.5" customHeight="1">
      <c r="C282" s="210" t="s">
        <v>147</v>
      </c>
      <c r="D282" s="211"/>
      <c r="E282" s="211"/>
      <c r="F282" s="212"/>
      <c r="G282" s="217" t="s">
        <v>75</v>
      </c>
      <c r="H282" s="218"/>
      <c r="I282" s="218"/>
      <c r="J282" s="218"/>
      <c r="K282" s="219"/>
      <c r="L282" s="220"/>
      <c r="M282" s="221"/>
      <c r="N282" s="221"/>
      <c r="O282" s="221"/>
      <c r="P282" s="221"/>
      <c r="Q282" s="221"/>
      <c r="R282" s="221"/>
      <c r="S282" s="221"/>
      <c r="T282" s="221"/>
      <c r="U282" s="221"/>
      <c r="V282" s="221"/>
      <c r="W282" s="221"/>
      <c r="X282" s="221"/>
      <c r="Y282" s="221"/>
      <c r="Z282" s="221"/>
      <c r="AA282" s="221"/>
      <c r="AB282" s="221"/>
      <c r="AC282" s="221"/>
      <c r="AD282" s="221"/>
      <c r="AE282" s="221"/>
      <c r="AF282" s="221"/>
      <c r="AG282" s="221"/>
      <c r="AH282" s="221"/>
      <c r="AI282" s="221"/>
      <c r="AJ282" s="221"/>
      <c r="AK282" s="221"/>
      <c r="AL282" s="221"/>
      <c r="AM282" s="221"/>
      <c r="AN282" s="221"/>
      <c r="AO282" s="221"/>
      <c r="AP282" s="221"/>
      <c r="AQ282" s="224"/>
      <c r="AR282" s="11"/>
      <c r="AS282" s="176"/>
      <c r="AT282" s="176"/>
      <c r="AU282" s="189" t="str">
        <f>IF(OR(L282="×",AY282="×"),"×","●")</f>
        <v>●</v>
      </c>
      <c r="AV282" s="189"/>
      <c r="AW282" s="189"/>
      <c r="AX282" s="190"/>
      <c r="AY282" s="189" t="str">
        <f>IF(OR(P282="×",BC282="×"),"×","●")</f>
        <v>●</v>
      </c>
      <c r="AZ282" s="189"/>
      <c r="BA282" s="189"/>
      <c r="BB282" s="189"/>
      <c r="BC282" s="188" t="str">
        <f>IF(OR(T282="×",BG282="×"),"×","●")</f>
        <v>●</v>
      </c>
      <c r="BD282" s="189"/>
      <c r="BE282" s="189"/>
      <c r="BF282" s="190"/>
      <c r="BG282" s="189" t="str">
        <f>IF(OR(X282="×",BK282="×"),"×","●")</f>
        <v>●</v>
      </c>
      <c r="BH282" s="189"/>
      <c r="BI282" s="189"/>
      <c r="BJ282" s="189"/>
      <c r="BK282" s="188" t="str">
        <f>IF(OR(AB282="×",BO282="×"),"×","●")</f>
        <v>●</v>
      </c>
      <c r="BL282" s="189"/>
      <c r="BM282" s="189"/>
      <c r="BN282" s="190"/>
      <c r="BO282" s="189" t="str">
        <f>IF(OR(AF282="×",BS282="×"),"×","●")</f>
        <v>●</v>
      </c>
      <c r="BP282" s="189"/>
      <c r="BQ282" s="189"/>
      <c r="BR282" s="189"/>
      <c r="BS282" s="188" t="str">
        <f>IF(OR(AJ282="×",BW282="×"),"×","●")</f>
        <v>●</v>
      </c>
      <c r="BT282" s="189"/>
      <c r="BU282" s="189"/>
      <c r="BV282" s="190"/>
      <c r="BW282" s="232" t="str">
        <f>IF(OR(AN282="×",AU332="×"),"×","●")</f>
        <v>●</v>
      </c>
      <c r="BX282" s="232"/>
      <c r="BY282" s="232"/>
      <c r="BZ282" s="232"/>
      <c r="CA282" s="182"/>
    </row>
    <row r="283" spans="3:79" s="62" customFormat="1" ht="28.5" customHeight="1" thickBot="1">
      <c r="C283" s="213"/>
      <c r="D283" s="214"/>
      <c r="E283" s="214"/>
      <c r="F283" s="215"/>
      <c r="G283" s="191" t="s">
        <v>143</v>
      </c>
      <c r="H283" s="192"/>
      <c r="I283" s="192"/>
      <c r="J283" s="192"/>
      <c r="K283" s="192"/>
      <c r="L283" s="193"/>
      <c r="M283" s="194"/>
      <c r="N283" s="194"/>
      <c r="O283" s="194"/>
      <c r="P283" s="194"/>
      <c r="Q283" s="194"/>
      <c r="R283" s="194"/>
      <c r="S283" s="194"/>
      <c r="T283" s="194"/>
      <c r="U283" s="194"/>
      <c r="V283" s="194"/>
      <c r="W283" s="194"/>
      <c r="X283" s="194"/>
      <c r="Y283" s="194"/>
      <c r="Z283" s="194"/>
      <c r="AA283" s="194"/>
      <c r="AB283" s="194"/>
      <c r="AC283" s="194"/>
      <c r="AD283" s="194"/>
      <c r="AE283" s="194"/>
      <c r="AF283" s="194"/>
      <c r="AG283" s="194"/>
      <c r="AH283" s="194"/>
      <c r="AI283" s="194"/>
      <c r="AJ283" s="194"/>
      <c r="AK283" s="194"/>
      <c r="AL283" s="194"/>
      <c r="AM283" s="194"/>
      <c r="AN283" s="194"/>
      <c r="AO283" s="194"/>
      <c r="AP283" s="194"/>
      <c r="AQ283" s="197"/>
      <c r="AR283" s="11"/>
      <c r="AS283" s="176"/>
      <c r="AT283" s="176"/>
      <c r="AU283" s="198">
        <f t="shared" ref="AU283" si="100">IF(AU282="●",IF(L282="定","-",L282),"-")</f>
        <v>0</v>
      </c>
      <c r="AV283" s="198"/>
      <c r="AW283" s="198"/>
      <c r="AX283" s="198"/>
      <c r="AY283" s="201">
        <f t="shared" ref="AY283" si="101">IF(AY282="●",IF(P282="定","-",P282),"-")</f>
        <v>0</v>
      </c>
      <c r="AZ283" s="198"/>
      <c r="BA283" s="198"/>
      <c r="BB283" s="199"/>
      <c r="BC283" s="198">
        <f t="shared" ref="BC283" si="102">IF(BC282="●",IF(T282="定","-",T282),"-")</f>
        <v>0</v>
      </c>
      <c r="BD283" s="198"/>
      <c r="BE283" s="198"/>
      <c r="BF283" s="198"/>
      <c r="BG283" s="198">
        <f t="shared" ref="BG283" si="103">IF(BG282="●",IF(X282="定","-",X282),"-")</f>
        <v>0</v>
      </c>
      <c r="BH283" s="198"/>
      <c r="BI283" s="198"/>
      <c r="BJ283" s="198"/>
      <c r="BK283" s="201">
        <f t="shared" ref="BK283" si="104">IF(BK282="●",IF(AB282="定","-",AB282),"-")</f>
        <v>0</v>
      </c>
      <c r="BL283" s="198"/>
      <c r="BM283" s="198"/>
      <c r="BN283" s="199"/>
      <c r="BO283" s="198">
        <f t="shared" ref="BO283" si="105">IF(BO282="●",IF(AF282="定","-",AF282),"-")</f>
        <v>0</v>
      </c>
      <c r="BP283" s="198"/>
      <c r="BQ283" s="198"/>
      <c r="BR283" s="198"/>
      <c r="BS283" s="199">
        <f>IF(BS282="●",IF(AJ282="定","-",AJ282),"-")</f>
        <v>0</v>
      </c>
      <c r="BT283" s="238"/>
      <c r="BU283" s="238"/>
      <c r="BV283" s="201"/>
      <c r="BW283" s="198">
        <f t="shared" ref="BW283" si="106">IF(BW282="●",IF(AN282="定","-",AN282),"-")</f>
        <v>0</v>
      </c>
      <c r="BX283" s="198"/>
      <c r="BY283" s="198"/>
      <c r="BZ283" s="198"/>
      <c r="CA283" s="182"/>
    </row>
    <row r="284" spans="3:79" s="62" customFormat="1" ht="28.5" customHeight="1" thickBot="1">
      <c r="C284" s="191"/>
      <c r="D284" s="192"/>
      <c r="E284" s="192"/>
      <c r="F284" s="216"/>
      <c r="G284" s="202" t="s">
        <v>152</v>
      </c>
      <c r="H284" s="203"/>
      <c r="I284" s="203"/>
      <c r="J284" s="203"/>
      <c r="K284" s="203"/>
      <c r="L284" s="204">
        <f>IF(AND(L282="○",AU282="●"),L283*2,0)</f>
        <v>0</v>
      </c>
      <c r="M284" s="204"/>
      <c r="N284" s="204"/>
      <c r="O284" s="204"/>
      <c r="P284" s="204">
        <f t="shared" ref="P284" si="107">IF(AND(P282="○",AY282="●"),P283*2,0)</f>
        <v>0</v>
      </c>
      <c r="Q284" s="204"/>
      <c r="R284" s="204"/>
      <c r="S284" s="204"/>
      <c r="T284" s="204">
        <f t="shared" ref="T284" si="108">IF(AND(T282="○",BC282="●"),T283*2,0)</f>
        <v>0</v>
      </c>
      <c r="U284" s="204"/>
      <c r="V284" s="204"/>
      <c r="W284" s="204"/>
      <c r="X284" s="204">
        <f t="shared" ref="X284" si="109">IF(AND(X282="○",BG282="●"),X283*2,0)</f>
        <v>0</v>
      </c>
      <c r="Y284" s="204"/>
      <c r="Z284" s="204"/>
      <c r="AA284" s="204"/>
      <c r="AB284" s="204">
        <f t="shared" ref="AB284" si="110">IF(AND(AB282="○",BK282="●"),AB283*2,0)</f>
        <v>0</v>
      </c>
      <c r="AC284" s="204"/>
      <c r="AD284" s="204"/>
      <c r="AE284" s="204"/>
      <c r="AF284" s="204">
        <f t="shared" ref="AF284" si="111">IF(AND(AF282="○",BO282="●"),AF283*2,0)</f>
        <v>0</v>
      </c>
      <c r="AG284" s="204"/>
      <c r="AH284" s="204"/>
      <c r="AI284" s="204"/>
      <c r="AJ284" s="204">
        <f t="shared" ref="AJ284" si="112">IF(AND(AJ282="○",BS282="●"),AJ283*2,0)</f>
        <v>0</v>
      </c>
      <c r="AK284" s="204"/>
      <c r="AL284" s="204"/>
      <c r="AM284" s="204"/>
      <c r="AN284" s="204">
        <f t="shared" ref="AN284" si="113">IF(AND(AN282="○",BW282="●"),AN283*2,0)</f>
        <v>0</v>
      </c>
      <c r="AO284" s="204"/>
      <c r="AP284" s="204"/>
      <c r="AQ284" s="204"/>
      <c r="AR284" s="11"/>
      <c r="AS284" s="176"/>
      <c r="AT284" s="176"/>
      <c r="AU284" s="207" t="str">
        <f>IF(AU283="○",L283,"-")</f>
        <v>-</v>
      </c>
      <c r="AV284" s="207"/>
      <c r="AW284" s="207"/>
      <c r="AX284" s="207"/>
      <c r="AY284" s="207" t="str">
        <f t="shared" ref="AY284" si="114">IF(AY283="○",P283,"-")</f>
        <v>-</v>
      </c>
      <c r="AZ284" s="207"/>
      <c r="BA284" s="207"/>
      <c r="BB284" s="207"/>
      <c r="BC284" s="207" t="str">
        <f t="shared" ref="BC284" si="115">IF(BC283="○",T283,"-")</f>
        <v>-</v>
      </c>
      <c r="BD284" s="207"/>
      <c r="BE284" s="207"/>
      <c r="BF284" s="207"/>
      <c r="BG284" s="207" t="str">
        <f t="shared" ref="BG284" si="116">IF(BG283="○",X283,"-")</f>
        <v>-</v>
      </c>
      <c r="BH284" s="207"/>
      <c r="BI284" s="207"/>
      <c r="BJ284" s="207"/>
      <c r="BK284" s="207" t="str">
        <f t="shared" ref="BK284" si="117">IF(BK283="○",AB283,"-")</f>
        <v>-</v>
      </c>
      <c r="BL284" s="207"/>
      <c r="BM284" s="207"/>
      <c r="BN284" s="207"/>
      <c r="BO284" s="207" t="str">
        <f t="shared" ref="BO284" si="118">IF(BO283="○",AF283,"-")</f>
        <v>-</v>
      </c>
      <c r="BP284" s="207"/>
      <c r="BQ284" s="207"/>
      <c r="BR284" s="207"/>
      <c r="BS284" s="207" t="str">
        <f t="shared" ref="BS284" si="119">IF(BS283="○",AJ283,"-")</f>
        <v>-</v>
      </c>
      <c r="BT284" s="207"/>
      <c r="BU284" s="207"/>
      <c r="BV284" s="208"/>
      <c r="BW284" s="207" t="str">
        <f>IF(BW283="○",AN283,"-")</f>
        <v>-</v>
      </c>
      <c r="BX284" s="207"/>
      <c r="BY284" s="207"/>
      <c r="BZ284" s="207"/>
      <c r="CA284" s="183">
        <f>SUM(AU284:BZ284)</f>
        <v>0</v>
      </c>
    </row>
    <row r="285" spans="3:79" s="62" customFormat="1" ht="28.5" customHeight="1">
      <c r="C285" s="210" t="s">
        <v>148</v>
      </c>
      <c r="D285" s="211"/>
      <c r="E285" s="211"/>
      <c r="F285" s="212"/>
      <c r="G285" s="217" t="s">
        <v>75</v>
      </c>
      <c r="H285" s="218"/>
      <c r="I285" s="218"/>
      <c r="J285" s="218"/>
      <c r="K285" s="219"/>
      <c r="L285" s="220"/>
      <c r="M285" s="221"/>
      <c r="N285" s="221"/>
      <c r="O285" s="221"/>
      <c r="P285" s="221"/>
      <c r="Q285" s="221"/>
      <c r="R285" s="221"/>
      <c r="S285" s="221"/>
      <c r="T285" s="221"/>
      <c r="U285" s="221"/>
      <c r="V285" s="221"/>
      <c r="W285" s="221"/>
      <c r="X285" s="221"/>
      <c r="Y285" s="221"/>
      <c r="Z285" s="221"/>
      <c r="AA285" s="221"/>
      <c r="AB285" s="221"/>
      <c r="AC285" s="221"/>
      <c r="AD285" s="221"/>
      <c r="AE285" s="221"/>
      <c r="AF285" s="221"/>
      <c r="AG285" s="221"/>
      <c r="AH285" s="221"/>
      <c r="AI285" s="221"/>
      <c r="AJ285" s="221"/>
      <c r="AK285" s="221"/>
      <c r="AL285" s="221"/>
      <c r="AM285" s="221"/>
      <c r="AN285" s="221"/>
      <c r="AO285" s="221"/>
      <c r="AP285" s="221"/>
      <c r="AQ285" s="224"/>
      <c r="AR285" s="11"/>
      <c r="AS285" s="176"/>
      <c r="AT285" s="176"/>
      <c r="AU285" s="189" t="str">
        <f>IF(OR(L285="×",AY285="×"),"×","●")</f>
        <v>●</v>
      </c>
      <c r="AV285" s="189"/>
      <c r="AW285" s="189"/>
      <c r="AX285" s="190"/>
      <c r="AY285" s="189" t="str">
        <f>IF(OR(P285="×",BC285="×"),"×","●")</f>
        <v>●</v>
      </c>
      <c r="AZ285" s="189"/>
      <c r="BA285" s="189"/>
      <c r="BB285" s="189"/>
      <c r="BC285" s="188" t="str">
        <f>IF(OR(T285="×",BG285="×"),"×","●")</f>
        <v>●</v>
      </c>
      <c r="BD285" s="189"/>
      <c r="BE285" s="189"/>
      <c r="BF285" s="190"/>
      <c r="BG285" s="189" t="str">
        <f>IF(OR(X285="×",BK285="×"),"×","●")</f>
        <v>●</v>
      </c>
      <c r="BH285" s="189"/>
      <c r="BI285" s="189"/>
      <c r="BJ285" s="189"/>
      <c r="BK285" s="188" t="str">
        <f>IF(OR(AB285="×",BO285="×"),"×","●")</f>
        <v>●</v>
      </c>
      <c r="BL285" s="189"/>
      <c r="BM285" s="189"/>
      <c r="BN285" s="190"/>
      <c r="BO285" s="189" t="str">
        <f>IF(OR(AF285="×",BS285="×"),"×","●")</f>
        <v>●</v>
      </c>
      <c r="BP285" s="189"/>
      <c r="BQ285" s="189"/>
      <c r="BR285" s="189"/>
      <c r="BS285" s="188" t="str">
        <f>IF(OR(AJ285="×",BW285="×"),"×","●")</f>
        <v>●</v>
      </c>
      <c r="BT285" s="189"/>
      <c r="BU285" s="189"/>
      <c r="BV285" s="190"/>
      <c r="BW285" s="232" t="str">
        <f>IF(OR(AN285="×",AU335="×"),"×","●")</f>
        <v>●</v>
      </c>
      <c r="BX285" s="232"/>
      <c r="BY285" s="232"/>
      <c r="BZ285" s="232"/>
      <c r="CA285" s="182"/>
    </row>
    <row r="286" spans="3:79" s="62" customFormat="1" ht="28.5" customHeight="1" thickBot="1">
      <c r="C286" s="213"/>
      <c r="D286" s="214"/>
      <c r="E286" s="214"/>
      <c r="F286" s="215"/>
      <c r="G286" s="191" t="s">
        <v>143</v>
      </c>
      <c r="H286" s="192"/>
      <c r="I286" s="192"/>
      <c r="J286" s="192"/>
      <c r="K286" s="192"/>
      <c r="L286" s="193"/>
      <c r="M286" s="194"/>
      <c r="N286" s="194"/>
      <c r="O286" s="194"/>
      <c r="P286" s="194"/>
      <c r="Q286" s="194"/>
      <c r="R286" s="194"/>
      <c r="S286" s="194"/>
      <c r="T286" s="194"/>
      <c r="U286" s="194"/>
      <c r="V286" s="194"/>
      <c r="W286" s="194"/>
      <c r="X286" s="194"/>
      <c r="Y286" s="194"/>
      <c r="Z286" s="194"/>
      <c r="AA286" s="194"/>
      <c r="AB286" s="194"/>
      <c r="AC286" s="194"/>
      <c r="AD286" s="194"/>
      <c r="AE286" s="194"/>
      <c r="AF286" s="194"/>
      <c r="AG286" s="194"/>
      <c r="AH286" s="194"/>
      <c r="AI286" s="194"/>
      <c r="AJ286" s="194"/>
      <c r="AK286" s="194"/>
      <c r="AL286" s="194"/>
      <c r="AM286" s="194"/>
      <c r="AN286" s="194"/>
      <c r="AO286" s="194"/>
      <c r="AP286" s="194"/>
      <c r="AQ286" s="197"/>
      <c r="AR286" s="11"/>
      <c r="AS286" s="176"/>
      <c r="AT286" s="176"/>
      <c r="AU286" s="198">
        <f t="shared" ref="AU286" si="120">IF(AU285="●",IF(L285="定","-",L285),"-")</f>
        <v>0</v>
      </c>
      <c r="AV286" s="198"/>
      <c r="AW286" s="198"/>
      <c r="AX286" s="198"/>
      <c r="AY286" s="201">
        <f t="shared" ref="AY286" si="121">IF(AY285="●",IF(P285="定","-",P285),"-")</f>
        <v>0</v>
      </c>
      <c r="AZ286" s="198"/>
      <c r="BA286" s="198"/>
      <c r="BB286" s="199"/>
      <c r="BC286" s="198">
        <f t="shared" ref="BC286" si="122">IF(BC285="●",IF(T285="定","-",T285),"-")</f>
        <v>0</v>
      </c>
      <c r="BD286" s="198"/>
      <c r="BE286" s="198"/>
      <c r="BF286" s="198"/>
      <c r="BG286" s="198">
        <f t="shared" ref="BG286" si="123">IF(BG285="●",IF(X285="定","-",X285),"-")</f>
        <v>0</v>
      </c>
      <c r="BH286" s="198"/>
      <c r="BI286" s="198"/>
      <c r="BJ286" s="198"/>
      <c r="BK286" s="201">
        <f t="shared" ref="BK286" si="124">IF(BK285="●",IF(AB285="定","-",AB285),"-")</f>
        <v>0</v>
      </c>
      <c r="BL286" s="198"/>
      <c r="BM286" s="198"/>
      <c r="BN286" s="199"/>
      <c r="BO286" s="198">
        <f t="shared" ref="BO286" si="125">IF(BO285="●",IF(AF285="定","-",AF285),"-")</f>
        <v>0</v>
      </c>
      <c r="BP286" s="198"/>
      <c r="BQ286" s="198"/>
      <c r="BR286" s="198"/>
      <c r="BS286" s="199">
        <f>IF(BS285="●",IF(AJ285="定","-",AJ285),"-")</f>
        <v>0</v>
      </c>
      <c r="BT286" s="238"/>
      <c r="BU286" s="238"/>
      <c r="BV286" s="201"/>
      <c r="BW286" s="198">
        <f t="shared" ref="BW286" si="126">IF(BW285="●",IF(AN285="定","-",AN285),"-")</f>
        <v>0</v>
      </c>
      <c r="BX286" s="198"/>
      <c r="BY286" s="198"/>
      <c r="BZ286" s="198"/>
      <c r="CA286" s="182"/>
    </row>
    <row r="287" spans="3:79" s="62" customFormat="1" ht="28.5" customHeight="1" thickBot="1">
      <c r="C287" s="191"/>
      <c r="D287" s="192"/>
      <c r="E287" s="192"/>
      <c r="F287" s="216"/>
      <c r="G287" s="202" t="s">
        <v>152</v>
      </c>
      <c r="H287" s="203"/>
      <c r="I287" s="203"/>
      <c r="J287" s="203"/>
      <c r="K287" s="203"/>
      <c r="L287" s="204">
        <f>IF(AND(L285="○",AU285="●"),L286*2,0)</f>
        <v>0</v>
      </c>
      <c r="M287" s="204"/>
      <c r="N287" s="204"/>
      <c r="O287" s="204"/>
      <c r="P287" s="204">
        <f t="shared" ref="P287" si="127">IF(AND(P285="○",AY285="●"),P286*2,0)</f>
        <v>0</v>
      </c>
      <c r="Q287" s="204"/>
      <c r="R287" s="204"/>
      <c r="S287" s="204"/>
      <c r="T287" s="204">
        <f t="shared" ref="T287" si="128">IF(AND(T285="○",BC285="●"),T286*2,0)</f>
        <v>0</v>
      </c>
      <c r="U287" s="204"/>
      <c r="V287" s="204"/>
      <c r="W287" s="204"/>
      <c r="X287" s="204">
        <f t="shared" ref="X287" si="129">IF(AND(X285="○",BG285="●"),X286*2,0)</f>
        <v>0</v>
      </c>
      <c r="Y287" s="204"/>
      <c r="Z287" s="204"/>
      <c r="AA287" s="204"/>
      <c r="AB287" s="204">
        <f t="shared" ref="AB287" si="130">IF(AND(AB285="○",BK285="●"),AB286*2,0)</f>
        <v>0</v>
      </c>
      <c r="AC287" s="204"/>
      <c r="AD287" s="204"/>
      <c r="AE287" s="204"/>
      <c r="AF287" s="204">
        <f t="shared" ref="AF287" si="131">IF(AND(AF285="○",BO285="●"),AF286*2,0)</f>
        <v>0</v>
      </c>
      <c r="AG287" s="204"/>
      <c r="AH287" s="204"/>
      <c r="AI287" s="204"/>
      <c r="AJ287" s="204">
        <f t="shared" ref="AJ287" si="132">IF(AND(AJ285="○",BS285="●"),AJ286*2,0)</f>
        <v>0</v>
      </c>
      <c r="AK287" s="204"/>
      <c r="AL287" s="204"/>
      <c r="AM287" s="204"/>
      <c r="AN287" s="204">
        <f t="shared" ref="AN287" si="133">IF(AND(AN285="○",BW285="●"),AN286*2,0)</f>
        <v>0</v>
      </c>
      <c r="AO287" s="204"/>
      <c r="AP287" s="204"/>
      <c r="AQ287" s="204"/>
      <c r="AR287" s="11"/>
      <c r="AS287" s="176"/>
      <c r="AT287" s="176"/>
      <c r="AU287" s="207" t="str">
        <f>IF(AU286="○",L286,"-")</f>
        <v>-</v>
      </c>
      <c r="AV287" s="207"/>
      <c r="AW287" s="207"/>
      <c r="AX287" s="207"/>
      <c r="AY287" s="207" t="str">
        <f t="shared" ref="AY287" si="134">IF(AY286="○",P286,"-")</f>
        <v>-</v>
      </c>
      <c r="AZ287" s="207"/>
      <c r="BA287" s="207"/>
      <c r="BB287" s="207"/>
      <c r="BC287" s="207" t="str">
        <f t="shared" ref="BC287" si="135">IF(BC286="○",T286,"-")</f>
        <v>-</v>
      </c>
      <c r="BD287" s="207"/>
      <c r="BE287" s="207"/>
      <c r="BF287" s="207"/>
      <c r="BG287" s="207" t="str">
        <f t="shared" ref="BG287" si="136">IF(BG286="○",X286,"-")</f>
        <v>-</v>
      </c>
      <c r="BH287" s="207"/>
      <c r="BI287" s="207"/>
      <c r="BJ287" s="207"/>
      <c r="BK287" s="207" t="str">
        <f t="shared" ref="BK287" si="137">IF(BK286="○",AB286,"-")</f>
        <v>-</v>
      </c>
      <c r="BL287" s="207"/>
      <c r="BM287" s="207"/>
      <c r="BN287" s="207"/>
      <c r="BO287" s="207" t="str">
        <f t="shared" ref="BO287" si="138">IF(BO286="○",AF286,"-")</f>
        <v>-</v>
      </c>
      <c r="BP287" s="207"/>
      <c r="BQ287" s="207"/>
      <c r="BR287" s="207"/>
      <c r="BS287" s="207" t="str">
        <f t="shared" ref="BS287" si="139">IF(BS286="○",AJ286,"-")</f>
        <v>-</v>
      </c>
      <c r="BT287" s="207"/>
      <c r="BU287" s="207"/>
      <c r="BV287" s="208"/>
      <c r="BW287" s="207" t="str">
        <f>IF(BW286="○",AN286,"-")</f>
        <v>-</v>
      </c>
      <c r="BX287" s="207"/>
      <c r="BY287" s="207"/>
      <c r="BZ287" s="207"/>
      <c r="CA287" s="183">
        <f>SUM(AU287:BZ287)</f>
        <v>0</v>
      </c>
    </row>
    <row r="288" spans="3:79" s="62" customFormat="1" ht="28.5" customHeight="1">
      <c r="C288" s="308" t="s">
        <v>156</v>
      </c>
      <c r="D288" s="308"/>
      <c r="E288" s="308"/>
      <c r="F288" s="308"/>
      <c r="G288" s="217" t="s">
        <v>75</v>
      </c>
      <c r="H288" s="218"/>
      <c r="I288" s="218"/>
      <c r="J288" s="218"/>
      <c r="K288" s="219"/>
      <c r="L288" s="220"/>
      <c r="M288" s="221"/>
      <c r="N288" s="221"/>
      <c r="O288" s="221"/>
      <c r="P288" s="221"/>
      <c r="Q288" s="221"/>
      <c r="R288" s="221"/>
      <c r="S288" s="221"/>
      <c r="T288" s="221"/>
      <c r="U288" s="221"/>
      <c r="V288" s="221"/>
      <c r="W288" s="221"/>
      <c r="X288" s="221"/>
      <c r="Y288" s="221"/>
      <c r="Z288" s="221"/>
      <c r="AA288" s="221"/>
      <c r="AB288" s="221"/>
      <c r="AC288" s="221"/>
      <c r="AD288" s="221"/>
      <c r="AE288" s="221"/>
      <c r="AF288" s="221"/>
      <c r="AG288" s="221"/>
      <c r="AH288" s="221"/>
      <c r="AI288" s="221"/>
      <c r="AJ288" s="221"/>
      <c r="AK288" s="221"/>
      <c r="AL288" s="221"/>
      <c r="AM288" s="221"/>
      <c r="AN288" s="221"/>
      <c r="AO288" s="221"/>
      <c r="AP288" s="221"/>
      <c r="AQ288" s="224"/>
      <c r="AR288" s="11"/>
      <c r="AS288" s="176"/>
      <c r="AT288" s="176"/>
      <c r="AU288" s="232" t="str">
        <f>IF(OR(L288="×",AY288="×"),"×","●")</f>
        <v>●</v>
      </c>
      <c r="AV288" s="232"/>
      <c r="AW288" s="232"/>
      <c r="AX288" s="233"/>
      <c r="AY288" s="232" t="str">
        <f>IF(OR(P288="×",BC288="×"),"×","●")</f>
        <v>●</v>
      </c>
      <c r="AZ288" s="232"/>
      <c r="BA288" s="232"/>
      <c r="BB288" s="232"/>
      <c r="BC288" s="235" t="str">
        <f>IF(OR(T288="×",BG288="×"),"×","●")</f>
        <v>●</v>
      </c>
      <c r="BD288" s="232"/>
      <c r="BE288" s="232"/>
      <c r="BF288" s="233"/>
      <c r="BG288" s="232" t="str">
        <f>IF(OR(X288="×",BK288="×"),"×","●")</f>
        <v>●</v>
      </c>
      <c r="BH288" s="232"/>
      <c r="BI288" s="232"/>
      <c r="BJ288" s="232"/>
      <c r="BK288" s="235" t="str">
        <f>IF(OR(AB288="×",BO288="×"),"×","●")</f>
        <v>●</v>
      </c>
      <c r="BL288" s="232"/>
      <c r="BM288" s="232"/>
      <c r="BN288" s="233"/>
      <c r="BO288" s="232" t="str">
        <f>IF(OR(AF288="×",BS288="×"),"×","●")</f>
        <v>●</v>
      </c>
      <c r="BP288" s="232"/>
      <c r="BQ288" s="232"/>
      <c r="BR288" s="232"/>
      <c r="BS288" s="235" t="str">
        <f>IF(OR(AJ288="×",BW288="×"),"×","●")</f>
        <v>●</v>
      </c>
      <c r="BT288" s="232"/>
      <c r="BU288" s="232"/>
      <c r="BV288" s="233"/>
      <c r="BW288" s="232" t="str">
        <f>IF(OR(AN288="×",AU338="×"),"×","●")</f>
        <v>●</v>
      </c>
      <c r="BX288" s="232"/>
      <c r="BY288" s="232"/>
      <c r="BZ288" s="232"/>
      <c r="CA288" s="182"/>
    </row>
    <row r="289" spans="3:79" s="62" customFormat="1" ht="28.5" customHeight="1" thickBot="1">
      <c r="C289" s="308"/>
      <c r="D289" s="308"/>
      <c r="E289" s="308"/>
      <c r="F289" s="308"/>
      <c r="G289" s="191" t="s">
        <v>143</v>
      </c>
      <c r="H289" s="192"/>
      <c r="I289" s="192"/>
      <c r="J289" s="192"/>
      <c r="K289" s="192"/>
      <c r="L289" s="193"/>
      <c r="M289" s="194"/>
      <c r="N289" s="194"/>
      <c r="O289" s="194"/>
      <c r="P289" s="194"/>
      <c r="Q289" s="194"/>
      <c r="R289" s="194"/>
      <c r="S289" s="194"/>
      <c r="T289" s="194"/>
      <c r="U289" s="194"/>
      <c r="V289" s="194"/>
      <c r="W289" s="194"/>
      <c r="X289" s="194"/>
      <c r="Y289" s="194"/>
      <c r="Z289" s="194"/>
      <c r="AA289" s="194"/>
      <c r="AB289" s="194"/>
      <c r="AC289" s="194"/>
      <c r="AD289" s="194"/>
      <c r="AE289" s="194"/>
      <c r="AF289" s="194"/>
      <c r="AG289" s="194"/>
      <c r="AH289" s="194"/>
      <c r="AI289" s="194"/>
      <c r="AJ289" s="194"/>
      <c r="AK289" s="194"/>
      <c r="AL289" s="194"/>
      <c r="AM289" s="194"/>
      <c r="AN289" s="194"/>
      <c r="AO289" s="194"/>
      <c r="AP289" s="194"/>
      <c r="AQ289" s="197"/>
      <c r="AR289" s="11"/>
      <c r="AS289" s="176"/>
      <c r="AT289" s="176"/>
      <c r="AU289" s="198">
        <f t="shared" ref="AU289" si="140">IF(AU288="●",IF(L288="定","-",L288),"-")</f>
        <v>0</v>
      </c>
      <c r="AV289" s="198"/>
      <c r="AW289" s="198"/>
      <c r="AX289" s="198"/>
      <c r="AY289" s="201">
        <f t="shared" ref="AY289" si="141">IF(AY288="●",IF(P288="定","-",P288),"-")</f>
        <v>0</v>
      </c>
      <c r="AZ289" s="198"/>
      <c r="BA289" s="198"/>
      <c r="BB289" s="199"/>
      <c r="BC289" s="198">
        <f t="shared" ref="BC289" si="142">IF(BC288="●",IF(T288="定","-",T288),"-")</f>
        <v>0</v>
      </c>
      <c r="BD289" s="198"/>
      <c r="BE289" s="198"/>
      <c r="BF289" s="198"/>
      <c r="BG289" s="198">
        <f t="shared" ref="BG289" si="143">IF(BG288="●",IF(X288="定","-",X288),"-")</f>
        <v>0</v>
      </c>
      <c r="BH289" s="198"/>
      <c r="BI289" s="198"/>
      <c r="BJ289" s="198"/>
      <c r="BK289" s="201">
        <f t="shared" ref="BK289" si="144">IF(BK288="●",IF(AB288="定","-",AB288),"-")</f>
        <v>0</v>
      </c>
      <c r="BL289" s="198"/>
      <c r="BM289" s="198"/>
      <c r="BN289" s="199"/>
      <c r="BO289" s="198">
        <f t="shared" ref="BO289" si="145">IF(BO288="●",IF(AF288="定","-",AF288),"-")</f>
        <v>0</v>
      </c>
      <c r="BP289" s="198"/>
      <c r="BQ289" s="198"/>
      <c r="BR289" s="198"/>
      <c r="BS289" s="199">
        <f>IF(BS288="●",IF(AJ288="定","-",AJ288),"-")</f>
        <v>0</v>
      </c>
      <c r="BT289" s="238"/>
      <c r="BU289" s="238"/>
      <c r="BV289" s="201"/>
      <c r="BW289" s="198">
        <f t="shared" ref="BW289" si="146">IF(BW288="●",IF(AN288="定","-",AN288),"-")</f>
        <v>0</v>
      </c>
      <c r="BX289" s="198"/>
      <c r="BY289" s="198"/>
      <c r="BZ289" s="198"/>
      <c r="CA289" s="182"/>
    </row>
    <row r="290" spans="3:79" s="62" customFormat="1" ht="28.5" customHeight="1" thickBot="1">
      <c r="C290" s="308"/>
      <c r="D290" s="308"/>
      <c r="E290" s="308"/>
      <c r="F290" s="308"/>
      <c r="G290" s="202" t="s">
        <v>152</v>
      </c>
      <c r="H290" s="203"/>
      <c r="I290" s="203"/>
      <c r="J290" s="203"/>
      <c r="K290" s="203"/>
      <c r="L290" s="204">
        <f>IF(AND(L288="○",AU288="●"),L289*2,0)</f>
        <v>0</v>
      </c>
      <c r="M290" s="204"/>
      <c r="N290" s="204"/>
      <c r="O290" s="204"/>
      <c r="P290" s="204">
        <f t="shared" ref="P290" si="147">IF(AND(P288="○",AY288="●"),P289*2,0)</f>
        <v>0</v>
      </c>
      <c r="Q290" s="204"/>
      <c r="R290" s="204"/>
      <c r="S290" s="204"/>
      <c r="T290" s="204">
        <f t="shared" ref="T290" si="148">IF(AND(T288="○",BC288="●"),T289*2,0)</f>
        <v>0</v>
      </c>
      <c r="U290" s="204"/>
      <c r="V290" s="204"/>
      <c r="W290" s="204"/>
      <c r="X290" s="204">
        <f t="shared" ref="X290" si="149">IF(AND(X288="○",BG288="●"),X289*2,0)</f>
        <v>0</v>
      </c>
      <c r="Y290" s="204"/>
      <c r="Z290" s="204"/>
      <c r="AA290" s="204"/>
      <c r="AB290" s="204">
        <f t="shared" ref="AB290" si="150">IF(AND(AB288="○",BK288="●"),AB289*2,0)</f>
        <v>0</v>
      </c>
      <c r="AC290" s="204"/>
      <c r="AD290" s="204"/>
      <c r="AE290" s="204"/>
      <c r="AF290" s="204">
        <f t="shared" ref="AF290" si="151">IF(AND(AF288="○",BO288="●"),AF289*2,0)</f>
        <v>0</v>
      </c>
      <c r="AG290" s="204"/>
      <c r="AH290" s="204"/>
      <c r="AI290" s="204"/>
      <c r="AJ290" s="204">
        <f t="shared" ref="AJ290" si="152">IF(AND(AJ288="○",BS288="●"),AJ289*2,0)</f>
        <v>0</v>
      </c>
      <c r="AK290" s="204"/>
      <c r="AL290" s="204"/>
      <c r="AM290" s="204"/>
      <c r="AN290" s="204">
        <f t="shared" ref="AN290" si="153">IF(AND(AN288="○",BW288="●"),AN289*2,0)</f>
        <v>0</v>
      </c>
      <c r="AO290" s="204"/>
      <c r="AP290" s="204"/>
      <c r="AQ290" s="204"/>
      <c r="AR290" s="11"/>
      <c r="AS290" s="176"/>
      <c r="AT290" s="176"/>
      <c r="AU290" s="207" t="str">
        <f>IF(AU289="○",L289,"-")</f>
        <v>-</v>
      </c>
      <c r="AV290" s="207"/>
      <c r="AW290" s="207"/>
      <c r="AX290" s="207"/>
      <c r="AY290" s="207" t="str">
        <f t="shared" ref="AY290" si="154">IF(AY289="○",P289,"-")</f>
        <v>-</v>
      </c>
      <c r="AZ290" s="207"/>
      <c r="BA290" s="207"/>
      <c r="BB290" s="207"/>
      <c r="BC290" s="207" t="str">
        <f t="shared" ref="BC290" si="155">IF(BC289="○",T289,"-")</f>
        <v>-</v>
      </c>
      <c r="BD290" s="207"/>
      <c r="BE290" s="207"/>
      <c r="BF290" s="207"/>
      <c r="BG290" s="207" t="str">
        <f t="shared" ref="BG290" si="156">IF(BG289="○",X289,"-")</f>
        <v>-</v>
      </c>
      <c r="BH290" s="207"/>
      <c r="BI290" s="207"/>
      <c r="BJ290" s="207"/>
      <c r="BK290" s="207" t="str">
        <f t="shared" ref="BK290" si="157">IF(BK289="○",AB289,"-")</f>
        <v>-</v>
      </c>
      <c r="BL290" s="207"/>
      <c r="BM290" s="207"/>
      <c r="BN290" s="207"/>
      <c r="BO290" s="207" t="str">
        <f t="shared" ref="BO290" si="158">IF(BO289="○",AF289,"-")</f>
        <v>-</v>
      </c>
      <c r="BP290" s="207"/>
      <c r="BQ290" s="207"/>
      <c r="BR290" s="207"/>
      <c r="BS290" s="207" t="str">
        <f t="shared" ref="BS290" si="159">IF(BS289="○",AJ289,"-")</f>
        <v>-</v>
      </c>
      <c r="BT290" s="207"/>
      <c r="BU290" s="207"/>
      <c r="BV290" s="208"/>
      <c r="BW290" s="207" t="str">
        <f>IF(BW289="○",AN289,"-")</f>
        <v>-</v>
      </c>
      <c r="BX290" s="207"/>
      <c r="BY290" s="207"/>
      <c r="BZ290" s="207"/>
      <c r="CA290" s="183">
        <f>SUM(AU290:BZ290)</f>
        <v>0</v>
      </c>
    </row>
    <row r="291" spans="3:79" s="62" customFormat="1" ht="28.5" customHeight="1">
      <c r="C291" s="210" t="s">
        <v>173</v>
      </c>
      <c r="D291" s="211"/>
      <c r="E291" s="211"/>
      <c r="F291" s="212"/>
      <c r="G291" s="217" t="s">
        <v>75</v>
      </c>
      <c r="H291" s="218"/>
      <c r="I291" s="218"/>
      <c r="J291" s="218"/>
      <c r="K291" s="219"/>
      <c r="L291" s="220"/>
      <c r="M291" s="221"/>
      <c r="N291" s="221"/>
      <c r="O291" s="221"/>
      <c r="P291" s="221"/>
      <c r="Q291" s="221"/>
      <c r="R291" s="221"/>
      <c r="S291" s="221"/>
      <c r="T291" s="221"/>
      <c r="U291" s="221"/>
      <c r="V291" s="221"/>
      <c r="W291" s="221"/>
      <c r="X291" s="221"/>
      <c r="Y291" s="221"/>
      <c r="Z291" s="221"/>
      <c r="AA291" s="221"/>
      <c r="AB291" s="221"/>
      <c r="AC291" s="221"/>
      <c r="AD291" s="221"/>
      <c r="AE291" s="221"/>
      <c r="AF291" s="221"/>
      <c r="AG291" s="221"/>
      <c r="AH291" s="221"/>
      <c r="AI291" s="221"/>
      <c r="AJ291" s="221"/>
      <c r="AK291" s="221"/>
      <c r="AL291" s="221"/>
      <c r="AM291" s="221"/>
      <c r="AN291" s="221"/>
      <c r="AO291" s="221"/>
      <c r="AP291" s="221"/>
      <c r="AQ291" s="224"/>
      <c r="AR291" s="11"/>
      <c r="AS291" s="176"/>
      <c r="AT291" s="176"/>
      <c r="AU291" s="232" t="str">
        <f>IF(OR(L291="×",AY291="×"),"×","●")</f>
        <v>●</v>
      </c>
      <c r="AV291" s="232"/>
      <c r="AW291" s="232"/>
      <c r="AX291" s="233"/>
      <c r="AY291" s="232" t="str">
        <f>IF(OR(P291="×",BC291="×"),"×","●")</f>
        <v>●</v>
      </c>
      <c r="AZ291" s="232"/>
      <c r="BA291" s="232"/>
      <c r="BB291" s="232"/>
      <c r="BC291" s="235" t="str">
        <f>IF(OR(T291="×",BG291="×"),"×","●")</f>
        <v>●</v>
      </c>
      <c r="BD291" s="232"/>
      <c r="BE291" s="232"/>
      <c r="BF291" s="233"/>
      <c r="BG291" s="232" t="str">
        <f>IF(OR(X291="×",BK291="×"),"×","●")</f>
        <v>●</v>
      </c>
      <c r="BH291" s="232"/>
      <c r="BI291" s="232"/>
      <c r="BJ291" s="232"/>
      <c r="BK291" s="235" t="str">
        <f>IF(OR(AB291="×",BO291="×"),"×","●")</f>
        <v>●</v>
      </c>
      <c r="BL291" s="232"/>
      <c r="BM291" s="232"/>
      <c r="BN291" s="233"/>
      <c r="BO291" s="232" t="str">
        <f>IF(OR(AF291="×",BS291="×"),"×","●")</f>
        <v>●</v>
      </c>
      <c r="BP291" s="232"/>
      <c r="BQ291" s="232"/>
      <c r="BR291" s="232"/>
      <c r="BS291" s="235" t="str">
        <f>IF(OR(AJ291="×",BW291="×"),"×","●")</f>
        <v>●</v>
      </c>
      <c r="BT291" s="232"/>
      <c r="BU291" s="232"/>
      <c r="BV291" s="233"/>
      <c r="BW291" s="232" t="str">
        <f>IF(OR(AN291="×",AU341="×"),"×","●")</f>
        <v>●</v>
      </c>
      <c r="BX291" s="232"/>
      <c r="BY291" s="232"/>
      <c r="BZ291" s="232"/>
      <c r="CA291" s="182"/>
    </row>
    <row r="292" spans="3:79" s="62" customFormat="1" ht="28.5" customHeight="1" thickBot="1">
      <c r="C292" s="213"/>
      <c r="D292" s="214"/>
      <c r="E292" s="214"/>
      <c r="F292" s="215"/>
      <c r="G292" s="236" t="s">
        <v>143</v>
      </c>
      <c r="H292" s="237"/>
      <c r="I292" s="237"/>
      <c r="J292" s="237"/>
      <c r="K292" s="237"/>
      <c r="L292" s="193"/>
      <c r="M292" s="194"/>
      <c r="N292" s="194"/>
      <c r="O292" s="194"/>
      <c r="P292" s="194"/>
      <c r="Q292" s="194"/>
      <c r="R292" s="194"/>
      <c r="S292" s="194"/>
      <c r="T292" s="194"/>
      <c r="U292" s="194"/>
      <c r="V292" s="194"/>
      <c r="W292" s="194"/>
      <c r="X292" s="194"/>
      <c r="Y292" s="194"/>
      <c r="Z292" s="194"/>
      <c r="AA292" s="194"/>
      <c r="AB292" s="194"/>
      <c r="AC292" s="194"/>
      <c r="AD292" s="194"/>
      <c r="AE292" s="194"/>
      <c r="AF292" s="194"/>
      <c r="AG292" s="194"/>
      <c r="AH292" s="194"/>
      <c r="AI292" s="194"/>
      <c r="AJ292" s="194"/>
      <c r="AK292" s="194"/>
      <c r="AL292" s="194"/>
      <c r="AM292" s="194"/>
      <c r="AN292" s="194"/>
      <c r="AO292" s="194"/>
      <c r="AP292" s="194"/>
      <c r="AQ292" s="197"/>
      <c r="AR292" s="11"/>
      <c r="AS292" s="176"/>
      <c r="AT292" s="176"/>
      <c r="AU292" s="198">
        <f t="shared" ref="AU292" si="160">IF(AU291="●",IF(L291="定","-",L291),"-")</f>
        <v>0</v>
      </c>
      <c r="AV292" s="198"/>
      <c r="AW292" s="198"/>
      <c r="AX292" s="198"/>
      <c r="AY292" s="201">
        <f t="shared" ref="AY292" si="161">IF(AY291="●",IF(P291="定","-",P291),"-")</f>
        <v>0</v>
      </c>
      <c r="AZ292" s="198"/>
      <c r="BA292" s="198"/>
      <c r="BB292" s="199"/>
      <c r="BC292" s="198">
        <f t="shared" ref="BC292" si="162">IF(BC291="●",IF(T291="定","-",T291),"-")</f>
        <v>0</v>
      </c>
      <c r="BD292" s="198"/>
      <c r="BE292" s="198"/>
      <c r="BF292" s="198"/>
      <c r="BG292" s="198">
        <f t="shared" ref="BG292" si="163">IF(BG291="●",IF(X291="定","-",X291),"-")</f>
        <v>0</v>
      </c>
      <c r="BH292" s="198"/>
      <c r="BI292" s="198"/>
      <c r="BJ292" s="198"/>
      <c r="BK292" s="201">
        <f t="shared" ref="BK292" si="164">IF(BK291="●",IF(AB291="定","-",AB291),"-")</f>
        <v>0</v>
      </c>
      <c r="BL292" s="198"/>
      <c r="BM292" s="198"/>
      <c r="BN292" s="199"/>
      <c r="BO292" s="198">
        <f t="shared" ref="BO292" si="165">IF(BO291="●",IF(AF291="定","-",AF291),"-")</f>
        <v>0</v>
      </c>
      <c r="BP292" s="198"/>
      <c r="BQ292" s="198"/>
      <c r="BR292" s="198"/>
      <c r="BS292" s="199">
        <f>IF(BS291="●",IF(AJ291="定","-",AJ291),"-")</f>
        <v>0</v>
      </c>
      <c r="BT292" s="238"/>
      <c r="BU292" s="238"/>
      <c r="BV292" s="201"/>
      <c r="BW292" s="198">
        <f t="shared" ref="BW292" si="166">IF(BW291="●",IF(AN291="定","-",AN291),"-")</f>
        <v>0</v>
      </c>
      <c r="BX292" s="198"/>
      <c r="BY292" s="198"/>
      <c r="BZ292" s="198"/>
      <c r="CA292" s="182"/>
    </row>
    <row r="293" spans="3:79" s="62" customFormat="1" ht="28.5" customHeight="1" thickBot="1">
      <c r="C293" s="191"/>
      <c r="D293" s="192"/>
      <c r="E293" s="192"/>
      <c r="F293" s="216"/>
      <c r="G293" s="202" t="s">
        <v>152</v>
      </c>
      <c r="H293" s="203"/>
      <c r="I293" s="203"/>
      <c r="J293" s="203"/>
      <c r="K293" s="203"/>
      <c r="L293" s="204">
        <f>IF(AND(L291="○",AU291="●"),L292*2,0)</f>
        <v>0</v>
      </c>
      <c r="M293" s="204"/>
      <c r="N293" s="204"/>
      <c r="O293" s="204"/>
      <c r="P293" s="204">
        <f t="shared" ref="P293" si="167">IF(AND(P291="○",AY291="●"),P292*2,0)</f>
        <v>0</v>
      </c>
      <c r="Q293" s="204"/>
      <c r="R293" s="204"/>
      <c r="S293" s="204"/>
      <c r="T293" s="204">
        <f t="shared" ref="T293" si="168">IF(AND(T291="○",BC291="●"),T292*2,0)</f>
        <v>0</v>
      </c>
      <c r="U293" s="204"/>
      <c r="V293" s="204"/>
      <c r="W293" s="204"/>
      <c r="X293" s="204">
        <f t="shared" ref="X293" si="169">IF(AND(X291="○",BG291="●"),X292*2,0)</f>
        <v>0</v>
      </c>
      <c r="Y293" s="204"/>
      <c r="Z293" s="204"/>
      <c r="AA293" s="204"/>
      <c r="AB293" s="204">
        <f t="shared" ref="AB293" si="170">IF(AND(AB291="○",BK291="●"),AB292*2,0)</f>
        <v>0</v>
      </c>
      <c r="AC293" s="204"/>
      <c r="AD293" s="204"/>
      <c r="AE293" s="204"/>
      <c r="AF293" s="204">
        <f t="shared" ref="AF293" si="171">IF(AND(AF291="○",BO291="●"),AF292*2,0)</f>
        <v>0</v>
      </c>
      <c r="AG293" s="204"/>
      <c r="AH293" s="204"/>
      <c r="AI293" s="204"/>
      <c r="AJ293" s="204">
        <f t="shared" ref="AJ293" si="172">IF(AND(AJ291="○",BS291="●"),AJ292*2,0)</f>
        <v>0</v>
      </c>
      <c r="AK293" s="204"/>
      <c r="AL293" s="204"/>
      <c r="AM293" s="204"/>
      <c r="AN293" s="204">
        <f t="shared" ref="AN293" si="173">IF(AND(AN291="○",BW291="●"),AN292*2,0)</f>
        <v>0</v>
      </c>
      <c r="AO293" s="204"/>
      <c r="AP293" s="204"/>
      <c r="AQ293" s="204"/>
      <c r="AR293" s="11"/>
      <c r="AS293" s="176"/>
      <c r="AT293" s="176"/>
      <c r="AU293" s="207" t="str">
        <f>IF(AU292="○",L292,"-")</f>
        <v>-</v>
      </c>
      <c r="AV293" s="207"/>
      <c r="AW293" s="207"/>
      <c r="AX293" s="207"/>
      <c r="AY293" s="207" t="str">
        <f t="shared" ref="AY293" si="174">IF(AY292="○",P292,"-")</f>
        <v>-</v>
      </c>
      <c r="AZ293" s="207"/>
      <c r="BA293" s="207"/>
      <c r="BB293" s="207"/>
      <c r="BC293" s="207" t="str">
        <f t="shared" ref="BC293" si="175">IF(BC292="○",T292,"-")</f>
        <v>-</v>
      </c>
      <c r="BD293" s="207"/>
      <c r="BE293" s="207"/>
      <c r="BF293" s="207"/>
      <c r="BG293" s="207" t="str">
        <f t="shared" ref="BG293" si="176">IF(BG292="○",X292,"-")</f>
        <v>-</v>
      </c>
      <c r="BH293" s="207"/>
      <c r="BI293" s="207"/>
      <c r="BJ293" s="207"/>
      <c r="BK293" s="207" t="str">
        <f t="shared" ref="BK293" si="177">IF(BK292="○",AB292,"-")</f>
        <v>-</v>
      </c>
      <c r="BL293" s="207"/>
      <c r="BM293" s="207"/>
      <c r="BN293" s="207"/>
      <c r="BO293" s="207" t="str">
        <f t="shared" ref="BO293" si="178">IF(BO292="○",AF292,"-")</f>
        <v>-</v>
      </c>
      <c r="BP293" s="207"/>
      <c r="BQ293" s="207"/>
      <c r="BR293" s="207"/>
      <c r="BS293" s="207" t="str">
        <f t="shared" ref="BS293" si="179">IF(BS292="○",AJ292,"-")</f>
        <v>-</v>
      </c>
      <c r="BT293" s="207"/>
      <c r="BU293" s="207"/>
      <c r="BV293" s="208"/>
      <c r="BW293" s="207" t="str">
        <f>IF(BW292="○",AN292,"-")</f>
        <v>-</v>
      </c>
      <c r="BX293" s="207"/>
      <c r="BY293" s="207"/>
      <c r="BZ293" s="207"/>
      <c r="CA293" s="183">
        <f>SUM(AU293:BZ293)</f>
        <v>0</v>
      </c>
    </row>
    <row r="294" spans="3:79" s="62" customFormat="1" ht="28.5" customHeight="1">
      <c r="C294" s="210" t="s">
        <v>174</v>
      </c>
      <c r="D294" s="211"/>
      <c r="E294" s="211"/>
      <c r="F294" s="212"/>
      <c r="G294" s="217" t="s">
        <v>75</v>
      </c>
      <c r="H294" s="218"/>
      <c r="I294" s="218"/>
      <c r="J294" s="218"/>
      <c r="K294" s="219"/>
      <c r="L294" s="220"/>
      <c r="M294" s="221"/>
      <c r="N294" s="221"/>
      <c r="O294" s="221"/>
      <c r="P294" s="221"/>
      <c r="Q294" s="221"/>
      <c r="R294" s="221"/>
      <c r="S294" s="221"/>
      <c r="T294" s="221"/>
      <c r="U294" s="221"/>
      <c r="V294" s="221"/>
      <c r="W294" s="221"/>
      <c r="X294" s="221"/>
      <c r="Y294" s="221"/>
      <c r="Z294" s="221"/>
      <c r="AA294" s="221"/>
      <c r="AB294" s="221"/>
      <c r="AC294" s="221"/>
      <c r="AD294" s="221"/>
      <c r="AE294" s="221"/>
      <c r="AF294" s="221"/>
      <c r="AG294" s="221"/>
      <c r="AH294" s="221"/>
      <c r="AI294" s="221"/>
      <c r="AJ294" s="221"/>
      <c r="AK294" s="221"/>
      <c r="AL294" s="221"/>
      <c r="AM294" s="221"/>
      <c r="AN294" s="221"/>
      <c r="AO294" s="221"/>
      <c r="AP294" s="221"/>
      <c r="AQ294" s="224"/>
      <c r="AR294" s="11"/>
      <c r="AS294" s="176"/>
      <c r="AT294" s="176"/>
      <c r="AU294" s="189" t="str">
        <f>IF(OR(L294="×",AY294="×"),"×","●")</f>
        <v>●</v>
      </c>
      <c r="AV294" s="189"/>
      <c r="AW294" s="189"/>
      <c r="AX294" s="190"/>
      <c r="AY294" s="189" t="str">
        <f>IF(OR(P294="×",BC294="×"),"×","●")</f>
        <v>●</v>
      </c>
      <c r="AZ294" s="189"/>
      <c r="BA294" s="189"/>
      <c r="BB294" s="189"/>
      <c r="BC294" s="188" t="str">
        <f>IF(OR(T294="×",BG294="×"),"×","●")</f>
        <v>●</v>
      </c>
      <c r="BD294" s="189"/>
      <c r="BE294" s="189"/>
      <c r="BF294" s="190"/>
      <c r="BG294" s="189" t="str">
        <f>IF(OR(X294="×",BK294="×"),"×","●")</f>
        <v>●</v>
      </c>
      <c r="BH294" s="189"/>
      <c r="BI294" s="189"/>
      <c r="BJ294" s="189"/>
      <c r="BK294" s="188" t="str">
        <f>IF(OR(AB294="×",BO294="×"),"×","●")</f>
        <v>●</v>
      </c>
      <c r="BL294" s="189"/>
      <c r="BM294" s="189"/>
      <c r="BN294" s="190"/>
      <c r="BO294" s="189" t="str">
        <f>IF(OR(AF294="×",BS294="×"),"×","●")</f>
        <v>●</v>
      </c>
      <c r="BP294" s="189"/>
      <c r="BQ294" s="189"/>
      <c r="BR294" s="189"/>
      <c r="BS294" s="188" t="str">
        <f>IF(OR(AJ294="×",BW294="×"),"×","●")</f>
        <v>●</v>
      </c>
      <c r="BT294" s="189"/>
      <c r="BU294" s="189"/>
      <c r="BV294" s="190"/>
      <c r="BW294" s="232" t="str">
        <f>IF(OR(AN294="×",AU344="×"),"×","●")</f>
        <v>●</v>
      </c>
      <c r="BX294" s="232"/>
      <c r="BY294" s="232"/>
      <c r="BZ294" s="232"/>
      <c r="CA294" s="182"/>
    </row>
    <row r="295" spans="3:79" s="62" customFormat="1" ht="28.5" customHeight="1" thickBot="1">
      <c r="C295" s="213"/>
      <c r="D295" s="214"/>
      <c r="E295" s="214"/>
      <c r="F295" s="215"/>
      <c r="G295" s="191" t="s">
        <v>143</v>
      </c>
      <c r="H295" s="192"/>
      <c r="I295" s="192"/>
      <c r="J295" s="192"/>
      <c r="K295" s="192"/>
      <c r="L295" s="193"/>
      <c r="M295" s="194"/>
      <c r="N295" s="194"/>
      <c r="O295" s="194"/>
      <c r="P295" s="194"/>
      <c r="Q295" s="194"/>
      <c r="R295" s="194"/>
      <c r="S295" s="194"/>
      <c r="T295" s="194"/>
      <c r="U295" s="194"/>
      <c r="V295" s="194"/>
      <c r="W295" s="194"/>
      <c r="X295" s="194"/>
      <c r="Y295" s="194"/>
      <c r="Z295" s="194"/>
      <c r="AA295" s="194"/>
      <c r="AB295" s="194"/>
      <c r="AC295" s="194"/>
      <c r="AD295" s="194"/>
      <c r="AE295" s="194"/>
      <c r="AF295" s="194"/>
      <c r="AG295" s="194"/>
      <c r="AH295" s="194"/>
      <c r="AI295" s="194"/>
      <c r="AJ295" s="194"/>
      <c r="AK295" s="194"/>
      <c r="AL295" s="194"/>
      <c r="AM295" s="194"/>
      <c r="AN295" s="194"/>
      <c r="AO295" s="194"/>
      <c r="AP295" s="194"/>
      <c r="AQ295" s="197"/>
      <c r="AR295" s="11"/>
      <c r="AS295" s="176"/>
      <c r="AT295" s="176"/>
      <c r="AU295" s="198">
        <f t="shared" ref="AU295" si="180">IF(AU294="●",IF(L294="定","-",L294),"-")</f>
        <v>0</v>
      </c>
      <c r="AV295" s="198"/>
      <c r="AW295" s="198"/>
      <c r="AX295" s="198"/>
      <c r="AY295" s="201">
        <f t="shared" ref="AY295" si="181">IF(AY294="●",IF(P294="定","-",P294),"-")</f>
        <v>0</v>
      </c>
      <c r="AZ295" s="198"/>
      <c r="BA295" s="198"/>
      <c r="BB295" s="199"/>
      <c r="BC295" s="198">
        <f t="shared" ref="BC295" si="182">IF(BC294="●",IF(T294="定","-",T294),"-")</f>
        <v>0</v>
      </c>
      <c r="BD295" s="198"/>
      <c r="BE295" s="198"/>
      <c r="BF295" s="198"/>
      <c r="BG295" s="198">
        <f t="shared" ref="BG295" si="183">IF(BG294="●",IF(X294="定","-",X294),"-")</f>
        <v>0</v>
      </c>
      <c r="BH295" s="198"/>
      <c r="BI295" s="198"/>
      <c r="BJ295" s="198"/>
      <c r="BK295" s="201">
        <f t="shared" ref="BK295" si="184">IF(BK294="●",IF(AB294="定","-",AB294),"-")</f>
        <v>0</v>
      </c>
      <c r="BL295" s="198"/>
      <c r="BM295" s="198"/>
      <c r="BN295" s="199"/>
      <c r="BO295" s="198">
        <f t="shared" ref="BO295" si="185">IF(BO294="●",IF(AF294="定","-",AF294),"-")</f>
        <v>0</v>
      </c>
      <c r="BP295" s="198"/>
      <c r="BQ295" s="198"/>
      <c r="BR295" s="198"/>
      <c r="BS295" s="199">
        <f>IF(BS294="●",IF(AJ294="定","-",AJ294),"-")</f>
        <v>0</v>
      </c>
      <c r="BT295" s="238"/>
      <c r="BU295" s="238"/>
      <c r="BV295" s="201"/>
      <c r="BW295" s="198">
        <f t="shared" ref="BW295" si="186">IF(BW294="●",IF(AN294="定","-",AN294),"-")</f>
        <v>0</v>
      </c>
      <c r="BX295" s="198"/>
      <c r="BY295" s="198"/>
      <c r="BZ295" s="198"/>
      <c r="CA295" s="182"/>
    </row>
    <row r="296" spans="3:79" s="62" customFormat="1" ht="28.5" customHeight="1" thickBot="1">
      <c r="C296" s="191"/>
      <c r="D296" s="192"/>
      <c r="E296" s="192"/>
      <c r="F296" s="216"/>
      <c r="G296" s="202" t="s">
        <v>152</v>
      </c>
      <c r="H296" s="203"/>
      <c r="I296" s="203"/>
      <c r="J296" s="203"/>
      <c r="K296" s="203"/>
      <c r="L296" s="204">
        <f>IF(AND(L294="○",AU294="●"),L295*2,0)</f>
        <v>0</v>
      </c>
      <c r="M296" s="204"/>
      <c r="N296" s="204"/>
      <c r="O296" s="204"/>
      <c r="P296" s="204">
        <f t="shared" ref="P296" si="187">IF(AND(P294="○",AY294="●"),P295*2,0)</f>
        <v>0</v>
      </c>
      <c r="Q296" s="204"/>
      <c r="R296" s="204"/>
      <c r="S296" s="204"/>
      <c r="T296" s="204">
        <f t="shared" ref="T296" si="188">IF(AND(T294="○",BC294="●"),T295*2,0)</f>
        <v>0</v>
      </c>
      <c r="U296" s="204"/>
      <c r="V296" s="204"/>
      <c r="W296" s="204"/>
      <c r="X296" s="204">
        <f t="shared" ref="X296" si="189">IF(AND(X294="○",BG294="●"),X295*2,0)</f>
        <v>0</v>
      </c>
      <c r="Y296" s="204"/>
      <c r="Z296" s="204"/>
      <c r="AA296" s="204"/>
      <c r="AB296" s="204">
        <f t="shared" ref="AB296" si="190">IF(AND(AB294="○",BK294="●"),AB295*2,0)</f>
        <v>0</v>
      </c>
      <c r="AC296" s="204"/>
      <c r="AD296" s="204"/>
      <c r="AE296" s="204"/>
      <c r="AF296" s="204">
        <f t="shared" ref="AF296" si="191">IF(AND(AF294="○",BO294="●"),AF295*2,0)</f>
        <v>0</v>
      </c>
      <c r="AG296" s="204"/>
      <c r="AH296" s="204"/>
      <c r="AI296" s="204"/>
      <c r="AJ296" s="204">
        <f t="shared" ref="AJ296" si="192">IF(AND(AJ294="○",BS294="●"),AJ295*2,0)</f>
        <v>0</v>
      </c>
      <c r="AK296" s="204"/>
      <c r="AL296" s="204"/>
      <c r="AM296" s="204"/>
      <c r="AN296" s="204">
        <f t="shared" ref="AN296" si="193">IF(AND(AN294="○",BW294="●"),AN295*2,0)</f>
        <v>0</v>
      </c>
      <c r="AO296" s="204"/>
      <c r="AP296" s="204"/>
      <c r="AQ296" s="204"/>
      <c r="AR296" s="11"/>
      <c r="AS296" s="176"/>
      <c r="AT296" s="176"/>
      <c r="AU296" s="207" t="str">
        <f>IF(AU295="○",L295,"-")</f>
        <v>-</v>
      </c>
      <c r="AV296" s="207"/>
      <c r="AW296" s="207"/>
      <c r="AX296" s="207"/>
      <c r="AY296" s="207" t="str">
        <f t="shared" ref="AY296" si="194">IF(AY295="○",P295,"-")</f>
        <v>-</v>
      </c>
      <c r="AZ296" s="207"/>
      <c r="BA296" s="207"/>
      <c r="BB296" s="207"/>
      <c r="BC296" s="207" t="str">
        <f t="shared" ref="BC296" si="195">IF(BC295="○",T295,"-")</f>
        <v>-</v>
      </c>
      <c r="BD296" s="207"/>
      <c r="BE296" s="207"/>
      <c r="BF296" s="207"/>
      <c r="BG296" s="207" t="str">
        <f t="shared" ref="BG296" si="196">IF(BG295="○",X295,"-")</f>
        <v>-</v>
      </c>
      <c r="BH296" s="207"/>
      <c r="BI296" s="207"/>
      <c r="BJ296" s="207"/>
      <c r="BK296" s="207" t="str">
        <f t="shared" ref="BK296" si="197">IF(BK295="○",AB295,"-")</f>
        <v>-</v>
      </c>
      <c r="BL296" s="207"/>
      <c r="BM296" s="207"/>
      <c r="BN296" s="207"/>
      <c r="BO296" s="207" t="str">
        <f t="shared" ref="BO296" si="198">IF(BO295="○",AF295,"-")</f>
        <v>-</v>
      </c>
      <c r="BP296" s="207"/>
      <c r="BQ296" s="207"/>
      <c r="BR296" s="207"/>
      <c r="BS296" s="207" t="str">
        <f t="shared" ref="BS296" si="199">IF(BS295="○",AJ295,"-")</f>
        <v>-</v>
      </c>
      <c r="BT296" s="207"/>
      <c r="BU296" s="207"/>
      <c r="BV296" s="208"/>
      <c r="BW296" s="207" t="str">
        <f>IF(BW295="○",AN295,"-")</f>
        <v>-</v>
      </c>
      <c r="BX296" s="207"/>
      <c r="BY296" s="207"/>
      <c r="BZ296" s="207"/>
      <c r="CA296" s="183">
        <f>SUM(AU296:BZ296)</f>
        <v>0</v>
      </c>
    </row>
    <row r="297" spans="3:79" s="62" customFormat="1" ht="28.5" customHeight="1">
      <c r="C297" s="210" t="s">
        <v>175</v>
      </c>
      <c r="D297" s="211"/>
      <c r="E297" s="211"/>
      <c r="F297" s="212"/>
      <c r="G297" s="217" t="s">
        <v>75</v>
      </c>
      <c r="H297" s="218"/>
      <c r="I297" s="218"/>
      <c r="J297" s="218"/>
      <c r="K297" s="219"/>
      <c r="L297" s="220"/>
      <c r="M297" s="221"/>
      <c r="N297" s="221"/>
      <c r="O297" s="221"/>
      <c r="P297" s="221"/>
      <c r="Q297" s="221"/>
      <c r="R297" s="221"/>
      <c r="S297" s="221"/>
      <c r="T297" s="221"/>
      <c r="U297" s="221"/>
      <c r="V297" s="221"/>
      <c r="W297" s="221"/>
      <c r="X297" s="221"/>
      <c r="Y297" s="221"/>
      <c r="Z297" s="221"/>
      <c r="AA297" s="221"/>
      <c r="AB297" s="221"/>
      <c r="AC297" s="221"/>
      <c r="AD297" s="221"/>
      <c r="AE297" s="221"/>
      <c r="AF297" s="221"/>
      <c r="AG297" s="221"/>
      <c r="AH297" s="221"/>
      <c r="AI297" s="221"/>
      <c r="AJ297" s="221"/>
      <c r="AK297" s="221"/>
      <c r="AL297" s="221"/>
      <c r="AM297" s="221"/>
      <c r="AN297" s="221"/>
      <c r="AO297" s="221"/>
      <c r="AP297" s="221"/>
      <c r="AQ297" s="224"/>
      <c r="AR297" s="11"/>
      <c r="AS297" s="176"/>
      <c r="AT297" s="176"/>
      <c r="AU297" s="232" t="str">
        <f>IF(OR(L297="×",AY297="×"),"×","●")</f>
        <v>●</v>
      </c>
      <c r="AV297" s="232"/>
      <c r="AW297" s="232"/>
      <c r="AX297" s="233"/>
      <c r="AY297" s="232" t="str">
        <f>IF(OR(P297="×",BC297="×"),"×","●")</f>
        <v>●</v>
      </c>
      <c r="AZ297" s="232"/>
      <c r="BA297" s="232"/>
      <c r="BB297" s="232"/>
      <c r="BC297" s="235" t="str">
        <f>IF(OR(T297="×",BG297="×"),"×","●")</f>
        <v>●</v>
      </c>
      <c r="BD297" s="232"/>
      <c r="BE297" s="232"/>
      <c r="BF297" s="233"/>
      <c r="BG297" s="232" t="str">
        <f>IF(OR(X297="×",BK297="×"),"×","●")</f>
        <v>●</v>
      </c>
      <c r="BH297" s="232"/>
      <c r="BI297" s="232"/>
      <c r="BJ297" s="232"/>
      <c r="BK297" s="235" t="str">
        <f>IF(OR(AB297="×",BO297="×"),"×","●")</f>
        <v>●</v>
      </c>
      <c r="BL297" s="232"/>
      <c r="BM297" s="232"/>
      <c r="BN297" s="233"/>
      <c r="BO297" s="232" t="str">
        <f>IF(OR(AF297="×",BS297="×"),"×","●")</f>
        <v>●</v>
      </c>
      <c r="BP297" s="232"/>
      <c r="BQ297" s="232"/>
      <c r="BR297" s="232"/>
      <c r="BS297" s="235" t="str">
        <f>IF(OR(AJ297="×",BW297="×"),"×","●")</f>
        <v>●</v>
      </c>
      <c r="BT297" s="232"/>
      <c r="BU297" s="232"/>
      <c r="BV297" s="233"/>
      <c r="BW297" s="232" t="str">
        <f>IF(OR(AN297="×",AU347="×"),"×","●")</f>
        <v>●</v>
      </c>
      <c r="BX297" s="232"/>
      <c r="BY297" s="232"/>
      <c r="BZ297" s="232"/>
      <c r="CA297" s="182"/>
    </row>
    <row r="298" spans="3:79" s="62" customFormat="1" ht="28.5" customHeight="1" thickBot="1">
      <c r="C298" s="213"/>
      <c r="D298" s="214"/>
      <c r="E298" s="214"/>
      <c r="F298" s="215"/>
      <c r="G298" s="191" t="s">
        <v>143</v>
      </c>
      <c r="H298" s="192"/>
      <c r="I298" s="192"/>
      <c r="J298" s="192"/>
      <c r="K298" s="192"/>
      <c r="L298" s="193"/>
      <c r="M298" s="194"/>
      <c r="N298" s="194"/>
      <c r="O298" s="194"/>
      <c r="P298" s="194"/>
      <c r="Q298" s="194"/>
      <c r="R298" s="194"/>
      <c r="S298" s="194"/>
      <c r="T298" s="194"/>
      <c r="U298" s="194"/>
      <c r="V298" s="194"/>
      <c r="W298" s="194"/>
      <c r="X298" s="194"/>
      <c r="Y298" s="194"/>
      <c r="Z298" s="194"/>
      <c r="AA298" s="194"/>
      <c r="AB298" s="194"/>
      <c r="AC298" s="194"/>
      <c r="AD298" s="194"/>
      <c r="AE298" s="194"/>
      <c r="AF298" s="194"/>
      <c r="AG298" s="194"/>
      <c r="AH298" s="194"/>
      <c r="AI298" s="194"/>
      <c r="AJ298" s="194"/>
      <c r="AK298" s="194"/>
      <c r="AL298" s="194"/>
      <c r="AM298" s="194"/>
      <c r="AN298" s="194"/>
      <c r="AO298" s="194"/>
      <c r="AP298" s="194"/>
      <c r="AQ298" s="197"/>
      <c r="AR298" s="11"/>
      <c r="AS298" s="176"/>
      <c r="AT298" s="176"/>
      <c r="AU298" s="198">
        <f t="shared" ref="AU298" si="200">IF(AU297="●",IF(L297="定","-",L297),"-")</f>
        <v>0</v>
      </c>
      <c r="AV298" s="198"/>
      <c r="AW298" s="198"/>
      <c r="AX298" s="198"/>
      <c r="AY298" s="201">
        <f t="shared" ref="AY298" si="201">IF(AY297="●",IF(P297="定","-",P297),"-")</f>
        <v>0</v>
      </c>
      <c r="AZ298" s="198"/>
      <c r="BA298" s="198"/>
      <c r="BB298" s="199"/>
      <c r="BC298" s="198">
        <f t="shared" ref="BC298" si="202">IF(BC297="●",IF(T297="定","-",T297),"-")</f>
        <v>0</v>
      </c>
      <c r="BD298" s="198"/>
      <c r="BE298" s="198"/>
      <c r="BF298" s="198"/>
      <c r="BG298" s="198">
        <f t="shared" ref="BG298" si="203">IF(BG297="●",IF(X297="定","-",X297),"-")</f>
        <v>0</v>
      </c>
      <c r="BH298" s="198"/>
      <c r="BI298" s="198"/>
      <c r="BJ298" s="198"/>
      <c r="BK298" s="201">
        <f t="shared" ref="BK298" si="204">IF(BK297="●",IF(AB297="定","-",AB297),"-")</f>
        <v>0</v>
      </c>
      <c r="BL298" s="198"/>
      <c r="BM298" s="198"/>
      <c r="BN298" s="199"/>
      <c r="BO298" s="198">
        <f t="shared" ref="BO298" si="205">IF(BO297="●",IF(AF297="定","-",AF297),"-")</f>
        <v>0</v>
      </c>
      <c r="BP298" s="198"/>
      <c r="BQ298" s="198"/>
      <c r="BR298" s="198"/>
      <c r="BS298" s="199">
        <f>IF(BS297="●",IF(AJ297="定","-",AJ297),"-")</f>
        <v>0</v>
      </c>
      <c r="BT298" s="238"/>
      <c r="BU298" s="238"/>
      <c r="BV298" s="201"/>
      <c r="BW298" s="198">
        <f t="shared" ref="BW298" si="206">IF(BW297="●",IF(AN297="定","-",AN297),"-")</f>
        <v>0</v>
      </c>
      <c r="BX298" s="198"/>
      <c r="BY298" s="198"/>
      <c r="BZ298" s="198"/>
      <c r="CA298" s="182"/>
    </row>
    <row r="299" spans="3:79" s="62" customFormat="1" ht="28.5" customHeight="1" thickBot="1">
      <c r="C299" s="191"/>
      <c r="D299" s="192"/>
      <c r="E299" s="192"/>
      <c r="F299" s="216"/>
      <c r="G299" s="202" t="s">
        <v>152</v>
      </c>
      <c r="H299" s="203"/>
      <c r="I299" s="203"/>
      <c r="J299" s="203"/>
      <c r="K299" s="203"/>
      <c r="L299" s="204">
        <f>IF(AND(L297="○",AU297="●"),L298*2,0)</f>
        <v>0</v>
      </c>
      <c r="M299" s="204"/>
      <c r="N299" s="204"/>
      <c r="O299" s="204"/>
      <c r="P299" s="204">
        <f t="shared" ref="P299" si="207">IF(AND(P297="○",AY297="●"),P298*2,0)</f>
        <v>0</v>
      </c>
      <c r="Q299" s="204"/>
      <c r="R299" s="204"/>
      <c r="S299" s="204"/>
      <c r="T299" s="204">
        <f t="shared" ref="T299" si="208">IF(AND(T297="○",BC297="●"),T298*2,0)</f>
        <v>0</v>
      </c>
      <c r="U299" s="204"/>
      <c r="V299" s="204"/>
      <c r="W299" s="204"/>
      <c r="X299" s="204">
        <f t="shared" ref="X299" si="209">IF(AND(X297="○",BG297="●"),X298*2,0)</f>
        <v>0</v>
      </c>
      <c r="Y299" s="204"/>
      <c r="Z299" s="204"/>
      <c r="AA299" s="204"/>
      <c r="AB299" s="204">
        <f t="shared" ref="AB299" si="210">IF(AND(AB297="○",BK297="●"),AB298*2,0)</f>
        <v>0</v>
      </c>
      <c r="AC299" s="204"/>
      <c r="AD299" s="204"/>
      <c r="AE299" s="204"/>
      <c r="AF299" s="204">
        <f t="shared" ref="AF299" si="211">IF(AND(AF297="○",BO297="●"),AF298*2,0)</f>
        <v>0</v>
      </c>
      <c r="AG299" s="204"/>
      <c r="AH299" s="204"/>
      <c r="AI299" s="204"/>
      <c r="AJ299" s="204">
        <f t="shared" ref="AJ299" si="212">IF(AND(AJ297="○",BS297="●"),AJ298*2,0)</f>
        <v>0</v>
      </c>
      <c r="AK299" s="204"/>
      <c r="AL299" s="204"/>
      <c r="AM299" s="204"/>
      <c r="AN299" s="204">
        <f t="shared" ref="AN299" si="213">IF(AND(AN297="○",BW297="●"),AN298*2,0)</f>
        <v>0</v>
      </c>
      <c r="AO299" s="204"/>
      <c r="AP299" s="204"/>
      <c r="AQ299" s="204"/>
      <c r="AR299" s="11"/>
      <c r="AS299" s="176"/>
      <c r="AT299" s="176"/>
      <c r="AU299" s="207" t="str">
        <f>IF(AU298="○",L298,"-")</f>
        <v>-</v>
      </c>
      <c r="AV299" s="207"/>
      <c r="AW299" s="207"/>
      <c r="AX299" s="207"/>
      <c r="AY299" s="207" t="str">
        <f t="shared" ref="AY299" si="214">IF(AY298="○",P298,"-")</f>
        <v>-</v>
      </c>
      <c r="AZ299" s="207"/>
      <c r="BA299" s="207"/>
      <c r="BB299" s="207"/>
      <c r="BC299" s="207" t="str">
        <f t="shared" ref="BC299" si="215">IF(BC298="○",T298,"-")</f>
        <v>-</v>
      </c>
      <c r="BD299" s="207"/>
      <c r="BE299" s="207"/>
      <c r="BF299" s="207"/>
      <c r="BG299" s="207" t="str">
        <f t="shared" ref="BG299" si="216">IF(BG298="○",X298,"-")</f>
        <v>-</v>
      </c>
      <c r="BH299" s="207"/>
      <c r="BI299" s="207"/>
      <c r="BJ299" s="207"/>
      <c r="BK299" s="207" t="str">
        <f t="shared" ref="BK299" si="217">IF(BK298="○",AB298,"-")</f>
        <v>-</v>
      </c>
      <c r="BL299" s="207"/>
      <c r="BM299" s="207"/>
      <c r="BN299" s="207"/>
      <c r="BO299" s="207" t="str">
        <f t="shared" ref="BO299" si="218">IF(BO298="○",AF298,"-")</f>
        <v>-</v>
      </c>
      <c r="BP299" s="207"/>
      <c r="BQ299" s="207"/>
      <c r="BR299" s="207"/>
      <c r="BS299" s="207" t="str">
        <f t="shared" ref="BS299" si="219">IF(BS298="○",AJ298,"-")</f>
        <v>-</v>
      </c>
      <c r="BT299" s="207"/>
      <c r="BU299" s="207"/>
      <c r="BV299" s="208"/>
      <c r="BW299" s="207" t="str">
        <f>IF(BW298="○",AN298,"-")</f>
        <v>-</v>
      </c>
      <c r="BX299" s="207"/>
      <c r="BY299" s="207"/>
      <c r="BZ299" s="207"/>
      <c r="CA299" s="183">
        <f>SUM(AU299:BZ299)</f>
        <v>0</v>
      </c>
    </row>
    <row r="300" spans="3:79" s="62" customFormat="1" ht="28.5" customHeight="1">
      <c r="C300" s="210" t="s">
        <v>176</v>
      </c>
      <c r="D300" s="211"/>
      <c r="E300" s="211"/>
      <c r="F300" s="212"/>
      <c r="G300" s="217" t="s">
        <v>75</v>
      </c>
      <c r="H300" s="218"/>
      <c r="I300" s="218"/>
      <c r="J300" s="218"/>
      <c r="K300" s="219"/>
      <c r="L300" s="220"/>
      <c r="M300" s="221"/>
      <c r="N300" s="221"/>
      <c r="O300" s="221"/>
      <c r="P300" s="221"/>
      <c r="Q300" s="221"/>
      <c r="R300" s="221"/>
      <c r="S300" s="221"/>
      <c r="T300" s="221"/>
      <c r="U300" s="221"/>
      <c r="V300" s="221"/>
      <c r="W300" s="221"/>
      <c r="X300" s="221"/>
      <c r="Y300" s="221"/>
      <c r="Z300" s="221"/>
      <c r="AA300" s="221"/>
      <c r="AB300" s="221"/>
      <c r="AC300" s="221"/>
      <c r="AD300" s="221"/>
      <c r="AE300" s="221"/>
      <c r="AF300" s="221"/>
      <c r="AG300" s="221"/>
      <c r="AH300" s="221"/>
      <c r="AI300" s="221"/>
      <c r="AJ300" s="221"/>
      <c r="AK300" s="221"/>
      <c r="AL300" s="221"/>
      <c r="AM300" s="221"/>
      <c r="AN300" s="221"/>
      <c r="AO300" s="221"/>
      <c r="AP300" s="221"/>
      <c r="AQ300" s="224"/>
      <c r="AR300" s="11"/>
      <c r="AS300" s="176"/>
      <c r="AT300" s="176"/>
      <c r="AU300" s="189" t="str">
        <f>IF(OR(L300="×",AY300="×"),"×","●")</f>
        <v>●</v>
      </c>
      <c r="AV300" s="189"/>
      <c r="AW300" s="189"/>
      <c r="AX300" s="190"/>
      <c r="AY300" s="189" t="str">
        <f>IF(OR(P300="×",BC300="×"),"×","●")</f>
        <v>●</v>
      </c>
      <c r="AZ300" s="189"/>
      <c r="BA300" s="189"/>
      <c r="BB300" s="189"/>
      <c r="BC300" s="188" t="str">
        <f>IF(OR(T300="×",BG300="×"),"×","●")</f>
        <v>●</v>
      </c>
      <c r="BD300" s="189"/>
      <c r="BE300" s="189"/>
      <c r="BF300" s="190"/>
      <c r="BG300" s="189" t="str">
        <f>IF(OR(X300="×",BK300="×"),"×","●")</f>
        <v>●</v>
      </c>
      <c r="BH300" s="189"/>
      <c r="BI300" s="189"/>
      <c r="BJ300" s="189"/>
      <c r="BK300" s="188" t="str">
        <f>IF(OR(AB300="×",BO300="×"),"×","●")</f>
        <v>●</v>
      </c>
      <c r="BL300" s="189"/>
      <c r="BM300" s="189"/>
      <c r="BN300" s="190"/>
      <c r="BO300" s="189" t="str">
        <f>IF(OR(AF300="×",BS300="×"),"×","●")</f>
        <v>●</v>
      </c>
      <c r="BP300" s="189"/>
      <c r="BQ300" s="189"/>
      <c r="BR300" s="189"/>
      <c r="BS300" s="188" t="str">
        <f>IF(OR(AJ300="×",BW300="×"),"×","●")</f>
        <v>●</v>
      </c>
      <c r="BT300" s="189"/>
      <c r="BU300" s="189"/>
      <c r="BV300" s="190"/>
      <c r="BW300" s="232" t="str">
        <f>IF(OR(AN300="×",AU350="×"),"×","●")</f>
        <v>●</v>
      </c>
      <c r="BX300" s="232"/>
      <c r="BY300" s="232"/>
      <c r="BZ300" s="232"/>
      <c r="CA300" s="182"/>
    </row>
    <row r="301" spans="3:79" s="62" customFormat="1" ht="28.5" customHeight="1" thickBot="1">
      <c r="C301" s="213"/>
      <c r="D301" s="214"/>
      <c r="E301" s="214"/>
      <c r="F301" s="215"/>
      <c r="G301" s="191" t="s">
        <v>143</v>
      </c>
      <c r="H301" s="192"/>
      <c r="I301" s="192"/>
      <c r="J301" s="192"/>
      <c r="K301" s="192"/>
      <c r="L301" s="193"/>
      <c r="M301" s="194"/>
      <c r="N301" s="194"/>
      <c r="O301" s="194"/>
      <c r="P301" s="194"/>
      <c r="Q301" s="194"/>
      <c r="R301" s="194"/>
      <c r="S301" s="194"/>
      <c r="T301" s="194"/>
      <c r="U301" s="194"/>
      <c r="V301" s="194"/>
      <c r="W301" s="194"/>
      <c r="X301" s="194"/>
      <c r="Y301" s="194"/>
      <c r="Z301" s="194"/>
      <c r="AA301" s="194"/>
      <c r="AB301" s="194"/>
      <c r="AC301" s="194"/>
      <c r="AD301" s="194"/>
      <c r="AE301" s="194"/>
      <c r="AF301" s="194"/>
      <c r="AG301" s="194"/>
      <c r="AH301" s="194"/>
      <c r="AI301" s="194"/>
      <c r="AJ301" s="194"/>
      <c r="AK301" s="194"/>
      <c r="AL301" s="194"/>
      <c r="AM301" s="194"/>
      <c r="AN301" s="194"/>
      <c r="AO301" s="194"/>
      <c r="AP301" s="194"/>
      <c r="AQ301" s="197"/>
      <c r="AR301" s="11"/>
      <c r="AS301" s="176"/>
      <c r="AT301" s="176"/>
      <c r="AU301" s="198">
        <f t="shared" ref="AU301" si="220">IF(AU300="●",IF(L300="定","-",L300),"-")</f>
        <v>0</v>
      </c>
      <c r="AV301" s="198"/>
      <c r="AW301" s="198"/>
      <c r="AX301" s="198"/>
      <c r="AY301" s="201">
        <f t="shared" ref="AY301" si="221">IF(AY300="●",IF(P300="定","-",P300),"-")</f>
        <v>0</v>
      </c>
      <c r="AZ301" s="198"/>
      <c r="BA301" s="198"/>
      <c r="BB301" s="199"/>
      <c r="BC301" s="198">
        <f t="shared" ref="BC301" si="222">IF(BC300="●",IF(T300="定","-",T300),"-")</f>
        <v>0</v>
      </c>
      <c r="BD301" s="198"/>
      <c r="BE301" s="198"/>
      <c r="BF301" s="198"/>
      <c r="BG301" s="198">
        <f t="shared" ref="BG301" si="223">IF(BG300="●",IF(X300="定","-",X300),"-")</f>
        <v>0</v>
      </c>
      <c r="BH301" s="198"/>
      <c r="BI301" s="198"/>
      <c r="BJ301" s="198"/>
      <c r="BK301" s="201">
        <f t="shared" ref="BK301" si="224">IF(BK300="●",IF(AB300="定","-",AB300),"-")</f>
        <v>0</v>
      </c>
      <c r="BL301" s="198"/>
      <c r="BM301" s="198"/>
      <c r="BN301" s="199"/>
      <c r="BO301" s="198">
        <f t="shared" ref="BO301" si="225">IF(BO300="●",IF(AF300="定","-",AF300),"-")</f>
        <v>0</v>
      </c>
      <c r="BP301" s="198"/>
      <c r="BQ301" s="198"/>
      <c r="BR301" s="198"/>
      <c r="BS301" s="199">
        <f>IF(BS300="●",IF(AJ300="定","-",AJ300),"-")</f>
        <v>0</v>
      </c>
      <c r="BT301" s="238"/>
      <c r="BU301" s="238"/>
      <c r="BV301" s="201"/>
      <c r="BW301" s="198">
        <f t="shared" ref="BW301" si="226">IF(BW300="●",IF(AN300="定","-",AN300),"-")</f>
        <v>0</v>
      </c>
      <c r="BX301" s="198"/>
      <c r="BY301" s="198"/>
      <c r="BZ301" s="198"/>
      <c r="CA301" s="182"/>
    </row>
    <row r="302" spans="3:79" s="62" customFormat="1" ht="28.5" customHeight="1" thickBot="1">
      <c r="C302" s="191"/>
      <c r="D302" s="192"/>
      <c r="E302" s="192"/>
      <c r="F302" s="216"/>
      <c r="G302" s="202" t="s">
        <v>152</v>
      </c>
      <c r="H302" s="203"/>
      <c r="I302" s="203"/>
      <c r="J302" s="203"/>
      <c r="K302" s="203"/>
      <c r="L302" s="204">
        <f>IF(AND(L300="○",AU300="●"),L301*2,0)</f>
        <v>0</v>
      </c>
      <c r="M302" s="204"/>
      <c r="N302" s="204"/>
      <c r="O302" s="204"/>
      <c r="P302" s="204">
        <f t="shared" ref="P302" si="227">IF(AND(P300="○",AY300="●"),P301*2,0)</f>
        <v>0</v>
      </c>
      <c r="Q302" s="204"/>
      <c r="R302" s="204"/>
      <c r="S302" s="204"/>
      <c r="T302" s="204">
        <f t="shared" ref="T302" si="228">IF(AND(T300="○",BC300="●"),T301*2,0)</f>
        <v>0</v>
      </c>
      <c r="U302" s="204"/>
      <c r="V302" s="204"/>
      <c r="W302" s="204"/>
      <c r="X302" s="204">
        <f t="shared" ref="X302" si="229">IF(AND(X300="○",BG300="●"),X301*2,0)</f>
        <v>0</v>
      </c>
      <c r="Y302" s="204"/>
      <c r="Z302" s="204"/>
      <c r="AA302" s="204"/>
      <c r="AB302" s="204">
        <f t="shared" ref="AB302" si="230">IF(AND(AB300="○",BK300="●"),AB301*2,0)</f>
        <v>0</v>
      </c>
      <c r="AC302" s="204"/>
      <c r="AD302" s="204"/>
      <c r="AE302" s="204"/>
      <c r="AF302" s="204">
        <f t="shared" ref="AF302" si="231">IF(AND(AF300="○",BO300="●"),AF301*2,0)</f>
        <v>0</v>
      </c>
      <c r="AG302" s="204"/>
      <c r="AH302" s="204"/>
      <c r="AI302" s="204"/>
      <c r="AJ302" s="204">
        <f t="shared" ref="AJ302" si="232">IF(AND(AJ300="○",BS300="●"),AJ301*2,0)</f>
        <v>0</v>
      </c>
      <c r="AK302" s="204"/>
      <c r="AL302" s="204"/>
      <c r="AM302" s="204"/>
      <c r="AN302" s="204">
        <f t="shared" ref="AN302" si="233">IF(AND(AN300="○",BW300="●"),AN301*2,0)</f>
        <v>0</v>
      </c>
      <c r="AO302" s="204"/>
      <c r="AP302" s="204"/>
      <c r="AQ302" s="204"/>
      <c r="AR302" s="11"/>
      <c r="AS302" s="176"/>
      <c r="AT302" s="176"/>
      <c r="AU302" s="207" t="str">
        <f>IF(AU301="○",L301,"-")</f>
        <v>-</v>
      </c>
      <c r="AV302" s="207"/>
      <c r="AW302" s="207"/>
      <c r="AX302" s="207"/>
      <c r="AY302" s="207" t="str">
        <f t="shared" ref="AY302" si="234">IF(AY301="○",P301,"-")</f>
        <v>-</v>
      </c>
      <c r="AZ302" s="207"/>
      <c r="BA302" s="207"/>
      <c r="BB302" s="207"/>
      <c r="BC302" s="207" t="str">
        <f t="shared" ref="BC302" si="235">IF(BC301="○",T301,"-")</f>
        <v>-</v>
      </c>
      <c r="BD302" s="207"/>
      <c r="BE302" s="207"/>
      <c r="BF302" s="207"/>
      <c r="BG302" s="207" t="str">
        <f t="shared" ref="BG302" si="236">IF(BG301="○",X301,"-")</f>
        <v>-</v>
      </c>
      <c r="BH302" s="207"/>
      <c r="BI302" s="207"/>
      <c r="BJ302" s="207"/>
      <c r="BK302" s="207" t="str">
        <f t="shared" ref="BK302" si="237">IF(BK301="○",AB301,"-")</f>
        <v>-</v>
      </c>
      <c r="BL302" s="207"/>
      <c r="BM302" s="207"/>
      <c r="BN302" s="207"/>
      <c r="BO302" s="207" t="str">
        <f t="shared" ref="BO302" si="238">IF(BO301="○",AF301,"-")</f>
        <v>-</v>
      </c>
      <c r="BP302" s="207"/>
      <c r="BQ302" s="207"/>
      <c r="BR302" s="207"/>
      <c r="BS302" s="207" t="str">
        <f t="shared" ref="BS302" si="239">IF(BS301="○",AJ301,"-")</f>
        <v>-</v>
      </c>
      <c r="BT302" s="207"/>
      <c r="BU302" s="207"/>
      <c r="BV302" s="208"/>
      <c r="BW302" s="207" t="str">
        <f>IF(BW301="○",AN301,"-")</f>
        <v>-</v>
      </c>
      <c r="BX302" s="207"/>
      <c r="BY302" s="207"/>
      <c r="BZ302" s="207"/>
      <c r="CA302" s="183">
        <f>SUM(AU302:BZ302)</f>
        <v>0</v>
      </c>
    </row>
    <row r="303" spans="3:79" s="62" customFormat="1" ht="28.5" customHeight="1">
      <c r="C303" s="210" t="s">
        <v>177</v>
      </c>
      <c r="D303" s="211"/>
      <c r="E303" s="211"/>
      <c r="F303" s="212"/>
      <c r="G303" s="217" t="s">
        <v>75</v>
      </c>
      <c r="H303" s="218"/>
      <c r="I303" s="218"/>
      <c r="J303" s="218"/>
      <c r="K303" s="219"/>
      <c r="L303" s="220"/>
      <c r="M303" s="221"/>
      <c r="N303" s="221"/>
      <c r="O303" s="221"/>
      <c r="P303" s="221"/>
      <c r="Q303" s="221"/>
      <c r="R303" s="221"/>
      <c r="S303" s="221"/>
      <c r="T303" s="221"/>
      <c r="U303" s="221"/>
      <c r="V303" s="221"/>
      <c r="W303" s="221"/>
      <c r="X303" s="221"/>
      <c r="Y303" s="221"/>
      <c r="Z303" s="221"/>
      <c r="AA303" s="221"/>
      <c r="AB303" s="221"/>
      <c r="AC303" s="221"/>
      <c r="AD303" s="221"/>
      <c r="AE303" s="221"/>
      <c r="AF303" s="221"/>
      <c r="AG303" s="221"/>
      <c r="AH303" s="221"/>
      <c r="AI303" s="221"/>
      <c r="AJ303" s="221"/>
      <c r="AK303" s="221"/>
      <c r="AL303" s="221"/>
      <c r="AM303" s="221"/>
      <c r="AN303" s="221"/>
      <c r="AO303" s="221"/>
      <c r="AP303" s="221"/>
      <c r="AQ303" s="224"/>
      <c r="AR303" s="11"/>
      <c r="AS303" s="176"/>
      <c r="AT303" s="176"/>
      <c r="AU303" s="232" t="str">
        <f>IF(OR(L303="×",AY303="×"),"×","●")</f>
        <v>●</v>
      </c>
      <c r="AV303" s="232"/>
      <c r="AW303" s="232"/>
      <c r="AX303" s="233"/>
      <c r="AY303" s="232" t="str">
        <f>IF(OR(P303="×",BC303="×"),"×","●")</f>
        <v>●</v>
      </c>
      <c r="AZ303" s="232"/>
      <c r="BA303" s="232"/>
      <c r="BB303" s="232"/>
      <c r="BC303" s="235" t="str">
        <f>IF(OR(T303="×",BG303="×"),"×","●")</f>
        <v>●</v>
      </c>
      <c r="BD303" s="232"/>
      <c r="BE303" s="232"/>
      <c r="BF303" s="233"/>
      <c r="BG303" s="232" t="str">
        <f>IF(OR(X303="×",BK303="×"),"×","●")</f>
        <v>●</v>
      </c>
      <c r="BH303" s="232"/>
      <c r="BI303" s="232"/>
      <c r="BJ303" s="232"/>
      <c r="BK303" s="235" t="str">
        <f>IF(OR(AB303="×",BO303="×"),"×","●")</f>
        <v>●</v>
      </c>
      <c r="BL303" s="232"/>
      <c r="BM303" s="232"/>
      <c r="BN303" s="233"/>
      <c r="BO303" s="232" t="str">
        <f>IF(OR(AF303="×",BS303="×"),"×","●")</f>
        <v>●</v>
      </c>
      <c r="BP303" s="232"/>
      <c r="BQ303" s="232"/>
      <c r="BR303" s="232"/>
      <c r="BS303" s="235" t="str">
        <f>IF(OR(AJ303="×",BW303="×"),"×","●")</f>
        <v>●</v>
      </c>
      <c r="BT303" s="232"/>
      <c r="BU303" s="232"/>
      <c r="BV303" s="233"/>
      <c r="BW303" s="232" t="str">
        <f>IF(OR(AN303="×",AU353="×"),"×","●")</f>
        <v>●</v>
      </c>
      <c r="BX303" s="232"/>
      <c r="BY303" s="232"/>
      <c r="BZ303" s="232"/>
      <c r="CA303" s="182"/>
    </row>
    <row r="304" spans="3:79" s="62" customFormat="1" ht="28.5" customHeight="1" thickBot="1">
      <c r="C304" s="213"/>
      <c r="D304" s="214"/>
      <c r="E304" s="214"/>
      <c r="F304" s="215"/>
      <c r="G304" s="191" t="s">
        <v>143</v>
      </c>
      <c r="H304" s="192"/>
      <c r="I304" s="192"/>
      <c r="J304" s="192"/>
      <c r="K304" s="192"/>
      <c r="L304" s="193"/>
      <c r="M304" s="194"/>
      <c r="N304" s="194"/>
      <c r="O304" s="194"/>
      <c r="P304" s="194"/>
      <c r="Q304" s="194"/>
      <c r="R304" s="194"/>
      <c r="S304" s="194"/>
      <c r="T304" s="194"/>
      <c r="U304" s="194"/>
      <c r="V304" s="194"/>
      <c r="W304" s="194"/>
      <c r="X304" s="194"/>
      <c r="Y304" s="194"/>
      <c r="Z304" s="194"/>
      <c r="AA304" s="194"/>
      <c r="AB304" s="194"/>
      <c r="AC304" s="194"/>
      <c r="AD304" s="194"/>
      <c r="AE304" s="194"/>
      <c r="AF304" s="194"/>
      <c r="AG304" s="194"/>
      <c r="AH304" s="194"/>
      <c r="AI304" s="194"/>
      <c r="AJ304" s="194"/>
      <c r="AK304" s="194"/>
      <c r="AL304" s="194"/>
      <c r="AM304" s="194"/>
      <c r="AN304" s="194"/>
      <c r="AO304" s="194"/>
      <c r="AP304" s="194"/>
      <c r="AQ304" s="197"/>
      <c r="AR304" s="11"/>
      <c r="AS304" s="176"/>
      <c r="AT304" s="176"/>
      <c r="AU304" s="198">
        <f t="shared" ref="AU304" si="240">IF(AU303="●",IF(L303="定","-",L303),"-")</f>
        <v>0</v>
      </c>
      <c r="AV304" s="198"/>
      <c r="AW304" s="198"/>
      <c r="AX304" s="198"/>
      <c r="AY304" s="201">
        <f t="shared" ref="AY304" si="241">IF(AY303="●",IF(P303="定","-",P303),"-")</f>
        <v>0</v>
      </c>
      <c r="AZ304" s="198"/>
      <c r="BA304" s="198"/>
      <c r="BB304" s="199"/>
      <c r="BC304" s="198">
        <f t="shared" ref="BC304" si="242">IF(BC303="●",IF(T303="定","-",T303),"-")</f>
        <v>0</v>
      </c>
      <c r="BD304" s="198"/>
      <c r="BE304" s="198"/>
      <c r="BF304" s="198"/>
      <c r="BG304" s="198">
        <f t="shared" ref="BG304" si="243">IF(BG303="●",IF(X303="定","-",X303),"-")</f>
        <v>0</v>
      </c>
      <c r="BH304" s="198"/>
      <c r="BI304" s="198"/>
      <c r="BJ304" s="198"/>
      <c r="BK304" s="201">
        <f t="shared" ref="BK304" si="244">IF(BK303="●",IF(AB303="定","-",AB303),"-")</f>
        <v>0</v>
      </c>
      <c r="BL304" s="198"/>
      <c r="BM304" s="198"/>
      <c r="BN304" s="199"/>
      <c r="BO304" s="198">
        <f t="shared" ref="BO304" si="245">IF(BO303="●",IF(AF303="定","-",AF303),"-")</f>
        <v>0</v>
      </c>
      <c r="BP304" s="198"/>
      <c r="BQ304" s="198"/>
      <c r="BR304" s="198"/>
      <c r="BS304" s="199">
        <f>IF(BS303="●",IF(AJ303="定","-",AJ303),"-")</f>
        <v>0</v>
      </c>
      <c r="BT304" s="238"/>
      <c r="BU304" s="238"/>
      <c r="BV304" s="201"/>
      <c r="BW304" s="198">
        <f t="shared" ref="BW304" si="246">IF(BW303="●",IF(AN303="定","-",AN303),"-")</f>
        <v>0</v>
      </c>
      <c r="BX304" s="198"/>
      <c r="BY304" s="198"/>
      <c r="BZ304" s="198"/>
      <c r="CA304" s="182"/>
    </row>
    <row r="305" spans="1:79" s="62" customFormat="1" ht="28.5" customHeight="1" thickBot="1">
      <c r="C305" s="191"/>
      <c r="D305" s="192"/>
      <c r="E305" s="192"/>
      <c r="F305" s="216"/>
      <c r="G305" s="202" t="s">
        <v>152</v>
      </c>
      <c r="H305" s="203"/>
      <c r="I305" s="203"/>
      <c r="J305" s="203"/>
      <c r="K305" s="203"/>
      <c r="L305" s="204">
        <f>IF(AND(L303="○",AU303="●"),L304*2,0)</f>
        <v>0</v>
      </c>
      <c r="M305" s="204"/>
      <c r="N305" s="204"/>
      <c r="O305" s="204"/>
      <c r="P305" s="204">
        <f t="shared" ref="P305" si="247">IF(AND(P303="○",AY303="●"),P304*2,0)</f>
        <v>0</v>
      </c>
      <c r="Q305" s="204"/>
      <c r="R305" s="204"/>
      <c r="S305" s="204"/>
      <c r="T305" s="204">
        <f t="shared" ref="T305" si="248">IF(AND(T303="○",BC303="●"),T304*2,0)</f>
        <v>0</v>
      </c>
      <c r="U305" s="204"/>
      <c r="V305" s="204"/>
      <c r="W305" s="204"/>
      <c r="X305" s="204">
        <f t="shared" ref="X305" si="249">IF(AND(X303="○",BG303="●"),X304*2,0)</f>
        <v>0</v>
      </c>
      <c r="Y305" s="204"/>
      <c r="Z305" s="204"/>
      <c r="AA305" s="204"/>
      <c r="AB305" s="204">
        <f t="shared" ref="AB305" si="250">IF(AND(AB303="○",BK303="●"),AB304*2,0)</f>
        <v>0</v>
      </c>
      <c r="AC305" s="204"/>
      <c r="AD305" s="204"/>
      <c r="AE305" s="204"/>
      <c r="AF305" s="204">
        <f t="shared" ref="AF305" si="251">IF(AND(AF303="○",BO303="●"),AF304*2,0)</f>
        <v>0</v>
      </c>
      <c r="AG305" s="204"/>
      <c r="AH305" s="204"/>
      <c r="AI305" s="204"/>
      <c r="AJ305" s="204">
        <f t="shared" ref="AJ305" si="252">IF(AND(AJ303="○",BS303="●"),AJ304*2,0)</f>
        <v>0</v>
      </c>
      <c r="AK305" s="204"/>
      <c r="AL305" s="204"/>
      <c r="AM305" s="204"/>
      <c r="AN305" s="204">
        <f t="shared" ref="AN305" si="253">IF(AND(AN303="○",BW303="●"),AN304*2,0)</f>
        <v>0</v>
      </c>
      <c r="AO305" s="204"/>
      <c r="AP305" s="204"/>
      <c r="AQ305" s="204"/>
      <c r="AR305" s="11"/>
      <c r="AS305" s="176"/>
      <c r="AT305" s="176"/>
      <c r="AU305" s="207" t="str">
        <f>IF(AU304="○",L304,"-")</f>
        <v>-</v>
      </c>
      <c r="AV305" s="207"/>
      <c r="AW305" s="207"/>
      <c r="AX305" s="207"/>
      <c r="AY305" s="207" t="str">
        <f t="shared" ref="AY305" si="254">IF(AY304="○",P304,"-")</f>
        <v>-</v>
      </c>
      <c r="AZ305" s="207"/>
      <c r="BA305" s="207"/>
      <c r="BB305" s="207"/>
      <c r="BC305" s="207" t="str">
        <f t="shared" ref="BC305" si="255">IF(BC304="○",T304,"-")</f>
        <v>-</v>
      </c>
      <c r="BD305" s="207"/>
      <c r="BE305" s="207"/>
      <c r="BF305" s="207"/>
      <c r="BG305" s="207" t="str">
        <f t="shared" ref="BG305" si="256">IF(BG304="○",X304,"-")</f>
        <v>-</v>
      </c>
      <c r="BH305" s="207"/>
      <c r="BI305" s="207"/>
      <c r="BJ305" s="207"/>
      <c r="BK305" s="207" t="str">
        <f t="shared" ref="BK305" si="257">IF(BK304="○",AB304,"-")</f>
        <v>-</v>
      </c>
      <c r="BL305" s="207"/>
      <c r="BM305" s="207"/>
      <c r="BN305" s="207"/>
      <c r="BO305" s="207" t="str">
        <f t="shared" ref="BO305" si="258">IF(BO304="○",AF304,"-")</f>
        <v>-</v>
      </c>
      <c r="BP305" s="207"/>
      <c r="BQ305" s="207"/>
      <c r="BR305" s="207"/>
      <c r="BS305" s="207" t="str">
        <f t="shared" ref="BS305" si="259">IF(BS304="○",AJ304,"-")</f>
        <v>-</v>
      </c>
      <c r="BT305" s="207"/>
      <c r="BU305" s="207"/>
      <c r="BV305" s="208"/>
      <c r="BW305" s="207" t="str">
        <f>IF(BW304="○",AN304,"-")</f>
        <v>-</v>
      </c>
      <c r="BX305" s="207"/>
      <c r="BY305" s="207"/>
      <c r="BZ305" s="207"/>
      <c r="CA305" s="183">
        <f>SUM(AU305:BZ305)</f>
        <v>0</v>
      </c>
    </row>
    <row r="306" spans="1:79" s="62" customFormat="1" ht="28.5" customHeight="1">
      <c r="C306" s="210" t="s">
        <v>178</v>
      </c>
      <c r="D306" s="211"/>
      <c r="E306" s="211"/>
      <c r="F306" s="212"/>
      <c r="G306" s="217" t="s">
        <v>75</v>
      </c>
      <c r="H306" s="218"/>
      <c r="I306" s="218"/>
      <c r="J306" s="218"/>
      <c r="K306" s="219"/>
      <c r="L306" s="220"/>
      <c r="M306" s="221"/>
      <c r="N306" s="221"/>
      <c r="O306" s="221"/>
      <c r="P306" s="221"/>
      <c r="Q306" s="221"/>
      <c r="R306" s="221"/>
      <c r="S306" s="221"/>
      <c r="T306" s="221"/>
      <c r="U306" s="221"/>
      <c r="V306" s="221"/>
      <c r="W306" s="221"/>
      <c r="X306" s="221"/>
      <c r="Y306" s="221"/>
      <c r="Z306" s="221"/>
      <c r="AA306" s="221"/>
      <c r="AB306" s="221"/>
      <c r="AC306" s="221"/>
      <c r="AD306" s="221"/>
      <c r="AE306" s="221"/>
      <c r="AF306" s="221"/>
      <c r="AG306" s="221"/>
      <c r="AH306" s="221"/>
      <c r="AI306" s="221"/>
      <c r="AJ306" s="221"/>
      <c r="AK306" s="221"/>
      <c r="AL306" s="221"/>
      <c r="AM306" s="221"/>
      <c r="AN306" s="221"/>
      <c r="AO306" s="221"/>
      <c r="AP306" s="221"/>
      <c r="AQ306" s="224"/>
      <c r="AR306" s="11"/>
      <c r="AS306" s="176"/>
      <c r="AT306" s="176"/>
      <c r="AU306" s="189" t="str">
        <f>IF(OR(L306="×",AY306="×"),"×","●")</f>
        <v>●</v>
      </c>
      <c r="AV306" s="189"/>
      <c r="AW306" s="189"/>
      <c r="AX306" s="190"/>
      <c r="AY306" s="189" t="str">
        <f>IF(OR(P306="×",BC306="×"),"×","●")</f>
        <v>●</v>
      </c>
      <c r="AZ306" s="189"/>
      <c r="BA306" s="189"/>
      <c r="BB306" s="189"/>
      <c r="BC306" s="188" t="str">
        <f>IF(OR(T306="×",BG306="×"),"×","●")</f>
        <v>●</v>
      </c>
      <c r="BD306" s="189"/>
      <c r="BE306" s="189"/>
      <c r="BF306" s="190"/>
      <c r="BG306" s="189" t="str">
        <f>IF(OR(X306="×",BK306="×"),"×","●")</f>
        <v>●</v>
      </c>
      <c r="BH306" s="189"/>
      <c r="BI306" s="189"/>
      <c r="BJ306" s="189"/>
      <c r="BK306" s="188" t="str">
        <f>IF(OR(AB306="×",BO306="×"),"×","●")</f>
        <v>●</v>
      </c>
      <c r="BL306" s="189"/>
      <c r="BM306" s="189"/>
      <c r="BN306" s="190"/>
      <c r="BO306" s="189" t="str">
        <f>IF(OR(AF306="×",BS306="×"),"×","●")</f>
        <v>●</v>
      </c>
      <c r="BP306" s="189"/>
      <c r="BQ306" s="189"/>
      <c r="BR306" s="189"/>
      <c r="BS306" s="188" t="str">
        <f>IF(OR(AJ306="×",BW306="×"),"×","●")</f>
        <v>●</v>
      </c>
      <c r="BT306" s="189"/>
      <c r="BU306" s="189"/>
      <c r="BV306" s="190"/>
      <c r="BW306" s="232" t="str">
        <f>IF(OR(AN306="×",AU356="×"),"×","●")</f>
        <v>●</v>
      </c>
      <c r="BX306" s="232"/>
      <c r="BY306" s="232"/>
      <c r="BZ306" s="232"/>
      <c r="CA306" s="182"/>
    </row>
    <row r="307" spans="1:79" s="62" customFormat="1" ht="28.5" customHeight="1" thickBot="1">
      <c r="C307" s="213"/>
      <c r="D307" s="214"/>
      <c r="E307" s="214"/>
      <c r="F307" s="215"/>
      <c r="G307" s="191" t="s">
        <v>143</v>
      </c>
      <c r="H307" s="192"/>
      <c r="I307" s="192"/>
      <c r="J307" s="192"/>
      <c r="K307" s="192"/>
      <c r="L307" s="193"/>
      <c r="M307" s="194"/>
      <c r="N307" s="194"/>
      <c r="O307" s="194"/>
      <c r="P307" s="194"/>
      <c r="Q307" s="194"/>
      <c r="R307" s="194"/>
      <c r="S307" s="194"/>
      <c r="T307" s="194"/>
      <c r="U307" s="194"/>
      <c r="V307" s="194"/>
      <c r="W307" s="194"/>
      <c r="X307" s="194"/>
      <c r="Y307" s="194"/>
      <c r="Z307" s="194"/>
      <c r="AA307" s="194"/>
      <c r="AB307" s="194"/>
      <c r="AC307" s="194"/>
      <c r="AD307" s="194"/>
      <c r="AE307" s="194"/>
      <c r="AF307" s="194"/>
      <c r="AG307" s="194"/>
      <c r="AH307" s="194"/>
      <c r="AI307" s="194"/>
      <c r="AJ307" s="194"/>
      <c r="AK307" s="194"/>
      <c r="AL307" s="194"/>
      <c r="AM307" s="194"/>
      <c r="AN307" s="194"/>
      <c r="AO307" s="194"/>
      <c r="AP307" s="194"/>
      <c r="AQ307" s="197"/>
      <c r="AR307" s="11"/>
      <c r="AS307" s="176"/>
      <c r="AT307" s="176"/>
      <c r="AU307" s="198">
        <f t="shared" ref="AU307" si="260">IF(AU306="●",IF(L306="定","-",L306),"-")</f>
        <v>0</v>
      </c>
      <c r="AV307" s="198"/>
      <c r="AW307" s="198"/>
      <c r="AX307" s="198"/>
      <c r="AY307" s="201">
        <f t="shared" ref="AY307" si="261">IF(AY306="●",IF(P306="定","-",P306),"-")</f>
        <v>0</v>
      </c>
      <c r="AZ307" s="198"/>
      <c r="BA307" s="198"/>
      <c r="BB307" s="199"/>
      <c r="BC307" s="198">
        <f t="shared" ref="BC307" si="262">IF(BC306="●",IF(T306="定","-",T306),"-")</f>
        <v>0</v>
      </c>
      <c r="BD307" s="198"/>
      <c r="BE307" s="198"/>
      <c r="BF307" s="198"/>
      <c r="BG307" s="198">
        <f t="shared" ref="BG307" si="263">IF(BG306="●",IF(X306="定","-",X306),"-")</f>
        <v>0</v>
      </c>
      <c r="BH307" s="198"/>
      <c r="BI307" s="198"/>
      <c r="BJ307" s="198"/>
      <c r="BK307" s="201">
        <f t="shared" ref="BK307" si="264">IF(BK306="●",IF(AB306="定","-",AB306),"-")</f>
        <v>0</v>
      </c>
      <c r="BL307" s="198"/>
      <c r="BM307" s="198"/>
      <c r="BN307" s="199"/>
      <c r="BO307" s="198">
        <f t="shared" ref="BO307" si="265">IF(BO306="●",IF(AF306="定","-",AF306),"-")</f>
        <v>0</v>
      </c>
      <c r="BP307" s="198"/>
      <c r="BQ307" s="198"/>
      <c r="BR307" s="198"/>
      <c r="BS307" s="199">
        <f>IF(BS306="●",IF(AJ306="定","-",AJ306),"-")</f>
        <v>0</v>
      </c>
      <c r="BT307" s="238"/>
      <c r="BU307" s="238"/>
      <c r="BV307" s="201"/>
      <c r="BW307" s="198">
        <f t="shared" ref="BW307" si="266">IF(BW306="●",IF(AN306="定","-",AN306),"-")</f>
        <v>0</v>
      </c>
      <c r="BX307" s="198"/>
      <c r="BY307" s="198"/>
      <c r="BZ307" s="198"/>
      <c r="CA307" s="182"/>
    </row>
    <row r="308" spans="1:79" s="62" customFormat="1" ht="28.5" customHeight="1" thickBot="1">
      <c r="C308" s="191"/>
      <c r="D308" s="192"/>
      <c r="E308" s="192"/>
      <c r="F308" s="216"/>
      <c r="G308" s="202" t="s">
        <v>152</v>
      </c>
      <c r="H308" s="203"/>
      <c r="I308" s="203"/>
      <c r="J308" s="203"/>
      <c r="K308" s="203"/>
      <c r="L308" s="204">
        <f>IF(AND(L306="○",AU306="●"),L307*2,0)</f>
        <v>0</v>
      </c>
      <c r="M308" s="204"/>
      <c r="N308" s="204"/>
      <c r="O308" s="204"/>
      <c r="P308" s="204">
        <f t="shared" ref="P308" si="267">IF(AND(P306="○",AY306="●"),P307*2,0)</f>
        <v>0</v>
      </c>
      <c r="Q308" s="204"/>
      <c r="R308" s="204"/>
      <c r="S308" s="204"/>
      <c r="T308" s="204">
        <f t="shared" ref="T308" si="268">IF(AND(T306="○",BC306="●"),T307*2,0)</f>
        <v>0</v>
      </c>
      <c r="U308" s="204"/>
      <c r="V308" s="204"/>
      <c r="W308" s="204"/>
      <c r="X308" s="204">
        <f t="shared" ref="X308" si="269">IF(AND(X306="○",BG306="●"),X307*2,0)</f>
        <v>0</v>
      </c>
      <c r="Y308" s="204"/>
      <c r="Z308" s="204"/>
      <c r="AA308" s="204"/>
      <c r="AB308" s="204">
        <f t="shared" ref="AB308" si="270">IF(AND(AB306="○",BK306="●"),AB307*2,0)</f>
        <v>0</v>
      </c>
      <c r="AC308" s="204"/>
      <c r="AD308" s="204"/>
      <c r="AE308" s="204"/>
      <c r="AF308" s="204">
        <f t="shared" ref="AF308" si="271">IF(AND(AF306="○",BO306="●"),AF307*2,0)</f>
        <v>0</v>
      </c>
      <c r="AG308" s="204"/>
      <c r="AH308" s="204"/>
      <c r="AI308" s="204"/>
      <c r="AJ308" s="204">
        <f t="shared" ref="AJ308" si="272">IF(AND(AJ306="○",BS306="●"),AJ307*2,0)</f>
        <v>0</v>
      </c>
      <c r="AK308" s="204"/>
      <c r="AL308" s="204"/>
      <c r="AM308" s="204"/>
      <c r="AN308" s="204">
        <f t="shared" ref="AN308" si="273">IF(AND(AN306="○",BW306="●"),AN307*2,0)</f>
        <v>0</v>
      </c>
      <c r="AO308" s="204"/>
      <c r="AP308" s="204"/>
      <c r="AQ308" s="204"/>
      <c r="AR308" s="11"/>
      <c r="AS308" s="176"/>
      <c r="AT308" s="176"/>
      <c r="AU308" s="207" t="str">
        <f>IF(AU307="○",L307,"-")</f>
        <v>-</v>
      </c>
      <c r="AV308" s="207"/>
      <c r="AW308" s="207"/>
      <c r="AX308" s="207"/>
      <c r="AY308" s="207" t="str">
        <f t="shared" ref="AY308" si="274">IF(AY307="○",P307,"-")</f>
        <v>-</v>
      </c>
      <c r="AZ308" s="207"/>
      <c r="BA308" s="207"/>
      <c r="BB308" s="207"/>
      <c r="BC308" s="207" t="str">
        <f t="shared" ref="BC308" si="275">IF(BC307="○",T307,"-")</f>
        <v>-</v>
      </c>
      <c r="BD308" s="207"/>
      <c r="BE308" s="207"/>
      <c r="BF308" s="207"/>
      <c r="BG308" s="207" t="str">
        <f t="shared" ref="BG308" si="276">IF(BG307="○",X307,"-")</f>
        <v>-</v>
      </c>
      <c r="BH308" s="207"/>
      <c r="BI308" s="207"/>
      <c r="BJ308" s="207"/>
      <c r="BK308" s="207" t="str">
        <f t="shared" ref="BK308" si="277">IF(BK307="○",AB307,"-")</f>
        <v>-</v>
      </c>
      <c r="BL308" s="207"/>
      <c r="BM308" s="207"/>
      <c r="BN308" s="207"/>
      <c r="BO308" s="207" t="str">
        <f t="shared" ref="BO308" si="278">IF(BO307="○",AF307,"-")</f>
        <v>-</v>
      </c>
      <c r="BP308" s="207"/>
      <c r="BQ308" s="207"/>
      <c r="BR308" s="207"/>
      <c r="BS308" s="207" t="str">
        <f t="shared" ref="BS308" si="279">IF(BS307="○",AJ307,"-")</f>
        <v>-</v>
      </c>
      <c r="BT308" s="207"/>
      <c r="BU308" s="207"/>
      <c r="BV308" s="208"/>
      <c r="BW308" s="207" t="str">
        <f>IF(BW307="○",AN307,"-")</f>
        <v>-</v>
      </c>
      <c r="BX308" s="207"/>
      <c r="BY308" s="207"/>
      <c r="BZ308" s="207"/>
      <c r="CA308" s="183">
        <f>SUM(AU308:BZ308)</f>
        <v>0</v>
      </c>
    </row>
    <row r="309" spans="1:79" s="62" customFormat="1" ht="28.5" customHeight="1">
      <c r="C309" s="210" t="s">
        <v>179</v>
      </c>
      <c r="D309" s="211"/>
      <c r="E309" s="211"/>
      <c r="F309" s="212"/>
      <c r="G309" s="217" t="s">
        <v>75</v>
      </c>
      <c r="H309" s="218"/>
      <c r="I309" s="218"/>
      <c r="J309" s="218"/>
      <c r="K309" s="219"/>
      <c r="L309" s="220"/>
      <c r="M309" s="221"/>
      <c r="N309" s="221"/>
      <c r="O309" s="221"/>
      <c r="P309" s="221"/>
      <c r="Q309" s="221"/>
      <c r="R309" s="221"/>
      <c r="S309" s="221"/>
      <c r="T309" s="221"/>
      <c r="U309" s="221"/>
      <c r="V309" s="221"/>
      <c r="W309" s="221"/>
      <c r="X309" s="221"/>
      <c r="Y309" s="221"/>
      <c r="Z309" s="221"/>
      <c r="AA309" s="221"/>
      <c r="AB309" s="221"/>
      <c r="AC309" s="221"/>
      <c r="AD309" s="221"/>
      <c r="AE309" s="221"/>
      <c r="AF309" s="221"/>
      <c r="AG309" s="221"/>
      <c r="AH309" s="221"/>
      <c r="AI309" s="221"/>
      <c r="AJ309" s="221"/>
      <c r="AK309" s="221"/>
      <c r="AL309" s="221"/>
      <c r="AM309" s="221"/>
      <c r="AN309" s="221"/>
      <c r="AO309" s="221"/>
      <c r="AP309" s="221"/>
      <c r="AQ309" s="224"/>
      <c r="AR309" s="11"/>
      <c r="AS309" s="176"/>
      <c r="AT309" s="176"/>
      <c r="AU309" s="189" t="str">
        <f>IF(OR(L309="×",AY309="×"),"×","●")</f>
        <v>●</v>
      </c>
      <c r="AV309" s="189"/>
      <c r="AW309" s="189"/>
      <c r="AX309" s="190"/>
      <c r="AY309" s="189" t="str">
        <f>IF(OR(P309="×",BC309="×"),"×","●")</f>
        <v>●</v>
      </c>
      <c r="AZ309" s="189"/>
      <c r="BA309" s="189"/>
      <c r="BB309" s="189"/>
      <c r="BC309" s="188" t="str">
        <f>IF(OR(T309="×",BG309="×"),"×","●")</f>
        <v>●</v>
      </c>
      <c r="BD309" s="189"/>
      <c r="BE309" s="189"/>
      <c r="BF309" s="190"/>
      <c r="BG309" s="189" t="str">
        <f>IF(OR(X309="×",BK309="×"),"×","●")</f>
        <v>●</v>
      </c>
      <c r="BH309" s="189"/>
      <c r="BI309" s="189"/>
      <c r="BJ309" s="189"/>
      <c r="BK309" s="188" t="str">
        <f>IF(OR(AB309="×",BO309="×"),"×","●")</f>
        <v>●</v>
      </c>
      <c r="BL309" s="189"/>
      <c r="BM309" s="189"/>
      <c r="BN309" s="190"/>
      <c r="BO309" s="189" t="str">
        <f>IF(OR(AF309="×",BS309="×"),"×","●")</f>
        <v>●</v>
      </c>
      <c r="BP309" s="189"/>
      <c r="BQ309" s="189"/>
      <c r="BR309" s="189"/>
      <c r="BS309" s="188" t="str">
        <f>IF(OR(AJ309="×",BW309="×"),"×","●")</f>
        <v>●</v>
      </c>
      <c r="BT309" s="189"/>
      <c r="BU309" s="189"/>
      <c r="BV309" s="190"/>
      <c r="BW309" s="232" t="str">
        <f>IF(OR(AN309="×",AU359="×"),"×","●")</f>
        <v>●</v>
      </c>
      <c r="BX309" s="232"/>
      <c r="BY309" s="232"/>
      <c r="BZ309" s="232"/>
      <c r="CA309" s="182"/>
    </row>
    <row r="310" spans="1:79" s="62" customFormat="1" ht="28.5" customHeight="1" thickBot="1">
      <c r="C310" s="213"/>
      <c r="D310" s="214"/>
      <c r="E310" s="214"/>
      <c r="F310" s="215"/>
      <c r="G310" s="191" t="s">
        <v>143</v>
      </c>
      <c r="H310" s="192"/>
      <c r="I310" s="192"/>
      <c r="J310" s="192"/>
      <c r="K310" s="192"/>
      <c r="L310" s="193"/>
      <c r="M310" s="194"/>
      <c r="N310" s="194"/>
      <c r="O310" s="194"/>
      <c r="P310" s="194"/>
      <c r="Q310" s="194"/>
      <c r="R310" s="194"/>
      <c r="S310" s="194"/>
      <c r="T310" s="194"/>
      <c r="U310" s="194"/>
      <c r="V310" s="194"/>
      <c r="W310" s="194"/>
      <c r="X310" s="194"/>
      <c r="Y310" s="194"/>
      <c r="Z310" s="194"/>
      <c r="AA310" s="194"/>
      <c r="AB310" s="194"/>
      <c r="AC310" s="194"/>
      <c r="AD310" s="194"/>
      <c r="AE310" s="194"/>
      <c r="AF310" s="194"/>
      <c r="AG310" s="194"/>
      <c r="AH310" s="194"/>
      <c r="AI310" s="194"/>
      <c r="AJ310" s="194"/>
      <c r="AK310" s="194"/>
      <c r="AL310" s="194"/>
      <c r="AM310" s="194"/>
      <c r="AN310" s="194"/>
      <c r="AO310" s="194"/>
      <c r="AP310" s="194"/>
      <c r="AQ310" s="197"/>
      <c r="AR310" s="11"/>
      <c r="AS310" s="176"/>
      <c r="AT310" s="176"/>
      <c r="AU310" s="198">
        <f t="shared" ref="AU310" si="280">IF(AU309="●",IF(L309="定","-",L309),"-")</f>
        <v>0</v>
      </c>
      <c r="AV310" s="198"/>
      <c r="AW310" s="198"/>
      <c r="AX310" s="198"/>
      <c r="AY310" s="201">
        <f t="shared" ref="AY310" si="281">IF(AY309="●",IF(P309="定","-",P309),"-")</f>
        <v>0</v>
      </c>
      <c r="AZ310" s="198"/>
      <c r="BA310" s="198"/>
      <c r="BB310" s="199"/>
      <c r="BC310" s="198">
        <f t="shared" ref="BC310" si="282">IF(BC309="●",IF(T309="定","-",T309),"-")</f>
        <v>0</v>
      </c>
      <c r="BD310" s="198"/>
      <c r="BE310" s="198"/>
      <c r="BF310" s="198"/>
      <c r="BG310" s="198">
        <f t="shared" ref="BG310" si="283">IF(BG309="●",IF(X309="定","-",X309),"-")</f>
        <v>0</v>
      </c>
      <c r="BH310" s="198"/>
      <c r="BI310" s="198"/>
      <c r="BJ310" s="198"/>
      <c r="BK310" s="201">
        <f t="shared" ref="BK310" si="284">IF(BK309="●",IF(AB309="定","-",AB309),"-")</f>
        <v>0</v>
      </c>
      <c r="BL310" s="198"/>
      <c r="BM310" s="198"/>
      <c r="BN310" s="199"/>
      <c r="BO310" s="198">
        <f t="shared" ref="BO310" si="285">IF(BO309="●",IF(AF309="定","-",AF309),"-")</f>
        <v>0</v>
      </c>
      <c r="BP310" s="198"/>
      <c r="BQ310" s="198"/>
      <c r="BR310" s="198"/>
      <c r="BS310" s="199">
        <f>IF(BS309="●",IF(AJ309="定","-",AJ309),"-")</f>
        <v>0</v>
      </c>
      <c r="BT310" s="238"/>
      <c r="BU310" s="238"/>
      <c r="BV310" s="201"/>
      <c r="BW310" s="198">
        <f t="shared" ref="BW310" si="286">IF(BW309="●",IF(AN309="定","-",AN309),"-")</f>
        <v>0</v>
      </c>
      <c r="BX310" s="198"/>
      <c r="BY310" s="198"/>
      <c r="BZ310" s="198"/>
      <c r="CA310" s="182"/>
    </row>
    <row r="311" spans="1:79" s="62" customFormat="1" ht="28.5" customHeight="1">
      <c r="C311" s="191"/>
      <c r="D311" s="192"/>
      <c r="E311" s="192"/>
      <c r="F311" s="216"/>
      <c r="G311" s="202" t="s">
        <v>152</v>
      </c>
      <c r="H311" s="203"/>
      <c r="I311" s="203"/>
      <c r="J311" s="203"/>
      <c r="K311" s="203"/>
      <c r="L311" s="204">
        <f>IF(AND(L309="○",AU309="●"),L310*2,0)</f>
        <v>0</v>
      </c>
      <c r="M311" s="204"/>
      <c r="N311" s="204"/>
      <c r="O311" s="204"/>
      <c r="P311" s="204">
        <f t="shared" ref="P311" si="287">IF(AND(P309="○",AY309="●"),P310*2,0)</f>
        <v>0</v>
      </c>
      <c r="Q311" s="204"/>
      <c r="R311" s="204"/>
      <c r="S311" s="204"/>
      <c r="T311" s="204">
        <f t="shared" ref="T311" si="288">IF(AND(T309="○",BC309="●"),T310*2,0)</f>
        <v>0</v>
      </c>
      <c r="U311" s="204"/>
      <c r="V311" s="204"/>
      <c r="W311" s="204"/>
      <c r="X311" s="204">
        <f t="shared" ref="X311" si="289">IF(AND(X309="○",BG309="●"),X310*2,0)</f>
        <v>0</v>
      </c>
      <c r="Y311" s="204"/>
      <c r="Z311" s="204"/>
      <c r="AA311" s="204"/>
      <c r="AB311" s="204">
        <f t="shared" ref="AB311" si="290">IF(AND(AB309="○",BK309="●"),AB310*2,0)</f>
        <v>0</v>
      </c>
      <c r="AC311" s="204"/>
      <c r="AD311" s="204"/>
      <c r="AE311" s="204"/>
      <c r="AF311" s="204">
        <f t="shared" ref="AF311" si="291">IF(AND(AF309="○",BO309="●"),AF310*2,0)</f>
        <v>0</v>
      </c>
      <c r="AG311" s="204"/>
      <c r="AH311" s="204"/>
      <c r="AI311" s="204"/>
      <c r="AJ311" s="204">
        <f t="shared" ref="AJ311" si="292">IF(AND(AJ309="○",BS309="●"),AJ310*2,0)</f>
        <v>0</v>
      </c>
      <c r="AK311" s="204"/>
      <c r="AL311" s="204"/>
      <c r="AM311" s="204"/>
      <c r="AN311" s="204">
        <f t="shared" ref="AN311" si="293">IF(AND(AN309="○",BW309="●"),AN310*2,0)</f>
        <v>0</v>
      </c>
      <c r="AO311" s="204"/>
      <c r="AP311" s="204"/>
      <c r="AQ311" s="204"/>
      <c r="AR311" s="11"/>
      <c r="AS311" s="176"/>
      <c r="AT311" s="176"/>
      <c r="AU311" s="207" t="str">
        <f>IF(AU310="○",L310,"-")</f>
        <v>-</v>
      </c>
      <c r="AV311" s="207"/>
      <c r="AW311" s="207"/>
      <c r="AX311" s="207"/>
      <c r="AY311" s="207" t="str">
        <f t="shared" ref="AY311" si="294">IF(AY310="○",P310,"-")</f>
        <v>-</v>
      </c>
      <c r="AZ311" s="207"/>
      <c r="BA311" s="207"/>
      <c r="BB311" s="207"/>
      <c r="BC311" s="207" t="str">
        <f t="shared" ref="BC311" si="295">IF(BC310="○",T310,"-")</f>
        <v>-</v>
      </c>
      <c r="BD311" s="207"/>
      <c r="BE311" s="207"/>
      <c r="BF311" s="207"/>
      <c r="BG311" s="207" t="str">
        <f t="shared" ref="BG311" si="296">IF(BG310="○",X310,"-")</f>
        <v>-</v>
      </c>
      <c r="BH311" s="207"/>
      <c r="BI311" s="207"/>
      <c r="BJ311" s="207"/>
      <c r="BK311" s="207" t="str">
        <f t="shared" ref="BK311" si="297">IF(BK310="○",AB310,"-")</f>
        <v>-</v>
      </c>
      <c r="BL311" s="207"/>
      <c r="BM311" s="207"/>
      <c r="BN311" s="207"/>
      <c r="BO311" s="207" t="str">
        <f t="shared" ref="BO311" si="298">IF(BO310="○",AF310,"-")</f>
        <v>-</v>
      </c>
      <c r="BP311" s="207"/>
      <c r="BQ311" s="207"/>
      <c r="BR311" s="207"/>
      <c r="BS311" s="207" t="str">
        <f t="shared" ref="BS311" si="299">IF(BS310="○",AJ310,"-")</f>
        <v>-</v>
      </c>
      <c r="BT311" s="207"/>
      <c r="BU311" s="207"/>
      <c r="BV311" s="208"/>
      <c r="BW311" s="207" t="str">
        <f>IF(BW310="○",AN310,"-")</f>
        <v>-</v>
      </c>
      <c r="BX311" s="207"/>
      <c r="BY311" s="207"/>
      <c r="BZ311" s="207"/>
      <c r="CA311" s="183">
        <f>SUM(AU311:BZ311)</f>
        <v>0</v>
      </c>
    </row>
    <row r="312" spans="1:79" s="62" customFormat="1" ht="28.5" customHeight="1">
      <c r="E312" s="175"/>
      <c r="Y312" s="11"/>
      <c r="Z312" s="11"/>
      <c r="AA312" s="11"/>
      <c r="AB312" s="11"/>
      <c r="AC312" s="11"/>
      <c r="AD312" s="11"/>
      <c r="AE312" s="11"/>
      <c r="AF312" s="11"/>
      <c r="AG312" s="11"/>
      <c r="AH312" s="11"/>
      <c r="AI312" s="11"/>
      <c r="AJ312" s="11"/>
      <c r="AK312" s="11"/>
      <c r="AL312" s="11"/>
      <c r="AM312" s="11"/>
      <c r="AN312" s="11"/>
      <c r="AO312" s="11"/>
      <c r="AP312" s="11"/>
      <c r="AQ312" s="11"/>
      <c r="AR312" s="11"/>
      <c r="AS312" s="176"/>
      <c r="AT312" s="176"/>
      <c r="AW312" s="10"/>
      <c r="AX312" s="10"/>
      <c r="AY312" s="10"/>
      <c r="AZ312" s="10"/>
      <c r="BA312" s="10"/>
    </row>
    <row r="313" spans="1:79" s="141" customFormat="1" ht="24.95" customHeight="1">
      <c r="B313" s="136" t="s">
        <v>28</v>
      </c>
      <c r="C313" s="138" t="s">
        <v>180</v>
      </c>
      <c r="D313" s="140"/>
      <c r="E313" s="139"/>
      <c r="F313" s="139"/>
      <c r="G313" s="139"/>
      <c r="H313" s="139"/>
      <c r="I313" s="139"/>
      <c r="J313" s="139"/>
      <c r="K313" s="139"/>
      <c r="L313" s="139"/>
      <c r="M313" s="139"/>
      <c r="N313" s="139"/>
      <c r="O313" s="139"/>
      <c r="P313" s="139"/>
      <c r="Q313" s="139"/>
      <c r="R313" s="139"/>
      <c r="S313" s="139"/>
      <c r="T313" s="139"/>
      <c r="U313" s="139"/>
      <c r="V313" s="139"/>
      <c r="W313" s="139"/>
      <c r="X313" s="16"/>
      <c r="Y313" s="139"/>
      <c r="Z313" s="139"/>
      <c r="AA313" s="139"/>
      <c r="AB313" s="139"/>
      <c r="AC313" s="139"/>
      <c r="AD313" s="139"/>
      <c r="AE313" s="139"/>
      <c r="AF313" s="139"/>
      <c r="AG313" s="139"/>
      <c r="AH313" s="139"/>
      <c r="AI313" s="139"/>
      <c r="AJ313" s="139"/>
      <c r="AK313" s="139"/>
      <c r="AL313" s="139"/>
      <c r="AM313" s="139"/>
      <c r="AN313" s="139"/>
      <c r="AO313" s="139"/>
      <c r="AP313" s="139"/>
      <c r="AQ313" s="139"/>
      <c r="AR313" s="139"/>
      <c r="AU313" s="10"/>
    </row>
    <row r="314" spans="1:79" ht="11.25" customHeight="1">
      <c r="A314" s="66"/>
      <c r="B314" s="66"/>
      <c r="C314" s="66"/>
      <c r="D314" s="66"/>
      <c r="E314" s="66"/>
      <c r="F314" s="133"/>
      <c r="G314" s="133"/>
      <c r="H314" s="133"/>
      <c r="I314" s="133"/>
      <c r="J314" s="133"/>
      <c r="K314" s="133"/>
      <c r="L314" s="133"/>
      <c r="M314" s="134"/>
      <c r="N314" s="134"/>
      <c r="O314" s="134"/>
      <c r="P314" s="134"/>
      <c r="Q314" s="134"/>
      <c r="R314" s="134"/>
      <c r="S314" s="134"/>
      <c r="T314" s="134"/>
      <c r="U314" s="134"/>
      <c r="V314" s="134"/>
      <c r="W314" s="134"/>
      <c r="X314" s="134"/>
      <c r="Y314" s="134"/>
      <c r="Z314" s="134"/>
      <c r="AA314" s="134"/>
      <c r="AB314" s="134"/>
      <c r="AC314" s="134"/>
      <c r="AD314" s="134"/>
      <c r="AE314" s="134"/>
      <c r="AF314" s="134"/>
      <c r="AG314" s="134"/>
      <c r="AH314" s="134"/>
      <c r="AI314" s="134"/>
      <c r="AJ314" s="134"/>
      <c r="AK314" s="134"/>
      <c r="AL314" s="134"/>
      <c r="AM314" s="134"/>
      <c r="AN314" s="134"/>
      <c r="AO314" s="134"/>
      <c r="AP314" s="134"/>
      <c r="AQ314" s="134"/>
      <c r="AR314" s="134"/>
      <c r="AS314" s="134"/>
      <c r="AT314" s="4"/>
      <c r="BE314" s="4"/>
      <c r="BF314" s="4"/>
    </row>
    <row r="315" spans="1:79" s="62" customFormat="1" ht="28.5" customHeight="1">
      <c r="C315" s="331" t="s">
        <v>49</v>
      </c>
      <c r="D315" s="282"/>
      <c r="E315" s="282"/>
      <c r="F315" s="282"/>
      <c r="G315" s="282"/>
      <c r="H315" s="282"/>
      <c r="I315" s="282"/>
      <c r="J315" s="282"/>
      <c r="K315" s="283"/>
      <c r="L315" s="317">
        <v>44319</v>
      </c>
      <c r="M315" s="318"/>
      <c r="N315" s="318"/>
      <c r="O315" s="318"/>
      <c r="P315" s="317">
        <v>44320</v>
      </c>
      <c r="Q315" s="318"/>
      <c r="R315" s="318"/>
      <c r="S315" s="318"/>
      <c r="T315" s="317">
        <v>44321</v>
      </c>
      <c r="U315" s="318"/>
      <c r="V315" s="318"/>
      <c r="W315" s="318"/>
      <c r="X315" s="317">
        <v>44322</v>
      </c>
      <c r="Y315" s="318"/>
      <c r="Z315" s="318"/>
      <c r="AA315" s="318"/>
      <c r="AB315" s="317">
        <v>44323</v>
      </c>
      <c r="AC315" s="318"/>
      <c r="AD315" s="318"/>
      <c r="AE315" s="318"/>
      <c r="AF315" s="317">
        <v>44324</v>
      </c>
      <c r="AG315" s="318"/>
      <c r="AH315" s="318"/>
      <c r="AI315" s="318"/>
      <c r="AJ315" s="317">
        <v>44325</v>
      </c>
      <c r="AK315" s="318"/>
      <c r="AL315" s="318"/>
      <c r="AM315" s="318"/>
      <c r="AN315" s="317">
        <v>44326</v>
      </c>
      <c r="AO315" s="318"/>
      <c r="AP315" s="318"/>
      <c r="AQ315" s="349"/>
      <c r="AR315" s="11"/>
      <c r="AS315" s="176"/>
      <c r="AT315" s="176"/>
      <c r="AU315" s="313">
        <v>44319</v>
      </c>
      <c r="AV315" s="314"/>
      <c r="AW315" s="314"/>
      <c r="AX315" s="314"/>
      <c r="AY315" s="313">
        <v>44320</v>
      </c>
      <c r="AZ315" s="314"/>
      <c r="BA315" s="314"/>
      <c r="BB315" s="314"/>
      <c r="BC315" s="313">
        <v>44321</v>
      </c>
      <c r="BD315" s="314"/>
      <c r="BE315" s="314"/>
      <c r="BF315" s="314"/>
      <c r="BG315" s="313">
        <v>44322</v>
      </c>
      <c r="BH315" s="314"/>
      <c r="BI315" s="314"/>
      <c r="BJ315" s="314"/>
      <c r="BK315" s="313">
        <v>44323</v>
      </c>
      <c r="BL315" s="314"/>
      <c r="BM315" s="314"/>
      <c r="BN315" s="314"/>
      <c r="BO315" s="313">
        <v>44324</v>
      </c>
      <c r="BP315" s="314"/>
      <c r="BQ315" s="314"/>
      <c r="BR315" s="314"/>
      <c r="BS315" s="313">
        <v>44325</v>
      </c>
      <c r="BT315" s="314"/>
      <c r="BU315" s="314"/>
      <c r="BV315" s="314"/>
      <c r="BW315" s="313">
        <v>44326</v>
      </c>
      <c r="BX315" s="314"/>
      <c r="BY315" s="314"/>
      <c r="BZ315" s="316"/>
      <c r="CA315" s="182"/>
    </row>
    <row r="316" spans="1:79" s="62" customFormat="1" ht="28.5" customHeight="1" thickBot="1">
      <c r="C316" s="284"/>
      <c r="D316" s="285"/>
      <c r="E316" s="285"/>
      <c r="F316" s="285"/>
      <c r="G316" s="285"/>
      <c r="H316" s="285"/>
      <c r="I316" s="285"/>
      <c r="J316" s="285"/>
      <c r="K316" s="286"/>
      <c r="L316" s="350" t="s">
        <v>18</v>
      </c>
      <c r="M316" s="351"/>
      <c r="N316" s="351"/>
      <c r="O316" s="351"/>
      <c r="P316" s="350" t="s">
        <v>19</v>
      </c>
      <c r="Q316" s="351"/>
      <c r="R316" s="351"/>
      <c r="S316" s="351"/>
      <c r="T316" s="350" t="s">
        <v>149</v>
      </c>
      <c r="U316" s="351"/>
      <c r="V316" s="351"/>
      <c r="W316" s="351"/>
      <c r="X316" s="350" t="s">
        <v>135</v>
      </c>
      <c r="Y316" s="351"/>
      <c r="Z316" s="351"/>
      <c r="AA316" s="351"/>
      <c r="AB316" s="350" t="s">
        <v>136</v>
      </c>
      <c r="AC316" s="351"/>
      <c r="AD316" s="351"/>
      <c r="AE316" s="351"/>
      <c r="AF316" s="350" t="s">
        <v>138</v>
      </c>
      <c r="AG316" s="351"/>
      <c r="AH316" s="351"/>
      <c r="AI316" s="351"/>
      <c r="AJ316" s="350" t="s">
        <v>9</v>
      </c>
      <c r="AK316" s="351"/>
      <c r="AL316" s="351"/>
      <c r="AM316" s="351"/>
      <c r="AN316" s="350" t="s">
        <v>18</v>
      </c>
      <c r="AO316" s="351"/>
      <c r="AP316" s="351"/>
      <c r="AQ316" s="353"/>
      <c r="AR316" s="11"/>
      <c r="AS316" s="176"/>
      <c r="AT316" s="176"/>
      <c r="AU316" s="309" t="s">
        <v>18</v>
      </c>
      <c r="AV316" s="310"/>
      <c r="AW316" s="310"/>
      <c r="AX316" s="310"/>
      <c r="AY316" s="309" t="s">
        <v>19</v>
      </c>
      <c r="AZ316" s="310"/>
      <c r="BA316" s="310"/>
      <c r="BB316" s="310"/>
      <c r="BC316" s="309" t="s">
        <v>149</v>
      </c>
      <c r="BD316" s="310"/>
      <c r="BE316" s="310"/>
      <c r="BF316" s="310"/>
      <c r="BG316" s="309" t="s">
        <v>135</v>
      </c>
      <c r="BH316" s="310"/>
      <c r="BI316" s="310"/>
      <c r="BJ316" s="310"/>
      <c r="BK316" s="309" t="s">
        <v>136</v>
      </c>
      <c r="BL316" s="310"/>
      <c r="BM316" s="310"/>
      <c r="BN316" s="310"/>
      <c r="BO316" s="309" t="s">
        <v>138</v>
      </c>
      <c r="BP316" s="310"/>
      <c r="BQ316" s="310"/>
      <c r="BR316" s="310"/>
      <c r="BS316" s="309" t="s">
        <v>9</v>
      </c>
      <c r="BT316" s="310"/>
      <c r="BU316" s="310"/>
      <c r="BV316" s="310"/>
      <c r="BW316" s="309" t="s">
        <v>18</v>
      </c>
      <c r="BX316" s="310"/>
      <c r="BY316" s="310"/>
      <c r="BZ316" s="312"/>
      <c r="CA316" s="182"/>
    </row>
    <row r="317" spans="1:79" s="62" customFormat="1" ht="28.5" customHeight="1">
      <c r="C317" s="210" t="s">
        <v>110</v>
      </c>
      <c r="D317" s="211"/>
      <c r="E317" s="211"/>
      <c r="F317" s="212"/>
      <c r="G317" s="217" t="s">
        <v>75</v>
      </c>
      <c r="H317" s="218"/>
      <c r="I317" s="218"/>
      <c r="J317" s="218"/>
      <c r="K317" s="219"/>
      <c r="L317" s="220"/>
      <c r="M317" s="221"/>
      <c r="N317" s="221"/>
      <c r="O317" s="221"/>
      <c r="P317" s="221"/>
      <c r="Q317" s="221"/>
      <c r="R317" s="221"/>
      <c r="S317" s="221"/>
      <c r="T317" s="221"/>
      <c r="U317" s="221"/>
      <c r="V317" s="221"/>
      <c r="W317" s="221"/>
      <c r="X317" s="221"/>
      <c r="Y317" s="221"/>
      <c r="Z317" s="221"/>
      <c r="AA317" s="221"/>
      <c r="AB317" s="221"/>
      <c r="AC317" s="221"/>
      <c r="AD317" s="221"/>
      <c r="AE317" s="221"/>
      <c r="AF317" s="221"/>
      <c r="AG317" s="221"/>
      <c r="AH317" s="221"/>
      <c r="AI317" s="221"/>
      <c r="AJ317" s="221"/>
      <c r="AK317" s="221"/>
      <c r="AL317" s="221"/>
      <c r="AM317" s="221"/>
      <c r="AN317" s="221"/>
      <c r="AO317" s="221"/>
      <c r="AP317" s="221"/>
      <c r="AQ317" s="224"/>
      <c r="AR317" s="11"/>
      <c r="AS317" s="176"/>
      <c r="AT317" s="176"/>
      <c r="AU317" s="232" t="str">
        <f>IF(OR(L317="×",AY317="×"),"×","●")</f>
        <v>●</v>
      </c>
      <c r="AV317" s="232"/>
      <c r="AW317" s="232"/>
      <c r="AX317" s="233"/>
      <c r="AY317" s="232" t="str">
        <f>IF(OR(P317="×",BC317="×"),"×","●")</f>
        <v>●</v>
      </c>
      <c r="AZ317" s="232"/>
      <c r="BA317" s="232"/>
      <c r="BB317" s="233"/>
      <c r="BC317" s="189" t="str">
        <f>IF(OR(T317="×",BG317="×"),"×","●")</f>
        <v>●</v>
      </c>
      <c r="BD317" s="189"/>
      <c r="BE317" s="189"/>
      <c r="BF317" s="189"/>
      <c r="BG317" s="232" t="str">
        <f>IF(OR(X317="×",BK317="×"),"×","●")</f>
        <v>●</v>
      </c>
      <c r="BH317" s="232"/>
      <c r="BI317" s="232"/>
      <c r="BJ317" s="232"/>
      <c r="BK317" s="235" t="str">
        <f>IF(OR(AB317="×",BO317="×"),"×","●")</f>
        <v>●</v>
      </c>
      <c r="BL317" s="232"/>
      <c r="BM317" s="232"/>
      <c r="BN317" s="233"/>
      <c r="BO317" s="232" t="str">
        <f>IF(OR(AF317="×",BS317="×"),"×","●")</f>
        <v>●</v>
      </c>
      <c r="BP317" s="232"/>
      <c r="BQ317" s="232"/>
      <c r="BR317" s="232"/>
      <c r="BS317" s="235" t="str">
        <f>IF(OR(AJ317="×",BW317="×"),"×","●")</f>
        <v>●</v>
      </c>
      <c r="BT317" s="232"/>
      <c r="BU317" s="232"/>
      <c r="BV317" s="233"/>
      <c r="BW317" s="232" t="str">
        <f>IF(OR(AN317="×",AU367="×"),"×","●")</f>
        <v>●</v>
      </c>
      <c r="BX317" s="232"/>
      <c r="BY317" s="232"/>
      <c r="BZ317" s="232"/>
      <c r="CA317" s="182"/>
    </row>
    <row r="318" spans="1:79" s="62" customFormat="1" ht="28.5" customHeight="1" thickBot="1">
      <c r="C318" s="213"/>
      <c r="D318" s="214"/>
      <c r="E318" s="214"/>
      <c r="F318" s="215"/>
      <c r="G318" s="236" t="s">
        <v>143</v>
      </c>
      <c r="H318" s="237"/>
      <c r="I318" s="237"/>
      <c r="J318" s="237"/>
      <c r="K318" s="237"/>
      <c r="L318" s="193"/>
      <c r="M318" s="194"/>
      <c r="N318" s="194"/>
      <c r="O318" s="194"/>
      <c r="P318" s="194"/>
      <c r="Q318" s="194"/>
      <c r="R318" s="194"/>
      <c r="S318" s="194"/>
      <c r="T318" s="194"/>
      <c r="U318" s="194"/>
      <c r="V318" s="194"/>
      <c r="W318" s="194"/>
      <c r="X318" s="194"/>
      <c r="Y318" s="194"/>
      <c r="Z318" s="194"/>
      <c r="AA318" s="194"/>
      <c r="AB318" s="194"/>
      <c r="AC318" s="194"/>
      <c r="AD318" s="194"/>
      <c r="AE318" s="194"/>
      <c r="AF318" s="194"/>
      <c r="AG318" s="194"/>
      <c r="AH318" s="194"/>
      <c r="AI318" s="194"/>
      <c r="AJ318" s="194"/>
      <c r="AK318" s="194"/>
      <c r="AL318" s="194"/>
      <c r="AM318" s="194"/>
      <c r="AN318" s="194"/>
      <c r="AO318" s="194"/>
      <c r="AP318" s="194"/>
      <c r="AQ318" s="197"/>
      <c r="AR318" s="11"/>
      <c r="AS318" s="176"/>
      <c r="AT318" s="176"/>
      <c r="AU318" s="198">
        <f t="shared" ref="AU318" si="300">IF(AU317="●",IF(L317="定","-",L317),"-")</f>
        <v>0</v>
      </c>
      <c r="AV318" s="198"/>
      <c r="AW318" s="198"/>
      <c r="AX318" s="198"/>
      <c r="AY318" s="201">
        <f t="shared" ref="AY318" si="301">IF(AY317="●",IF(P317="定","-",P317),"-")</f>
        <v>0</v>
      </c>
      <c r="AZ318" s="198"/>
      <c r="BA318" s="198"/>
      <c r="BB318" s="199"/>
      <c r="BC318" s="198">
        <f t="shared" ref="BC318" si="302">IF(BC317="●",IF(T317="定","-",T317),"-")</f>
        <v>0</v>
      </c>
      <c r="BD318" s="198"/>
      <c r="BE318" s="198"/>
      <c r="BF318" s="198"/>
      <c r="BG318" s="198">
        <f t="shared" ref="BG318" si="303">IF(BG317="●",IF(X317="定","-",X317),"-")</f>
        <v>0</v>
      </c>
      <c r="BH318" s="198"/>
      <c r="BI318" s="198"/>
      <c r="BJ318" s="198"/>
      <c r="BK318" s="201">
        <f t="shared" ref="BK318" si="304">IF(BK317="●",IF(AB317="定","-",AB317),"-")</f>
        <v>0</v>
      </c>
      <c r="BL318" s="198"/>
      <c r="BM318" s="198"/>
      <c r="BN318" s="199"/>
      <c r="BO318" s="198">
        <f t="shared" ref="BO318" si="305">IF(BO317="●",IF(AF317="定","-",AF317),"-")</f>
        <v>0</v>
      </c>
      <c r="BP318" s="198"/>
      <c r="BQ318" s="198"/>
      <c r="BR318" s="198"/>
      <c r="BS318" s="199">
        <f>IF(BS317="●",IF(AJ317="定","-",AJ317),"-")</f>
        <v>0</v>
      </c>
      <c r="BT318" s="238"/>
      <c r="BU318" s="238"/>
      <c r="BV318" s="201"/>
      <c r="BW318" s="198">
        <f t="shared" ref="BW318" si="306">IF(BW317="●",IF(AN317="定","-",AN317),"-")</f>
        <v>0</v>
      </c>
      <c r="BX318" s="198"/>
      <c r="BY318" s="198"/>
      <c r="BZ318" s="198"/>
      <c r="CA318" s="182"/>
    </row>
    <row r="319" spans="1:79" s="62" customFormat="1" ht="28.5" customHeight="1" thickBot="1">
      <c r="C319" s="191"/>
      <c r="D319" s="192"/>
      <c r="E319" s="192"/>
      <c r="F319" s="216"/>
      <c r="G319" s="202" t="s">
        <v>152</v>
      </c>
      <c r="H319" s="203"/>
      <c r="I319" s="203"/>
      <c r="J319" s="203"/>
      <c r="K319" s="203"/>
      <c r="L319" s="204">
        <f>IF(AND(L317="○",AU317="●"),L318*2,0)</f>
        <v>0</v>
      </c>
      <c r="M319" s="204"/>
      <c r="N319" s="204"/>
      <c r="O319" s="204"/>
      <c r="P319" s="204">
        <f t="shared" ref="P319" si="307">IF(AND(P317="○",AY317="●"),P318*2,0)</f>
        <v>0</v>
      </c>
      <c r="Q319" s="204"/>
      <c r="R319" s="204"/>
      <c r="S319" s="204"/>
      <c r="T319" s="204">
        <f t="shared" ref="T319" si="308">IF(AND(T317="○",BC317="●"),T318*2,0)</f>
        <v>0</v>
      </c>
      <c r="U319" s="204"/>
      <c r="V319" s="204"/>
      <c r="W319" s="204"/>
      <c r="X319" s="204">
        <f t="shared" ref="X319" si="309">IF(AND(X317="○",BG317="●"),X318*2,0)</f>
        <v>0</v>
      </c>
      <c r="Y319" s="204"/>
      <c r="Z319" s="204"/>
      <c r="AA319" s="204"/>
      <c r="AB319" s="204">
        <f t="shared" ref="AB319" si="310">IF(AND(AB317="○",BK317="●"),AB318*2,0)</f>
        <v>0</v>
      </c>
      <c r="AC319" s="204"/>
      <c r="AD319" s="204"/>
      <c r="AE319" s="204"/>
      <c r="AF319" s="204">
        <f t="shared" ref="AF319" si="311">IF(AND(AF317="○",BO317="●"),AF318*2,0)</f>
        <v>0</v>
      </c>
      <c r="AG319" s="204"/>
      <c r="AH319" s="204"/>
      <c r="AI319" s="204"/>
      <c r="AJ319" s="204">
        <f t="shared" ref="AJ319" si="312">IF(AND(AJ317="○",BS317="●"),AJ318*2,0)</f>
        <v>0</v>
      </c>
      <c r="AK319" s="204"/>
      <c r="AL319" s="204"/>
      <c r="AM319" s="204"/>
      <c r="AN319" s="204">
        <f t="shared" ref="AN319" si="313">IF(AND(AN317="○",BW317="●"),AN318*2,0)</f>
        <v>0</v>
      </c>
      <c r="AO319" s="204"/>
      <c r="AP319" s="204"/>
      <c r="AQ319" s="204"/>
      <c r="AR319" s="11"/>
      <c r="AS319" s="176"/>
      <c r="AT319" s="176"/>
      <c r="AU319" s="207" t="str">
        <f>IF(AU318="○",L318,"-")</f>
        <v>-</v>
      </c>
      <c r="AV319" s="207"/>
      <c r="AW319" s="207"/>
      <c r="AX319" s="207"/>
      <c r="AY319" s="207" t="str">
        <f t="shared" ref="AY319" si="314">IF(AY318="○",P318,"-")</f>
        <v>-</v>
      </c>
      <c r="AZ319" s="207"/>
      <c r="BA319" s="207"/>
      <c r="BB319" s="207"/>
      <c r="BC319" s="207" t="str">
        <f t="shared" ref="BC319" si="315">IF(BC318="○",T318,"-")</f>
        <v>-</v>
      </c>
      <c r="BD319" s="207"/>
      <c r="BE319" s="207"/>
      <c r="BF319" s="207"/>
      <c r="BG319" s="207" t="str">
        <f t="shared" ref="BG319" si="316">IF(BG318="○",X318,"-")</f>
        <v>-</v>
      </c>
      <c r="BH319" s="207"/>
      <c r="BI319" s="207"/>
      <c r="BJ319" s="207"/>
      <c r="BK319" s="207" t="str">
        <f t="shared" ref="BK319" si="317">IF(BK318="○",AB318,"-")</f>
        <v>-</v>
      </c>
      <c r="BL319" s="207"/>
      <c r="BM319" s="207"/>
      <c r="BN319" s="207"/>
      <c r="BO319" s="207" t="str">
        <f t="shared" ref="BO319" si="318">IF(BO318="○",AF318,"-")</f>
        <v>-</v>
      </c>
      <c r="BP319" s="207"/>
      <c r="BQ319" s="207"/>
      <c r="BR319" s="207"/>
      <c r="BS319" s="207" t="str">
        <f t="shared" ref="BS319" si="319">IF(BS318="○",AJ318,"-")</f>
        <v>-</v>
      </c>
      <c r="BT319" s="207"/>
      <c r="BU319" s="207"/>
      <c r="BV319" s="208"/>
      <c r="BW319" s="207" t="str">
        <f>IF(BW318="○",AN318,"-")</f>
        <v>-</v>
      </c>
      <c r="BX319" s="207"/>
      <c r="BY319" s="207"/>
      <c r="BZ319" s="207"/>
      <c r="CA319" s="183">
        <f>SUM(AU319:BZ319)</f>
        <v>0</v>
      </c>
    </row>
    <row r="320" spans="1:79" s="62" customFormat="1" ht="28.5" customHeight="1">
      <c r="C320" s="210" t="s">
        <v>111</v>
      </c>
      <c r="D320" s="211"/>
      <c r="E320" s="211"/>
      <c r="F320" s="212"/>
      <c r="G320" s="217" t="s">
        <v>75</v>
      </c>
      <c r="H320" s="218"/>
      <c r="I320" s="218"/>
      <c r="J320" s="218"/>
      <c r="K320" s="219"/>
      <c r="L320" s="220"/>
      <c r="M320" s="221"/>
      <c r="N320" s="221"/>
      <c r="O320" s="221"/>
      <c r="P320" s="221"/>
      <c r="Q320" s="221"/>
      <c r="R320" s="221"/>
      <c r="S320" s="221"/>
      <c r="T320" s="221"/>
      <c r="U320" s="221"/>
      <c r="V320" s="221"/>
      <c r="W320" s="221"/>
      <c r="X320" s="221"/>
      <c r="Y320" s="221"/>
      <c r="Z320" s="221"/>
      <c r="AA320" s="221"/>
      <c r="AB320" s="221"/>
      <c r="AC320" s="221"/>
      <c r="AD320" s="221"/>
      <c r="AE320" s="221"/>
      <c r="AF320" s="221"/>
      <c r="AG320" s="221"/>
      <c r="AH320" s="221"/>
      <c r="AI320" s="221"/>
      <c r="AJ320" s="221"/>
      <c r="AK320" s="221"/>
      <c r="AL320" s="221"/>
      <c r="AM320" s="221"/>
      <c r="AN320" s="221"/>
      <c r="AO320" s="221"/>
      <c r="AP320" s="221"/>
      <c r="AQ320" s="224"/>
      <c r="AR320" s="11"/>
      <c r="AS320" s="176"/>
      <c r="AT320" s="176"/>
      <c r="AU320" s="189" t="str">
        <f>IF(OR(L320="×",AY320="×"),"×","●")</f>
        <v>●</v>
      </c>
      <c r="AV320" s="189"/>
      <c r="AW320" s="189"/>
      <c r="AX320" s="190"/>
      <c r="AY320" s="189" t="str">
        <f>IF(OR(P320="×",BC320="×"),"×","●")</f>
        <v>●</v>
      </c>
      <c r="AZ320" s="189"/>
      <c r="BA320" s="189"/>
      <c r="BB320" s="190"/>
      <c r="BC320" s="189" t="str">
        <f>IF(OR(T320="×",BG320="×"),"×","●")</f>
        <v>●</v>
      </c>
      <c r="BD320" s="189"/>
      <c r="BE320" s="189"/>
      <c r="BF320" s="189"/>
      <c r="BG320" s="189" t="str">
        <f>IF(OR(X320="×",BK320="×"),"×","●")</f>
        <v>●</v>
      </c>
      <c r="BH320" s="189"/>
      <c r="BI320" s="189"/>
      <c r="BJ320" s="189"/>
      <c r="BK320" s="188" t="str">
        <f>IF(OR(AB320="×",BO320="×"),"×","●")</f>
        <v>●</v>
      </c>
      <c r="BL320" s="189"/>
      <c r="BM320" s="189"/>
      <c r="BN320" s="190"/>
      <c r="BO320" s="189" t="str">
        <f>IF(OR(AF320="×",BS320="×"),"×","●")</f>
        <v>●</v>
      </c>
      <c r="BP320" s="189"/>
      <c r="BQ320" s="189"/>
      <c r="BR320" s="189"/>
      <c r="BS320" s="188" t="str">
        <f>IF(OR(AJ320="×",BW320="×"),"×","●")</f>
        <v>●</v>
      </c>
      <c r="BT320" s="189"/>
      <c r="BU320" s="189"/>
      <c r="BV320" s="190"/>
      <c r="BW320" s="232" t="str">
        <f>IF(OR(AN320="×",AU370="×"),"×","●")</f>
        <v>●</v>
      </c>
      <c r="BX320" s="232"/>
      <c r="BY320" s="232"/>
      <c r="BZ320" s="232"/>
      <c r="CA320" s="182"/>
    </row>
    <row r="321" spans="3:79" s="62" customFormat="1" ht="28.5" customHeight="1" thickBot="1">
      <c r="C321" s="213"/>
      <c r="D321" s="214"/>
      <c r="E321" s="214"/>
      <c r="F321" s="215"/>
      <c r="G321" s="191" t="s">
        <v>143</v>
      </c>
      <c r="H321" s="192"/>
      <c r="I321" s="192"/>
      <c r="J321" s="192"/>
      <c r="K321" s="192"/>
      <c r="L321" s="193"/>
      <c r="M321" s="194"/>
      <c r="N321" s="194"/>
      <c r="O321" s="194"/>
      <c r="P321" s="194"/>
      <c r="Q321" s="194"/>
      <c r="R321" s="194"/>
      <c r="S321" s="194"/>
      <c r="T321" s="194"/>
      <c r="U321" s="194"/>
      <c r="V321" s="194"/>
      <c r="W321" s="194"/>
      <c r="X321" s="194"/>
      <c r="Y321" s="194"/>
      <c r="Z321" s="194"/>
      <c r="AA321" s="194"/>
      <c r="AB321" s="194"/>
      <c r="AC321" s="194"/>
      <c r="AD321" s="194"/>
      <c r="AE321" s="194"/>
      <c r="AF321" s="194"/>
      <c r="AG321" s="194"/>
      <c r="AH321" s="194"/>
      <c r="AI321" s="194"/>
      <c r="AJ321" s="194"/>
      <c r="AK321" s="194"/>
      <c r="AL321" s="194"/>
      <c r="AM321" s="194"/>
      <c r="AN321" s="194"/>
      <c r="AO321" s="194"/>
      <c r="AP321" s="194"/>
      <c r="AQ321" s="197"/>
      <c r="AR321" s="11"/>
      <c r="AS321" s="176"/>
      <c r="AT321" s="176"/>
      <c r="AU321" s="198">
        <f t="shared" ref="AU321" si="320">IF(AU320="●",IF(L320="定","-",L320),"-")</f>
        <v>0</v>
      </c>
      <c r="AV321" s="198"/>
      <c r="AW321" s="198"/>
      <c r="AX321" s="198"/>
      <c r="AY321" s="201">
        <f t="shared" ref="AY321" si="321">IF(AY320="●",IF(P320="定","-",P320),"-")</f>
        <v>0</v>
      </c>
      <c r="AZ321" s="198"/>
      <c r="BA321" s="198"/>
      <c r="BB321" s="199"/>
      <c r="BC321" s="198">
        <f t="shared" ref="BC321" si="322">IF(BC320="●",IF(T320="定","-",T320),"-")</f>
        <v>0</v>
      </c>
      <c r="BD321" s="198"/>
      <c r="BE321" s="198"/>
      <c r="BF321" s="198"/>
      <c r="BG321" s="198">
        <f t="shared" ref="BG321" si="323">IF(BG320="●",IF(X320="定","-",X320),"-")</f>
        <v>0</v>
      </c>
      <c r="BH321" s="198"/>
      <c r="BI321" s="198"/>
      <c r="BJ321" s="198"/>
      <c r="BK321" s="201">
        <f t="shared" ref="BK321" si="324">IF(BK320="●",IF(AB320="定","-",AB320),"-")</f>
        <v>0</v>
      </c>
      <c r="BL321" s="198"/>
      <c r="BM321" s="198"/>
      <c r="BN321" s="199"/>
      <c r="BO321" s="198">
        <f t="shared" ref="BO321" si="325">IF(BO320="●",IF(AF320="定","-",AF320),"-")</f>
        <v>0</v>
      </c>
      <c r="BP321" s="198"/>
      <c r="BQ321" s="198"/>
      <c r="BR321" s="198"/>
      <c r="BS321" s="199">
        <f>IF(BS320="●",IF(AJ320="定","-",AJ320),"-")</f>
        <v>0</v>
      </c>
      <c r="BT321" s="238"/>
      <c r="BU321" s="238"/>
      <c r="BV321" s="201"/>
      <c r="BW321" s="198">
        <f t="shared" ref="BW321" si="326">IF(BW320="●",IF(AN320="定","-",AN320),"-")</f>
        <v>0</v>
      </c>
      <c r="BX321" s="198"/>
      <c r="BY321" s="198"/>
      <c r="BZ321" s="198"/>
      <c r="CA321" s="182"/>
    </row>
    <row r="322" spans="3:79" s="62" customFormat="1" ht="28.5" customHeight="1" thickBot="1">
      <c r="C322" s="191"/>
      <c r="D322" s="192"/>
      <c r="E322" s="192"/>
      <c r="F322" s="216"/>
      <c r="G322" s="202" t="s">
        <v>152</v>
      </c>
      <c r="H322" s="203"/>
      <c r="I322" s="203"/>
      <c r="J322" s="203"/>
      <c r="K322" s="203"/>
      <c r="L322" s="204">
        <f>IF(AND(L320="○",AU320="●"),L321*2,0)</f>
        <v>0</v>
      </c>
      <c r="M322" s="204"/>
      <c r="N322" s="204"/>
      <c r="O322" s="204"/>
      <c r="P322" s="204">
        <f t="shared" ref="P322" si="327">IF(AND(P320="○",AY320="●"),P321*2,0)</f>
        <v>0</v>
      </c>
      <c r="Q322" s="204"/>
      <c r="R322" s="204"/>
      <c r="S322" s="204"/>
      <c r="T322" s="204">
        <f t="shared" ref="T322" si="328">IF(AND(T320="○",BC320="●"),T321*2,0)</f>
        <v>0</v>
      </c>
      <c r="U322" s="204"/>
      <c r="V322" s="204"/>
      <c r="W322" s="204"/>
      <c r="X322" s="204">
        <f t="shared" ref="X322" si="329">IF(AND(X320="○",BG320="●"),X321*2,0)</f>
        <v>0</v>
      </c>
      <c r="Y322" s="204"/>
      <c r="Z322" s="204"/>
      <c r="AA322" s="204"/>
      <c r="AB322" s="204">
        <f t="shared" ref="AB322" si="330">IF(AND(AB320="○",BK320="●"),AB321*2,0)</f>
        <v>0</v>
      </c>
      <c r="AC322" s="204"/>
      <c r="AD322" s="204"/>
      <c r="AE322" s="204"/>
      <c r="AF322" s="204">
        <f t="shared" ref="AF322" si="331">IF(AND(AF320="○",BO320="●"),AF321*2,0)</f>
        <v>0</v>
      </c>
      <c r="AG322" s="204"/>
      <c r="AH322" s="204"/>
      <c r="AI322" s="204"/>
      <c r="AJ322" s="204">
        <f t="shared" ref="AJ322" si="332">IF(AND(AJ320="○",BS320="●"),AJ321*2,0)</f>
        <v>0</v>
      </c>
      <c r="AK322" s="204"/>
      <c r="AL322" s="204"/>
      <c r="AM322" s="204"/>
      <c r="AN322" s="204">
        <f t="shared" ref="AN322" si="333">IF(AND(AN320="○",BW320="●"),AN321*2,0)</f>
        <v>0</v>
      </c>
      <c r="AO322" s="204"/>
      <c r="AP322" s="204"/>
      <c r="AQ322" s="204"/>
      <c r="AR322" s="11"/>
      <c r="AS322" s="176"/>
      <c r="AT322" s="176"/>
      <c r="AU322" s="207" t="str">
        <f>IF(AU321="○",L321,"-")</f>
        <v>-</v>
      </c>
      <c r="AV322" s="207"/>
      <c r="AW322" s="207"/>
      <c r="AX322" s="207"/>
      <c r="AY322" s="207" t="str">
        <f t="shared" ref="AY322" si="334">IF(AY321="○",P321,"-")</f>
        <v>-</v>
      </c>
      <c r="AZ322" s="207"/>
      <c r="BA322" s="207"/>
      <c r="BB322" s="207"/>
      <c r="BC322" s="207" t="str">
        <f t="shared" ref="BC322" si="335">IF(BC321="○",T321,"-")</f>
        <v>-</v>
      </c>
      <c r="BD322" s="207"/>
      <c r="BE322" s="207"/>
      <c r="BF322" s="207"/>
      <c r="BG322" s="207" t="str">
        <f t="shared" ref="BG322" si="336">IF(BG321="○",X321,"-")</f>
        <v>-</v>
      </c>
      <c r="BH322" s="207"/>
      <c r="BI322" s="207"/>
      <c r="BJ322" s="207"/>
      <c r="BK322" s="207" t="str">
        <f t="shared" ref="BK322" si="337">IF(BK321="○",AB321,"-")</f>
        <v>-</v>
      </c>
      <c r="BL322" s="207"/>
      <c r="BM322" s="207"/>
      <c r="BN322" s="207"/>
      <c r="BO322" s="207" t="str">
        <f t="shared" ref="BO322" si="338">IF(BO321="○",AF321,"-")</f>
        <v>-</v>
      </c>
      <c r="BP322" s="207"/>
      <c r="BQ322" s="207"/>
      <c r="BR322" s="207"/>
      <c r="BS322" s="207" t="str">
        <f t="shared" ref="BS322" si="339">IF(BS321="○",AJ321,"-")</f>
        <v>-</v>
      </c>
      <c r="BT322" s="207"/>
      <c r="BU322" s="207"/>
      <c r="BV322" s="208"/>
      <c r="BW322" s="207" t="str">
        <f>IF(BW321="○",AN321,"-")</f>
        <v>-</v>
      </c>
      <c r="BX322" s="207"/>
      <c r="BY322" s="207"/>
      <c r="BZ322" s="207"/>
      <c r="CA322" s="183">
        <f>SUM(AU322:BZ322)</f>
        <v>0</v>
      </c>
    </row>
    <row r="323" spans="3:79" s="62" customFormat="1" ht="28.5" customHeight="1">
      <c r="C323" s="210" t="s">
        <v>112</v>
      </c>
      <c r="D323" s="211"/>
      <c r="E323" s="211"/>
      <c r="F323" s="212"/>
      <c r="G323" s="217" t="s">
        <v>75</v>
      </c>
      <c r="H323" s="218"/>
      <c r="I323" s="218"/>
      <c r="J323" s="218"/>
      <c r="K323" s="219"/>
      <c r="L323" s="220"/>
      <c r="M323" s="221"/>
      <c r="N323" s="221"/>
      <c r="O323" s="221"/>
      <c r="P323" s="221"/>
      <c r="Q323" s="221"/>
      <c r="R323" s="221"/>
      <c r="S323" s="221"/>
      <c r="T323" s="221"/>
      <c r="U323" s="221"/>
      <c r="V323" s="221"/>
      <c r="W323" s="221"/>
      <c r="X323" s="221"/>
      <c r="Y323" s="221"/>
      <c r="Z323" s="221"/>
      <c r="AA323" s="221"/>
      <c r="AB323" s="221"/>
      <c r="AC323" s="221"/>
      <c r="AD323" s="221"/>
      <c r="AE323" s="221"/>
      <c r="AF323" s="221"/>
      <c r="AG323" s="221"/>
      <c r="AH323" s="221"/>
      <c r="AI323" s="221"/>
      <c r="AJ323" s="221"/>
      <c r="AK323" s="221"/>
      <c r="AL323" s="221"/>
      <c r="AM323" s="221"/>
      <c r="AN323" s="221"/>
      <c r="AO323" s="221"/>
      <c r="AP323" s="221"/>
      <c r="AQ323" s="224"/>
      <c r="AR323" s="11"/>
      <c r="AS323" s="176"/>
      <c r="AT323" s="176"/>
      <c r="AU323" s="232" t="str">
        <f>IF(OR(L323="×",AY323="×"),"×","●")</f>
        <v>●</v>
      </c>
      <c r="AV323" s="232"/>
      <c r="AW323" s="232"/>
      <c r="AX323" s="233"/>
      <c r="AY323" s="232" t="str">
        <f>IF(OR(P323="×",BC323="×"),"×","●")</f>
        <v>●</v>
      </c>
      <c r="AZ323" s="232"/>
      <c r="BA323" s="232"/>
      <c r="BB323" s="233"/>
      <c r="BC323" s="232" t="str">
        <f>IF(OR(T323="×",BG323="×"),"×","●")</f>
        <v>●</v>
      </c>
      <c r="BD323" s="232"/>
      <c r="BE323" s="232"/>
      <c r="BF323" s="232"/>
      <c r="BG323" s="232" t="str">
        <f>IF(OR(X323="×",BK323="×"),"×","●")</f>
        <v>●</v>
      </c>
      <c r="BH323" s="232"/>
      <c r="BI323" s="232"/>
      <c r="BJ323" s="232"/>
      <c r="BK323" s="235" t="str">
        <f>IF(OR(AB323="×",BO323="×"),"×","●")</f>
        <v>●</v>
      </c>
      <c r="BL323" s="232"/>
      <c r="BM323" s="232"/>
      <c r="BN323" s="233"/>
      <c r="BO323" s="232" t="str">
        <f>IF(OR(AF323="×",BS323="×"),"×","●")</f>
        <v>●</v>
      </c>
      <c r="BP323" s="232"/>
      <c r="BQ323" s="232"/>
      <c r="BR323" s="232"/>
      <c r="BS323" s="235" t="str">
        <f>IF(OR(AJ323="×",BW323="×"),"×","●")</f>
        <v>●</v>
      </c>
      <c r="BT323" s="232"/>
      <c r="BU323" s="232"/>
      <c r="BV323" s="233"/>
      <c r="BW323" s="232" t="str">
        <f>IF(OR(AN323="×",AU373="×"),"×","●")</f>
        <v>●</v>
      </c>
      <c r="BX323" s="232"/>
      <c r="BY323" s="232"/>
      <c r="BZ323" s="232"/>
      <c r="CA323" s="182"/>
    </row>
    <row r="324" spans="3:79" s="62" customFormat="1" ht="28.5" customHeight="1" thickBot="1">
      <c r="C324" s="213"/>
      <c r="D324" s="214"/>
      <c r="E324" s="214"/>
      <c r="F324" s="215"/>
      <c r="G324" s="191" t="s">
        <v>143</v>
      </c>
      <c r="H324" s="192"/>
      <c r="I324" s="192"/>
      <c r="J324" s="192"/>
      <c r="K324" s="192"/>
      <c r="L324" s="193"/>
      <c r="M324" s="194"/>
      <c r="N324" s="194"/>
      <c r="O324" s="194"/>
      <c r="P324" s="194"/>
      <c r="Q324" s="194"/>
      <c r="R324" s="194"/>
      <c r="S324" s="194"/>
      <c r="T324" s="194"/>
      <c r="U324" s="194"/>
      <c r="V324" s="194"/>
      <c r="W324" s="194"/>
      <c r="X324" s="194"/>
      <c r="Y324" s="194"/>
      <c r="Z324" s="194"/>
      <c r="AA324" s="194"/>
      <c r="AB324" s="194"/>
      <c r="AC324" s="194"/>
      <c r="AD324" s="194"/>
      <c r="AE324" s="194"/>
      <c r="AF324" s="194"/>
      <c r="AG324" s="194"/>
      <c r="AH324" s="194"/>
      <c r="AI324" s="194"/>
      <c r="AJ324" s="194"/>
      <c r="AK324" s="194"/>
      <c r="AL324" s="194"/>
      <c r="AM324" s="194"/>
      <c r="AN324" s="194"/>
      <c r="AO324" s="194"/>
      <c r="AP324" s="194"/>
      <c r="AQ324" s="197"/>
      <c r="AR324" s="11"/>
      <c r="AS324" s="176"/>
      <c r="AT324" s="176"/>
      <c r="AU324" s="198">
        <f t="shared" ref="AU324" si="340">IF(AU323="●",IF(L323="定","-",L323),"-")</f>
        <v>0</v>
      </c>
      <c r="AV324" s="198"/>
      <c r="AW324" s="198"/>
      <c r="AX324" s="198"/>
      <c r="AY324" s="201">
        <f t="shared" ref="AY324" si="341">IF(AY323="●",IF(P323="定","-",P323),"-")</f>
        <v>0</v>
      </c>
      <c r="AZ324" s="198"/>
      <c r="BA324" s="198"/>
      <c r="BB324" s="199"/>
      <c r="BC324" s="198">
        <f t="shared" ref="BC324" si="342">IF(BC323="●",IF(T323="定","-",T323),"-")</f>
        <v>0</v>
      </c>
      <c r="BD324" s="198"/>
      <c r="BE324" s="198"/>
      <c r="BF324" s="198"/>
      <c r="BG324" s="198">
        <f t="shared" ref="BG324" si="343">IF(BG323="●",IF(X323="定","-",X323),"-")</f>
        <v>0</v>
      </c>
      <c r="BH324" s="198"/>
      <c r="BI324" s="198"/>
      <c r="BJ324" s="198"/>
      <c r="BK324" s="201">
        <f t="shared" ref="BK324" si="344">IF(BK323="●",IF(AB323="定","-",AB323),"-")</f>
        <v>0</v>
      </c>
      <c r="BL324" s="198"/>
      <c r="BM324" s="198"/>
      <c r="BN324" s="199"/>
      <c r="BO324" s="198">
        <f t="shared" ref="BO324" si="345">IF(BO323="●",IF(AF323="定","-",AF323),"-")</f>
        <v>0</v>
      </c>
      <c r="BP324" s="198"/>
      <c r="BQ324" s="198"/>
      <c r="BR324" s="198"/>
      <c r="BS324" s="199">
        <f>IF(BS323="●",IF(AJ323="定","-",AJ323),"-")</f>
        <v>0</v>
      </c>
      <c r="BT324" s="238"/>
      <c r="BU324" s="238"/>
      <c r="BV324" s="201"/>
      <c r="BW324" s="198">
        <f t="shared" ref="BW324" si="346">IF(BW323="●",IF(AN323="定","-",AN323),"-")</f>
        <v>0</v>
      </c>
      <c r="BX324" s="198"/>
      <c r="BY324" s="198"/>
      <c r="BZ324" s="198"/>
      <c r="CA324" s="182"/>
    </row>
    <row r="325" spans="3:79" s="62" customFormat="1" ht="28.5" customHeight="1" thickBot="1">
      <c r="C325" s="191"/>
      <c r="D325" s="192"/>
      <c r="E325" s="192"/>
      <c r="F325" s="216"/>
      <c r="G325" s="202" t="s">
        <v>152</v>
      </c>
      <c r="H325" s="203"/>
      <c r="I325" s="203"/>
      <c r="J325" s="203"/>
      <c r="K325" s="203"/>
      <c r="L325" s="204">
        <f>IF(AND(L323="○",AU323="●"),L324*2,0)</f>
        <v>0</v>
      </c>
      <c r="M325" s="204"/>
      <c r="N325" s="204"/>
      <c r="O325" s="204"/>
      <c r="P325" s="204">
        <f t="shared" ref="P325" si="347">IF(AND(P323="○",AY323="●"),P324*2,0)</f>
        <v>0</v>
      </c>
      <c r="Q325" s="204"/>
      <c r="R325" s="204"/>
      <c r="S325" s="204"/>
      <c r="T325" s="204">
        <f t="shared" ref="T325" si="348">IF(AND(T323="○",BC323="●"),T324*2,0)</f>
        <v>0</v>
      </c>
      <c r="U325" s="204"/>
      <c r="V325" s="204"/>
      <c r="W325" s="204"/>
      <c r="X325" s="204">
        <f t="shared" ref="X325" si="349">IF(AND(X323="○",BG323="●"),X324*2,0)</f>
        <v>0</v>
      </c>
      <c r="Y325" s="204"/>
      <c r="Z325" s="204"/>
      <c r="AA325" s="204"/>
      <c r="AB325" s="204">
        <f t="shared" ref="AB325" si="350">IF(AND(AB323="○",BK323="●"),AB324*2,0)</f>
        <v>0</v>
      </c>
      <c r="AC325" s="204"/>
      <c r="AD325" s="204"/>
      <c r="AE325" s="204"/>
      <c r="AF325" s="204">
        <f t="shared" ref="AF325" si="351">IF(AND(AF323="○",BO323="●"),AF324*2,0)</f>
        <v>0</v>
      </c>
      <c r="AG325" s="204"/>
      <c r="AH325" s="204"/>
      <c r="AI325" s="204"/>
      <c r="AJ325" s="204">
        <f t="shared" ref="AJ325" si="352">IF(AND(AJ323="○",BS323="●"),AJ324*2,0)</f>
        <v>0</v>
      </c>
      <c r="AK325" s="204"/>
      <c r="AL325" s="204"/>
      <c r="AM325" s="204"/>
      <c r="AN325" s="204">
        <f t="shared" ref="AN325" si="353">IF(AND(AN323="○",BW323="●"),AN324*2,0)</f>
        <v>0</v>
      </c>
      <c r="AO325" s="204"/>
      <c r="AP325" s="204"/>
      <c r="AQ325" s="204"/>
      <c r="AR325" s="11"/>
      <c r="AS325" s="176"/>
      <c r="AT325" s="176"/>
      <c r="AU325" s="207" t="str">
        <f>IF(AU324="○",L324,"-")</f>
        <v>-</v>
      </c>
      <c r="AV325" s="207"/>
      <c r="AW325" s="207"/>
      <c r="AX325" s="207"/>
      <c r="AY325" s="207" t="str">
        <f t="shared" ref="AY325" si="354">IF(AY324="○",P324,"-")</f>
        <v>-</v>
      </c>
      <c r="AZ325" s="207"/>
      <c r="BA325" s="207"/>
      <c r="BB325" s="207"/>
      <c r="BC325" s="207" t="str">
        <f t="shared" ref="BC325" si="355">IF(BC324="○",T324,"-")</f>
        <v>-</v>
      </c>
      <c r="BD325" s="207"/>
      <c r="BE325" s="207"/>
      <c r="BF325" s="207"/>
      <c r="BG325" s="207" t="str">
        <f t="shared" ref="BG325" si="356">IF(BG324="○",X324,"-")</f>
        <v>-</v>
      </c>
      <c r="BH325" s="207"/>
      <c r="BI325" s="207"/>
      <c r="BJ325" s="207"/>
      <c r="BK325" s="207" t="str">
        <f t="shared" ref="BK325" si="357">IF(BK324="○",AB324,"-")</f>
        <v>-</v>
      </c>
      <c r="BL325" s="207"/>
      <c r="BM325" s="207"/>
      <c r="BN325" s="207"/>
      <c r="BO325" s="207" t="str">
        <f t="shared" ref="BO325" si="358">IF(BO324="○",AF324,"-")</f>
        <v>-</v>
      </c>
      <c r="BP325" s="207"/>
      <c r="BQ325" s="207"/>
      <c r="BR325" s="207"/>
      <c r="BS325" s="207" t="str">
        <f t="shared" ref="BS325" si="359">IF(BS324="○",AJ324,"-")</f>
        <v>-</v>
      </c>
      <c r="BT325" s="207"/>
      <c r="BU325" s="207"/>
      <c r="BV325" s="208"/>
      <c r="BW325" s="207" t="str">
        <f>IF(BW324="○",AN324,"-")</f>
        <v>-</v>
      </c>
      <c r="BX325" s="207"/>
      <c r="BY325" s="207"/>
      <c r="BZ325" s="207"/>
      <c r="CA325" s="183">
        <f>SUM(AU325:BZ325)</f>
        <v>0</v>
      </c>
    </row>
    <row r="326" spans="3:79" s="62" customFormat="1" ht="28.5" customHeight="1">
      <c r="C326" s="210" t="s">
        <v>113</v>
      </c>
      <c r="D326" s="211"/>
      <c r="E326" s="211"/>
      <c r="F326" s="212"/>
      <c r="G326" s="217" t="s">
        <v>75</v>
      </c>
      <c r="H326" s="218"/>
      <c r="I326" s="218"/>
      <c r="J326" s="218"/>
      <c r="K326" s="219"/>
      <c r="L326" s="220"/>
      <c r="M326" s="221"/>
      <c r="N326" s="221"/>
      <c r="O326" s="221"/>
      <c r="P326" s="221"/>
      <c r="Q326" s="221"/>
      <c r="R326" s="221"/>
      <c r="S326" s="221"/>
      <c r="T326" s="221"/>
      <c r="U326" s="221"/>
      <c r="V326" s="221"/>
      <c r="W326" s="221"/>
      <c r="X326" s="221"/>
      <c r="Y326" s="221"/>
      <c r="Z326" s="221"/>
      <c r="AA326" s="221"/>
      <c r="AB326" s="221"/>
      <c r="AC326" s="221"/>
      <c r="AD326" s="221"/>
      <c r="AE326" s="221"/>
      <c r="AF326" s="221"/>
      <c r="AG326" s="221"/>
      <c r="AH326" s="221"/>
      <c r="AI326" s="221"/>
      <c r="AJ326" s="221"/>
      <c r="AK326" s="221"/>
      <c r="AL326" s="221"/>
      <c r="AM326" s="221"/>
      <c r="AN326" s="221"/>
      <c r="AO326" s="221"/>
      <c r="AP326" s="221"/>
      <c r="AQ326" s="224"/>
      <c r="AR326" s="11"/>
      <c r="AS326" s="176"/>
      <c r="AT326" s="176"/>
      <c r="AU326" s="189" t="str">
        <f>IF(OR(L326="×",AY326="×"),"×","●")</f>
        <v>●</v>
      </c>
      <c r="AV326" s="189"/>
      <c r="AW326" s="189"/>
      <c r="AX326" s="190"/>
      <c r="AY326" s="189" t="str">
        <f>IF(OR(P326="×",BC326="×"),"×","●")</f>
        <v>●</v>
      </c>
      <c r="AZ326" s="189"/>
      <c r="BA326" s="189"/>
      <c r="BB326" s="189"/>
      <c r="BC326" s="188" t="str">
        <f>IF(OR(T326="×",BG326="×"),"×","●")</f>
        <v>●</v>
      </c>
      <c r="BD326" s="189"/>
      <c r="BE326" s="189"/>
      <c r="BF326" s="190"/>
      <c r="BG326" s="189" t="str">
        <f>IF(OR(X326="×",BK326="×"),"×","●")</f>
        <v>●</v>
      </c>
      <c r="BH326" s="189"/>
      <c r="BI326" s="189"/>
      <c r="BJ326" s="189"/>
      <c r="BK326" s="188" t="str">
        <f>IF(OR(AB326="×",BO326="×"),"×","●")</f>
        <v>●</v>
      </c>
      <c r="BL326" s="189"/>
      <c r="BM326" s="189"/>
      <c r="BN326" s="190"/>
      <c r="BO326" s="189" t="str">
        <f>IF(OR(AF326="×",BS326="×"),"×","●")</f>
        <v>●</v>
      </c>
      <c r="BP326" s="189"/>
      <c r="BQ326" s="189"/>
      <c r="BR326" s="189"/>
      <c r="BS326" s="188" t="str">
        <f>IF(OR(AJ326="×",BW326="×"),"×","●")</f>
        <v>●</v>
      </c>
      <c r="BT326" s="189"/>
      <c r="BU326" s="189"/>
      <c r="BV326" s="190"/>
      <c r="BW326" s="232" t="str">
        <f>IF(OR(AN326="×",AU376="×"),"×","●")</f>
        <v>●</v>
      </c>
      <c r="BX326" s="232"/>
      <c r="BY326" s="232"/>
      <c r="BZ326" s="232"/>
      <c r="CA326" s="182"/>
    </row>
    <row r="327" spans="3:79" s="62" customFormat="1" ht="28.5" customHeight="1" thickBot="1">
      <c r="C327" s="213"/>
      <c r="D327" s="214"/>
      <c r="E327" s="214"/>
      <c r="F327" s="215"/>
      <c r="G327" s="191" t="s">
        <v>143</v>
      </c>
      <c r="H327" s="192"/>
      <c r="I327" s="192"/>
      <c r="J327" s="192"/>
      <c r="K327" s="192"/>
      <c r="L327" s="193"/>
      <c r="M327" s="194"/>
      <c r="N327" s="194"/>
      <c r="O327" s="194"/>
      <c r="P327" s="194"/>
      <c r="Q327" s="194"/>
      <c r="R327" s="194"/>
      <c r="S327" s="194"/>
      <c r="T327" s="194"/>
      <c r="U327" s="194"/>
      <c r="V327" s="194"/>
      <c r="W327" s="194"/>
      <c r="X327" s="194"/>
      <c r="Y327" s="194"/>
      <c r="Z327" s="194"/>
      <c r="AA327" s="194"/>
      <c r="AB327" s="194"/>
      <c r="AC327" s="194"/>
      <c r="AD327" s="194"/>
      <c r="AE327" s="194"/>
      <c r="AF327" s="194"/>
      <c r="AG327" s="194"/>
      <c r="AH327" s="194"/>
      <c r="AI327" s="194"/>
      <c r="AJ327" s="194"/>
      <c r="AK327" s="194"/>
      <c r="AL327" s="194"/>
      <c r="AM327" s="194"/>
      <c r="AN327" s="194"/>
      <c r="AO327" s="194"/>
      <c r="AP327" s="194"/>
      <c r="AQ327" s="197"/>
      <c r="AR327" s="11"/>
      <c r="AS327" s="176"/>
      <c r="AT327" s="176"/>
      <c r="AU327" s="198">
        <f t="shared" ref="AU327" si="360">IF(AU326="●",IF(L326="定","-",L326),"-")</f>
        <v>0</v>
      </c>
      <c r="AV327" s="198"/>
      <c r="AW327" s="198"/>
      <c r="AX327" s="198"/>
      <c r="AY327" s="201">
        <f t="shared" ref="AY327" si="361">IF(AY326="●",IF(P326="定","-",P326),"-")</f>
        <v>0</v>
      </c>
      <c r="AZ327" s="198"/>
      <c r="BA327" s="198"/>
      <c r="BB327" s="199"/>
      <c r="BC327" s="198">
        <f t="shared" ref="BC327" si="362">IF(BC326="●",IF(T326="定","-",T326),"-")</f>
        <v>0</v>
      </c>
      <c r="BD327" s="198"/>
      <c r="BE327" s="198"/>
      <c r="BF327" s="198"/>
      <c r="BG327" s="198">
        <f t="shared" ref="BG327" si="363">IF(BG326="●",IF(X326="定","-",X326),"-")</f>
        <v>0</v>
      </c>
      <c r="BH327" s="198"/>
      <c r="BI327" s="198"/>
      <c r="BJ327" s="198"/>
      <c r="BK327" s="201">
        <f t="shared" ref="BK327" si="364">IF(BK326="●",IF(AB326="定","-",AB326),"-")</f>
        <v>0</v>
      </c>
      <c r="BL327" s="198"/>
      <c r="BM327" s="198"/>
      <c r="BN327" s="199"/>
      <c r="BO327" s="198">
        <f t="shared" ref="BO327" si="365">IF(BO326="●",IF(AF326="定","-",AF326),"-")</f>
        <v>0</v>
      </c>
      <c r="BP327" s="198"/>
      <c r="BQ327" s="198"/>
      <c r="BR327" s="198"/>
      <c r="BS327" s="199">
        <f>IF(BS326="●",IF(AJ326="定","-",AJ326),"-")</f>
        <v>0</v>
      </c>
      <c r="BT327" s="238"/>
      <c r="BU327" s="238"/>
      <c r="BV327" s="201"/>
      <c r="BW327" s="198">
        <f t="shared" ref="BW327" si="366">IF(BW326="●",IF(AN326="定","-",AN326),"-")</f>
        <v>0</v>
      </c>
      <c r="BX327" s="198"/>
      <c r="BY327" s="198"/>
      <c r="BZ327" s="198"/>
      <c r="CA327" s="182"/>
    </row>
    <row r="328" spans="3:79" s="62" customFormat="1" ht="28.5" customHeight="1" thickBot="1">
      <c r="C328" s="191"/>
      <c r="D328" s="192"/>
      <c r="E328" s="192"/>
      <c r="F328" s="216"/>
      <c r="G328" s="202" t="s">
        <v>152</v>
      </c>
      <c r="H328" s="203"/>
      <c r="I328" s="203"/>
      <c r="J328" s="203"/>
      <c r="K328" s="203"/>
      <c r="L328" s="204">
        <f>IF(AND(L326="○",AU326="●"),L327*2,0)</f>
        <v>0</v>
      </c>
      <c r="M328" s="204"/>
      <c r="N328" s="204"/>
      <c r="O328" s="204"/>
      <c r="P328" s="204">
        <f t="shared" ref="P328" si="367">IF(AND(P326="○",AY326="●"),P327*2,0)</f>
        <v>0</v>
      </c>
      <c r="Q328" s="204"/>
      <c r="R328" s="204"/>
      <c r="S328" s="204"/>
      <c r="T328" s="204">
        <f t="shared" ref="T328" si="368">IF(AND(T326="○",BC326="●"),T327*2,0)</f>
        <v>0</v>
      </c>
      <c r="U328" s="204"/>
      <c r="V328" s="204"/>
      <c r="W328" s="204"/>
      <c r="X328" s="204">
        <f t="shared" ref="X328" si="369">IF(AND(X326="○",BG326="●"),X327*2,0)</f>
        <v>0</v>
      </c>
      <c r="Y328" s="204"/>
      <c r="Z328" s="204"/>
      <c r="AA328" s="204"/>
      <c r="AB328" s="204">
        <f t="shared" ref="AB328" si="370">IF(AND(AB326="○",BK326="●"),AB327*2,0)</f>
        <v>0</v>
      </c>
      <c r="AC328" s="204"/>
      <c r="AD328" s="204"/>
      <c r="AE328" s="204"/>
      <c r="AF328" s="204">
        <f t="shared" ref="AF328" si="371">IF(AND(AF326="○",BO326="●"),AF327*2,0)</f>
        <v>0</v>
      </c>
      <c r="AG328" s="204"/>
      <c r="AH328" s="204"/>
      <c r="AI328" s="204"/>
      <c r="AJ328" s="204">
        <f t="shared" ref="AJ328" si="372">IF(AND(AJ326="○",BS326="●"),AJ327*2,0)</f>
        <v>0</v>
      </c>
      <c r="AK328" s="204"/>
      <c r="AL328" s="204"/>
      <c r="AM328" s="204"/>
      <c r="AN328" s="204">
        <f t="shared" ref="AN328" si="373">IF(AND(AN326="○",BW326="●"),AN327*2,0)</f>
        <v>0</v>
      </c>
      <c r="AO328" s="204"/>
      <c r="AP328" s="204"/>
      <c r="AQ328" s="204"/>
      <c r="AR328" s="11"/>
      <c r="AS328" s="176"/>
      <c r="AT328" s="176"/>
      <c r="AU328" s="207" t="str">
        <f>IF(AU327="○",L327,"-")</f>
        <v>-</v>
      </c>
      <c r="AV328" s="207"/>
      <c r="AW328" s="207"/>
      <c r="AX328" s="207"/>
      <c r="AY328" s="207" t="str">
        <f t="shared" ref="AY328" si="374">IF(AY327="○",P327,"-")</f>
        <v>-</v>
      </c>
      <c r="AZ328" s="207"/>
      <c r="BA328" s="207"/>
      <c r="BB328" s="207"/>
      <c r="BC328" s="207" t="str">
        <f t="shared" ref="BC328" si="375">IF(BC327="○",T327,"-")</f>
        <v>-</v>
      </c>
      <c r="BD328" s="207"/>
      <c r="BE328" s="207"/>
      <c r="BF328" s="207"/>
      <c r="BG328" s="207" t="str">
        <f t="shared" ref="BG328" si="376">IF(BG327="○",X327,"-")</f>
        <v>-</v>
      </c>
      <c r="BH328" s="207"/>
      <c r="BI328" s="207"/>
      <c r="BJ328" s="207"/>
      <c r="BK328" s="207" t="str">
        <f t="shared" ref="BK328" si="377">IF(BK327="○",AB327,"-")</f>
        <v>-</v>
      </c>
      <c r="BL328" s="207"/>
      <c r="BM328" s="207"/>
      <c r="BN328" s="207"/>
      <c r="BO328" s="207" t="str">
        <f t="shared" ref="BO328" si="378">IF(BO327="○",AF327,"-")</f>
        <v>-</v>
      </c>
      <c r="BP328" s="207"/>
      <c r="BQ328" s="207"/>
      <c r="BR328" s="207"/>
      <c r="BS328" s="207" t="str">
        <f t="shared" ref="BS328" si="379">IF(BS327="○",AJ327,"-")</f>
        <v>-</v>
      </c>
      <c r="BT328" s="207"/>
      <c r="BU328" s="207"/>
      <c r="BV328" s="208"/>
      <c r="BW328" s="207" t="str">
        <f>IF(BW327="○",AN327,"-")</f>
        <v>-</v>
      </c>
      <c r="BX328" s="207"/>
      <c r="BY328" s="207"/>
      <c r="BZ328" s="207"/>
      <c r="CA328" s="183">
        <f>SUM(AU328:BZ328)</f>
        <v>0</v>
      </c>
    </row>
    <row r="329" spans="3:79" s="62" customFormat="1" ht="28.5" customHeight="1">
      <c r="C329" s="210" t="s">
        <v>114</v>
      </c>
      <c r="D329" s="211"/>
      <c r="E329" s="211"/>
      <c r="F329" s="212"/>
      <c r="G329" s="217" t="s">
        <v>75</v>
      </c>
      <c r="H329" s="218"/>
      <c r="I329" s="218"/>
      <c r="J329" s="218"/>
      <c r="K329" s="219"/>
      <c r="L329" s="220"/>
      <c r="M329" s="221"/>
      <c r="N329" s="221"/>
      <c r="O329" s="221"/>
      <c r="P329" s="221"/>
      <c r="Q329" s="221"/>
      <c r="R329" s="221"/>
      <c r="S329" s="221"/>
      <c r="T329" s="221"/>
      <c r="U329" s="221"/>
      <c r="V329" s="221"/>
      <c r="W329" s="221"/>
      <c r="X329" s="221"/>
      <c r="Y329" s="221"/>
      <c r="Z329" s="221"/>
      <c r="AA329" s="221"/>
      <c r="AB329" s="221"/>
      <c r="AC329" s="221"/>
      <c r="AD329" s="221"/>
      <c r="AE329" s="221"/>
      <c r="AF329" s="221"/>
      <c r="AG329" s="221"/>
      <c r="AH329" s="221"/>
      <c r="AI329" s="221"/>
      <c r="AJ329" s="221"/>
      <c r="AK329" s="221"/>
      <c r="AL329" s="221"/>
      <c r="AM329" s="221"/>
      <c r="AN329" s="221"/>
      <c r="AO329" s="221"/>
      <c r="AP329" s="221"/>
      <c r="AQ329" s="224"/>
      <c r="AR329" s="11"/>
      <c r="AS329" s="176"/>
      <c r="AT329" s="176"/>
      <c r="AU329" s="232" t="str">
        <f>IF(OR(L329="×",AY329="×"),"×","●")</f>
        <v>●</v>
      </c>
      <c r="AV329" s="232"/>
      <c r="AW329" s="232"/>
      <c r="AX329" s="233"/>
      <c r="AY329" s="232" t="str">
        <f>IF(OR(P329="×",BC329="×"),"×","●")</f>
        <v>●</v>
      </c>
      <c r="AZ329" s="232"/>
      <c r="BA329" s="232"/>
      <c r="BB329" s="232"/>
      <c r="BC329" s="235" t="str">
        <f>IF(OR(T329="×",BG329="×"),"×","●")</f>
        <v>●</v>
      </c>
      <c r="BD329" s="232"/>
      <c r="BE329" s="232"/>
      <c r="BF329" s="233"/>
      <c r="BG329" s="232" t="str">
        <f>IF(OR(X329="×",BK329="×"),"×","●")</f>
        <v>●</v>
      </c>
      <c r="BH329" s="232"/>
      <c r="BI329" s="232"/>
      <c r="BJ329" s="232"/>
      <c r="BK329" s="235" t="str">
        <f>IF(OR(AB329="×",BO329="×"),"×","●")</f>
        <v>●</v>
      </c>
      <c r="BL329" s="232"/>
      <c r="BM329" s="232"/>
      <c r="BN329" s="233"/>
      <c r="BO329" s="232" t="str">
        <f>IF(OR(AF329="×",BS329="×"),"×","●")</f>
        <v>●</v>
      </c>
      <c r="BP329" s="232"/>
      <c r="BQ329" s="232"/>
      <c r="BR329" s="232"/>
      <c r="BS329" s="235" t="str">
        <f>IF(OR(AJ329="×",BW329="×"),"×","●")</f>
        <v>●</v>
      </c>
      <c r="BT329" s="232"/>
      <c r="BU329" s="232"/>
      <c r="BV329" s="233"/>
      <c r="BW329" s="232" t="str">
        <f>IF(OR(AN329="×",AU379="×"),"×","●")</f>
        <v>●</v>
      </c>
      <c r="BX329" s="232"/>
      <c r="BY329" s="232"/>
      <c r="BZ329" s="232"/>
      <c r="CA329" s="182"/>
    </row>
    <row r="330" spans="3:79" s="62" customFormat="1" ht="28.5" customHeight="1" thickBot="1">
      <c r="C330" s="213"/>
      <c r="D330" s="214"/>
      <c r="E330" s="214"/>
      <c r="F330" s="215"/>
      <c r="G330" s="191" t="s">
        <v>143</v>
      </c>
      <c r="H330" s="192"/>
      <c r="I330" s="192"/>
      <c r="J330" s="192"/>
      <c r="K330" s="192"/>
      <c r="L330" s="193"/>
      <c r="M330" s="194"/>
      <c r="N330" s="194"/>
      <c r="O330" s="194"/>
      <c r="P330" s="194"/>
      <c r="Q330" s="194"/>
      <c r="R330" s="194"/>
      <c r="S330" s="194"/>
      <c r="T330" s="194"/>
      <c r="U330" s="194"/>
      <c r="V330" s="194"/>
      <c r="W330" s="194"/>
      <c r="X330" s="194"/>
      <c r="Y330" s="194"/>
      <c r="Z330" s="194"/>
      <c r="AA330" s="194"/>
      <c r="AB330" s="194"/>
      <c r="AC330" s="194"/>
      <c r="AD330" s="194"/>
      <c r="AE330" s="194"/>
      <c r="AF330" s="194"/>
      <c r="AG330" s="194"/>
      <c r="AH330" s="194"/>
      <c r="AI330" s="194"/>
      <c r="AJ330" s="194"/>
      <c r="AK330" s="194"/>
      <c r="AL330" s="194"/>
      <c r="AM330" s="194"/>
      <c r="AN330" s="194"/>
      <c r="AO330" s="194"/>
      <c r="AP330" s="194"/>
      <c r="AQ330" s="197"/>
      <c r="AR330" s="11"/>
      <c r="AS330" s="176"/>
      <c r="AT330" s="176"/>
      <c r="AU330" s="198">
        <f t="shared" ref="AU330" si="380">IF(AU329="●",IF(L329="定","-",L329),"-")</f>
        <v>0</v>
      </c>
      <c r="AV330" s="198"/>
      <c r="AW330" s="198"/>
      <c r="AX330" s="198"/>
      <c r="AY330" s="201">
        <f t="shared" ref="AY330" si="381">IF(AY329="●",IF(P329="定","-",P329),"-")</f>
        <v>0</v>
      </c>
      <c r="AZ330" s="198"/>
      <c r="BA330" s="198"/>
      <c r="BB330" s="199"/>
      <c r="BC330" s="198">
        <f t="shared" ref="BC330" si="382">IF(BC329="●",IF(T329="定","-",T329),"-")</f>
        <v>0</v>
      </c>
      <c r="BD330" s="198"/>
      <c r="BE330" s="198"/>
      <c r="BF330" s="198"/>
      <c r="BG330" s="198">
        <f t="shared" ref="BG330" si="383">IF(BG329="●",IF(X329="定","-",X329),"-")</f>
        <v>0</v>
      </c>
      <c r="BH330" s="198"/>
      <c r="BI330" s="198"/>
      <c r="BJ330" s="198"/>
      <c r="BK330" s="201">
        <f t="shared" ref="BK330" si="384">IF(BK329="●",IF(AB329="定","-",AB329),"-")</f>
        <v>0</v>
      </c>
      <c r="BL330" s="198"/>
      <c r="BM330" s="198"/>
      <c r="BN330" s="199"/>
      <c r="BO330" s="198">
        <f t="shared" ref="BO330" si="385">IF(BO329="●",IF(AF329="定","-",AF329),"-")</f>
        <v>0</v>
      </c>
      <c r="BP330" s="198"/>
      <c r="BQ330" s="198"/>
      <c r="BR330" s="198"/>
      <c r="BS330" s="199">
        <f>IF(BS329="●",IF(AJ329="定","-",AJ329),"-")</f>
        <v>0</v>
      </c>
      <c r="BT330" s="238"/>
      <c r="BU330" s="238"/>
      <c r="BV330" s="201"/>
      <c r="BW330" s="198">
        <f t="shared" ref="BW330" si="386">IF(BW329="●",IF(AN329="定","-",AN329),"-")</f>
        <v>0</v>
      </c>
      <c r="BX330" s="198"/>
      <c r="BY330" s="198"/>
      <c r="BZ330" s="198"/>
      <c r="CA330" s="182"/>
    </row>
    <row r="331" spans="3:79" s="62" customFormat="1" ht="28.5" customHeight="1" thickBot="1">
      <c r="C331" s="191"/>
      <c r="D331" s="192"/>
      <c r="E331" s="192"/>
      <c r="F331" s="216"/>
      <c r="G331" s="202" t="s">
        <v>152</v>
      </c>
      <c r="H331" s="203"/>
      <c r="I331" s="203"/>
      <c r="J331" s="203"/>
      <c r="K331" s="203"/>
      <c r="L331" s="204">
        <f>IF(AND(L329="○",AU329="●"),L330*2,0)</f>
        <v>0</v>
      </c>
      <c r="M331" s="204"/>
      <c r="N331" s="204"/>
      <c r="O331" s="204"/>
      <c r="P331" s="204">
        <f t="shared" ref="P331" si="387">IF(AND(P329="○",AY329="●"),P330*2,0)</f>
        <v>0</v>
      </c>
      <c r="Q331" s="204"/>
      <c r="R331" s="204"/>
      <c r="S331" s="204"/>
      <c r="T331" s="204">
        <f t="shared" ref="T331" si="388">IF(AND(T329="○",BC329="●"),T330*2,0)</f>
        <v>0</v>
      </c>
      <c r="U331" s="204"/>
      <c r="V331" s="204"/>
      <c r="W331" s="204"/>
      <c r="X331" s="204">
        <f t="shared" ref="X331" si="389">IF(AND(X329="○",BG329="●"),X330*2,0)</f>
        <v>0</v>
      </c>
      <c r="Y331" s="204"/>
      <c r="Z331" s="204"/>
      <c r="AA331" s="204"/>
      <c r="AB331" s="204">
        <f t="shared" ref="AB331" si="390">IF(AND(AB329="○",BK329="●"),AB330*2,0)</f>
        <v>0</v>
      </c>
      <c r="AC331" s="204"/>
      <c r="AD331" s="204"/>
      <c r="AE331" s="204"/>
      <c r="AF331" s="204">
        <f t="shared" ref="AF331" si="391">IF(AND(AF329="○",BO329="●"),AF330*2,0)</f>
        <v>0</v>
      </c>
      <c r="AG331" s="204"/>
      <c r="AH331" s="204"/>
      <c r="AI331" s="204"/>
      <c r="AJ331" s="204">
        <f t="shared" ref="AJ331" si="392">IF(AND(AJ329="○",BS329="●"),AJ330*2,0)</f>
        <v>0</v>
      </c>
      <c r="AK331" s="204"/>
      <c r="AL331" s="204"/>
      <c r="AM331" s="204"/>
      <c r="AN331" s="204">
        <f t="shared" ref="AN331" si="393">IF(AND(AN329="○",BW329="●"),AN330*2,0)</f>
        <v>0</v>
      </c>
      <c r="AO331" s="204"/>
      <c r="AP331" s="204"/>
      <c r="AQ331" s="204"/>
      <c r="AR331" s="11"/>
      <c r="AS331" s="176"/>
      <c r="AT331" s="176"/>
      <c r="AU331" s="207" t="str">
        <f>IF(AU330="○",L330,"-")</f>
        <v>-</v>
      </c>
      <c r="AV331" s="207"/>
      <c r="AW331" s="207"/>
      <c r="AX331" s="207"/>
      <c r="AY331" s="207" t="str">
        <f t="shared" ref="AY331" si="394">IF(AY330="○",P330,"-")</f>
        <v>-</v>
      </c>
      <c r="AZ331" s="207"/>
      <c r="BA331" s="207"/>
      <c r="BB331" s="207"/>
      <c r="BC331" s="207" t="str">
        <f t="shared" ref="BC331" si="395">IF(BC330="○",T330,"-")</f>
        <v>-</v>
      </c>
      <c r="BD331" s="207"/>
      <c r="BE331" s="207"/>
      <c r="BF331" s="207"/>
      <c r="BG331" s="207" t="str">
        <f t="shared" ref="BG331" si="396">IF(BG330="○",X330,"-")</f>
        <v>-</v>
      </c>
      <c r="BH331" s="207"/>
      <c r="BI331" s="207"/>
      <c r="BJ331" s="207"/>
      <c r="BK331" s="207" t="str">
        <f t="shared" ref="BK331" si="397">IF(BK330="○",AB330,"-")</f>
        <v>-</v>
      </c>
      <c r="BL331" s="207"/>
      <c r="BM331" s="207"/>
      <c r="BN331" s="207"/>
      <c r="BO331" s="207" t="str">
        <f t="shared" ref="BO331" si="398">IF(BO330="○",AF330,"-")</f>
        <v>-</v>
      </c>
      <c r="BP331" s="207"/>
      <c r="BQ331" s="207"/>
      <c r="BR331" s="207"/>
      <c r="BS331" s="207" t="str">
        <f t="shared" ref="BS331" si="399">IF(BS330="○",AJ330,"-")</f>
        <v>-</v>
      </c>
      <c r="BT331" s="207"/>
      <c r="BU331" s="207"/>
      <c r="BV331" s="208"/>
      <c r="BW331" s="207" t="str">
        <f>IF(BW330="○",AN330,"-")</f>
        <v>-</v>
      </c>
      <c r="BX331" s="207"/>
      <c r="BY331" s="207"/>
      <c r="BZ331" s="207"/>
      <c r="CA331" s="183">
        <f>SUM(AU331:BZ331)</f>
        <v>0</v>
      </c>
    </row>
    <row r="332" spans="3:79" s="62" customFormat="1" ht="28.5" customHeight="1">
      <c r="C332" s="210" t="s">
        <v>147</v>
      </c>
      <c r="D332" s="211"/>
      <c r="E332" s="211"/>
      <c r="F332" s="212"/>
      <c r="G332" s="217" t="s">
        <v>75</v>
      </c>
      <c r="H332" s="218"/>
      <c r="I332" s="218"/>
      <c r="J332" s="218"/>
      <c r="K332" s="219"/>
      <c r="L332" s="220"/>
      <c r="M332" s="221"/>
      <c r="N332" s="221"/>
      <c r="O332" s="221"/>
      <c r="P332" s="221"/>
      <c r="Q332" s="221"/>
      <c r="R332" s="221"/>
      <c r="S332" s="221"/>
      <c r="T332" s="221"/>
      <c r="U332" s="221"/>
      <c r="V332" s="221"/>
      <c r="W332" s="221"/>
      <c r="X332" s="221"/>
      <c r="Y332" s="221"/>
      <c r="Z332" s="221"/>
      <c r="AA332" s="221"/>
      <c r="AB332" s="221"/>
      <c r="AC332" s="221"/>
      <c r="AD332" s="221"/>
      <c r="AE332" s="221"/>
      <c r="AF332" s="221"/>
      <c r="AG332" s="221"/>
      <c r="AH332" s="221"/>
      <c r="AI332" s="221"/>
      <c r="AJ332" s="221"/>
      <c r="AK332" s="221"/>
      <c r="AL332" s="221"/>
      <c r="AM332" s="221"/>
      <c r="AN332" s="221"/>
      <c r="AO332" s="221"/>
      <c r="AP332" s="221"/>
      <c r="AQ332" s="224"/>
      <c r="AR332" s="11"/>
      <c r="AS332" s="176"/>
      <c r="AT332" s="176"/>
      <c r="AU332" s="189" t="str">
        <f>IF(OR(L332="×",AY332="×"),"×","●")</f>
        <v>●</v>
      </c>
      <c r="AV332" s="189"/>
      <c r="AW332" s="189"/>
      <c r="AX332" s="190"/>
      <c r="AY332" s="189" t="str">
        <f>IF(OR(P332="×",BC332="×"),"×","●")</f>
        <v>●</v>
      </c>
      <c r="AZ332" s="189"/>
      <c r="BA332" s="189"/>
      <c r="BB332" s="189"/>
      <c r="BC332" s="188" t="str">
        <f>IF(OR(T332="×",BG332="×"),"×","●")</f>
        <v>●</v>
      </c>
      <c r="BD332" s="189"/>
      <c r="BE332" s="189"/>
      <c r="BF332" s="190"/>
      <c r="BG332" s="189" t="str">
        <f>IF(OR(X332="×",BK332="×"),"×","●")</f>
        <v>●</v>
      </c>
      <c r="BH332" s="189"/>
      <c r="BI332" s="189"/>
      <c r="BJ332" s="189"/>
      <c r="BK332" s="188" t="str">
        <f>IF(OR(AB332="×",BO332="×"),"×","●")</f>
        <v>●</v>
      </c>
      <c r="BL332" s="189"/>
      <c r="BM332" s="189"/>
      <c r="BN332" s="190"/>
      <c r="BO332" s="189" t="str">
        <f>IF(OR(AF332="×",BS332="×"),"×","●")</f>
        <v>●</v>
      </c>
      <c r="BP332" s="189"/>
      <c r="BQ332" s="189"/>
      <c r="BR332" s="189"/>
      <c r="BS332" s="188" t="str">
        <f>IF(OR(AJ332="×",BW332="×"),"×","●")</f>
        <v>●</v>
      </c>
      <c r="BT332" s="189"/>
      <c r="BU332" s="189"/>
      <c r="BV332" s="190"/>
      <c r="BW332" s="232" t="str">
        <f>IF(OR(AN332="×",AU382="×"),"×","●")</f>
        <v>●</v>
      </c>
      <c r="BX332" s="232"/>
      <c r="BY332" s="232"/>
      <c r="BZ332" s="232"/>
      <c r="CA332" s="182"/>
    </row>
    <row r="333" spans="3:79" s="62" customFormat="1" ht="28.5" customHeight="1" thickBot="1">
      <c r="C333" s="213"/>
      <c r="D333" s="214"/>
      <c r="E333" s="214"/>
      <c r="F333" s="215"/>
      <c r="G333" s="191" t="s">
        <v>143</v>
      </c>
      <c r="H333" s="192"/>
      <c r="I333" s="192"/>
      <c r="J333" s="192"/>
      <c r="K333" s="192"/>
      <c r="L333" s="193"/>
      <c r="M333" s="194"/>
      <c r="N333" s="194"/>
      <c r="O333" s="194"/>
      <c r="P333" s="194"/>
      <c r="Q333" s="194"/>
      <c r="R333" s="194"/>
      <c r="S333" s="194"/>
      <c r="T333" s="194"/>
      <c r="U333" s="194"/>
      <c r="V333" s="194"/>
      <c r="W333" s="194"/>
      <c r="X333" s="194"/>
      <c r="Y333" s="194"/>
      <c r="Z333" s="194"/>
      <c r="AA333" s="194"/>
      <c r="AB333" s="194"/>
      <c r="AC333" s="194"/>
      <c r="AD333" s="194"/>
      <c r="AE333" s="194"/>
      <c r="AF333" s="194"/>
      <c r="AG333" s="194"/>
      <c r="AH333" s="194"/>
      <c r="AI333" s="194"/>
      <c r="AJ333" s="194"/>
      <c r="AK333" s="194"/>
      <c r="AL333" s="194"/>
      <c r="AM333" s="194"/>
      <c r="AN333" s="194"/>
      <c r="AO333" s="194"/>
      <c r="AP333" s="194"/>
      <c r="AQ333" s="197"/>
      <c r="AR333" s="11"/>
      <c r="AS333" s="176"/>
      <c r="AT333" s="176"/>
      <c r="AU333" s="198">
        <f t="shared" ref="AU333" si="400">IF(AU332="●",IF(L332="定","-",L332),"-")</f>
        <v>0</v>
      </c>
      <c r="AV333" s="198"/>
      <c r="AW333" s="198"/>
      <c r="AX333" s="198"/>
      <c r="AY333" s="201">
        <f t="shared" ref="AY333" si="401">IF(AY332="●",IF(P332="定","-",P332),"-")</f>
        <v>0</v>
      </c>
      <c r="AZ333" s="198"/>
      <c r="BA333" s="198"/>
      <c r="BB333" s="199"/>
      <c r="BC333" s="198">
        <f t="shared" ref="BC333" si="402">IF(BC332="●",IF(T332="定","-",T332),"-")</f>
        <v>0</v>
      </c>
      <c r="BD333" s="198"/>
      <c r="BE333" s="198"/>
      <c r="BF333" s="198"/>
      <c r="BG333" s="198">
        <f t="shared" ref="BG333" si="403">IF(BG332="●",IF(X332="定","-",X332),"-")</f>
        <v>0</v>
      </c>
      <c r="BH333" s="198"/>
      <c r="BI333" s="198"/>
      <c r="BJ333" s="198"/>
      <c r="BK333" s="201">
        <f t="shared" ref="BK333" si="404">IF(BK332="●",IF(AB332="定","-",AB332),"-")</f>
        <v>0</v>
      </c>
      <c r="BL333" s="198"/>
      <c r="BM333" s="198"/>
      <c r="BN333" s="199"/>
      <c r="BO333" s="198">
        <f t="shared" ref="BO333" si="405">IF(BO332="●",IF(AF332="定","-",AF332),"-")</f>
        <v>0</v>
      </c>
      <c r="BP333" s="198"/>
      <c r="BQ333" s="198"/>
      <c r="BR333" s="198"/>
      <c r="BS333" s="199">
        <f>IF(BS332="●",IF(AJ332="定","-",AJ332),"-")</f>
        <v>0</v>
      </c>
      <c r="BT333" s="238"/>
      <c r="BU333" s="238"/>
      <c r="BV333" s="201"/>
      <c r="BW333" s="198">
        <f t="shared" ref="BW333" si="406">IF(BW332="●",IF(AN332="定","-",AN332),"-")</f>
        <v>0</v>
      </c>
      <c r="BX333" s="198"/>
      <c r="BY333" s="198"/>
      <c r="BZ333" s="198"/>
      <c r="CA333" s="182"/>
    </row>
    <row r="334" spans="3:79" s="62" customFormat="1" ht="28.5" customHeight="1" thickBot="1">
      <c r="C334" s="191"/>
      <c r="D334" s="192"/>
      <c r="E334" s="192"/>
      <c r="F334" s="216"/>
      <c r="G334" s="202" t="s">
        <v>152</v>
      </c>
      <c r="H334" s="203"/>
      <c r="I334" s="203"/>
      <c r="J334" s="203"/>
      <c r="K334" s="203"/>
      <c r="L334" s="204">
        <f>IF(AND(L332="○",AU332="●"),L333*2,0)</f>
        <v>0</v>
      </c>
      <c r="M334" s="204"/>
      <c r="N334" s="204"/>
      <c r="O334" s="204"/>
      <c r="P334" s="204">
        <f t="shared" ref="P334" si="407">IF(AND(P332="○",AY332="●"),P333*2,0)</f>
        <v>0</v>
      </c>
      <c r="Q334" s="204"/>
      <c r="R334" s="204"/>
      <c r="S334" s="204"/>
      <c r="T334" s="204">
        <f t="shared" ref="T334" si="408">IF(AND(T332="○",BC332="●"),T333*2,0)</f>
        <v>0</v>
      </c>
      <c r="U334" s="204"/>
      <c r="V334" s="204"/>
      <c r="W334" s="204"/>
      <c r="X334" s="204">
        <f t="shared" ref="X334" si="409">IF(AND(X332="○",BG332="●"),X333*2,0)</f>
        <v>0</v>
      </c>
      <c r="Y334" s="204"/>
      <c r="Z334" s="204"/>
      <c r="AA334" s="204"/>
      <c r="AB334" s="204">
        <f t="shared" ref="AB334" si="410">IF(AND(AB332="○",BK332="●"),AB333*2,0)</f>
        <v>0</v>
      </c>
      <c r="AC334" s="204"/>
      <c r="AD334" s="204"/>
      <c r="AE334" s="204"/>
      <c r="AF334" s="204">
        <f t="shared" ref="AF334" si="411">IF(AND(AF332="○",BO332="●"),AF333*2,0)</f>
        <v>0</v>
      </c>
      <c r="AG334" s="204"/>
      <c r="AH334" s="204"/>
      <c r="AI334" s="204"/>
      <c r="AJ334" s="204">
        <f t="shared" ref="AJ334" si="412">IF(AND(AJ332="○",BS332="●"),AJ333*2,0)</f>
        <v>0</v>
      </c>
      <c r="AK334" s="204"/>
      <c r="AL334" s="204"/>
      <c r="AM334" s="204"/>
      <c r="AN334" s="204">
        <f t="shared" ref="AN334" si="413">IF(AND(AN332="○",BW332="●"),AN333*2,0)</f>
        <v>0</v>
      </c>
      <c r="AO334" s="204"/>
      <c r="AP334" s="204"/>
      <c r="AQ334" s="204"/>
      <c r="AR334" s="11"/>
      <c r="AS334" s="176"/>
      <c r="AT334" s="176"/>
      <c r="AU334" s="207" t="str">
        <f>IF(AU333="○",L333,"-")</f>
        <v>-</v>
      </c>
      <c r="AV334" s="207"/>
      <c r="AW334" s="207"/>
      <c r="AX334" s="207"/>
      <c r="AY334" s="207" t="str">
        <f t="shared" ref="AY334" si="414">IF(AY333="○",P333,"-")</f>
        <v>-</v>
      </c>
      <c r="AZ334" s="207"/>
      <c r="BA334" s="207"/>
      <c r="BB334" s="207"/>
      <c r="BC334" s="207" t="str">
        <f t="shared" ref="BC334" si="415">IF(BC333="○",T333,"-")</f>
        <v>-</v>
      </c>
      <c r="BD334" s="207"/>
      <c r="BE334" s="207"/>
      <c r="BF334" s="207"/>
      <c r="BG334" s="207" t="str">
        <f t="shared" ref="BG334" si="416">IF(BG333="○",X333,"-")</f>
        <v>-</v>
      </c>
      <c r="BH334" s="207"/>
      <c r="BI334" s="207"/>
      <c r="BJ334" s="207"/>
      <c r="BK334" s="207" t="str">
        <f t="shared" ref="BK334" si="417">IF(BK333="○",AB333,"-")</f>
        <v>-</v>
      </c>
      <c r="BL334" s="207"/>
      <c r="BM334" s="207"/>
      <c r="BN334" s="207"/>
      <c r="BO334" s="207" t="str">
        <f t="shared" ref="BO334" si="418">IF(BO333="○",AF333,"-")</f>
        <v>-</v>
      </c>
      <c r="BP334" s="207"/>
      <c r="BQ334" s="207"/>
      <c r="BR334" s="207"/>
      <c r="BS334" s="207" t="str">
        <f t="shared" ref="BS334" si="419">IF(BS333="○",AJ333,"-")</f>
        <v>-</v>
      </c>
      <c r="BT334" s="207"/>
      <c r="BU334" s="207"/>
      <c r="BV334" s="208"/>
      <c r="BW334" s="207" t="str">
        <f>IF(BW333="○",AN333,"-")</f>
        <v>-</v>
      </c>
      <c r="BX334" s="207"/>
      <c r="BY334" s="207"/>
      <c r="BZ334" s="207"/>
      <c r="CA334" s="183">
        <f>SUM(AU334:BZ334)</f>
        <v>0</v>
      </c>
    </row>
    <row r="335" spans="3:79" s="62" customFormat="1" ht="28.5" customHeight="1">
      <c r="C335" s="210" t="s">
        <v>148</v>
      </c>
      <c r="D335" s="211"/>
      <c r="E335" s="211"/>
      <c r="F335" s="212"/>
      <c r="G335" s="217" t="s">
        <v>75</v>
      </c>
      <c r="H335" s="218"/>
      <c r="I335" s="218"/>
      <c r="J335" s="218"/>
      <c r="K335" s="219"/>
      <c r="L335" s="220"/>
      <c r="M335" s="221"/>
      <c r="N335" s="221"/>
      <c r="O335" s="221"/>
      <c r="P335" s="221"/>
      <c r="Q335" s="221"/>
      <c r="R335" s="221"/>
      <c r="S335" s="221"/>
      <c r="T335" s="221"/>
      <c r="U335" s="221"/>
      <c r="V335" s="221"/>
      <c r="W335" s="221"/>
      <c r="X335" s="221"/>
      <c r="Y335" s="221"/>
      <c r="Z335" s="221"/>
      <c r="AA335" s="221"/>
      <c r="AB335" s="221"/>
      <c r="AC335" s="221"/>
      <c r="AD335" s="221"/>
      <c r="AE335" s="221"/>
      <c r="AF335" s="221"/>
      <c r="AG335" s="221"/>
      <c r="AH335" s="221"/>
      <c r="AI335" s="221"/>
      <c r="AJ335" s="221"/>
      <c r="AK335" s="221"/>
      <c r="AL335" s="221"/>
      <c r="AM335" s="221"/>
      <c r="AN335" s="221"/>
      <c r="AO335" s="221"/>
      <c r="AP335" s="221"/>
      <c r="AQ335" s="224"/>
      <c r="AR335" s="11"/>
      <c r="AS335" s="176"/>
      <c r="AT335" s="176"/>
      <c r="AU335" s="189" t="str">
        <f>IF(OR(L335="×",AY335="×"),"×","●")</f>
        <v>●</v>
      </c>
      <c r="AV335" s="189"/>
      <c r="AW335" s="189"/>
      <c r="AX335" s="190"/>
      <c r="AY335" s="189" t="str">
        <f>IF(OR(P335="×",BC335="×"),"×","●")</f>
        <v>●</v>
      </c>
      <c r="AZ335" s="189"/>
      <c r="BA335" s="189"/>
      <c r="BB335" s="189"/>
      <c r="BC335" s="188" t="str">
        <f>IF(OR(T335="×",BG335="×"),"×","●")</f>
        <v>●</v>
      </c>
      <c r="BD335" s="189"/>
      <c r="BE335" s="189"/>
      <c r="BF335" s="190"/>
      <c r="BG335" s="189" t="str">
        <f>IF(OR(X335="×",BK335="×"),"×","●")</f>
        <v>●</v>
      </c>
      <c r="BH335" s="189"/>
      <c r="BI335" s="189"/>
      <c r="BJ335" s="189"/>
      <c r="BK335" s="188" t="str">
        <f>IF(OR(AB335="×",BO335="×"),"×","●")</f>
        <v>●</v>
      </c>
      <c r="BL335" s="189"/>
      <c r="BM335" s="189"/>
      <c r="BN335" s="190"/>
      <c r="BO335" s="189" t="str">
        <f>IF(OR(AF335="×",BS335="×"),"×","●")</f>
        <v>●</v>
      </c>
      <c r="BP335" s="189"/>
      <c r="BQ335" s="189"/>
      <c r="BR335" s="189"/>
      <c r="BS335" s="188" t="str">
        <f>IF(OR(AJ335="×",BW335="×"),"×","●")</f>
        <v>●</v>
      </c>
      <c r="BT335" s="189"/>
      <c r="BU335" s="189"/>
      <c r="BV335" s="190"/>
      <c r="BW335" s="232" t="str">
        <f>IF(OR(AN335="×",AU385="×"),"×","●")</f>
        <v>●</v>
      </c>
      <c r="BX335" s="232"/>
      <c r="BY335" s="232"/>
      <c r="BZ335" s="232"/>
      <c r="CA335" s="182"/>
    </row>
    <row r="336" spans="3:79" s="62" customFormat="1" ht="28.5" customHeight="1" thickBot="1">
      <c r="C336" s="213"/>
      <c r="D336" s="214"/>
      <c r="E336" s="214"/>
      <c r="F336" s="215"/>
      <c r="G336" s="191" t="s">
        <v>143</v>
      </c>
      <c r="H336" s="192"/>
      <c r="I336" s="192"/>
      <c r="J336" s="192"/>
      <c r="K336" s="192"/>
      <c r="L336" s="193"/>
      <c r="M336" s="194"/>
      <c r="N336" s="194"/>
      <c r="O336" s="194"/>
      <c r="P336" s="194"/>
      <c r="Q336" s="194"/>
      <c r="R336" s="194"/>
      <c r="S336" s="194"/>
      <c r="T336" s="194"/>
      <c r="U336" s="194"/>
      <c r="V336" s="194"/>
      <c r="W336" s="194"/>
      <c r="X336" s="194"/>
      <c r="Y336" s="194"/>
      <c r="Z336" s="194"/>
      <c r="AA336" s="194"/>
      <c r="AB336" s="194"/>
      <c r="AC336" s="194"/>
      <c r="AD336" s="194"/>
      <c r="AE336" s="194"/>
      <c r="AF336" s="194"/>
      <c r="AG336" s="194"/>
      <c r="AH336" s="194"/>
      <c r="AI336" s="194"/>
      <c r="AJ336" s="194"/>
      <c r="AK336" s="194"/>
      <c r="AL336" s="194"/>
      <c r="AM336" s="194"/>
      <c r="AN336" s="194"/>
      <c r="AO336" s="194"/>
      <c r="AP336" s="194"/>
      <c r="AQ336" s="197"/>
      <c r="AR336" s="11"/>
      <c r="AS336" s="176"/>
      <c r="AT336" s="176"/>
      <c r="AU336" s="198">
        <f t="shared" ref="AU336" si="420">IF(AU335="●",IF(L335="定","-",L335),"-")</f>
        <v>0</v>
      </c>
      <c r="AV336" s="198"/>
      <c r="AW336" s="198"/>
      <c r="AX336" s="198"/>
      <c r="AY336" s="201">
        <f t="shared" ref="AY336" si="421">IF(AY335="●",IF(P335="定","-",P335),"-")</f>
        <v>0</v>
      </c>
      <c r="AZ336" s="198"/>
      <c r="BA336" s="198"/>
      <c r="BB336" s="199"/>
      <c r="BC336" s="198">
        <f t="shared" ref="BC336" si="422">IF(BC335="●",IF(T335="定","-",T335),"-")</f>
        <v>0</v>
      </c>
      <c r="BD336" s="198"/>
      <c r="BE336" s="198"/>
      <c r="BF336" s="198"/>
      <c r="BG336" s="198">
        <f t="shared" ref="BG336" si="423">IF(BG335="●",IF(X335="定","-",X335),"-")</f>
        <v>0</v>
      </c>
      <c r="BH336" s="198"/>
      <c r="BI336" s="198"/>
      <c r="BJ336" s="198"/>
      <c r="BK336" s="201">
        <f t="shared" ref="BK336" si="424">IF(BK335="●",IF(AB335="定","-",AB335),"-")</f>
        <v>0</v>
      </c>
      <c r="BL336" s="198"/>
      <c r="BM336" s="198"/>
      <c r="BN336" s="199"/>
      <c r="BO336" s="198">
        <f t="shared" ref="BO336" si="425">IF(BO335="●",IF(AF335="定","-",AF335),"-")</f>
        <v>0</v>
      </c>
      <c r="BP336" s="198"/>
      <c r="BQ336" s="198"/>
      <c r="BR336" s="198"/>
      <c r="BS336" s="199">
        <f>IF(BS335="●",IF(AJ335="定","-",AJ335),"-")</f>
        <v>0</v>
      </c>
      <c r="BT336" s="238"/>
      <c r="BU336" s="238"/>
      <c r="BV336" s="201"/>
      <c r="BW336" s="198">
        <f t="shared" ref="BW336" si="426">IF(BW335="●",IF(AN335="定","-",AN335),"-")</f>
        <v>0</v>
      </c>
      <c r="BX336" s="198"/>
      <c r="BY336" s="198"/>
      <c r="BZ336" s="198"/>
      <c r="CA336" s="182"/>
    </row>
    <row r="337" spans="3:79" s="62" customFormat="1" ht="28.5" customHeight="1" thickBot="1">
      <c r="C337" s="191"/>
      <c r="D337" s="192"/>
      <c r="E337" s="192"/>
      <c r="F337" s="216"/>
      <c r="G337" s="202" t="s">
        <v>152</v>
      </c>
      <c r="H337" s="203"/>
      <c r="I337" s="203"/>
      <c r="J337" s="203"/>
      <c r="K337" s="203"/>
      <c r="L337" s="204">
        <f>IF(AND(L335="○",AU335="●"),L336*2,0)</f>
        <v>0</v>
      </c>
      <c r="M337" s="204"/>
      <c r="N337" s="204"/>
      <c r="O337" s="204"/>
      <c r="P337" s="204">
        <f t="shared" ref="P337" si="427">IF(AND(P335="○",AY335="●"),P336*2,0)</f>
        <v>0</v>
      </c>
      <c r="Q337" s="204"/>
      <c r="R337" s="204"/>
      <c r="S337" s="204"/>
      <c r="T337" s="204">
        <f t="shared" ref="T337" si="428">IF(AND(T335="○",BC335="●"),T336*2,0)</f>
        <v>0</v>
      </c>
      <c r="U337" s="204"/>
      <c r="V337" s="204"/>
      <c r="W337" s="204"/>
      <c r="X337" s="204">
        <f t="shared" ref="X337" si="429">IF(AND(X335="○",BG335="●"),X336*2,0)</f>
        <v>0</v>
      </c>
      <c r="Y337" s="204"/>
      <c r="Z337" s="204"/>
      <c r="AA337" s="204"/>
      <c r="AB337" s="204">
        <f t="shared" ref="AB337" si="430">IF(AND(AB335="○",BK335="●"),AB336*2,0)</f>
        <v>0</v>
      </c>
      <c r="AC337" s="204"/>
      <c r="AD337" s="204"/>
      <c r="AE337" s="204"/>
      <c r="AF337" s="204">
        <f t="shared" ref="AF337" si="431">IF(AND(AF335="○",BO335="●"),AF336*2,0)</f>
        <v>0</v>
      </c>
      <c r="AG337" s="204"/>
      <c r="AH337" s="204"/>
      <c r="AI337" s="204"/>
      <c r="AJ337" s="204">
        <f t="shared" ref="AJ337" si="432">IF(AND(AJ335="○",BS335="●"),AJ336*2,0)</f>
        <v>0</v>
      </c>
      <c r="AK337" s="204"/>
      <c r="AL337" s="204"/>
      <c r="AM337" s="204"/>
      <c r="AN337" s="204">
        <f t="shared" ref="AN337" si="433">IF(AND(AN335="○",BW335="●"),AN336*2,0)</f>
        <v>0</v>
      </c>
      <c r="AO337" s="204"/>
      <c r="AP337" s="204"/>
      <c r="AQ337" s="204"/>
      <c r="AR337" s="11"/>
      <c r="AS337" s="176"/>
      <c r="AT337" s="176"/>
      <c r="AU337" s="207" t="str">
        <f>IF(AU336="○",L336,"-")</f>
        <v>-</v>
      </c>
      <c r="AV337" s="207"/>
      <c r="AW337" s="207"/>
      <c r="AX337" s="207"/>
      <c r="AY337" s="207" t="str">
        <f t="shared" ref="AY337" si="434">IF(AY336="○",P336,"-")</f>
        <v>-</v>
      </c>
      <c r="AZ337" s="207"/>
      <c r="BA337" s="207"/>
      <c r="BB337" s="207"/>
      <c r="BC337" s="207" t="str">
        <f t="shared" ref="BC337" si="435">IF(BC336="○",T336,"-")</f>
        <v>-</v>
      </c>
      <c r="BD337" s="207"/>
      <c r="BE337" s="207"/>
      <c r="BF337" s="207"/>
      <c r="BG337" s="207" t="str">
        <f t="shared" ref="BG337" si="436">IF(BG336="○",X336,"-")</f>
        <v>-</v>
      </c>
      <c r="BH337" s="207"/>
      <c r="BI337" s="207"/>
      <c r="BJ337" s="207"/>
      <c r="BK337" s="207" t="str">
        <f t="shared" ref="BK337" si="437">IF(BK336="○",AB336,"-")</f>
        <v>-</v>
      </c>
      <c r="BL337" s="207"/>
      <c r="BM337" s="207"/>
      <c r="BN337" s="207"/>
      <c r="BO337" s="207" t="str">
        <f t="shared" ref="BO337" si="438">IF(BO336="○",AF336,"-")</f>
        <v>-</v>
      </c>
      <c r="BP337" s="207"/>
      <c r="BQ337" s="207"/>
      <c r="BR337" s="207"/>
      <c r="BS337" s="207" t="str">
        <f t="shared" ref="BS337" si="439">IF(BS336="○",AJ336,"-")</f>
        <v>-</v>
      </c>
      <c r="BT337" s="207"/>
      <c r="BU337" s="207"/>
      <c r="BV337" s="208"/>
      <c r="BW337" s="207" t="str">
        <f>IF(BW336="○",AN336,"-")</f>
        <v>-</v>
      </c>
      <c r="BX337" s="207"/>
      <c r="BY337" s="207"/>
      <c r="BZ337" s="207"/>
      <c r="CA337" s="183">
        <f>SUM(AU337:BZ337)</f>
        <v>0</v>
      </c>
    </row>
    <row r="338" spans="3:79" s="62" customFormat="1" ht="28.5" customHeight="1">
      <c r="C338" s="308" t="s">
        <v>156</v>
      </c>
      <c r="D338" s="308"/>
      <c r="E338" s="308"/>
      <c r="F338" s="308"/>
      <c r="G338" s="217" t="s">
        <v>75</v>
      </c>
      <c r="H338" s="218"/>
      <c r="I338" s="218"/>
      <c r="J338" s="218"/>
      <c r="K338" s="219"/>
      <c r="L338" s="220"/>
      <c r="M338" s="221"/>
      <c r="N338" s="221"/>
      <c r="O338" s="221"/>
      <c r="P338" s="221"/>
      <c r="Q338" s="221"/>
      <c r="R338" s="221"/>
      <c r="S338" s="221"/>
      <c r="T338" s="221"/>
      <c r="U338" s="221"/>
      <c r="V338" s="221"/>
      <c r="W338" s="221"/>
      <c r="X338" s="221"/>
      <c r="Y338" s="221"/>
      <c r="Z338" s="221"/>
      <c r="AA338" s="221"/>
      <c r="AB338" s="221"/>
      <c r="AC338" s="221"/>
      <c r="AD338" s="221"/>
      <c r="AE338" s="221"/>
      <c r="AF338" s="221"/>
      <c r="AG338" s="221"/>
      <c r="AH338" s="221"/>
      <c r="AI338" s="221"/>
      <c r="AJ338" s="221"/>
      <c r="AK338" s="221"/>
      <c r="AL338" s="221"/>
      <c r="AM338" s="221"/>
      <c r="AN338" s="221"/>
      <c r="AO338" s="221"/>
      <c r="AP338" s="221"/>
      <c r="AQ338" s="224"/>
      <c r="AR338" s="11"/>
      <c r="AS338" s="176"/>
      <c r="AT338" s="176"/>
      <c r="AU338" s="232" t="str">
        <f>IF(OR(L338="×",AY338="×"),"×","●")</f>
        <v>●</v>
      </c>
      <c r="AV338" s="232"/>
      <c r="AW338" s="232"/>
      <c r="AX338" s="233"/>
      <c r="AY338" s="232" t="str">
        <f>IF(OR(P338="×",BC338="×"),"×","●")</f>
        <v>●</v>
      </c>
      <c r="AZ338" s="232"/>
      <c r="BA338" s="232"/>
      <c r="BB338" s="232"/>
      <c r="BC338" s="235" t="str">
        <f>IF(OR(T338="×",BG338="×"),"×","●")</f>
        <v>●</v>
      </c>
      <c r="BD338" s="232"/>
      <c r="BE338" s="232"/>
      <c r="BF338" s="233"/>
      <c r="BG338" s="232" t="str">
        <f>IF(OR(X338="×",BK338="×"),"×","●")</f>
        <v>●</v>
      </c>
      <c r="BH338" s="232"/>
      <c r="BI338" s="232"/>
      <c r="BJ338" s="232"/>
      <c r="BK338" s="235" t="str">
        <f>IF(OR(AB338="×",BO338="×"),"×","●")</f>
        <v>●</v>
      </c>
      <c r="BL338" s="232"/>
      <c r="BM338" s="232"/>
      <c r="BN338" s="233"/>
      <c r="BO338" s="232" t="str">
        <f>IF(OR(AF338="×",BS338="×"),"×","●")</f>
        <v>●</v>
      </c>
      <c r="BP338" s="232"/>
      <c r="BQ338" s="232"/>
      <c r="BR338" s="232"/>
      <c r="BS338" s="235" t="str">
        <f>IF(OR(AJ338="×",BW338="×"),"×","●")</f>
        <v>●</v>
      </c>
      <c r="BT338" s="232"/>
      <c r="BU338" s="232"/>
      <c r="BV338" s="233"/>
      <c r="BW338" s="232" t="str">
        <f>IF(OR(AN338="×",AU388="×"),"×","●")</f>
        <v>●</v>
      </c>
      <c r="BX338" s="232"/>
      <c r="BY338" s="232"/>
      <c r="BZ338" s="232"/>
      <c r="CA338" s="182"/>
    </row>
    <row r="339" spans="3:79" s="62" customFormat="1" ht="28.5" customHeight="1" thickBot="1">
      <c r="C339" s="308"/>
      <c r="D339" s="308"/>
      <c r="E339" s="308"/>
      <c r="F339" s="308"/>
      <c r="G339" s="191" t="s">
        <v>143</v>
      </c>
      <c r="H339" s="192"/>
      <c r="I339" s="192"/>
      <c r="J339" s="192"/>
      <c r="K339" s="192"/>
      <c r="L339" s="193"/>
      <c r="M339" s="194"/>
      <c r="N339" s="194"/>
      <c r="O339" s="194"/>
      <c r="P339" s="194"/>
      <c r="Q339" s="194"/>
      <c r="R339" s="194"/>
      <c r="S339" s="194"/>
      <c r="T339" s="194"/>
      <c r="U339" s="194"/>
      <c r="V339" s="194"/>
      <c r="W339" s="194"/>
      <c r="X339" s="194"/>
      <c r="Y339" s="194"/>
      <c r="Z339" s="194"/>
      <c r="AA339" s="194"/>
      <c r="AB339" s="194"/>
      <c r="AC339" s="194"/>
      <c r="AD339" s="194"/>
      <c r="AE339" s="194"/>
      <c r="AF339" s="194"/>
      <c r="AG339" s="194"/>
      <c r="AH339" s="194"/>
      <c r="AI339" s="194"/>
      <c r="AJ339" s="194"/>
      <c r="AK339" s="194"/>
      <c r="AL339" s="194"/>
      <c r="AM339" s="194"/>
      <c r="AN339" s="194"/>
      <c r="AO339" s="194"/>
      <c r="AP339" s="194"/>
      <c r="AQ339" s="197"/>
      <c r="AR339" s="11"/>
      <c r="AS339" s="176"/>
      <c r="AT339" s="176"/>
      <c r="AU339" s="198">
        <f t="shared" ref="AU339" si="440">IF(AU338="●",IF(L338="定","-",L338),"-")</f>
        <v>0</v>
      </c>
      <c r="AV339" s="198"/>
      <c r="AW339" s="198"/>
      <c r="AX339" s="198"/>
      <c r="AY339" s="201">
        <f t="shared" ref="AY339" si="441">IF(AY338="●",IF(P338="定","-",P338),"-")</f>
        <v>0</v>
      </c>
      <c r="AZ339" s="198"/>
      <c r="BA339" s="198"/>
      <c r="BB339" s="199"/>
      <c r="BC339" s="198">
        <f t="shared" ref="BC339" si="442">IF(BC338="●",IF(T338="定","-",T338),"-")</f>
        <v>0</v>
      </c>
      <c r="BD339" s="198"/>
      <c r="BE339" s="198"/>
      <c r="BF339" s="198"/>
      <c r="BG339" s="198">
        <f t="shared" ref="BG339" si="443">IF(BG338="●",IF(X338="定","-",X338),"-")</f>
        <v>0</v>
      </c>
      <c r="BH339" s="198"/>
      <c r="BI339" s="198"/>
      <c r="BJ339" s="198"/>
      <c r="BK339" s="201">
        <f t="shared" ref="BK339" si="444">IF(BK338="●",IF(AB338="定","-",AB338),"-")</f>
        <v>0</v>
      </c>
      <c r="BL339" s="198"/>
      <c r="BM339" s="198"/>
      <c r="BN339" s="199"/>
      <c r="BO339" s="198">
        <f t="shared" ref="BO339" si="445">IF(BO338="●",IF(AF338="定","-",AF338),"-")</f>
        <v>0</v>
      </c>
      <c r="BP339" s="198"/>
      <c r="BQ339" s="198"/>
      <c r="BR339" s="198"/>
      <c r="BS339" s="199">
        <f>IF(BS338="●",IF(AJ338="定","-",AJ338),"-")</f>
        <v>0</v>
      </c>
      <c r="BT339" s="238"/>
      <c r="BU339" s="238"/>
      <c r="BV339" s="201"/>
      <c r="BW339" s="198">
        <f t="shared" ref="BW339" si="446">IF(BW338="●",IF(AN338="定","-",AN338),"-")</f>
        <v>0</v>
      </c>
      <c r="BX339" s="198"/>
      <c r="BY339" s="198"/>
      <c r="BZ339" s="198"/>
      <c r="CA339" s="182"/>
    </row>
    <row r="340" spans="3:79" s="62" customFormat="1" ht="28.5" customHeight="1" thickBot="1">
      <c r="C340" s="308"/>
      <c r="D340" s="308"/>
      <c r="E340" s="308"/>
      <c r="F340" s="308"/>
      <c r="G340" s="202" t="s">
        <v>152</v>
      </c>
      <c r="H340" s="203"/>
      <c r="I340" s="203"/>
      <c r="J340" s="203"/>
      <c r="K340" s="203"/>
      <c r="L340" s="204">
        <f>IF(AND(L338="○",AU338="●"),L339*2,0)</f>
        <v>0</v>
      </c>
      <c r="M340" s="204"/>
      <c r="N340" s="204"/>
      <c r="O340" s="204"/>
      <c r="P340" s="204">
        <f t="shared" ref="P340" si="447">IF(AND(P338="○",AY338="●"),P339*2,0)</f>
        <v>0</v>
      </c>
      <c r="Q340" s="204"/>
      <c r="R340" s="204"/>
      <c r="S340" s="204"/>
      <c r="T340" s="204">
        <f t="shared" ref="T340" si="448">IF(AND(T338="○",BC338="●"),T339*2,0)</f>
        <v>0</v>
      </c>
      <c r="U340" s="204"/>
      <c r="V340" s="204"/>
      <c r="W340" s="204"/>
      <c r="X340" s="204">
        <f t="shared" ref="X340" si="449">IF(AND(X338="○",BG338="●"),X339*2,0)</f>
        <v>0</v>
      </c>
      <c r="Y340" s="204"/>
      <c r="Z340" s="204"/>
      <c r="AA340" s="204"/>
      <c r="AB340" s="204">
        <f t="shared" ref="AB340" si="450">IF(AND(AB338="○",BK338="●"),AB339*2,0)</f>
        <v>0</v>
      </c>
      <c r="AC340" s="204"/>
      <c r="AD340" s="204"/>
      <c r="AE340" s="204"/>
      <c r="AF340" s="204">
        <f t="shared" ref="AF340" si="451">IF(AND(AF338="○",BO338="●"),AF339*2,0)</f>
        <v>0</v>
      </c>
      <c r="AG340" s="204"/>
      <c r="AH340" s="204"/>
      <c r="AI340" s="204"/>
      <c r="AJ340" s="204">
        <f t="shared" ref="AJ340" si="452">IF(AND(AJ338="○",BS338="●"),AJ339*2,0)</f>
        <v>0</v>
      </c>
      <c r="AK340" s="204"/>
      <c r="AL340" s="204"/>
      <c r="AM340" s="204"/>
      <c r="AN340" s="204">
        <f t="shared" ref="AN340" si="453">IF(AND(AN338="○",BW338="●"),AN339*2,0)</f>
        <v>0</v>
      </c>
      <c r="AO340" s="204"/>
      <c r="AP340" s="204"/>
      <c r="AQ340" s="204"/>
      <c r="AR340" s="11"/>
      <c r="AS340" s="176"/>
      <c r="AT340" s="176"/>
      <c r="AU340" s="207" t="str">
        <f>IF(AU339="○",L339,"-")</f>
        <v>-</v>
      </c>
      <c r="AV340" s="207"/>
      <c r="AW340" s="207"/>
      <c r="AX340" s="207"/>
      <c r="AY340" s="207" t="str">
        <f t="shared" ref="AY340" si="454">IF(AY339="○",P339,"-")</f>
        <v>-</v>
      </c>
      <c r="AZ340" s="207"/>
      <c r="BA340" s="207"/>
      <c r="BB340" s="207"/>
      <c r="BC340" s="207" t="str">
        <f t="shared" ref="BC340" si="455">IF(BC339="○",T339,"-")</f>
        <v>-</v>
      </c>
      <c r="BD340" s="207"/>
      <c r="BE340" s="207"/>
      <c r="BF340" s="207"/>
      <c r="BG340" s="207" t="str">
        <f t="shared" ref="BG340" si="456">IF(BG339="○",X339,"-")</f>
        <v>-</v>
      </c>
      <c r="BH340" s="207"/>
      <c r="BI340" s="207"/>
      <c r="BJ340" s="207"/>
      <c r="BK340" s="207" t="str">
        <f t="shared" ref="BK340" si="457">IF(BK339="○",AB339,"-")</f>
        <v>-</v>
      </c>
      <c r="BL340" s="207"/>
      <c r="BM340" s="207"/>
      <c r="BN340" s="207"/>
      <c r="BO340" s="207" t="str">
        <f t="shared" ref="BO340" si="458">IF(BO339="○",AF339,"-")</f>
        <v>-</v>
      </c>
      <c r="BP340" s="207"/>
      <c r="BQ340" s="207"/>
      <c r="BR340" s="207"/>
      <c r="BS340" s="207" t="str">
        <f t="shared" ref="BS340" si="459">IF(BS339="○",AJ339,"-")</f>
        <v>-</v>
      </c>
      <c r="BT340" s="207"/>
      <c r="BU340" s="207"/>
      <c r="BV340" s="208"/>
      <c r="BW340" s="207" t="str">
        <f>IF(BW339="○",AN339,"-")</f>
        <v>-</v>
      </c>
      <c r="BX340" s="207"/>
      <c r="BY340" s="207"/>
      <c r="BZ340" s="207"/>
      <c r="CA340" s="183">
        <f>SUM(AU340:BZ340)</f>
        <v>0</v>
      </c>
    </row>
    <row r="341" spans="3:79" s="62" customFormat="1" ht="28.5" customHeight="1">
      <c r="C341" s="210" t="s">
        <v>173</v>
      </c>
      <c r="D341" s="211"/>
      <c r="E341" s="211"/>
      <c r="F341" s="212"/>
      <c r="G341" s="217" t="s">
        <v>75</v>
      </c>
      <c r="H341" s="218"/>
      <c r="I341" s="218"/>
      <c r="J341" s="218"/>
      <c r="K341" s="219"/>
      <c r="L341" s="220"/>
      <c r="M341" s="221"/>
      <c r="N341" s="221"/>
      <c r="O341" s="221"/>
      <c r="P341" s="221"/>
      <c r="Q341" s="221"/>
      <c r="R341" s="221"/>
      <c r="S341" s="221"/>
      <c r="T341" s="221"/>
      <c r="U341" s="221"/>
      <c r="V341" s="221"/>
      <c r="W341" s="221"/>
      <c r="X341" s="221"/>
      <c r="Y341" s="221"/>
      <c r="Z341" s="221"/>
      <c r="AA341" s="221"/>
      <c r="AB341" s="221"/>
      <c r="AC341" s="221"/>
      <c r="AD341" s="221"/>
      <c r="AE341" s="221"/>
      <c r="AF341" s="221"/>
      <c r="AG341" s="221"/>
      <c r="AH341" s="221"/>
      <c r="AI341" s="221"/>
      <c r="AJ341" s="221"/>
      <c r="AK341" s="221"/>
      <c r="AL341" s="221"/>
      <c r="AM341" s="221"/>
      <c r="AN341" s="221"/>
      <c r="AO341" s="221"/>
      <c r="AP341" s="221"/>
      <c r="AQ341" s="224"/>
      <c r="AR341" s="11"/>
      <c r="AS341" s="176"/>
      <c r="AT341" s="176"/>
      <c r="AU341" s="232" t="str">
        <f>IF(OR(L341="×",AY341="×"),"×","●")</f>
        <v>●</v>
      </c>
      <c r="AV341" s="232"/>
      <c r="AW341" s="232"/>
      <c r="AX341" s="233"/>
      <c r="AY341" s="232" t="str">
        <f>IF(OR(P341="×",BC341="×"),"×","●")</f>
        <v>●</v>
      </c>
      <c r="AZ341" s="232"/>
      <c r="BA341" s="232"/>
      <c r="BB341" s="233"/>
      <c r="BC341" s="189" t="str">
        <f>IF(OR(T341="×",BG341="×"),"×","●")</f>
        <v>●</v>
      </c>
      <c r="BD341" s="189"/>
      <c r="BE341" s="189"/>
      <c r="BF341" s="189"/>
      <c r="BG341" s="232" t="str">
        <f>IF(OR(X341="×",BK341="×"),"×","●")</f>
        <v>●</v>
      </c>
      <c r="BH341" s="232"/>
      <c r="BI341" s="232"/>
      <c r="BJ341" s="232"/>
      <c r="BK341" s="235" t="str">
        <f>IF(OR(AB341="×",BO341="×"),"×","●")</f>
        <v>●</v>
      </c>
      <c r="BL341" s="232"/>
      <c r="BM341" s="232"/>
      <c r="BN341" s="233"/>
      <c r="BO341" s="232" t="str">
        <f>IF(OR(AF341="×",BS341="×"),"×","●")</f>
        <v>●</v>
      </c>
      <c r="BP341" s="232"/>
      <c r="BQ341" s="232"/>
      <c r="BR341" s="232"/>
      <c r="BS341" s="235" t="str">
        <f>IF(OR(AJ341="×",BW341="×"),"×","●")</f>
        <v>●</v>
      </c>
      <c r="BT341" s="232"/>
      <c r="BU341" s="232"/>
      <c r="BV341" s="233"/>
      <c r="BW341" s="232" t="str">
        <f>IF(OR(AN341="×",AU391="×"),"×","●")</f>
        <v>●</v>
      </c>
      <c r="BX341" s="232"/>
      <c r="BY341" s="232"/>
      <c r="BZ341" s="232"/>
      <c r="CA341" s="182"/>
    </row>
    <row r="342" spans="3:79" s="62" customFormat="1" ht="28.5" customHeight="1" thickBot="1">
      <c r="C342" s="213"/>
      <c r="D342" s="214"/>
      <c r="E342" s="214"/>
      <c r="F342" s="215"/>
      <c r="G342" s="236" t="s">
        <v>143</v>
      </c>
      <c r="H342" s="237"/>
      <c r="I342" s="237"/>
      <c r="J342" s="237"/>
      <c r="K342" s="237"/>
      <c r="L342" s="193"/>
      <c r="M342" s="194"/>
      <c r="N342" s="194"/>
      <c r="O342" s="194"/>
      <c r="P342" s="194"/>
      <c r="Q342" s="194"/>
      <c r="R342" s="194"/>
      <c r="S342" s="194"/>
      <c r="T342" s="194"/>
      <c r="U342" s="194"/>
      <c r="V342" s="194"/>
      <c r="W342" s="194"/>
      <c r="X342" s="194"/>
      <c r="Y342" s="194"/>
      <c r="Z342" s="194"/>
      <c r="AA342" s="194"/>
      <c r="AB342" s="194"/>
      <c r="AC342" s="194"/>
      <c r="AD342" s="194"/>
      <c r="AE342" s="194"/>
      <c r="AF342" s="194"/>
      <c r="AG342" s="194"/>
      <c r="AH342" s="194"/>
      <c r="AI342" s="194"/>
      <c r="AJ342" s="194"/>
      <c r="AK342" s="194"/>
      <c r="AL342" s="194"/>
      <c r="AM342" s="194"/>
      <c r="AN342" s="194"/>
      <c r="AO342" s="194"/>
      <c r="AP342" s="194"/>
      <c r="AQ342" s="197"/>
      <c r="AR342" s="11"/>
      <c r="AS342" s="176"/>
      <c r="AT342" s="176"/>
      <c r="AU342" s="198">
        <f t="shared" ref="AU342" si="460">IF(AU341="●",IF(L341="定","-",L341),"-")</f>
        <v>0</v>
      </c>
      <c r="AV342" s="198"/>
      <c r="AW342" s="198"/>
      <c r="AX342" s="198"/>
      <c r="AY342" s="201">
        <f t="shared" ref="AY342" si="461">IF(AY341="●",IF(P341="定","-",P341),"-")</f>
        <v>0</v>
      </c>
      <c r="AZ342" s="198"/>
      <c r="BA342" s="198"/>
      <c r="BB342" s="199"/>
      <c r="BC342" s="198">
        <f t="shared" ref="BC342" si="462">IF(BC341="●",IF(T341="定","-",T341),"-")</f>
        <v>0</v>
      </c>
      <c r="BD342" s="198"/>
      <c r="BE342" s="198"/>
      <c r="BF342" s="198"/>
      <c r="BG342" s="198">
        <f t="shared" ref="BG342" si="463">IF(BG341="●",IF(X341="定","-",X341),"-")</f>
        <v>0</v>
      </c>
      <c r="BH342" s="198"/>
      <c r="BI342" s="198"/>
      <c r="BJ342" s="198"/>
      <c r="BK342" s="201">
        <f t="shared" ref="BK342" si="464">IF(BK341="●",IF(AB341="定","-",AB341),"-")</f>
        <v>0</v>
      </c>
      <c r="BL342" s="198"/>
      <c r="BM342" s="198"/>
      <c r="BN342" s="199"/>
      <c r="BO342" s="198">
        <f t="shared" ref="BO342" si="465">IF(BO341="●",IF(AF341="定","-",AF341),"-")</f>
        <v>0</v>
      </c>
      <c r="BP342" s="198"/>
      <c r="BQ342" s="198"/>
      <c r="BR342" s="198"/>
      <c r="BS342" s="199">
        <f>IF(BS341="●",IF(AJ341="定","-",AJ341),"-")</f>
        <v>0</v>
      </c>
      <c r="BT342" s="238"/>
      <c r="BU342" s="238"/>
      <c r="BV342" s="201"/>
      <c r="BW342" s="198">
        <f t="shared" ref="BW342" si="466">IF(BW341="●",IF(AN341="定","-",AN341),"-")</f>
        <v>0</v>
      </c>
      <c r="BX342" s="198"/>
      <c r="BY342" s="198"/>
      <c r="BZ342" s="198"/>
      <c r="CA342" s="182"/>
    </row>
    <row r="343" spans="3:79" s="62" customFormat="1" ht="28.5" customHeight="1" thickBot="1">
      <c r="C343" s="191"/>
      <c r="D343" s="192"/>
      <c r="E343" s="192"/>
      <c r="F343" s="216"/>
      <c r="G343" s="202" t="s">
        <v>152</v>
      </c>
      <c r="H343" s="203"/>
      <c r="I343" s="203"/>
      <c r="J343" s="203"/>
      <c r="K343" s="203"/>
      <c r="L343" s="204">
        <f>IF(AND(L341="○",AU341="●"),L342*2,0)</f>
        <v>0</v>
      </c>
      <c r="M343" s="204"/>
      <c r="N343" s="204"/>
      <c r="O343" s="204"/>
      <c r="P343" s="204">
        <f t="shared" ref="P343" si="467">IF(AND(P341="○",AY341="●"),P342*2,0)</f>
        <v>0</v>
      </c>
      <c r="Q343" s="204"/>
      <c r="R343" s="204"/>
      <c r="S343" s="204"/>
      <c r="T343" s="204">
        <f t="shared" ref="T343" si="468">IF(AND(T341="○",BC341="●"),T342*2,0)</f>
        <v>0</v>
      </c>
      <c r="U343" s="204"/>
      <c r="V343" s="204"/>
      <c r="W343" s="204"/>
      <c r="X343" s="204">
        <f t="shared" ref="X343" si="469">IF(AND(X341="○",BG341="●"),X342*2,0)</f>
        <v>0</v>
      </c>
      <c r="Y343" s="204"/>
      <c r="Z343" s="204"/>
      <c r="AA343" s="204"/>
      <c r="AB343" s="204">
        <f t="shared" ref="AB343" si="470">IF(AND(AB341="○",BK341="●"),AB342*2,0)</f>
        <v>0</v>
      </c>
      <c r="AC343" s="204"/>
      <c r="AD343" s="204"/>
      <c r="AE343" s="204"/>
      <c r="AF343" s="204">
        <f t="shared" ref="AF343" si="471">IF(AND(AF341="○",BO341="●"),AF342*2,0)</f>
        <v>0</v>
      </c>
      <c r="AG343" s="204"/>
      <c r="AH343" s="204"/>
      <c r="AI343" s="204"/>
      <c r="AJ343" s="204">
        <f t="shared" ref="AJ343" si="472">IF(AND(AJ341="○",BS341="●"),AJ342*2,0)</f>
        <v>0</v>
      </c>
      <c r="AK343" s="204"/>
      <c r="AL343" s="204"/>
      <c r="AM343" s="204"/>
      <c r="AN343" s="204">
        <f t="shared" ref="AN343" si="473">IF(AND(AN341="○",BW341="●"),AN342*2,0)</f>
        <v>0</v>
      </c>
      <c r="AO343" s="204"/>
      <c r="AP343" s="204"/>
      <c r="AQ343" s="204"/>
      <c r="AR343" s="11"/>
      <c r="AS343" s="176"/>
      <c r="AT343" s="176"/>
      <c r="AU343" s="207" t="str">
        <f>IF(AU342="○",L342,"-")</f>
        <v>-</v>
      </c>
      <c r="AV343" s="207"/>
      <c r="AW343" s="207"/>
      <c r="AX343" s="207"/>
      <c r="AY343" s="207" t="str">
        <f t="shared" ref="AY343" si="474">IF(AY342="○",P342,"-")</f>
        <v>-</v>
      </c>
      <c r="AZ343" s="207"/>
      <c r="BA343" s="207"/>
      <c r="BB343" s="207"/>
      <c r="BC343" s="207" t="str">
        <f t="shared" ref="BC343" si="475">IF(BC342="○",T342,"-")</f>
        <v>-</v>
      </c>
      <c r="BD343" s="207"/>
      <c r="BE343" s="207"/>
      <c r="BF343" s="207"/>
      <c r="BG343" s="207" t="str">
        <f t="shared" ref="BG343" si="476">IF(BG342="○",X342,"-")</f>
        <v>-</v>
      </c>
      <c r="BH343" s="207"/>
      <c r="BI343" s="207"/>
      <c r="BJ343" s="207"/>
      <c r="BK343" s="207" t="str">
        <f t="shared" ref="BK343" si="477">IF(BK342="○",AB342,"-")</f>
        <v>-</v>
      </c>
      <c r="BL343" s="207"/>
      <c r="BM343" s="207"/>
      <c r="BN343" s="207"/>
      <c r="BO343" s="207" t="str">
        <f t="shared" ref="BO343" si="478">IF(BO342="○",AF342,"-")</f>
        <v>-</v>
      </c>
      <c r="BP343" s="207"/>
      <c r="BQ343" s="207"/>
      <c r="BR343" s="207"/>
      <c r="BS343" s="207" t="str">
        <f t="shared" ref="BS343" si="479">IF(BS342="○",AJ342,"-")</f>
        <v>-</v>
      </c>
      <c r="BT343" s="207"/>
      <c r="BU343" s="207"/>
      <c r="BV343" s="208"/>
      <c r="BW343" s="207" t="str">
        <f>IF(BW342="○",AN342,"-")</f>
        <v>-</v>
      </c>
      <c r="BX343" s="207"/>
      <c r="BY343" s="207"/>
      <c r="BZ343" s="207"/>
      <c r="CA343" s="183">
        <f>SUM(AU343:BZ343)</f>
        <v>0</v>
      </c>
    </row>
    <row r="344" spans="3:79" s="62" customFormat="1" ht="28.5" customHeight="1">
      <c r="C344" s="210" t="s">
        <v>174</v>
      </c>
      <c r="D344" s="211"/>
      <c r="E344" s="211"/>
      <c r="F344" s="212"/>
      <c r="G344" s="217" t="s">
        <v>75</v>
      </c>
      <c r="H344" s="218"/>
      <c r="I344" s="218"/>
      <c r="J344" s="218"/>
      <c r="K344" s="219"/>
      <c r="L344" s="220"/>
      <c r="M344" s="221"/>
      <c r="N344" s="221"/>
      <c r="O344" s="221"/>
      <c r="P344" s="221"/>
      <c r="Q344" s="221"/>
      <c r="R344" s="221"/>
      <c r="S344" s="221"/>
      <c r="T344" s="221"/>
      <c r="U344" s="221"/>
      <c r="V344" s="221"/>
      <c r="W344" s="221"/>
      <c r="X344" s="221"/>
      <c r="Y344" s="221"/>
      <c r="Z344" s="221"/>
      <c r="AA344" s="221"/>
      <c r="AB344" s="221"/>
      <c r="AC344" s="221"/>
      <c r="AD344" s="221"/>
      <c r="AE344" s="221"/>
      <c r="AF344" s="221"/>
      <c r="AG344" s="221"/>
      <c r="AH344" s="221"/>
      <c r="AI344" s="221"/>
      <c r="AJ344" s="221"/>
      <c r="AK344" s="221"/>
      <c r="AL344" s="221"/>
      <c r="AM344" s="221"/>
      <c r="AN344" s="221"/>
      <c r="AO344" s="221"/>
      <c r="AP344" s="221"/>
      <c r="AQ344" s="224"/>
      <c r="AR344" s="11"/>
      <c r="AS344" s="176"/>
      <c r="AT344" s="176"/>
      <c r="AU344" s="189" t="str">
        <f>IF(OR(L344="×",AY344="×"),"×","●")</f>
        <v>●</v>
      </c>
      <c r="AV344" s="189"/>
      <c r="AW344" s="189"/>
      <c r="AX344" s="190"/>
      <c r="AY344" s="189" t="str">
        <f>IF(OR(P344="×",BC344="×"),"×","●")</f>
        <v>●</v>
      </c>
      <c r="AZ344" s="189"/>
      <c r="BA344" s="189"/>
      <c r="BB344" s="190"/>
      <c r="BC344" s="189" t="str">
        <f>IF(OR(T344="×",BG344="×"),"×","●")</f>
        <v>●</v>
      </c>
      <c r="BD344" s="189"/>
      <c r="BE344" s="189"/>
      <c r="BF344" s="189"/>
      <c r="BG344" s="189" t="str">
        <f>IF(OR(X344="×",BK344="×"),"×","●")</f>
        <v>●</v>
      </c>
      <c r="BH344" s="189"/>
      <c r="BI344" s="189"/>
      <c r="BJ344" s="189"/>
      <c r="BK344" s="188" t="str">
        <f>IF(OR(AB344="×",BO344="×"),"×","●")</f>
        <v>●</v>
      </c>
      <c r="BL344" s="189"/>
      <c r="BM344" s="189"/>
      <c r="BN344" s="190"/>
      <c r="BO344" s="189" t="str">
        <f>IF(OR(AF344="×",BS344="×"),"×","●")</f>
        <v>●</v>
      </c>
      <c r="BP344" s="189"/>
      <c r="BQ344" s="189"/>
      <c r="BR344" s="189"/>
      <c r="BS344" s="188" t="str">
        <f>IF(OR(AJ344="×",BW344="×"),"×","●")</f>
        <v>●</v>
      </c>
      <c r="BT344" s="189"/>
      <c r="BU344" s="189"/>
      <c r="BV344" s="190"/>
      <c r="BW344" s="232" t="str">
        <f>IF(OR(AN344="×",AU394="×"),"×","●")</f>
        <v>●</v>
      </c>
      <c r="BX344" s="232"/>
      <c r="BY344" s="232"/>
      <c r="BZ344" s="232"/>
      <c r="CA344" s="182"/>
    </row>
    <row r="345" spans="3:79" s="62" customFormat="1" ht="28.5" customHeight="1" thickBot="1">
      <c r="C345" s="213"/>
      <c r="D345" s="214"/>
      <c r="E345" s="214"/>
      <c r="F345" s="215"/>
      <c r="G345" s="191" t="s">
        <v>143</v>
      </c>
      <c r="H345" s="192"/>
      <c r="I345" s="192"/>
      <c r="J345" s="192"/>
      <c r="K345" s="192"/>
      <c r="L345" s="193"/>
      <c r="M345" s="194"/>
      <c r="N345" s="194"/>
      <c r="O345" s="194"/>
      <c r="P345" s="194"/>
      <c r="Q345" s="194"/>
      <c r="R345" s="194"/>
      <c r="S345" s="194"/>
      <c r="T345" s="194"/>
      <c r="U345" s="194"/>
      <c r="V345" s="194"/>
      <c r="W345" s="194"/>
      <c r="X345" s="194"/>
      <c r="Y345" s="194"/>
      <c r="Z345" s="194"/>
      <c r="AA345" s="194"/>
      <c r="AB345" s="194"/>
      <c r="AC345" s="194"/>
      <c r="AD345" s="194"/>
      <c r="AE345" s="194"/>
      <c r="AF345" s="194"/>
      <c r="AG345" s="194"/>
      <c r="AH345" s="194"/>
      <c r="AI345" s="194"/>
      <c r="AJ345" s="194"/>
      <c r="AK345" s="194"/>
      <c r="AL345" s="194"/>
      <c r="AM345" s="194"/>
      <c r="AN345" s="194"/>
      <c r="AO345" s="194"/>
      <c r="AP345" s="194"/>
      <c r="AQ345" s="197"/>
      <c r="AR345" s="11"/>
      <c r="AS345" s="176"/>
      <c r="AT345" s="176"/>
      <c r="AU345" s="198">
        <f t="shared" ref="AU345" si="480">IF(AU344="●",IF(L344="定","-",L344),"-")</f>
        <v>0</v>
      </c>
      <c r="AV345" s="198"/>
      <c r="AW345" s="198"/>
      <c r="AX345" s="198"/>
      <c r="AY345" s="201">
        <f t="shared" ref="AY345" si="481">IF(AY344="●",IF(P344="定","-",P344),"-")</f>
        <v>0</v>
      </c>
      <c r="AZ345" s="198"/>
      <c r="BA345" s="198"/>
      <c r="BB345" s="199"/>
      <c r="BC345" s="198">
        <f t="shared" ref="BC345" si="482">IF(BC344="●",IF(T344="定","-",T344),"-")</f>
        <v>0</v>
      </c>
      <c r="BD345" s="198"/>
      <c r="BE345" s="198"/>
      <c r="BF345" s="198"/>
      <c r="BG345" s="198">
        <f t="shared" ref="BG345" si="483">IF(BG344="●",IF(X344="定","-",X344),"-")</f>
        <v>0</v>
      </c>
      <c r="BH345" s="198"/>
      <c r="BI345" s="198"/>
      <c r="BJ345" s="198"/>
      <c r="BK345" s="201">
        <f t="shared" ref="BK345" si="484">IF(BK344="●",IF(AB344="定","-",AB344),"-")</f>
        <v>0</v>
      </c>
      <c r="BL345" s="198"/>
      <c r="BM345" s="198"/>
      <c r="BN345" s="199"/>
      <c r="BO345" s="198">
        <f t="shared" ref="BO345" si="485">IF(BO344="●",IF(AF344="定","-",AF344),"-")</f>
        <v>0</v>
      </c>
      <c r="BP345" s="198"/>
      <c r="BQ345" s="198"/>
      <c r="BR345" s="198"/>
      <c r="BS345" s="199">
        <f>IF(BS344="●",IF(AJ344="定","-",AJ344),"-")</f>
        <v>0</v>
      </c>
      <c r="BT345" s="238"/>
      <c r="BU345" s="238"/>
      <c r="BV345" s="201"/>
      <c r="BW345" s="198">
        <f t="shared" ref="BW345" si="486">IF(BW344="●",IF(AN344="定","-",AN344),"-")</f>
        <v>0</v>
      </c>
      <c r="BX345" s="198"/>
      <c r="BY345" s="198"/>
      <c r="BZ345" s="198"/>
      <c r="CA345" s="182"/>
    </row>
    <row r="346" spans="3:79" s="62" customFormat="1" ht="28.5" customHeight="1" thickBot="1">
      <c r="C346" s="191"/>
      <c r="D346" s="192"/>
      <c r="E346" s="192"/>
      <c r="F346" s="216"/>
      <c r="G346" s="202" t="s">
        <v>152</v>
      </c>
      <c r="H346" s="203"/>
      <c r="I346" s="203"/>
      <c r="J346" s="203"/>
      <c r="K346" s="203"/>
      <c r="L346" s="204">
        <f>IF(AND(L344="○",AU344="●"),L345*2,0)</f>
        <v>0</v>
      </c>
      <c r="M346" s="204"/>
      <c r="N346" s="204"/>
      <c r="O346" s="204"/>
      <c r="P346" s="204">
        <f t="shared" ref="P346" si="487">IF(AND(P344="○",AY344="●"),P345*2,0)</f>
        <v>0</v>
      </c>
      <c r="Q346" s="204"/>
      <c r="R346" s="204"/>
      <c r="S346" s="204"/>
      <c r="T346" s="204">
        <f t="shared" ref="T346" si="488">IF(AND(T344="○",BC344="●"),T345*2,0)</f>
        <v>0</v>
      </c>
      <c r="U346" s="204"/>
      <c r="V346" s="204"/>
      <c r="W346" s="204"/>
      <c r="X346" s="204">
        <f t="shared" ref="X346" si="489">IF(AND(X344="○",BG344="●"),X345*2,0)</f>
        <v>0</v>
      </c>
      <c r="Y346" s="204"/>
      <c r="Z346" s="204"/>
      <c r="AA346" s="204"/>
      <c r="AB346" s="204">
        <f t="shared" ref="AB346" si="490">IF(AND(AB344="○",BK344="●"),AB345*2,0)</f>
        <v>0</v>
      </c>
      <c r="AC346" s="204"/>
      <c r="AD346" s="204"/>
      <c r="AE346" s="204"/>
      <c r="AF346" s="204">
        <f t="shared" ref="AF346" si="491">IF(AND(AF344="○",BO344="●"),AF345*2,0)</f>
        <v>0</v>
      </c>
      <c r="AG346" s="204"/>
      <c r="AH346" s="204"/>
      <c r="AI346" s="204"/>
      <c r="AJ346" s="204">
        <f t="shared" ref="AJ346" si="492">IF(AND(AJ344="○",BS344="●"),AJ345*2,0)</f>
        <v>0</v>
      </c>
      <c r="AK346" s="204"/>
      <c r="AL346" s="204"/>
      <c r="AM346" s="204"/>
      <c r="AN346" s="204">
        <f t="shared" ref="AN346" si="493">IF(AND(AN344="○",BW344="●"),AN345*2,0)</f>
        <v>0</v>
      </c>
      <c r="AO346" s="204"/>
      <c r="AP346" s="204"/>
      <c r="AQ346" s="204"/>
      <c r="AR346" s="11"/>
      <c r="AS346" s="176"/>
      <c r="AT346" s="176"/>
      <c r="AU346" s="207" t="str">
        <f>IF(AU345="○",L345,"-")</f>
        <v>-</v>
      </c>
      <c r="AV346" s="207"/>
      <c r="AW346" s="207"/>
      <c r="AX346" s="207"/>
      <c r="AY346" s="207" t="str">
        <f t="shared" ref="AY346" si="494">IF(AY345="○",P345,"-")</f>
        <v>-</v>
      </c>
      <c r="AZ346" s="207"/>
      <c r="BA346" s="207"/>
      <c r="BB346" s="207"/>
      <c r="BC346" s="207" t="str">
        <f t="shared" ref="BC346" si="495">IF(BC345="○",T345,"-")</f>
        <v>-</v>
      </c>
      <c r="BD346" s="207"/>
      <c r="BE346" s="207"/>
      <c r="BF346" s="207"/>
      <c r="BG346" s="207" t="str">
        <f t="shared" ref="BG346" si="496">IF(BG345="○",X345,"-")</f>
        <v>-</v>
      </c>
      <c r="BH346" s="207"/>
      <c r="BI346" s="207"/>
      <c r="BJ346" s="207"/>
      <c r="BK346" s="207" t="str">
        <f t="shared" ref="BK346" si="497">IF(BK345="○",AB345,"-")</f>
        <v>-</v>
      </c>
      <c r="BL346" s="207"/>
      <c r="BM346" s="207"/>
      <c r="BN346" s="207"/>
      <c r="BO346" s="207" t="str">
        <f t="shared" ref="BO346" si="498">IF(BO345="○",AF345,"-")</f>
        <v>-</v>
      </c>
      <c r="BP346" s="207"/>
      <c r="BQ346" s="207"/>
      <c r="BR346" s="207"/>
      <c r="BS346" s="207" t="str">
        <f t="shared" ref="BS346" si="499">IF(BS345="○",AJ345,"-")</f>
        <v>-</v>
      </c>
      <c r="BT346" s="207"/>
      <c r="BU346" s="207"/>
      <c r="BV346" s="208"/>
      <c r="BW346" s="207" t="str">
        <f>IF(BW345="○",AN345,"-")</f>
        <v>-</v>
      </c>
      <c r="BX346" s="207"/>
      <c r="BY346" s="207"/>
      <c r="BZ346" s="207"/>
      <c r="CA346" s="183">
        <f>SUM(AU346:BZ346)</f>
        <v>0</v>
      </c>
    </row>
    <row r="347" spans="3:79" s="62" customFormat="1" ht="28.5" customHeight="1">
      <c r="C347" s="210" t="s">
        <v>175</v>
      </c>
      <c r="D347" s="211"/>
      <c r="E347" s="211"/>
      <c r="F347" s="212"/>
      <c r="G347" s="217" t="s">
        <v>75</v>
      </c>
      <c r="H347" s="218"/>
      <c r="I347" s="218"/>
      <c r="J347" s="218"/>
      <c r="K347" s="219"/>
      <c r="L347" s="220"/>
      <c r="M347" s="221"/>
      <c r="N347" s="221"/>
      <c r="O347" s="221"/>
      <c r="P347" s="221"/>
      <c r="Q347" s="221"/>
      <c r="R347" s="221"/>
      <c r="S347" s="221"/>
      <c r="T347" s="221"/>
      <c r="U347" s="221"/>
      <c r="V347" s="221"/>
      <c r="W347" s="221"/>
      <c r="X347" s="221"/>
      <c r="Y347" s="221"/>
      <c r="Z347" s="221"/>
      <c r="AA347" s="221"/>
      <c r="AB347" s="221"/>
      <c r="AC347" s="221"/>
      <c r="AD347" s="221"/>
      <c r="AE347" s="221"/>
      <c r="AF347" s="221"/>
      <c r="AG347" s="221"/>
      <c r="AH347" s="221"/>
      <c r="AI347" s="221"/>
      <c r="AJ347" s="221"/>
      <c r="AK347" s="221"/>
      <c r="AL347" s="221"/>
      <c r="AM347" s="221"/>
      <c r="AN347" s="221"/>
      <c r="AO347" s="221"/>
      <c r="AP347" s="221"/>
      <c r="AQ347" s="224"/>
      <c r="AR347" s="11"/>
      <c r="AS347" s="176"/>
      <c r="AT347" s="176"/>
      <c r="AU347" s="232" t="str">
        <f>IF(OR(L347="×",AY347="×"),"×","●")</f>
        <v>●</v>
      </c>
      <c r="AV347" s="232"/>
      <c r="AW347" s="232"/>
      <c r="AX347" s="233"/>
      <c r="AY347" s="232" t="str">
        <f>IF(OR(P347="×",BC347="×"),"×","●")</f>
        <v>●</v>
      </c>
      <c r="AZ347" s="232"/>
      <c r="BA347" s="232"/>
      <c r="BB347" s="233"/>
      <c r="BC347" s="232" t="str">
        <f>IF(OR(T347="×",BG347="×"),"×","●")</f>
        <v>●</v>
      </c>
      <c r="BD347" s="232"/>
      <c r="BE347" s="232"/>
      <c r="BF347" s="232"/>
      <c r="BG347" s="232" t="str">
        <f>IF(OR(X347="×",BK347="×"),"×","●")</f>
        <v>●</v>
      </c>
      <c r="BH347" s="232"/>
      <c r="BI347" s="232"/>
      <c r="BJ347" s="232"/>
      <c r="BK347" s="235" t="str">
        <f>IF(OR(AB347="×",BO347="×"),"×","●")</f>
        <v>●</v>
      </c>
      <c r="BL347" s="232"/>
      <c r="BM347" s="232"/>
      <c r="BN347" s="233"/>
      <c r="BO347" s="232" t="str">
        <f>IF(OR(AF347="×",BS347="×"),"×","●")</f>
        <v>●</v>
      </c>
      <c r="BP347" s="232"/>
      <c r="BQ347" s="232"/>
      <c r="BR347" s="232"/>
      <c r="BS347" s="235" t="str">
        <f>IF(OR(AJ347="×",BW347="×"),"×","●")</f>
        <v>●</v>
      </c>
      <c r="BT347" s="232"/>
      <c r="BU347" s="232"/>
      <c r="BV347" s="233"/>
      <c r="BW347" s="232" t="str">
        <f>IF(OR(AN347="×",AU397="×"),"×","●")</f>
        <v>●</v>
      </c>
      <c r="BX347" s="232"/>
      <c r="BY347" s="232"/>
      <c r="BZ347" s="232"/>
      <c r="CA347" s="182"/>
    </row>
    <row r="348" spans="3:79" s="62" customFormat="1" ht="28.5" customHeight="1" thickBot="1">
      <c r="C348" s="213"/>
      <c r="D348" s="214"/>
      <c r="E348" s="214"/>
      <c r="F348" s="215"/>
      <c r="G348" s="191" t="s">
        <v>143</v>
      </c>
      <c r="H348" s="192"/>
      <c r="I348" s="192"/>
      <c r="J348" s="192"/>
      <c r="K348" s="192"/>
      <c r="L348" s="193"/>
      <c r="M348" s="194"/>
      <c r="N348" s="194"/>
      <c r="O348" s="194"/>
      <c r="P348" s="194"/>
      <c r="Q348" s="194"/>
      <c r="R348" s="194"/>
      <c r="S348" s="194"/>
      <c r="T348" s="194"/>
      <c r="U348" s="194"/>
      <c r="V348" s="194"/>
      <c r="W348" s="194"/>
      <c r="X348" s="194"/>
      <c r="Y348" s="194"/>
      <c r="Z348" s="194"/>
      <c r="AA348" s="194"/>
      <c r="AB348" s="194"/>
      <c r="AC348" s="194"/>
      <c r="AD348" s="194"/>
      <c r="AE348" s="194"/>
      <c r="AF348" s="194"/>
      <c r="AG348" s="194"/>
      <c r="AH348" s="194"/>
      <c r="AI348" s="194"/>
      <c r="AJ348" s="194"/>
      <c r="AK348" s="194"/>
      <c r="AL348" s="194"/>
      <c r="AM348" s="194"/>
      <c r="AN348" s="194"/>
      <c r="AO348" s="194"/>
      <c r="AP348" s="194"/>
      <c r="AQ348" s="197"/>
      <c r="AR348" s="11"/>
      <c r="AS348" s="176"/>
      <c r="AT348" s="176"/>
      <c r="AU348" s="198">
        <f t="shared" ref="AU348" si="500">IF(AU347="●",IF(L347="定","-",L347),"-")</f>
        <v>0</v>
      </c>
      <c r="AV348" s="198"/>
      <c r="AW348" s="198"/>
      <c r="AX348" s="198"/>
      <c r="AY348" s="201">
        <f t="shared" ref="AY348" si="501">IF(AY347="●",IF(P347="定","-",P347),"-")</f>
        <v>0</v>
      </c>
      <c r="AZ348" s="198"/>
      <c r="BA348" s="198"/>
      <c r="BB348" s="199"/>
      <c r="BC348" s="198">
        <f t="shared" ref="BC348" si="502">IF(BC347="●",IF(T347="定","-",T347),"-")</f>
        <v>0</v>
      </c>
      <c r="BD348" s="198"/>
      <c r="BE348" s="198"/>
      <c r="BF348" s="198"/>
      <c r="BG348" s="198">
        <f t="shared" ref="BG348" si="503">IF(BG347="●",IF(X347="定","-",X347),"-")</f>
        <v>0</v>
      </c>
      <c r="BH348" s="198"/>
      <c r="BI348" s="198"/>
      <c r="BJ348" s="198"/>
      <c r="BK348" s="201">
        <f t="shared" ref="BK348" si="504">IF(BK347="●",IF(AB347="定","-",AB347),"-")</f>
        <v>0</v>
      </c>
      <c r="BL348" s="198"/>
      <c r="BM348" s="198"/>
      <c r="BN348" s="199"/>
      <c r="BO348" s="198">
        <f t="shared" ref="BO348" si="505">IF(BO347="●",IF(AF347="定","-",AF347),"-")</f>
        <v>0</v>
      </c>
      <c r="BP348" s="198"/>
      <c r="BQ348" s="198"/>
      <c r="BR348" s="198"/>
      <c r="BS348" s="199">
        <f>IF(BS347="●",IF(AJ347="定","-",AJ347),"-")</f>
        <v>0</v>
      </c>
      <c r="BT348" s="238"/>
      <c r="BU348" s="238"/>
      <c r="BV348" s="201"/>
      <c r="BW348" s="198">
        <f t="shared" ref="BW348" si="506">IF(BW347="●",IF(AN347="定","-",AN347),"-")</f>
        <v>0</v>
      </c>
      <c r="BX348" s="198"/>
      <c r="BY348" s="198"/>
      <c r="BZ348" s="198"/>
      <c r="CA348" s="182"/>
    </row>
    <row r="349" spans="3:79" s="62" customFormat="1" ht="28.5" customHeight="1" thickBot="1">
      <c r="C349" s="191"/>
      <c r="D349" s="192"/>
      <c r="E349" s="192"/>
      <c r="F349" s="216"/>
      <c r="G349" s="202" t="s">
        <v>152</v>
      </c>
      <c r="H349" s="203"/>
      <c r="I349" s="203"/>
      <c r="J349" s="203"/>
      <c r="K349" s="203"/>
      <c r="L349" s="204">
        <f>IF(AND(L347="○",AU347="●"),L348*2,0)</f>
        <v>0</v>
      </c>
      <c r="M349" s="204"/>
      <c r="N349" s="204"/>
      <c r="O349" s="204"/>
      <c r="P349" s="204">
        <f t="shared" ref="P349" si="507">IF(AND(P347="○",AY347="●"),P348*2,0)</f>
        <v>0</v>
      </c>
      <c r="Q349" s="204"/>
      <c r="R349" s="204"/>
      <c r="S349" s="204"/>
      <c r="T349" s="204">
        <f t="shared" ref="T349" si="508">IF(AND(T347="○",BC347="●"),T348*2,0)</f>
        <v>0</v>
      </c>
      <c r="U349" s="204"/>
      <c r="V349" s="204"/>
      <c r="W349" s="204"/>
      <c r="X349" s="204">
        <f t="shared" ref="X349" si="509">IF(AND(X347="○",BG347="●"),X348*2,0)</f>
        <v>0</v>
      </c>
      <c r="Y349" s="204"/>
      <c r="Z349" s="204"/>
      <c r="AA349" s="204"/>
      <c r="AB349" s="204">
        <f t="shared" ref="AB349" si="510">IF(AND(AB347="○",BK347="●"),AB348*2,0)</f>
        <v>0</v>
      </c>
      <c r="AC349" s="204"/>
      <c r="AD349" s="204"/>
      <c r="AE349" s="204"/>
      <c r="AF349" s="204">
        <f t="shared" ref="AF349" si="511">IF(AND(AF347="○",BO347="●"),AF348*2,0)</f>
        <v>0</v>
      </c>
      <c r="AG349" s="204"/>
      <c r="AH349" s="204"/>
      <c r="AI349" s="204"/>
      <c r="AJ349" s="204">
        <f t="shared" ref="AJ349" si="512">IF(AND(AJ347="○",BS347="●"),AJ348*2,0)</f>
        <v>0</v>
      </c>
      <c r="AK349" s="204"/>
      <c r="AL349" s="204"/>
      <c r="AM349" s="204"/>
      <c r="AN349" s="204">
        <f t="shared" ref="AN349" si="513">IF(AND(AN347="○",BW347="●"),AN348*2,0)</f>
        <v>0</v>
      </c>
      <c r="AO349" s="204"/>
      <c r="AP349" s="204"/>
      <c r="AQ349" s="204"/>
      <c r="AR349" s="11"/>
      <c r="AS349" s="176"/>
      <c r="AT349" s="176"/>
      <c r="AU349" s="207" t="str">
        <f>IF(AU348="○",L348,"-")</f>
        <v>-</v>
      </c>
      <c r="AV349" s="207"/>
      <c r="AW349" s="207"/>
      <c r="AX349" s="207"/>
      <c r="AY349" s="207" t="str">
        <f t="shared" ref="AY349" si="514">IF(AY348="○",P348,"-")</f>
        <v>-</v>
      </c>
      <c r="AZ349" s="207"/>
      <c r="BA349" s="207"/>
      <c r="BB349" s="207"/>
      <c r="BC349" s="207" t="str">
        <f t="shared" ref="BC349" si="515">IF(BC348="○",T348,"-")</f>
        <v>-</v>
      </c>
      <c r="BD349" s="207"/>
      <c r="BE349" s="207"/>
      <c r="BF349" s="207"/>
      <c r="BG349" s="207" t="str">
        <f t="shared" ref="BG349" si="516">IF(BG348="○",X348,"-")</f>
        <v>-</v>
      </c>
      <c r="BH349" s="207"/>
      <c r="BI349" s="207"/>
      <c r="BJ349" s="207"/>
      <c r="BK349" s="207" t="str">
        <f t="shared" ref="BK349" si="517">IF(BK348="○",AB348,"-")</f>
        <v>-</v>
      </c>
      <c r="BL349" s="207"/>
      <c r="BM349" s="207"/>
      <c r="BN349" s="207"/>
      <c r="BO349" s="207" t="str">
        <f t="shared" ref="BO349" si="518">IF(BO348="○",AF348,"-")</f>
        <v>-</v>
      </c>
      <c r="BP349" s="207"/>
      <c r="BQ349" s="207"/>
      <c r="BR349" s="207"/>
      <c r="BS349" s="207" t="str">
        <f t="shared" ref="BS349" si="519">IF(BS348="○",AJ348,"-")</f>
        <v>-</v>
      </c>
      <c r="BT349" s="207"/>
      <c r="BU349" s="207"/>
      <c r="BV349" s="208"/>
      <c r="BW349" s="207" t="str">
        <f>IF(BW348="○",AN348,"-")</f>
        <v>-</v>
      </c>
      <c r="BX349" s="207"/>
      <c r="BY349" s="207"/>
      <c r="BZ349" s="207"/>
      <c r="CA349" s="183">
        <f>SUM(AU349:BZ349)</f>
        <v>0</v>
      </c>
    </row>
    <row r="350" spans="3:79" s="62" customFormat="1" ht="28.5" customHeight="1">
      <c r="C350" s="210" t="s">
        <v>176</v>
      </c>
      <c r="D350" s="211"/>
      <c r="E350" s="211"/>
      <c r="F350" s="212"/>
      <c r="G350" s="217" t="s">
        <v>75</v>
      </c>
      <c r="H350" s="218"/>
      <c r="I350" s="218"/>
      <c r="J350" s="218"/>
      <c r="K350" s="219"/>
      <c r="L350" s="220"/>
      <c r="M350" s="221"/>
      <c r="N350" s="221"/>
      <c r="O350" s="221"/>
      <c r="P350" s="221"/>
      <c r="Q350" s="221"/>
      <c r="R350" s="221"/>
      <c r="S350" s="221"/>
      <c r="T350" s="221"/>
      <c r="U350" s="221"/>
      <c r="V350" s="221"/>
      <c r="W350" s="221"/>
      <c r="X350" s="221"/>
      <c r="Y350" s="221"/>
      <c r="Z350" s="221"/>
      <c r="AA350" s="221"/>
      <c r="AB350" s="221"/>
      <c r="AC350" s="221"/>
      <c r="AD350" s="221"/>
      <c r="AE350" s="221"/>
      <c r="AF350" s="221"/>
      <c r="AG350" s="221"/>
      <c r="AH350" s="221"/>
      <c r="AI350" s="221"/>
      <c r="AJ350" s="221"/>
      <c r="AK350" s="221"/>
      <c r="AL350" s="221"/>
      <c r="AM350" s="221"/>
      <c r="AN350" s="221"/>
      <c r="AO350" s="221"/>
      <c r="AP350" s="221"/>
      <c r="AQ350" s="224"/>
      <c r="AR350" s="11"/>
      <c r="AS350" s="176"/>
      <c r="AT350" s="176"/>
      <c r="AU350" s="189" t="str">
        <f>IF(OR(L350="×",AY350="×"),"×","●")</f>
        <v>●</v>
      </c>
      <c r="AV350" s="189"/>
      <c r="AW350" s="189"/>
      <c r="AX350" s="190"/>
      <c r="AY350" s="189" t="str">
        <f>IF(OR(P350="×",BC350="×"),"×","●")</f>
        <v>●</v>
      </c>
      <c r="AZ350" s="189"/>
      <c r="BA350" s="189"/>
      <c r="BB350" s="189"/>
      <c r="BC350" s="188" t="str">
        <f>IF(OR(T350="×",BG350="×"),"×","●")</f>
        <v>●</v>
      </c>
      <c r="BD350" s="189"/>
      <c r="BE350" s="189"/>
      <c r="BF350" s="190"/>
      <c r="BG350" s="189" t="str">
        <f>IF(OR(X350="×",BK350="×"),"×","●")</f>
        <v>●</v>
      </c>
      <c r="BH350" s="189"/>
      <c r="BI350" s="189"/>
      <c r="BJ350" s="189"/>
      <c r="BK350" s="188" t="str">
        <f>IF(OR(AB350="×",BO350="×"),"×","●")</f>
        <v>●</v>
      </c>
      <c r="BL350" s="189"/>
      <c r="BM350" s="189"/>
      <c r="BN350" s="190"/>
      <c r="BO350" s="189" t="str">
        <f>IF(OR(AF350="×",BS350="×"),"×","●")</f>
        <v>●</v>
      </c>
      <c r="BP350" s="189"/>
      <c r="BQ350" s="189"/>
      <c r="BR350" s="189"/>
      <c r="BS350" s="188" t="str">
        <f>IF(OR(AJ350="×",BW350="×"),"×","●")</f>
        <v>●</v>
      </c>
      <c r="BT350" s="189"/>
      <c r="BU350" s="189"/>
      <c r="BV350" s="190"/>
      <c r="BW350" s="232" t="str">
        <f>IF(OR(AN350="×",AU400="×"),"×","●")</f>
        <v>●</v>
      </c>
      <c r="BX350" s="232"/>
      <c r="BY350" s="232"/>
      <c r="BZ350" s="232"/>
      <c r="CA350" s="182"/>
    </row>
    <row r="351" spans="3:79" s="62" customFormat="1" ht="28.5" customHeight="1" thickBot="1">
      <c r="C351" s="213"/>
      <c r="D351" s="214"/>
      <c r="E351" s="214"/>
      <c r="F351" s="215"/>
      <c r="G351" s="191" t="s">
        <v>143</v>
      </c>
      <c r="H351" s="192"/>
      <c r="I351" s="192"/>
      <c r="J351" s="192"/>
      <c r="K351" s="192"/>
      <c r="L351" s="193"/>
      <c r="M351" s="194"/>
      <c r="N351" s="194"/>
      <c r="O351" s="194"/>
      <c r="P351" s="194"/>
      <c r="Q351" s="194"/>
      <c r="R351" s="194"/>
      <c r="S351" s="194"/>
      <c r="T351" s="194"/>
      <c r="U351" s="194"/>
      <c r="V351" s="194"/>
      <c r="W351" s="194"/>
      <c r="X351" s="194"/>
      <c r="Y351" s="194"/>
      <c r="Z351" s="194"/>
      <c r="AA351" s="194"/>
      <c r="AB351" s="194"/>
      <c r="AC351" s="194"/>
      <c r="AD351" s="194"/>
      <c r="AE351" s="194"/>
      <c r="AF351" s="194"/>
      <c r="AG351" s="194"/>
      <c r="AH351" s="194"/>
      <c r="AI351" s="194"/>
      <c r="AJ351" s="194"/>
      <c r="AK351" s="194"/>
      <c r="AL351" s="194"/>
      <c r="AM351" s="194"/>
      <c r="AN351" s="194"/>
      <c r="AO351" s="194"/>
      <c r="AP351" s="194"/>
      <c r="AQ351" s="197"/>
      <c r="AR351" s="11"/>
      <c r="AS351" s="176"/>
      <c r="AT351" s="176"/>
      <c r="AU351" s="198">
        <f t="shared" ref="AU351" si="520">IF(AU350="●",IF(L350="定","-",L350),"-")</f>
        <v>0</v>
      </c>
      <c r="AV351" s="198"/>
      <c r="AW351" s="198"/>
      <c r="AX351" s="198"/>
      <c r="AY351" s="201">
        <f t="shared" ref="AY351" si="521">IF(AY350="●",IF(P350="定","-",P350),"-")</f>
        <v>0</v>
      </c>
      <c r="AZ351" s="198"/>
      <c r="BA351" s="198"/>
      <c r="BB351" s="199"/>
      <c r="BC351" s="198">
        <f t="shared" ref="BC351" si="522">IF(BC350="●",IF(T350="定","-",T350),"-")</f>
        <v>0</v>
      </c>
      <c r="BD351" s="198"/>
      <c r="BE351" s="198"/>
      <c r="BF351" s="198"/>
      <c r="BG351" s="198">
        <f t="shared" ref="BG351" si="523">IF(BG350="●",IF(X350="定","-",X350),"-")</f>
        <v>0</v>
      </c>
      <c r="BH351" s="198"/>
      <c r="BI351" s="198"/>
      <c r="BJ351" s="198"/>
      <c r="BK351" s="201">
        <f t="shared" ref="BK351" si="524">IF(BK350="●",IF(AB350="定","-",AB350),"-")</f>
        <v>0</v>
      </c>
      <c r="BL351" s="198"/>
      <c r="BM351" s="198"/>
      <c r="BN351" s="199"/>
      <c r="BO351" s="198">
        <f t="shared" ref="BO351" si="525">IF(BO350="●",IF(AF350="定","-",AF350),"-")</f>
        <v>0</v>
      </c>
      <c r="BP351" s="198"/>
      <c r="BQ351" s="198"/>
      <c r="BR351" s="198"/>
      <c r="BS351" s="199">
        <f>IF(BS350="●",IF(AJ350="定","-",AJ350),"-")</f>
        <v>0</v>
      </c>
      <c r="BT351" s="238"/>
      <c r="BU351" s="238"/>
      <c r="BV351" s="201"/>
      <c r="BW351" s="198">
        <f t="shared" ref="BW351" si="526">IF(BW350="●",IF(AN350="定","-",AN350),"-")</f>
        <v>0</v>
      </c>
      <c r="BX351" s="198"/>
      <c r="BY351" s="198"/>
      <c r="BZ351" s="198"/>
      <c r="CA351" s="182"/>
    </row>
    <row r="352" spans="3:79" s="62" customFormat="1" ht="28.5" customHeight="1" thickBot="1">
      <c r="C352" s="191"/>
      <c r="D352" s="192"/>
      <c r="E352" s="192"/>
      <c r="F352" s="216"/>
      <c r="G352" s="202" t="s">
        <v>152</v>
      </c>
      <c r="H352" s="203"/>
      <c r="I352" s="203"/>
      <c r="J352" s="203"/>
      <c r="K352" s="203"/>
      <c r="L352" s="204">
        <f>IF(AND(L350="○",AU350="●"),L351*2,0)</f>
        <v>0</v>
      </c>
      <c r="M352" s="204"/>
      <c r="N352" s="204"/>
      <c r="O352" s="204"/>
      <c r="P352" s="204">
        <f t="shared" ref="P352" si="527">IF(AND(P350="○",AY350="●"),P351*2,0)</f>
        <v>0</v>
      </c>
      <c r="Q352" s="204"/>
      <c r="R352" s="204"/>
      <c r="S352" s="204"/>
      <c r="T352" s="204">
        <f t="shared" ref="T352" si="528">IF(AND(T350="○",BC350="●"),T351*2,0)</f>
        <v>0</v>
      </c>
      <c r="U352" s="204"/>
      <c r="V352" s="204"/>
      <c r="W352" s="204"/>
      <c r="X352" s="204">
        <f t="shared" ref="X352" si="529">IF(AND(X350="○",BG350="●"),X351*2,0)</f>
        <v>0</v>
      </c>
      <c r="Y352" s="204"/>
      <c r="Z352" s="204"/>
      <c r="AA352" s="204"/>
      <c r="AB352" s="204">
        <f t="shared" ref="AB352" si="530">IF(AND(AB350="○",BK350="●"),AB351*2,0)</f>
        <v>0</v>
      </c>
      <c r="AC352" s="204"/>
      <c r="AD352" s="204"/>
      <c r="AE352" s="204"/>
      <c r="AF352" s="204">
        <f t="shared" ref="AF352" si="531">IF(AND(AF350="○",BO350="●"),AF351*2,0)</f>
        <v>0</v>
      </c>
      <c r="AG352" s="204"/>
      <c r="AH352" s="204"/>
      <c r="AI352" s="204"/>
      <c r="AJ352" s="204">
        <f t="shared" ref="AJ352" si="532">IF(AND(AJ350="○",BS350="●"),AJ351*2,0)</f>
        <v>0</v>
      </c>
      <c r="AK352" s="204"/>
      <c r="AL352" s="204"/>
      <c r="AM352" s="204"/>
      <c r="AN352" s="204">
        <f t="shared" ref="AN352" si="533">IF(AND(AN350="○",BW350="●"),AN351*2,0)</f>
        <v>0</v>
      </c>
      <c r="AO352" s="204"/>
      <c r="AP352" s="204"/>
      <c r="AQ352" s="204"/>
      <c r="AR352" s="11"/>
      <c r="AS352" s="176"/>
      <c r="AT352" s="176"/>
      <c r="AU352" s="207" t="str">
        <f>IF(AU351="○",L351,"-")</f>
        <v>-</v>
      </c>
      <c r="AV352" s="207"/>
      <c r="AW352" s="207"/>
      <c r="AX352" s="207"/>
      <c r="AY352" s="207" t="str">
        <f t="shared" ref="AY352" si="534">IF(AY351="○",P351,"-")</f>
        <v>-</v>
      </c>
      <c r="AZ352" s="207"/>
      <c r="BA352" s="207"/>
      <c r="BB352" s="207"/>
      <c r="BC352" s="207" t="str">
        <f t="shared" ref="BC352" si="535">IF(BC351="○",T351,"-")</f>
        <v>-</v>
      </c>
      <c r="BD352" s="207"/>
      <c r="BE352" s="207"/>
      <c r="BF352" s="207"/>
      <c r="BG352" s="207" t="str">
        <f t="shared" ref="BG352" si="536">IF(BG351="○",X351,"-")</f>
        <v>-</v>
      </c>
      <c r="BH352" s="207"/>
      <c r="BI352" s="207"/>
      <c r="BJ352" s="207"/>
      <c r="BK352" s="207" t="str">
        <f t="shared" ref="BK352" si="537">IF(BK351="○",AB351,"-")</f>
        <v>-</v>
      </c>
      <c r="BL352" s="207"/>
      <c r="BM352" s="207"/>
      <c r="BN352" s="207"/>
      <c r="BO352" s="207" t="str">
        <f t="shared" ref="BO352" si="538">IF(BO351="○",AF351,"-")</f>
        <v>-</v>
      </c>
      <c r="BP352" s="207"/>
      <c r="BQ352" s="207"/>
      <c r="BR352" s="207"/>
      <c r="BS352" s="207" t="str">
        <f t="shared" ref="BS352" si="539">IF(BS351="○",AJ351,"-")</f>
        <v>-</v>
      </c>
      <c r="BT352" s="207"/>
      <c r="BU352" s="207"/>
      <c r="BV352" s="208"/>
      <c r="BW352" s="207" t="str">
        <f>IF(BW351="○",AN351,"-")</f>
        <v>-</v>
      </c>
      <c r="BX352" s="207"/>
      <c r="BY352" s="207"/>
      <c r="BZ352" s="207"/>
      <c r="CA352" s="183">
        <f>SUM(AU352:BZ352)</f>
        <v>0</v>
      </c>
    </row>
    <row r="353" spans="1:79" s="62" customFormat="1" ht="28.5" customHeight="1">
      <c r="C353" s="210" t="s">
        <v>177</v>
      </c>
      <c r="D353" s="211"/>
      <c r="E353" s="211"/>
      <c r="F353" s="212"/>
      <c r="G353" s="217" t="s">
        <v>75</v>
      </c>
      <c r="H353" s="218"/>
      <c r="I353" s="218"/>
      <c r="J353" s="218"/>
      <c r="K353" s="219"/>
      <c r="L353" s="220"/>
      <c r="M353" s="221"/>
      <c r="N353" s="221"/>
      <c r="O353" s="221"/>
      <c r="P353" s="221"/>
      <c r="Q353" s="221"/>
      <c r="R353" s="221"/>
      <c r="S353" s="221"/>
      <c r="T353" s="221"/>
      <c r="U353" s="221"/>
      <c r="V353" s="221"/>
      <c r="W353" s="221"/>
      <c r="X353" s="221"/>
      <c r="Y353" s="221"/>
      <c r="Z353" s="221"/>
      <c r="AA353" s="221"/>
      <c r="AB353" s="221"/>
      <c r="AC353" s="221"/>
      <c r="AD353" s="221"/>
      <c r="AE353" s="221"/>
      <c r="AF353" s="221"/>
      <c r="AG353" s="221"/>
      <c r="AH353" s="221"/>
      <c r="AI353" s="221"/>
      <c r="AJ353" s="221"/>
      <c r="AK353" s="221"/>
      <c r="AL353" s="221"/>
      <c r="AM353" s="221"/>
      <c r="AN353" s="221"/>
      <c r="AO353" s="221"/>
      <c r="AP353" s="221"/>
      <c r="AQ353" s="224"/>
      <c r="AR353" s="11"/>
      <c r="AS353" s="176"/>
      <c r="AT353" s="176"/>
      <c r="AU353" s="232" t="str">
        <f>IF(OR(L353="×",AY353="×"),"×","●")</f>
        <v>●</v>
      </c>
      <c r="AV353" s="232"/>
      <c r="AW353" s="232"/>
      <c r="AX353" s="233"/>
      <c r="AY353" s="232" t="str">
        <f>IF(OR(P353="×",BC353="×"),"×","●")</f>
        <v>●</v>
      </c>
      <c r="AZ353" s="232"/>
      <c r="BA353" s="232"/>
      <c r="BB353" s="232"/>
      <c r="BC353" s="235" t="str">
        <f>IF(OR(T353="×",BG353="×"),"×","●")</f>
        <v>●</v>
      </c>
      <c r="BD353" s="232"/>
      <c r="BE353" s="232"/>
      <c r="BF353" s="233"/>
      <c r="BG353" s="232" t="str">
        <f>IF(OR(X353="×",BK353="×"),"×","●")</f>
        <v>●</v>
      </c>
      <c r="BH353" s="232"/>
      <c r="BI353" s="232"/>
      <c r="BJ353" s="232"/>
      <c r="BK353" s="235" t="str">
        <f>IF(OR(AB353="×",BO353="×"),"×","●")</f>
        <v>●</v>
      </c>
      <c r="BL353" s="232"/>
      <c r="BM353" s="232"/>
      <c r="BN353" s="233"/>
      <c r="BO353" s="232" t="str">
        <f>IF(OR(AF353="×",BS353="×"),"×","●")</f>
        <v>●</v>
      </c>
      <c r="BP353" s="232"/>
      <c r="BQ353" s="232"/>
      <c r="BR353" s="232"/>
      <c r="BS353" s="235" t="str">
        <f>IF(OR(AJ353="×",BW353="×"),"×","●")</f>
        <v>●</v>
      </c>
      <c r="BT353" s="232"/>
      <c r="BU353" s="232"/>
      <c r="BV353" s="233"/>
      <c r="BW353" s="232" t="str">
        <f>IF(OR(AN353="×",AU403="×"),"×","●")</f>
        <v>●</v>
      </c>
      <c r="BX353" s="232"/>
      <c r="BY353" s="232"/>
      <c r="BZ353" s="232"/>
      <c r="CA353" s="182"/>
    </row>
    <row r="354" spans="1:79" s="62" customFormat="1" ht="28.5" customHeight="1" thickBot="1">
      <c r="C354" s="213"/>
      <c r="D354" s="214"/>
      <c r="E354" s="214"/>
      <c r="F354" s="215"/>
      <c r="G354" s="191" t="s">
        <v>143</v>
      </c>
      <c r="H354" s="192"/>
      <c r="I354" s="192"/>
      <c r="J354" s="192"/>
      <c r="K354" s="192"/>
      <c r="L354" s="193"/>
      <c r="M354" s="194"/>
      <c r="N354" s="194"/>
      <c r="O354" s="194"/>
      <c r="P354" s="194"/>
      <c r="Q354" s="194"/>
      <c r="R354" s="194"/>
      <c r="S354" s="194"/>
      <c r="T354" s="194"/>
      <c r="U354" s="194"/>
      <c r="V354" s="194"/>
      <c r="W354" s="194"/>
      <c r="X354" s="194"/>
      <c r="Y354" s="194"/>
      <c r="Z354" s="194"/>
      <c r="AA354" s="194"/>
      <c r="AB354" s="194"/>
      <c r="AC354" s="194"/>
      <c r="AD354" s="194"/>
      <c r="AE354" s="194"/>
      <c r="AF354" s="194"/>
      <c r="AG354" s="194"/>
      <c r="AH354" s="194"/>
      <c r="AI354" s="194"/>
      <c r="AJ354" s="194"/>
      <c r="AK354" s="194"/>
      <c r="AL354" s="194"/>
      <c r="AM354" s="194"/>
      <c r="AN354" s="194"/>
      <c r="AO354" s="194"/>
      <c r="AP354" s="194"/>
      <c r="AQ354" s="197"/>
      <c r="AR354" s="11"/>
      <c r="AS354" s="176"/>
      <c r="AT354" s="176"/>
      <c r="AU354" s="198">
        <f t="shared" ref="AU354" si="540">IF(AU353="●",IF(L353="定","-",L353),"-")</f>
        <v>0</v>
      </c>
      <c r="AV354" s="198"/>
      <c r="AW354" s="198"/>
      <c r="AX354" s="198"/>
      <c r="AY354" s="201">
        <f t="shared" ref="AY354" si="541">IF(AY353="●",IF(P353="定","-",P353),"-")</f>
        <v>0</v>
      </c>
      <c r="AZ354" s="198"/>
      <c r="BA354" s="198"/>
      <c r="BB354" s="199"/>
      <c r="BC354" s="198">
        <f t="shared" ref="BC354" si="542">IF(BC353="●",IF(T353="定","-",T353),"-")</f>
        <v>0</v>
      </c>
      <c r="BD354" s="198"/>
      <c r="BE354" s="198"/>
      <c r="BF354" s="198"/>
      <c r="BG354" s="198">
        <f t="shared" ref="BG354" si="543">IF(BG353="●",IF(X353="定","-",X353),"-")</f>
        <v>0</v>
      </c>
      <c r="BH354" s="198"/>
      <c r="BI354" s="198"/>
      <c r="BJ354" s="198"/>
      <c r="BK354" s="201">
        <f t="shared" ref="BK354" si="544">IF(BK353="●",IF(AB353="定","-",AB353),"-")</f>
        <v>0</v>
      </c>
      <c r="BL354" s="198"/>
      <c r="BM354" s="198"/>
      <c r="BN354" s="199"/>
      <c r="BO354" s="198">
        <f t="shared" ref="BO354" si="545">IF(BO353="●",IF(AF353="定","-",AF353),"-")</f>
        <v>0</v>
      </c>
      <c r="BP354" s="198"/>
      <c r="BQ354" s="198"/>
      <c r="BR354" s="198"/>
      <c r="BS354" s="199">
        <f>IF(BS353="●",IF(AJ353="定","-",AJ353),"-")</f>
        <v>0</v>
      </c>
      <c r="BT354" s="238"/>
      <c r="BU354" s="238"/>
      <c r="BV354" s="201"/>
      <c r="BW354" s="198">
        <f t="shared" ref="BW354" si="546">IF(BW353="●",IF(AN353="定","-",AN353),"-")</f>
        <v>0</v>
      </c>
      <c r="BX354" s="198"/>
      <c r="BY354" s="198"/>
      <c r="BZ354" s="198"/>
      <c r="CA354" s="182"/>
    </row>
    <row r="355" spans="1:79" s="62" customFormat="1" ht="28.5" customHeight="1" thickBot="1">
      <c r="C355" s="191"/>
      <c r="D355" s="192"/>
      <c r="E355" s="192"/>
      <c r="F355" s="216"/>
      <c r="G355" s="202" t="s">
        <v>152</v>
      </c>
      <c r="H355" s="203"/>
      <c r="I355" s="203"/>
      <c r="J355" s="203"/>
      <c r="K355" s="203"/>
      <c r="L355" s="204">
        <f>IF(AND(L353="○",AU353="●"),L354*2,0)</f>
        <v>0</v>
      </c>
      <c r="M355" s="204"/>
      <c r="N355" s="204"/>
      <c r="O355" s="204"/>
      <c r="P355" s="204">
        <f t="shared" ref="P355" si="547">IF(AND(P353="○",AY353="●"),P354*2,0)</f>
        <v>0</v>
      </c>
      <c r="Q355" s="204"/>
      <c r="R355" s="204"/>
      <c r="S355" s="204"/>
      <c r="T355" s="204">
        <f t="shared" ref="T355" si="548">IF(AND(T353="○",BC353="●"),T354*2,0)</f>
        <v>0</v>
      </c>
      <c r="U355" s="204"/>
      <c r="V355" s="204"/>
      <c r="W355" s="204"/>
      <c r="X355" s="204">
        <f t="shared" ref="X355" si="549">IF(AND(X353="○",BG353="●"),X354*2,0)</f>
        <v>0</v>
      </c>
      <c r="Y355" s="204"/>
      <c r="Z355" s="204"/>
      <c r="AA355" s="204"/>
      <c r="AB355" s="204">
        <f t="shared" ref="AB355" si="550">IF(AND(AB353="○",BK353="●"),AB354*2,0)</f>
        <v>0</v>
      </c>
      <c r="AC355" s="204"/>
      <c r="AD355" s="204"/>
      <c r="AE355" s="204"/>
      <c r="AF355" s="204">
        <f t="shared" ref="AF355" si="551">IF(AND(AF353="○",BO353="●"),AF354*2,0)</f>
        <v>0</v>
      </c>
      <c r="AG355" s="204"/>
      <c r="AH355" s="204"/>
      <c r="AI355" s="204"/>
      <c r="AJ355" s="204">
        <f t="shared" ref="AJ355" si="552">IF(AND(AJ353="○",BS353="●"),AJ354*2,0)</f>
        <v>0</v>
      </c>
      <c r="AK355" s="204"/>
      <c r="AL355" s="204"/>
      <c r="AM355" s="204"/>
      <c r="AN355" s="204">
        <f t="shared" ref="AN355" si="553">IF(AND(AN353="○",BW353="●"),AN354*2,0)</f>
        <v>0</v>
      </c>
      <c r="AO355" s="204"/>
      <c r="AP355" s="204"/>
      <c r="AQ355" s="204"/>
      <c r="AR355" s="11"/>
      <c r="AS355" s="176"/>
      <c r="AT355" s="176"/>
      <c r="AU355" s="207" t="str">
        <f>IF(AU354="○",L354,"-")</f>
        <v>-</v>
      </c>
      <c r="AV355" s="207"/>
      <c r="AW355" s="207"/>
      <c r="AX355" s="207"/>
      <c r="AY355" s="207" t="str">
        <f t="shared" ref="AY355" si="554">IF(AY354="○",P354,"-")</f>
        <v>-</v>
      </c>
      <c r="AZ355" s="207"/>
      <c r="BA355" s="207"/>
      <c r="BB355" s="207"/>
      <c r="BC355" s="207" t="str">
        <f t="shared" ref="BC355" si="555">IF(BC354="○",T354,"-")</f>
        <v>-</v>
      </c>
      <c r="BD355" s="207"/>
      <c r="BE355" s="207"/>
      <c r="BF355" s="207"/>
      <c r="BG355" s="207" t="str">
        <f t="shared" ref="BG355" si="556">IF(BG354="○",X354,"-")</f>
        <v>-</v>
      </c>
      <c r="BH355" s="207"/>
      <c r="BI355" s="207"/>
      <c r="BJ355" s="207"/>
      <c r="BK355" s="207" t="str">
        <f t="shared" ref="BK355" si="557">IF(BK354="○",AB354,"-")</f>
        <v>-</v>
      </c>
      <c r="BL355" s="207"/>
      <c r="BM355" s="207"/>
      <c r="BN355" s="207"/>
      <c r="BO355" s="207" t="str">
        <f t="shared" ref="BO355" si="558">IF(BO354="○",AF354,"-")</f>
        <v>-</v>
      </c>
      <c r="BP355" s="207"/>
      <c r="BQ355" s="207"/>
      <c r="BR355" s="207"/>
      <c r="BS355" s="207" t="str">
        <f t="shared" ref="BS355" si="559">IF(BS354="○",AJ354,"-")</f>
        <v>-</v>
      </c>
      <c r="BT355" s="207"/>
      <c r="BU355" s="207"/>
      <c r="BV355" s="208"/>
      <c r="BW355" s="207" t="str">
        <f>IF(BW354="○",AN354,"-")</f>
        <v>-</v>
      </c>
      <c r="BX355" s="207"/>
      <c r="BY355" s="207"/>
      <c r="BZ355" s="207"/>
      <c r="CA355" s="183">
        <f>SUM(AU355:BZ355)</f>
        <v>0</v>
      </c>
    </row>
    <row r="356" spans="1:79" s="62" customFormat="1" ht="28.5" customHeight="1">
      <c r="C356" s="210" t="s">
        <v>178</v>
      </c>
      <c r="D356" s="211"/>
      <c r="E356" s="211"/>
      <c r="F356" s="212"/>
      <c r="G356" s="217" t="s">
        <v>75</v>
      </c>
      <c r="H356" s="218"/>
      <c r="I356" s="218"/>
      <c r="J356" s="218"/>
      <c r="K356" s="219"/>
      <c r="L356" s="220"/>
      <c r="M356" s="221"/>
      <c r="N356" s="221"/>
      <c r="O356" s="221"/>
      <c r="P356" s="221"/>
      <c r="Q356" s="221"/>
      <c r="R356" s="221"/>
      <c r="S356" s="221"/>
      <c r="T356" s="221"/>
      <c r="U356" s="221"/>
      <c r="V356" s="221"/>
      <c r="W356" s="221"/>
      <c r="X356" s="221"/>
      <c r="Y356" s="221"/>
      <c r="Z356" s="221"/>
      <c r="AA356" s="221"/>
      <c r="AB356" s="221"/>
      <c r="AC356" s="221"/>
      <c r="AD356" s="221"/>
      <c r="AE356" s="221"/>
      <c r="AF356" s="221"/>
      <c r="AG356" s="221"/>
      <c r="AH356" s="221"/>
      <c r="AI356" s="221"/>
      <c r="AJ356" s="221"/>
      <c r="AK356" s="221"/>
      <c r="AL356" s="221"/>
      <c r="AM356" s="221"/>
      <c r="AN356" s="221"/>
      <c r="AO356" s="221"/>
      <c r="AP356" s="221"/>
      <c r="AQ356" s="224"/>
      <c r="AR356" s="11"/>
      <c r="AS356" s="176"/>
      <c r="AT356" s="176"/>
      <c r="AU356" s="189" t="str">
        <f>IF(OR(L356="×",AY356="×"),"×","●")</f>
        <v>●</v>
      </c>
      <c r="AV356" s="189"/>
      <c r="AW356" s="189"/>
      <c r="AX356" s="190"/>
      <c r="AY356" s="189" t="str">
        <f>IF(OR(P356="×",BC356="×"),"×","●")</f>
        <v>●</v>
      </c>
      <c r="AZ356" s="189"/>
      <c r="BA356" s="189"/>
      <c r="BB356" s="189"/>
      <c r="BC356" s="188" t="str">
        <f>IF(OR(T356="×",BG356="×"),"×","●")</f>
        <v>●</v>
      </c>
      <c r="BD356" s="189"/>
      <c r="BE356" s="189"/>
      <c r="BF356" s="190"/>
      <c r="BG356" s="189" t="str">
        <f>IF(OR(X356="×",BK356="×"),"×","●")</f>
        <v>●</v>
      </c>
      <c r="BH356" s="189"/>
      <c r="BI356" s="189"/>
      <c r="BJ356" s="189"/>
      <c r="BK356" s="188" t="str">
        <f>IF(OR(AB356="×",BO356="×"),"×","●")</f>
        <v>●</v>
      </c>
      <c r="BL356" s="189"/>
      <c r="BM356" s="189"/>
      <c r="BN356" s="190"/>
      <c r="BO356" s="189" t="str">
        <f>IF(OR(AF356="×",BS356="×"),"×","●")</f>
        <v>●</v>
      </c>
      <c r="BP356" s="189"/>
      <c r="BQ356" s="189"/>
      <c r="BR356" s="189"/>
      <c r="BS356" s="188" t="str">
        <f>IF(OR(AJ356="×",BW356="×"),"×","●")</f>
        <v>●</v>
      </c>
      <c r="BT356" s="189"/>
      <c r="BU356" s="189"/>
      <c r="BV356" s="190"/>
      <c r="BW356" s="189" t="str">
        <f>IF(OR(AN356="×",AU427="×"),"×","●")</f>
        <v>●</v>
      </c>
      <c r="BX356" s="189"/>
      <c r="BY356" s="189"/>
      <c r="BZ356" s="189"/>
      <c r="CA356" s="182"/>
    </row>
    <row r="357" spans="1:79" s="62" customFormat="1" ht="28.5" customHeight="1" thickBot="1">
      <c r="C357" s="213"/>
      <c r="D357" s="214"/>
      <c r="E357" s="214"/>
      <c r="F357" s="215"/>
      <c r="G357" s="191" t="s">
        <v>143</v>
      </c>
      <c r="H357" s="192"/>
      <c r="I357" s="192"/>
      <c r="J357" s="192"/>
      <c r="K357" s="192"/>
      <c r="L357" s="193"/>
      <c r="M357" s="194"/>
      <c r="N357" s="194"/>
      <c r="O357" s="194"/>
      <c r="P357" s="194"/>
      <c r="Q357" s="194"/>
      <c r="R357" s="194"/>
      <c r="S357" s="194"/>
      <c r="T357" s="194"/>
      <c r="U357" s="194"/>
      <c r="V357" s="194"/>
      <c r="W357" s="194"/>
      <c r="X357" s="194"/>
      <c r="Y357" s="194"/>
      <c r="Z357" s="194"/>
      <c r="AA357" s="194"/>
      <c r="AB357" s="194"/>
      <c r="AC357" s="194"/>
      <c r="AD357" s="194"/>
      <c r="AE357" s="194"/>
      <c r="AF357" s="194"/>
      <c r="AG357" s="194"/>
      <c r="AH357" s="194"/>
      <c r="AI357" s="194"/>
      <c r="AJ357" s="194"/>
      <c r="AK357" s="194"/>
      <c r="AL357" s="194"/>
      <c r="AM357" s="194"/>
      <c r="AN357" s="194"/>
      <c r="AO357" s="194"/>
      <c r="AP357" s="194"/>
      <c r="AQ357" s="197"/>
      <c r="AR357" s="11"/>
      <c r="AS357" s="176"/>
      <c r="AT357" s="176"/>
      <c r="AU357" s="198">
        <f t="shared" ref="AU357" si="560">IF(AU356="●",IF(L356="定","-",L356),"-")</f>
        <v>0</v>
      </c>
      <c r="AV357" s="198"/>
      <c r="AW357" s="198"/>
      <c r="AX357" s="198"/>
      <c r="AY357" s="201">
        <f t="shared" ref="AY357" si="561">IF(AY356="●",IF(P356="定","-",P356),"-")</f>
        <v>0</v>
      </c>
      <c r="AZ357" s="198"/>
      <c r="BA357" s="198"/>
      <c r="BB357" s="199"/>
      <c r="BC357" s="198">
        <f t="shared" ref="BC357" si="562">IF(BC356="●",IF(T356="定","-",T356),"-")</f>
        <v>0</v>
      </c>
      <c r="BD357" s="198"/>
      <c r="BE357" s="198"/>
      <c r="BF357" s="198"/>
      <c r="BG357" s="198">
        <f t="shared" ref="BG357" si="563">IF(BG356="●",IF(X356="定","-",X356),"-")</f>
        <v>0</v>
      </c>
      <c r="BH357" s="198"/>
      <c r="BI357" s="198"/>
      <c r="BJ357" s="198"/>
      <c r="BK357" s="201">
        <f t="shared" ref="BK357" si="564">IF(BK356="●",IF(AB356="定","-",AB356),"-")</f>
        <v>0</v>
      </c>
      <c r="BL357" s="198"/>
      <c r="BM357" s="198"/>
      <c r="BN357" s="199"/>
      <c r="BO357" s="198">
        <f t="shared" ref="BO357" si="565">IF(BO356="●",IF(AF356="定","-",AF356),"-")</f>
        <v>0</v>
      </c>
      <c r="BP357" s="198"/>
      <c r="BQ357" s="198"/>
      <c r="BR357" s="198"/>
      <c r="BS357" s="199">
        <f>IF(BS356="●",IF(AJ356="定","-",AJ356),"-")</f>
        <v>0</v>
      </c>
      <c r="BT357" s="238"/>
      <c r="BU357" s="238"/>
      <c r="BV357" s="201"/>
      <c r="BW357" s="198">
        <f t="shared" ref="BW357" si="566">IF(BW356="●",IF(AN356="定","-",AN356),"-")</f>
        <v>0</v>
      </c>
      <c r="BX357" s="198"/>
      <c r="BY357" s="198"/>
      <c r="BZ357" s="198"/>
      <c r="CA357" s="182"/>
    </row>
    <row r="358" spans="1:79" s="62" customFormat="1" ht="28.5" customHeight="1" thickBot="1">
      <c r="C358" s="191"/>
      <c r="D358" s="192"/>
      <c r="E358" s="192"/>
      <c r="F358" s="216"/>
      <c r="G358" s="202" t="s">
        <v>152</v>
      </c>
      <c r="H358" s="203"/>
      <c r="I358" s="203"/>
      <c r="J358" s="203"/>
      <c r="K358" s="203"/>
      <c r="L358" s="204">
        <f>IF(AND(L356="○",AU356="●"),L357*2,0)</f>
        <v>0</v>
      </c>
      <c r="M358" s="204"/>
      <c r="N358" s="204"/>
      <c r="O358" s="204"/>
      <c r="P358" s="204">
        <f t="shared" ref="P358" si="567">IF(AND(P356="○",AY356="●"),P357*2,0)</f>
        <v>0</v>
      </c>
      <c r="Q358" s="204"/>
      <c r="R358" s="204"/>
      <c r="S358" s="204"/>
      <c r="T358" s="204">
        <f t="shared" ref="T358" si="568">IF(AND(T356="○",BC356="●"),T357*2,0)</f>
        <v>0</v>
      </c>
      <c r="U358" s="204"/>
      <c r="V358" s="204"/>
      <c r="W358" s="204"/>
      <c r="X358" s="204">
        <f t="shared" ref="X358" si="569">IF(AND(X356="○",BG356="●"),X357*2,0)</f>
        <v>0</v>
      </c>
      <c r="Y358" s="204"/>
      <c r="Z358" s="204"/>
      <c r="AA358" s="204"/>
      <c r="AB358" s="204">
        <f t="shared" ref="AB358" si="570">IF(AND(AB356="○",BK356="●"),AB357*2,0)</f>
        <v>0</v>
      </c>
      <c r="AC358" s="204"/>
      <c r="AD358" s="204"/>
      <c r="AE358" s="204"/>
      <c r="AF358" s="204">
        <f t="shared" ref="AF358" si="571">IF(AND(AF356="○",BO356="●"),AF357*2,0)</f>
        <v>0</v>
      </c>
      <c r="AG358" s="204"/>
      <c r="AH358" s="204"/>
      <c r="AI358" s="204"/>
      <c r="AJ358" s="204">
        <f t="shared" ref="AJ358" si="572">IF(AND(AJ356="○",BS356="●"),AJ357*2,0)</f>
        <v>0</v>
      </c>
      <c r="AK358" s="204"/>
      <c r="AL358" s="204"/>
      <c r="AM358" s="204"/>
      <c r="AN358" s="204">
        <f t="shared" ref="AN358" si="573">IF(AND(AN356="○",BW356="●"),AN357*2,0)</f>
        <v>0</v>
      </c>
      <c r="AO358" s="204"/>
      <c r="AP358" s="204"/>
      <c r="AQ358" s="204"/>
      <c r="AR358" s="11"/>
      <c r="AS358" s="176"/>
      <c r="AT358" s="176"/>
      <c r="AU358" s="207" t="str">
        <f>IF(AU357="○",L357,"-")</f>
        <v>-</v>
      </c>
      <c r="AV358" s="207"/>
      <c r="AW358" s="207"/>
      <c r="AX358" s="207"/>
      <c r="AY358" s="207" t="str">
        <f t="shared" ref="AY358" si="574">IF(AY357="○",P357,"-")</f>
        <v>-</v>
      </c>
      <c r="AZ358" s="207"/>
      <c r="BA358" s="207"/>
      <c r="BB358" s="207"/>
      <c r="BC358" s="207" t="str">
        <f t="shared" ref="BC358" si="575">IF(BC357="○",T357,"-")</f>
        <v>-</v>
      </c>
      <c r="BD358" s="207"/>
      <c r="BE358" s="207"/>
      <c r="BF358" s="207"/>
      <c r="BG358" s="207" t="str">
        <f t="shared" ref="BG358" si="576">IF(BG357="○",X357,"-")</f>
        <v>-</v>
      </c>
      <c r="BH358" s="207"/>
      <c r="BI358" s="207"/>
      <c r="BJ358" s="207"/>
      <c r="BK358" s="207" t="str">
        <f t="shared" ref="BK358" si="577">IF(BK357="○",AB357,"-")</f>
        <v>-</v>
      </c>
      <c r="BL358" s="207"/>
      <c r="BM358" s="207"/>
      <c r="BN358" s="207"/>
      <c r="BO358" s="207" t="str">
        <f t="shared" ref="BO358" si="578">IF(BO357="○",AF357,"-")</f>
        <v>-</v>
      </c>
      <c r="BP358" s="207"/>
      <c r="BQ358" s="207"/>
      <c r="BR358" s="207"/>
      <c r="BS358" s="207" t="str">
        <f t="shared" ref="BS358" si="579">IF(BS357="○",AJ357,"-")</f>
        <v>-</v>
      </c>
      <c r="BT358" s="207"/>
      <c r="BU358" s="207"/>
      <c r="BV358" s="208"/>
      <c r="BW358" s="207" t="str">
        <f>IF(BW357="○",AN357,"-")</f>
        <v>-</v>
      </c>
      <c r="BX358" s="207"/>
      <c r="BY358" s="207"/>
      <c r="BZ358" s="207"/>
      <c r="CA358" s="183">
        <f>SUM(AU358:BZ358)</f>
        <v>0</v>
      </c>
    </row>
    <row r="359" spans="1:79" s="62" customFormat="1" ht="28.5" customHeight="1">
      <c r="C359" s="210" t="s">
        <v>179</v>
      </c>
      <c r="D359" s="211"/>
      <c r="E359" s="211"/>
      <c r="F359" s="212"/>
      <c r="G359" s="217" t="s">
        <v>75</v>
      </c>
      <c r="H359" s="218"/>
      <c r="I359" s="218"/>
      <c r="J359" s="218"/>
      <c r="K359" s="219"/>
      <c r="L359" s="220"/>
      <c r="M359" s="221"/>
      <c r="N359" s="221"/>
      <c r="O359" s="221"/>
      <c r="P359" s="221"/>
      <c r="Q359" s="221"/>
      <c r="R359" s="221"/>
      <c r="S359" s="221"/>
      <c r="T359" s="221"/>
      <c r="U359" s="221"/>
      <c r="V359" s="221"/>
      <c r="W359" s="221"/>
      <c r="X359" s="221"/>
      <c r="Y359" s="221"/>
      <c r="Z359" s="221"/>
      <c r="AA359" s="221"/>
      <c r="AB359" s="221"/>
      <c r="AC359" s="221"/>
      <c r="AD359" s="221"/>
      <c r="AE359" s="221"/>
      <c r="AF359" s="221"/>
      <c r="AG359" s="221"/>
      <c r="AH359" s="221"/>
      <c r="AI359" s="221"/>
      <c r="AJ359" s="221"/>
      <c r="AK359" s="221"/>
      <c r="AL359" s="221"/>
      <c r="AM359" s="221"/>
      <c r="AN359" s="221"/>
      <c r="AO359" s="221"/>
      <c r="AP359" s="221"/>
      <c r="AQ359" s="224"/>
      <c r="AR359" s="11"/>
      <c r="AS359" s="176"/>
      <c r="AT359" s="176"/>
      <c r="AU359" s="189" t="str">
        <f>IF(OR(L359="×",AY359="×"),"×","●")</f>
        <v>●</v>
      </c>
      <c r="AV359" s="189"/>
      <c r="AW359" s="189"/>
      <c r="AX359" s="190"/>
      <c r="AY359" s="189" t="str">
        <f>IF(OR(P359="×",BC359="×"),"×","●")</f>
        <v>●</v>
      </c>
      <c r="AZ359" s="189"/>
      <c r="BA359" s="189"/>
      <c r="BB359" s="189"/>
      <c r="BC359" s="188" t="str">
        <f>IF(OR(T359="×",BG359="×"),"×","●")</f>
        <v>●</v>
      </c>
      <c r="BD359" s="189"/>
      <c r="BE359" s="189"/>
      <c r="BF359" s="190"/>
      <c r="BG359" s="189" t="str">
        <f>IF(OR(X359="×",BK359="×"),"×","●")</f>
        <v>●</v>
      </c>
      <c r="BH359" s="189"/>
      <c r="BI359" s="189"/>
      <c r="BJ359" s="189"/>
      <c r="BK359" s="188" t="str">
        <f>IF(OR(AB359="×",BO359="×"),"×","●")</f>
        <v>●</v>
      </c>
      <c r="BL359" s="189"/>
      <c r="BM359" s="189"/>
      <c r="BN359" s="190"/>
      <c r="BO359" s="189" t="str">
        <f>IF(OR(AF359="×",BS359="×"),"×","●")</f>
        <v>●</v>
      </c>
      <c r="BP359" s="189"/>
      <c r="BQ359" s="189"/>
      <c r="BR359" s="189"/>
      <c r="BS359" s="188" t="str">
        <f>IF(OR(AJ359="×",BW359="×"),"×","●")</f>
        <v>●</v>
      </c>
      <c r="BT359" s="189"/>
      <c r="BU359" s="189"/>
      <c r="BV359" s="190"/>
      <c r="BW359" s="232" t="str">
        <f>IF(OR(AN359="×",AU409="×"),"×","●")</f>
        <v>●</v>
      </c>
      <c r="BX359" s="232"/>
      <c r="BY359" s="232"/>
      <c r="BZ359" s="232"/>
      <c r="CA359" s="182"/>
    </row>
    <row r="360" spans="1:79" s="62" customFormat="1" ht="28.5" customHeight="1" thickBot="1">
      <c r="C360" s="213"/>
      <c r="D360" s="214"/>
      <c r="E360" s="214"/>
      <c r="F360" s="215"/>
      <c r="G360" s="191" t="s">
        <v>143</v>
      </c>
      <c r="H360" s="192"/>
      <c r="I360" s="192"/>
      <c r="J360" s="192"/>
      <c r="K360" s="192"/>
      <c r="L360" s="193"/>
      <c r="M360" s="194"/>
      <c r="N360" s="194"/>
      <c r="O360" s="194"/>
      <c r="P360" s="194"/>
      <c r="Q360" s="194"/>
      <c r="R360" s="194"/>
      <c r="S360" s="194"/>
      <c r="T360" s="194"/>
      <c r="U360" s="194"/>
      <c r="V360" s="194"/>
      <c r="W360" s="194"/>
      <c r="X360" s="194"/>
      <c r="Y360" s="194"/>
      <c r="Z360" s="194"/>
      <c r="AA360" s="194"/>
      <c r="AB360" s="194"/>
      <c r="AC360" s="194"/>
      <c r="AD360" s="194"/>
      <c r="AE360" s="194"/>
      <c r="AF360" s="194"/>
      <c r="AG360" s="194"/>
      <c r="AH360" s="194"/>
      <c r="AI360" s="194"/>
      <c r="AJ360" s="194"/>
      <c r="AK360" s="194"/>
      <c r="AL360" s="194"/>
      <c r="AM360" s="194"/>
      <c r="AN360" s="194"/>
      <c r="AO360" s="194"/>
      <c r="AP360" s="194"/>
      <c r="AQ360" s="197"/>
      <c r="AR360" s="11"/>
      <c r="AS360" s="176"/>
      <c r="AT360" s="176"/>
      <c r="AU360" s="198">
        <f t="shared" ref="AU360" si="580">IF(AU359="●",IF(L359="定","-",L359),"-")</f>
        <v>0</v>
      </c>
      <c r="AV360" s="198"/>
      <c r="AW360" s="198"/>
      <c r="AX360" s="198"/>
      <c r="AY360" s="201">
        <f t="shared" ref="AY360" si="581">IF(AY359="●",IF(P359="定","-",P359),"-")</f>
        <v>0</v>
      </c>
      <c r="AZ360" s="198"/>
      <c r="BA360" s="198"/>
      <c r="BB360" s="199"/>
      <c r="BC360" s="198">
        <f t="shared" ref="BC360" si="582">IF(BC359="●",IF(T359="定","-",T359),"-")</f>
        <v>0</v>
      </c>
      <c r="BD360" s="198"/>
      <c r="BE360" s="198"/>
      <c r="BF360" s="198"/>
      <c r="BG360" s="198">
        <f t="shared" ref="BG360" si="583">IF(BG359="●",IF(X359="定","-",X359),"-")</f>
        <v>0</v>
      </c>
      <c r="BH360" s="198"/>
      <c r="BI360" s="198"/>
      <c r="BJ360" s="198"/>
      <c r="BK360" s="201">
        <f t="shared" ref="BK360" si="584">IF(BK359="●",IF(AB359="定","-",AB359),"-")</f>
        <v>0</v>
      </c>
      <c r="BL360" s="198"/>
      <c r="BM360" s="198"/>
      <c r="BN360" s="199"/>
      <c r="BO360" s="198">
        <f t="shared" ref="BO360" si="585">IF(BO359="●",IF(AF359="定","-",AF359),"-")</f>
        <v>0</v>
      </c>
      <c r="BP360" s="198"/>
      <c r="BQ360" s="198"/>
      <c r="BR360" s="198"/>
      <c r="BS360" s="199">
        <f>IF(BS359="●",IF(AJ359="定","-",AJ359),"-")</f>
        <v>0</v>
      </c>
      <c r="BT360" s="238"/>
      <c r="BU360" s="238"/>
      <c r="BV360" s="201"/>
      <c r="BW360" s="198">
        <f t="shared" ref="BW360" si="586">IF(BW359="●",IF(AN359="定","-",AN359),"-")</f>
        <v>0</v>
      </c>
      <c r="BX360" s="198"/>
      <c r="BY360" s="198"/>
      <c r="BZ360" s="198"/>
      <c r="CA360" s="182"/>
    </row>
    <row r="361" spans="1:79" s="62" customFormat="1" ht="28.5" customHeight="1">
      <c r="C361" s="191"/>
      <c r="D361" s="192"/>
      <c r="E361" s="192"/>
      <c r="F361" s="216"/>
      <c r="G361" s="202" t="s">
        <v>152</v>
      </c>
      <c r="H361" s="203"/>
      <c r="I361" s="203"/>
      <c r="J361" s="203"/>
      <c r="K361" s="203"/>
      <c r="L361" s="204">
        <f>IF(AND(L359="○",AU359="●"),L360*2,0)</f>
        <v>0</v>
      </c>
      <c r="M361" s="204"/>
      <c r="N361" s="204"/>
      <c r="O361" s="204"/>
      <c r="P361" s="204">
        <f t="shared" ref="P361" si="587">IF(AND(P359="○",AY359="●"),P360*2,0)</f>
        <v>0</v>
      </c>
      <c r="Q361" s="204"/>
      <c r="R361" s="204"/>
      <c r="S361" s="204"/>
      <c r="T361" s="204">
        <f t="shared" ref="T361" si="588">IF(AND(T359="○",BC359="●"),T360*2,0)</f>
        <v>0</v>
      </c>
      <c r="U361" s="204"/>
      <c r="V361" s="204"/>
      <c r="W361" s="204"/>
      <c r="X361" s="204">
        <f t="shared" ref="X361" si="589">IF(AND(X359="○",BG359="●"),X360*2,0)</f>
        <v>0</v>
      </c>
      <c r="Y361" s="204"/>
      <c r="Z361" s="204"/>
      <c r="AA361" s="204"/>
      <c r="AB361" s="204">
        <f t="shared" ref="AB361" si="590">IF(AND(AB359="○",BK359="●"),AB360*2,0)</f>
        <v>0</v>
      </c>
      <c r="AC361" s="204"/>
      <c r="AD361" s="204"/>
      <c r="AE361" s="204"/>
      <c r="AF361" s="204">
        <f t="shared" ref="AF361" si="591">IF(AND(AF359="○",BO359="●"),AF360*2,0)</f>
        <v>0</v>
      </c>
      <c r="AG361" s="204"/>
      <c r="AH361" s="204"/>
      <c r="AI361" s="204"/>
      <c r="AJ361" s="204">
        <f t="shared" ref="AJ361" si="592">IF(AND(AJ359="○",BS359="●"),AJ360*2,0)</f>
        <v>0</v>
      </c>
      <c r="AK361" s="204"/>
      <c r="AL361" s="204"/>
      <c r="AM361" s="204"/>
      <c r="AN361" s="204">
        <f t="shared" ref="AN361" si="593">IF(AND(AN359="○",BW359="●"),AN360*2,0)</f>
        <v>0</v>
      </c>
      <c r="AO361" s="204"/>
      <c r="AP361" s="204"/>
      <c r="AQ361" s="204"/>
      <c r="AR361" s="11"/>
      <c r="AS361" s="176"/>
      <c r="AT361" s="176"/>
      <c r="AU361" s="207" t="str">
        <f>IF(AU360="○",L360,"-")</f>
        <v>-</v>
      </c>
      <c r="AV361" s="207"/>
      <c r="AW361" s="207"/>
      <c r="AX361" s="207"/>
      <c r="AY361" s="207" t="str">
        <f t="shared" ref="AY361" si="594">IF(AY360="○",P360,"-")</f>
        <v>-</v>
      </c>
      <c r="AZ361" s="207"/>
      <c r="BA361" s="207"/>
      <c r="BB361" s="207"/>
      <c r="BC361" s="207" t="str">
        <f t="shared" ref="BC361" si="595">IF(BC360="○",T360,"-")</f>
        <v>-</v>
      </c>
      <c r="BD361" s="207"/>
      <c r="BE361" s="207"/>
      <c r="BF361" s="207"/>
      <c r="BG361" s="207" t="str">
        <f t="shared" ref="BG361" si="596">IF(BG360="○",X360,"-")</f>
        <v>-</v>
      </c>
      <c r="BH361" s="207"/>
      <c r="BI361" s="207"/>
      <c r="BJ361" s="207"/>
      <c r="BK361" s="207" t="str">
        <f t="shared" ref="BK361" si="597">IF(BK360="○",AB360,"-")</f>
        <v>-</v>
      </c>
      <c r="BL361" s="207"/>
      <c r="BM361" s="207"/>
      <c r="BN361" s="207"/>
      <c r="BO361" s="207" t="str">
        <f t="shared" ref="BO361" si="598">IF(BO360="○",AF360,"-")</f>
        <v>-</v>
      </c>
      <c r="BP361" s="207"/>
      <c r="BQ361" s="207"/>
      <c r="BR361" s="207"/>
      <c r="BS361" s="207" t="str">
        <f t="shared" ref="BS361" si="599">IF(BS360="○",AJ360,"-")</f>
        <v>-</v>
      </c>
      <c r="BT361" s="207"/>
      <c r="BU361" s="207"/>
      <c r="BV361" s="208"/>
      <c r="BW361" s="207" t="str">
        <f>IF(BW360="○",AN360,"-")</f>
        <v>-</v>
      </c>
      <c r="BX361" s="207"/>
      <c r="BY361" s="207"/>
      <c r="BZ361" s="207"/>
      <c r="CA361" s="183">
        <f>SUM(AU361:BZ361)</f>
        <v>0</v>
      </c>
    </row>
    <row r="362" spans="1:79" s="62" customFormat="1" ht="28.5" customHeight="1">
      <c r="E362" s="175"/>
      <c r="Y362" s="11"/>
      <c r="Z362" s="11"/>
      <c r="AA362" s="11"/>
      <c r="AB362" s="11"/>
      <c r="AC362" s="11"/>
      <c r="AD362" s="11"/>
      <c r="AE362" s="11"/>
      <c r="AF362" s="11"/>
      <c r="AG362" s="11"/>
      <c r="AH362" s="11"/>
      <c r="AI362" s="11"/>
      <c r="AJ362" s="11"/>
      <c r="AK362" s="11"/>
      <c r="AL362" s="11"/>
      <c r="AM362" s="11"/>
      <c r="AN362" s="11"/>
      <c r="AO362" s="11"/>
      <c r="AP362" s="11"/>
      <c r="AQ362" s="11"/>
      <c r="AR362" s="11"/>
      <c r="AS362" s="176"/>
      <c r="AT362" s="176"/>
      <c r="AW362" s="10"/>
      <c r="AX362" s="10"/>
      <c r="AY362" s="10"/>
      <c r="AZ362" s="10"/>
      <c r="BA362" s="10"/>
    </row>
    <row r="363" spans="1:79" s="141" customFormat="1" ht="24.95" customHeight="1">
      <c r="B363" s="136" t="s">
        <v>28</v>
      </c>
      <c r="C363" s="138" t="s">
        <v>180</v>
      </c>
      <c r="D363" s="140"/>
      <c r="E363" s="139"/>
      <c r="F363" s="139"/>
      <c r="G363" s="139"/>
      <c r="H363" s="139"/>
      <c r="I363" s="139"/>
      <c r="J363" s="139"/>
      <c r="K363" s="139"/>
      <c r="L363" s="139"/>
      <c r="M363" s="139"/>
      <c r="N363" s="139"/>
      <c r="O363" s="139"/>
      <c r="P363" s="139"/>
      <c r="Q363" s="139"/>
      <c r="R363" s="139"/>
      <c r="S363" s="139"/>
      <c r="T363" s="139"/>
      <c r="U363" s="139"/>
      <c r="V363" s="139"/>
      <c r="W363" s="139"/>
      <c r="X363" s="16"/>
      <c r="Y363" s="139"/>
      <c r="Z363" s="139"/>
      <c r="AA363" s="139"/>
      <c r="AB363" s="139"/>
      <c r="AC363" s="139"/>
      <c r="AD363" s="139"/>
      <c r="AE363" s="139"/>
      <c r="AF363" s="139"/>
      <c r="AG363" s="139"/>
      <c r="AH363" s="139"/>
      <c r="AI363" s="139"/>
      <c r="AJ363" s="139"/>
      <c r="AK363" s="139"/>
      <c r="AL363" s="139"/>
      <c r="AM363" s="139"/>
      <c r="AN363" s="139"/>
      <c r="AO363" s="139"/>
      <c r="AP363" s="139"/>
      <c r="AQ363" s="139"/>
      <c r="AR363" s="139"/>
      <c r="AU363" s="10"/>
    </row>
    <row r="364" spans="1:79" ht="11.25" customHeight="1">
      <c r="A364" s="66"/>
      <c r="B364" s="66"/>
      <c r="C364" s="66"/>
      <c r="D364" s="66"/>
      <c r="E364" s="66"/>
      <c r="F364" s="133"/>
      <c r="G364" s="133"/>
      <c r="H364" s="133"/>
      <c r="I364" s="133"/>
      <c r="J364" s="133"/>
      <c r="K364" s="133"/>
      <c r="L364" s="133"/>
      <c r="M364" s="134"/>
      <c r="N364" s="134"/>
      <c r="O364" s="134"/>
      <c r="P364" s="134"/>
      <c r="Q364" s="134"/>
      <c r="R364" s="134"/>
      <c r="S364" s="134"/>
      <c r="T364" s="134"/>
      <c r="U364" s="134"/>
      <c r="V364" s="134"/>
      <c r="W364" s="134"/>
      <c r="X364" s="134"/>
      <c r="Y364" s="134"/>
      <c r="Z364" s="134"/>
      <c r="AA364" s="134"/>
      <c r="AB364" s="134"/>
      <c r="AC364" s="134"/>
      <c r="AD364" s="134"/>
      <c r="AE364" s="134"/>
      <c r="AF364" s="134"/>
      <c r="AG364" s="134"/>
      <c r="AH364" s="134"/>
      <c r="AI364" s="134"/>
      <c r="AJ364" s="134"/>
      <c r="AK364" s="134"/>
      <c r="AL364" s="134"/>
      <c r="AM364" s="134"/>
      <c r="AN364" s="134"/>
      <c r="AO364" s="134"/>
      <c r="AP364" s="134"/>
      <c r="AQ364" s="134"/>
      <c r="AR364" s="134"/>
      <c r="AS364" s="134"/>
      <c r="AT364" s="4"/>
      <c r="BE364" s="4"/>
      <c r="BF364" s="4"/>
    </row>
    <row r="365" spans="1:79" s="62" customFormat="1" ht="28.5" customHeight="1">
      <c r="C365" s="331" t="s">
        <v>49</v>
      </c>
      <c r="D365" s="282"/>
      <c r="E365" s="282"/>
      <c r="F365" s="282"/>
      <c r="G365" s="282"/>
      <c r="H365" s="282"/>
      <c r="I365" s="282"/>
      <c r="J365" s="282"/>
      <c r="K365" s="283"/>
      <c r="L365" s="317">
        <v>44327</v>
      </c>
      <c r="M365" s="318"/>
      <c r="N365" s="318"/>
      <c r="O365" s="318"/>
      <c r="P365" s="348">
        <v>44331</v>
      </c>
      <c r="Q365" s="318"/>
      <c r="R365" s="318"/>
      <c r="S365" s="349"/>
      <c r="T365" s="317">
        <v>44332</v>
      </c>
      <c r="U365" s="318"/>
      <c r="V365" s="318"/>
      <c r="W365" s="318"/>
      <c r="X365" s="317">
        <v>44338</v>
      </c>
      <c r="Y365" s="318"/>
      <c r="Z365" s="318"/>
      <c r="AA365" s="318"/>
      <c r="AB365" s="317">
        <v>44339</v>
      </c>
      <c r="AC365" s="318"/>
      <c r="AD365" s="318"/>
      <c r="AE365" s="318"/>
      <c r="AF365" s="317">
        <v>44345</v>
      </c>
      <c r="AG365" s="318"/>
      <c r="AH365" s="318"/>
      <c r="AI365" s="318"/>
      <c r="AJ365" s="317">
        <v>44346</v>
      </c>
      <c r="AK365" s="318"/>
      <c r="AL365" s="318"/>
      <c r="AM365" s="318"/>
      <c r="AN365" s="354" t="s">
        <v>153</v>
      </c>
      <c r="AO365" s="355"/>
      <c r="AP365" s="355"/>
      <c r="AQ365" s="356"/>
      <c r="AR365" s="11"/>
      <c r="AS365" s="176"/>
      <c r="AT365" s="176"/>
      <c r="AU365" s="313">
        <v>44327</v>
      </c>
      <c r="AV365" s="314"/>
      <c r="AW365" s="314"/>
      <c r="AX365" s="314"/>
      <c r="AY365" s="315">
        <v>44331</v>
      </c>
      <c r="AZ365" s="314"/>
      <c r="BA365" s="314"/>
      <c r="BB365" s="316"/>
      <c r="BC365" s="313">
        <v>44332</v>
      </c>
      <c r="BD365" s="314"/>
      <c r="BE365" s="314"/>
      <c r="BF365" s="314"/>
      <c r="BG365" s="313">
        <v>44338</v>
      </c>
      <c r="BH365" s="314"/>
      <c r="BI365" s="314"/>
      <c r="BJ365" s="314"/>
      <c r="BK365" s="313">
        <v>44339</v>
      </c>
      <c r="BL365" s="314"/>
      <c r="BM365" s="314"/>
      <c r="BN365" s="314"/>
      <c r="BO365" s="313">
        <v>44345</v>
      </c>
      <c r="BP365" s="314"/>
      <c r="BQ365" s="314"/>
      <c r="BR365" s="314"/>
      <c r="BS365" s="313">
        <v>44346</v>
      </c>
      <c r="BT365" s="314"/>
      <c r="BU365" s="314"/>
      <c r="BV365" s="314"/>
      <c r="BW365" s="184"/>
      <c r="BX365" s="185"/>
      <c r="BY365" s="185"/>
      <c r="BZ365" s="185"/>
      <c r="CA365" s="182"/>
    </row>
    <row r="366" spans="1:79" s="62" customFormat="1" ht="28.5" customHeight="1" thickBot="1">
      <c r="C366" s="284"/>
      <c r="D366" s="285"/>
      <c r="E366" s="285"/>
      <c r="F366" s="285"/>
      <c r="G366" s="285"/>
      <c r="H366" s="285"/>
      <c r="I366" s="285"/>
      <c r="J366" s="285"/>
      <c r="K366" s="286"/>
      <c r="L366" s="350" t="s">
        <v>19</v>
      </c>
      <c r="M366" s="351"/>
      <c r="N366" s="351"/>
      <c r="O366" s="351"/>
      <c r="P366" s="352" t="s">
        <v>138</v>
      </c>
      <c r="Q366" s="351"/>
      <c r="R366" s="351"/>
      <c r="S366" s="353"/>
      <c r="T366" s="350" t="s">
        <v>9</v>
      </c>
      <c r="U366" s="351"/>
      <c r="V366" s="351"/>
      <c r="W366" s="351"/>
      <c r="X366" s="350" t="s">
        <v>138</v>
      </c>
      <c r="Y366" s="351"/>
      <c r="Z366" s="351"/>
      <c r="AA366" s="351"/>
      <c r="AB366" s="350" t="s">
        <v>9</v>
      </c>
      <c r="AC366" s="351"/>
      <c r="AD366" s="351"/>
      <c r="AE366" s="351"/>
      <c r="AF366" s="350" t="s">
        <v>138</v>
      </c>
      <c r="AG366" s="351"/>
      <c r="AH366" s="351"/>
      <c r="AI366" s="351"/>
      <c r="AJ366" s="350" t="s">
        <v>9</v>
      </c>
      <c r="AK366" s="351"/>
      <c r="AL366" s="351"/>
      <c r="AM366" s="351"/>
      <c r="AN366" s="357"/>
      <c r="AO366" s="358"/>
      <c r="AP366" s="358"/>
      <c r="AQ366" s="359"/>
      <c r="AR366" s="11"/>
      <c r="AS366" s="176"/>
      <c r="AT366" s="176"/>
      <c r="AU366" s="309" t="s">
        <v>19</v>
      </c>
      <c r="AV366" s="310"/>
      <c r="AW366" s="310"/>
      <c r="AX366" s="310"/>
      <c r="AY366" s="311" t="s">
        <v>138</v>
      </c>
      <c r="AZ366" s="310"/>
      <c r="BA366" s="310"/>
      <c r="BB366" s="312"/>
      <c r="BC366" s="309" t="s">
        <v>9</v>
      </c>
      <c r="BD366" s="310"/>
      <c r="BE366" s="310"/>
      <c r="BF366" s="310"/>
      <c r="BG366" s="309" t="s">
        <v>138</v>
      </c>
      <c r="BH366" s="310"/>
      <c r="BI366" s="310"/>
      <c r="BJ366" s="310"/>
      <c r="BK366" s="309" t="s">
        <v>9</v>
      </c>
      <c r="BL366" s="310"/>
      <c r="BM366" s="310"/>
      <c r="BN366" s="310"/>
      <c r="BO366" s="309" t="s">
        <v>138</v>
      </c>
      <c r="BP366" s="310"/>
      <c r="BQ366" s="310"/>
      <c r="BR366" s="310"/>
      <c r="BS366" s="309" t="s">
        <v>9</v>
      </c>
      <c r="BT366" s="310"/>
      <c r="BU366" s="310"/>
      <c r="BV366" s="310"/>
      <c r="BW366" s="184"/>
      <c r="BX366" s="185"/>
      <c r="BY366" s="185"/>
      <c r="BZ366" s="185"/>
      <c r="CA366" s="182"/>
    </row>
    <row r="367" spans="1:79" s="62" customFormat="1" ht="28.5" customHeight="1">
      <c r="C367" s="210" t="s">
        <v>110</v>
      </c>
      <c r="D367" s="211"/>
      <c r="E367" s="211"/>
      <c r="F367" s="212"/>
      <c r="G367" s="217" t="s">
        <v>75</v>
      </c>
      <c r="H367" s="218"/>
      <c r="I367" s="218"/>
      <c r="J367" s="218"/>
      <c r="K367" s="219"/>
      <c r="L367" s="220"/>
      <c r="M367" s="221"/>
      <c r="N367" s="221"/>
      <c r="O367" s="222"/>
      <c r="P367" s="223"/>
      <c r="Q367" s="221"/>
      <c r="R367" s="221"/>
      <c r="S367" s="221"/>
      <c r="T367" s="221"/>
      <c r="U367" s="221"/>
      <c r="V367" s="221"/>
      <c r="W367" s="221"/>
      <c r="X367" s="221"/>
      <c r="Y367" s="221"/>
      <c r="Z367" s="221"/>
      <c r="AA367" s="221"/>
      <c r="AB367" s="221"/>
      <c r="AC367" s="221"/>
      <c r="AD367" s="221"/>
      <c r="AE367" s="221"/>
      <c r="AF367" s="221"/>
      <c r="AG367" s="221"/>
      <c r="AH367" s="221"/>
      <c r="AI367" s="221"/>
      <c r="AJ367" s="221"/>
      <c r="AK367" s="221"/>
      <c r="AL367" s="221"/>
      <c r="AM367" s="224"/>
      <c r="AN367" s="225">
        <f>SUM(L269:AQ269)+SUM(L319:AQ319)+SUM(L369:AM369)</f>
        <v>0</v>
      </c>
      <c r="AO367" s="225"/>
      <c r="AP367" s="225"/>
      <c r="AQ367" s="226"/>
      <c r="AR367" s="11"/>
      <c r="AS367" s="176"/>
      <c r="AT367" s="176"/>
      <c r="AU367" s="232" t="str">
        <f>IF(L367="×","×","●")</f>
        <v>●</v>
      </c>
      <c r="AV367" s="232"/>
      <c r="AW367" s="232"/>
      <c r="AX367" s="233"/>
      <c r="AY367" s="234" t="str">
        <f>IF(OR(P367="×",BC367="×"),"×","●")</f>
        <v>●</v>
      </c>
      <c r="AZ367" s="232"/>
      <c r="BA367" s="232"/>
      <c r="BB367" s="232"/>
      <c r="BC367" s="235" t="str">
        <f>IF(OR(T367="×",BG367="×"),"×","●")</f>
        <v>●</v>
      </c>
      <c r="BD367" s="232"/>
      <c r="BE367" s="232"/>
      <c r="BF367" s="233"/>
      <c r="BG367" s="232" t="str">
        <f>IF(OR(X367="×",BK367="×"),"×","●")</f>
        <v>●</v>
      </c>
      <c r="BH367" s="232"/>
      <c r="BI367" s="232"/>
      <c r="BJ367" s="232"/>
      <c r="BK367" s="235" t="str">
        <f>IF(OR(AB367="×",BO367="×"),"×","●")</f>
        <v>●</v>
      </c>
      <c r="BL367" s="232"/>
      <c r="BM367" s="232"/>
      <c r="BN367" s="233"/>
      <c r="BO367" s="232" t="str">
        <f>IF(OR(AF367="×",BS367="×"),"×","●")</f>
        <v>●</v>
      </c>
      <c r="BP367" s="232"/>
      <c r="BQ367" s="232"/>
      <c r="BR367" s="232"/>
      <c r="BS367" s="235" t="str">
        <f>IF(AJ367="×","×","●")</f>
        <v>●</v>
      </c>
      <c r="BT367" s="232"/>
      <c r="BU367" s="232"/>
      <c r="BV367" s="233"/>
      <c r="BW367" s="184"/>
      <c r="BX367" s="185"/>
      <c r="BY367" s="185"/>
      <c r="BZ367" s="185"/>
      <c r="CA367" s="182"/>
    </row>
    <row r="368" spans="1:79" s="62" customFormat="1" ht="28.5" customHeight="1" thickBot="1">
      <c r="C368" s="213"/>
      <c r="D368" s="214"/>
      <c r="E368" s="214"/>
      <c r="F368" s="215"/>
      <c r="G368" s="236" t="s">
        <v>143</v>
      </c>
      <c r="H368" s="237"/>
      <c r="I368" s="237"/>
      <c r="J368" s="237"/>
      <c r="K368" s="237"/>
      <c r="L368" s="193"/>
      <c r="M368" s="194"/>
      <c r="N368" s="194"/>
      <c r="O368" s="195"/>
      <c r="P368" s="196"/>
      <c r="Q368" s="194"/>
      <c r="R368" s="194"/>
      <c r="S368" s="194"/>
      <c r="T368" s="194"/>
      <c r="U368" s="194"/>
      <c r="V368" s="194"/>
      <c r="W368" s="194"/>
      <c r="X368" s="194"/>
      <c r="Y368" s="194"/>
      <c r="Z368" s="194"/>
      <c r="AA368" s="194"/>
      <c r="AB368" s="194"/>
      <c r="AC368" s="194"/>
      <c r="AD368" s="194"/>
      <c r="AE368" s="194"/>
      <c r="AF368" s="194"/>
      <c r="AG368" s="194"/>
      <c r="AH368" s="194"/>
      <c r="AI368" s="194"/>
      <c r="AJ368" s="194"/>
      <c r="AK368" s="194"/>
      <c r="AL368" s="194"/>
      <c r="AM368" s="197"/>
      <c r="AN368" s="227"/>
      <c r="AO368" s="227"/>
      <c r="AP368" s="227"/>
      <c r="AQ368" s="228"/>
      <c r="AR368" s="11"/>
      <c r="AS368" s="176"/>
      <c r="AT368" s="176"/>
      <c r="AU368" s="198">
        <f>IF(AU367="●",IF(L367="定","-",L367),"-")</f>
        <v>0</v>
      </c>
      <c r="AV368" s="198"/>
      <c r="AW368" s="198"/>
      <c r="AX368" s="199"/>
      <c r="AY368" s="200">
        <f t="shared" ref="AY368" si="600">IF(AY367="●",IF(P367="定","-",P367),"-")</f>
        <v>0</v>
      </c>
      <c r="AZ368" s="198"/>
      <c r="BA368" s="198"/>
      <c r="BB368" s="198"/>
      <c r="BC368" s="201">
        <f t="shared" ref="BC368" si="601">IF(BC367="●",IF(T367="定","-",T367),"-")</f>
        <v>0</v>
      </c>
      <c r="BD368" s="198"/>
      <c r="BE368" s="198"/>
      <c r="BF368" s="199"/>
      <c r="BG368" s="198">
        <f t="shared" ref="BG368" si="602">IF(BG367="●",IF(X367="定","-",X367),"-")</f>
        <v>0</v>
      </c>
      <c r="BH368" s="198"/>
      <c r="BI368" s="198"/>
      <c r="BJ368" s="198"/>
      <c r="BK368" s="201">
        <f t="shared" ref="BK368" si="603">IF(BK367="●",IF(AB367="定","-",AB367),"-")</f>
        <v>0</v>
      </c>
      <c r="BL368" s="198"/>
      <c r="BM368" s="198"/>
      <c r="BN368" s="199"/>
      <c r="BO368" s="198">
        <f>IF(BO367="●",IF(AF367="定","-",AF367),"-")</f>
        <v>0</v>
      </c>
      <c r="BP368" s="198"/>
      <c r="BQ368" s="198"/>
      <c r="BR368" s="198"/>
      <c r="BS368" s="201">
        <f>IF(BS367="●",IF(AJ367="定","-",AJ367),"-")</f>
        <v>0</v>
      </c>
      <c r="BT368" s="198"/>
      <c r="BU368" s="198"/>
      <c r="BV368" s="199"/>
      <c r="BW368" s="184"/>
      <c r="BX368" s="185"/>
      <c r="BY368" s="185"/>
      <c r="BZ368" s="185"/>
      <c r="CA368" s="182"/>
    </row>
    <row r="369" spans="3:79" s="62" customFormat="1" ht="28.5" customHeight="1" thickBot="1">
      <c r="C369" s="191"/>
      <c r="D369" s="192"/>
      <c r="E369" s="192"/>
      <c r="F369" s="216"/>
      <c r="G369" s="202" t="s">
        <v>152</v>
      </c>
      <c r="H369" s="203"/>
      <c r="I369" s="203"/>
      <c r="J369" s="203"/>
      <c r="K369" s="203"/>
      <c r="L369" s="204">
        <f>IF(AND(L367="○",AU367="●"),L368*2,0)</f>
        <v>0</v>
      </c>
      <c r="M369" s="204"/>
      <c r="N369" s="204"/>
      <c r="O369" s="205"/>
      <c r="P369" s="206">
        <f t="shared" ref="P369" si="604">IF(AND(P367="○",AY367="●"),P368*2,0)</f>
        <v>0</v>
      </c>
      <c r="Q369" s="204"/>
      <c r="R369" s="204"/>
      <c r="S369" s="204"/>
      <c r="T369" s="204">
        <f t="shared" ref="T369" si="605">IF(AND(T367="○",BC367="●"),T368*2,0)</f>
        <v>0</v>
      </c>
      <c r="U369" s="204"/>
      <c r="V369" s="204"/>
      <c r="W369" s="204"/>
      <c r="X369" s="204">
        <f t="shared" ref="X369" si="606">IF(AND(X367="○",BG367="●"),X368*2,0)</f>
        <v>0</v>
      </c>
      <c r="Y369" s="204"/>
      <c r="Z369" s="204"/>
      <c r="AA369" s="204"/>
      <c r="AB369" s="204">
        <f t="shared" ref="AB369" si="607">IF(AND(AB367="○",BK367="●"),AB368*2,0)</f>
        <v>0</v>
      </c>
      <c r="AC369" s="204"/>
      <c r="AD369" s="204"/>
      <c r="AE369" s="204"/>
      <c r="AF369" s="204">
        <f t="shared" ref="AF369" si="608">IF(AND(AF367="○",BO367="●"),AF368*2,0)</f>
        <v>0</v>
      </c>
      <c r="AG369" s="204"/>
      <c r="AH369" s="204"/>
      <c r="AI369" s="204"/>
      <c r="AJ369" s="204">
        <f t="shared" ref="AJ369" si="609">IF(AND(AJ367="○",BS367="●"),AJ368*2,0)</f>
        <v>0</v>
      </c>
      <c r="AK369" s="204"/>
      <c r="AL369" s="204"/>
      <c r="AM369" s="204"/>
      <c r="AN369" s="229"/>
      <c r="AO369" s="229"/>
      <c r="AP369" s="229"/>
      <c r="AQ369" s="230"/>
      <c r="AR369" s="11"/>
      <c r="AS369" s="176"/>
      <c r="AT369" s="176"/>
      <c r="AU369" s="207" t="str">
        <f>IF(AU368="○",L368,"-")</f>
        <v>-</v>
      </c>
      <c r="AV369" s="207"/>
      <c r="AW369" s="207"/>
      <c r="AX369" s="208"/>
      <c r="AY369" s="209" t="str">
        <f t="shared" ref="AY369" si="610">IF(AY368="○",P368,"-")</f>
        <v>-</v>
      </c>
      <c r="AZ369" s="207"/>
      <c r="BA369" s="207"/>
      <c r="BB369" s="207"/>
      <c r="BC369" s="207" t="str">
        <f t="shared" ref="BC369" si="611">IF(BC368="○",T368,"-")</f>
        <v>-</v>
      </c>
      <c r="BD369" s="207"/>
      <c r="BE369" s="207"/>
      <c r="BF369" s="207"/>
      <c r="BG369" s="207" t="str">
        <f t="shared" ref="BG369" si="612">IF(BG368="○",X368,"-")</f>
        <v>-</v>
      </c>
      <c r="BH369" s="207"/>
      <c r="BI369" s="207"/>
      <c r="BJ369" s="207"/>
      <c r="BK369" s="207" t="str">
        <f t="shared" ref="BK369" si="613">IF(BK368="○",AB368,"-")</f>
        <v>-</v>
      </c>
      <c r="BL369" s="207"/>
      <c r="BM369" s="207"/>
      <c r="BN369" s="207"/>
      <c r="BO369" s="207" t="str">
        <f t="shared" ref="BO369" si="614">IF(BO368="○",AF368,"-")</f>
        <v>-</v>
      </c>
      <c r="BP369" s="207"/>
      <c r="BQ369" s="207"/>
      <c r="BR369" s="207"/>
      <c r="BS369" s="207" t="str">
        <f t="shared" ref="BS369" si="615">IF(BS368="○",AJ368,"-")</f>
        <v>-</v>
      </c>
      <c r="BT369" s="207"/>
      <c r="BU369" s="207"/>
      <c r="BV369" s="208"/>
      <c r="BW369" s="186"/>
      <c r="BX369" s="187"/>
      <c r="BY369" s="187"/>
      <c r="BZ369" s="187"/>
      <c r="CA369" s="183">
        <f>SUM(AU369:BZ369)</f>
        <v>0</v>
      </c>
    </row>
    <row r="370" spans="3:79" s="62" customFormat="1" ht="28.5" customHeight="1">
      <c r="C370" s="210" t="s">
        <v>111</v>
      </c>
      <c r="D370" s="211"/>
      <c r="E370" s="211"/>
      <c r="F370" s="212"/>
      <c r="G370" s="217" t="s">
        <v>75</v>
      </c>
      <c r="H370" s="218"/>
      <c r="I370" s="218"/>
      <c r="J370" s="218"/>
      <c r="K370" s="219"/>
      <c r="L370" s="220"/>
      <c r="M370" s="221"/>
      <c r="N370" s="221"/>
      <c r="O370" s="222"/>
      <c r="P370" s="223"/>
      <c r="Q370" s="221"/>
      <c r="R370" s="221"/>
      <c r="S370" s="221"/>
      <c r="T370" s="221"/>
      <c r="U370" s="221"/>
      <c r="V370" s="221"/>
      <c r="W370" s="221"/>
      <c r="X370" s="221"/>
      <c r="Y370" s="221"/>
      <c r="Z370" s="221"/>
      <c r="AA370" s="221"/>
      <c r="AB370" s="221"/>
      <c r="AC370" s="221"/>
      <c r="AD370" s="221"/>
      <c r="AE370" s="221"/>
      <c r="AF370" s="221"/>
      <c r="AG370" s="221"/>
      <c r="AH370" s="221"/>
      <c r="AI370" s="221"/>
      <c r="AJ370" s="221"/>
      <c r="AK370" s="221"/>
      <c r="AL370" s="221"/>
      <c r="AM370" s="224"/>
      <c r="AN370" s="225">
        <f>SUM(L272:AQ272)+SUM(L322:AQ322)+SUM(L372:AM372)</f>
        <v>0</v>
      </c>
      <c r="AO370" s="225"/>
      <c r="AP370" s="225"/>
      <c r="AQ370" s="226"/>
      <c r="AR370" s="11"/>
      <c r="AS370" s="176"/>
      <c r="AT370" s="176"/>
      <c r="AU370" s="189" t="str">
        <f>IF(L370="×","×","●")</f>
        <v>●</v>
      </c>
      <c r="AV370" s="189"/>
      <c r="AW370" s="189"/>
      <c r="AX370" s="190"/>
      <c r="AY370" s="231" t="str">
        <f>IF(OR(P370="×",BC370="×"),"×","●")</f>
        <v>●</v>
      </c>
      <c r="AZ370" s="189"/>
      <c r="BA370" s="189"/>
      <c r="BB370" s="189"/>
      <c r="BC370" s="188" t="str">
        <f>IF(OR(T370="×",BG370="×"),"×","●")</f>
        <v>●</v>
      </c>
      <c r="BD370" s="189"/>
      <c r="BE370" s="189"/>
      <c r="BF370" s="190"/>
      <c r="BG370" s="189" t="str">
        <f>IF(OR(X370="×",BK370="×"),"×","●")</f>
        <v>●</v>
      </c>
      <c r="BH370" s="189"/>
      <c r="BI370" s="189"/>
      <c r="BJ370" s="189"/>
      <c r="BK370" s="188" t="str">
        <f>IF(OR(AB370="×",BO370="×"),"×","●")</f>
        <v>●</v>
      </c>
      <c r="BL370" s="189"/>
      <c r="BM370" s="189"/>
      <c r="BN370" s="190"/>
      <c r="BO370" s="189" t="str">
        <f>IF(OR(AF370="×",BS370="×"),"×","●")</f>
        <v>●</v>
      </c>
      <c r="BP370" s="189"/>
      <c r="BQ370" s="189"/>
      <c r="BR370" s="189"/>
      <c r="BS370" s="188" t="str">
        <f>IF(AJ370="×","×","●")</f>
        <v>●</v>
      </c>
      <c r="BT370" s="189"/>
      <c r="BU370" s="189"/>
      <c r="BV370" s="190"/>
      <c r="BW370" s="184"/>
      <c r="BX370" s="185"/>
      <c r="BY370" s="185"/>
      <c r="BZ370" s="185"/>
      <c r="CA370" s="182"/>
    </row>
    <row r="371" spans="3:79" s="62" customFormat="1" ht="28.5" customHeight="1" thickBot="1">
      <c r="C371" s="213"/>
      <c r="D371" s="214"/>
      <c r="E371" s="214"/>
      <c r="F371" s="215"/>
      <c r="G371" s="191" t="s">
        <v>143</v>
      </c>
      <c r="H371" s="192"/>
      <c r="I371" s="192"/>
      <c r="J371" s="192"/>
      <c r="K371" s="192"/>
      <c r="L371" s="193"/>
      <c r="M371" s="194"/>
      <c r="N371" s="194"/>
      <c r="O371" s="195"/>
      <c r="P371" s="196"/>
      <c r="Q371" s="194"/>
      <c r="R371" s="194"/>
      <c r="S371" s="194"/>
      <c r="T371" s="194"/>
      <c r="U371" s="194"/>
      <c r="V371" s="194"/>
      <c r="W371" s="194"/>
      <c r="X371" s="194"/>
      <c r="Y371" s="194"/>
      <c r="Z371" s="194"/>
      <c r="AA371" s="194"/>
      <c r="AB371" s="194"/>
      <c r="AC371" s="194"/>
      <c r="AD371" s="194"/>
      <c r="AE371" s="194"/>
      <c r="AF371" s="194"/>
      <c r="AG371" s="194"/>
      <c r="AH371" s="194"/>
      <c r="AI371" s="194"/>
      <c r="AJ371" s="194"/>
      <c r="AK371" s="194"/>
      <c r="AL371" s="194"/>
      <c r="AM371" s="197"/>
      <c r="AN371" s="227"/>
      <c r="AO371" s="227"/>
      <c r="AP371" s="227"/>
      <c r="AQ371" s="228"/>
      <c r="AR371" s="11"/>
      <c r="AS371" s="176"/>
      <c r="AT371" s="176"/>
      <c r="AU371" s="198">
        <f t="shared" ref="AU371" si="616">IF(AU370="●",IF(L370="定","-",L370),"-")</f>
        <v>0</v>
      </c>
      <c r="AV371" s="198"/>
      <c r="AW371" s="198"/>
      <c r="AX371" s="199"/>
      <c r="AY371" s="200">
        <f t="shared" ref="AY371" si="617">IF(AY370="●",IF(P370="定","-",P370),"-")</f>
        <v>0</v>
      </c>
      <c r="AZ371" s="198"/>
      <c r="BA371" s="198"/>
      <c r="BB371" s="198"/>
      <c r="BC371" s="201">
        <f t="shared" ref="BC371" si="618">IF(BC370="●",IF(T370="定","-",T370),"-")</f>
        <v>0</v>
      </c>
      <c r="BD371" s="198"/>
      <c r="BE371" s="198"/>
      <c r="BF371" s="199"/>
      <c r="BG371" s="198">
        <f t="shared" ref="BG371" si="619">IF(BG370="●",IF(X370="定","-",X370),"-")</f>
        <v>0</v>
      </c>
      <c r="BH371" s="198"/>
      <c r="BI371" s="198"/>
      <c r="BJ371" s="198"/>
      <c r="BK371" s="201">
        <f t="shared" ref="BK371" si="620">IF(BK370="●",IF(AB370="定","-",AB370),"-")</f>
        <v>0</v>
      </c>
      <c r="BL371" s="198"/>
      <c r="BM371" s="198"/>
      <c r="BN371" s="199"/>
      <c r="BO371" s="198">
        <f t="shared" ref="BO371" si="621">IF(BO370="●",IF(AF370="定","-",AF370),"-")</f>
        <v>0</v>
      </c>
      <c r="BP371" s="198"/>
      <c r="BQ371" s="198"/>
      <c r="BR371" s="198"/>
      <c r="BS371" s="201">
        <f>IF(BS370="●",IF(AJ370="定","-",AJ370),"-")</f>
        <v>0</v>
      </c>
      <c r="BT371" s="198"/>
      <c r="BU371" s="198"/>
      <c r="BV371" s="199"/>
      <c r="BW371" s="184"/>
      <c r="BX371" s="185"/>
      <c r="BY371" s="185"/>
      <c r="BZ371" s="185"/>
      <c r="CA371" s="182"/>
    </row>
    <row r="372" spans="3:79" s="62" customFormat="1" ht="28.5" customHeight="1" thickBot="1">
      <c r="C372" s="191"/>
      <c r="D372" s="192"/>
      <c r="E372" s="192"/>
      <c r="F372" s="216"/>
      <c r="G372" s="202" t="s">
        <v>152</v>
      </c>
      <c r="H372" s="203"/>
      <c r="I372" s="203"/>
      <c r="J372" s="203"/>
      <c r="K372" s="203"/>
      <c r="L372" s="204">
        <f>IF(AND(L370="○",AU370="●"),L371*2,0)</f>
        <v>0</v>
      </c>
      <c r="M372" s="204"/>
      <c r="N372" s="204"/>
      <c r="O372" s="205"/>
      <c r="P372" s="206">
        <f t="shared" ref="P372" si="622">IF(AND(P370="○",AY370="●"),P371*2,0)</f>
        <v>0</v>
      </c>
      <c r="Q372" s="204"/>
      <c r="R372" s="204"/>
      <c r="S372" s="204"/>
      <c r="T372" s="204">
        <f t="shared" ref="T372" si="623">IF(AND(T370="○",BC370="●"),T371*2,0)</f>
        <v>0</v>
      </c>
      <c r="U372" s="204"/>
      <c r="V372" s="204"/>
      <c r="W372" s="204"/>
      <c r="X372" s="204">
        <f t="shared" ref="X372" si="624">IF(AND(X370="○",BG370="●"),X371*2,0)</f>
        <v>0</v>
      </c>
      <c r="Y372" s="204"/>
      <c r="Z372" s="204"/>
      <c r="AA372" s="204"/>
      <c r="AB372" s="204">
        <f t="shared" ref="AB372" si="625">IF(AND(AB370="○",BK370="●"),AB371*2,0)</f>
        <v>0</v>
      </c>
      <c r="AC372" s="204"/>
      <c r="AD372" s="204"/>
      <c r="AE372" s="204"/>
      <c r="AF372" s="204">
        <f t="shared" ref="AF372" si="626">IF(AND(AF370="○",BO370="●"),AF371*2,0)</f>
        <v>0</v>
      </c>
      <c r="AG372" s="204"/>
      <c r="AH372" s="204"/>
      <c r="AI372" s="204"/>
      <c r="AJ372" s="204">
        <f t="shared" ref="AJ372" si="627">IF(AND(AJ370="○",BS370="●"),AJ371*2,0)</f>
        <v>0</v>
      </c>
      <c r="AK372" s="204"/>
      <c r="AL372" s="204"/>
      <c r="AM372" s="204"/>
      <c r="AN372" s="229"/>
      <c r="AO372" s="229"/>
      <c r="AP372" s="229"/>
      <c r="AQ372" s="230"/>
      <c r="AR372" s="11"/>
      <c r="AS372" s="176"/>
      <c r="AT372" s="176"/>
      <c r="AU372" s="207" t="str">
        <f>IF(AU371="○",L371,"-")</f>
        <v>-</v>
      </c>
      <c r="AV372" s="207"/>
      <c r="AW372" s="207"/>
      <c r="AX372" s="208"/>
      <c r="AY372" s="209" t="str">
        <f t="shared" ref="AY372" si="628">IF(AY371="○",P371,"-")</f>
        <v>-</v>
      </c>
      <c r="AZ372" s="207"/>
      <c r="BA372" s="207"/>
      <c r="BB372" s="207"/>
      <c r="BC372" s="207" t="str">
        <f t="shared" ref="BC372" si="629">IF(BC371="○",T371,"-")</f>
        <v>-</v>
      </c>
      <c r="BD372" s="207"/>
      <c r="BE372" s="207"/>
      <c r="BF372" s="207"/>
      <c r="BG372" s="207" t="str">
        <f t="shared" ref="BG372" si="630">IF(BG371="○",X371,"-")</f>
        <v>-</v>
      </c>
      <c r="BH372" s="207"/>
      <c r="BI372" s="207"/>
      <c r="BJ372" s="207"/>
      <c r="BK372" s="207" t="str">
        <f t="shared" ref="BK372" si="631">IF(BK371="○",AB371,"-")</f>
        <v>-</v>
      </c>
      <c r="BL372" s="207"/>
      <c r="BM372" s="207"/>
      <c r="BN372" s="207"/>
      <c r="BO372" s="207" t="str">
        <f t="shared" ref="BO372" si="632">IF(BO371="○",AF371,"-")</f>
        <v>-</v>
      </c>
      <c r="BP372" s="207"/>
      <c r="BQ372" s="207"/>
      <c r="BR372" s="207"/>
      <c r="BS372" s="207" t="str">
        <f t="shared" ref="BS372" si="633">IF(BS371="○",AJ371,"-")</f>
        <v>-</v>
      </c>
      <c r="BT372" s="207"/>
      <c r="BU372" s="207"/>
      <c r="BV372" s="208"/>
      <c r="BW372" s="186"/>
      <c r="BX372" s="187"/>
      <c r="BY372" s="187"/>
      <c r="BZ372" s="187"/>
      <c r="CA372" s="183">
        <f>SUM(AU372:BZ372)</f>
        <v>0</v>
      </c>
    </row>
    <row r="373" spans="3:79" s="62" customFormat="1" ht="28.5" customHeight="1">
      <c r="C373" s="210" t="s">
        <v>112</v>
      </c>
      <c r="D373" s="211"/>
      <c r="E373" s="211"/>
      <c r="F373" s="212"/>
      <c r="G373" s="217" t="s">
        <v>75</v>
      </c>
      <c r="H373" s="218"/>
      <c r="I373" s="218"/>
      <c r="J373" s="218"/>
      <c r="K373" s="219"/>
      <c r="L373" s="220"/>
      <c r="M373" s="221"/>
      <c r="N373" s="221"/>
      <c r="O373" s="222"/>
      <c r="P373" s="223"/>
      <c r="Q373" s="221"/>
      <c r="R373" s="221"/>
      <c r="S373" s="221"/>
      <c r="T373" s="221"/>
      <c r="U373" s="221"/>
      <c r="V373" s="221"/>
      <c r="W373" s="221"/>
      <c r="X373" s="221"/>
      <c r="Y373" s="221"/>
      <c r="Z373" s="221"/>
      <c r="AA373" s="221"/>
      <c r="AB373" s="221"/>
      <c r="AC373" s="221"/>
      <c r="AD373" s="221"/>
      <c r="AE373" s="221"/>
      <c r="AF373" s="221"/>
      <c r="AG373" s="221"/>
      <c r="AH373" s="221"/>
      <c r="AI373" s="221"/>
      <c r="AJ373" s="221"/>
      <c r="AK373" s="221"/>
      <c r="AL373" s="221"/>
      <c r="AM373" s="224"/>
      <c r="AN373" s="225">
        <f>SUM(L275:AQ275)+SUM(L325:AQ325)+SUM(L375:AM375)</f>
        <v>0</v>
      </c>
      <c r="AO373" s="225"/>
      <c r="AP373" s="225"/>
      <c r="AQ373" s="226"/>
      <c r="AR373" s="11"/>
      <c r="AS373" s="176"/>
      <c r="AT373" s="176"/>
      <c r="AU373" s="232" t="str">
        <f>IF(L373="×","×","●")</f>
        <v>●</v>
      </c>
      <c r="AV373" s="232"/>
      <c r="AW373" s="232"/>
      <c r="AX373" s="233"/>
      <c r="AY373" s="234" t="str">
        <f>IF(OR(P373="×",BC373="×"),"×","●")</f>
        <v>●</v>
      </c>
      <c r="AZ373" s="232"/>
      <c r="BA373" s="232"/>
      <c r="BB373" s="232"/>
      <c r="BC373" s="235" t="str">
        <f>IF(OR(T373="×",BG373="×"),"×","●")</f>
        <v>●</v>
      </c>
      <c r="BD373" s="232"/>
      <c r="BE373" s="232"/>
      <c r="BF373" s="233"/>
      <c r="BG373" s="232" t="str">
        <f>IF(OR(X373="×",BK373="×"),"×","●")</f>
        <v>●</v>
      </c>
      <c r="BH373" s="232"/>
      <c r="BI373" s="232"/>
      <c r="BJ373" s="232"/>
      <c r="BK373" s="235" t="str">
        <f>IF(OR(AB373="×",BO373="×"),"×","●")</f>
        <v>●</v>
      </c>
      <c r="BL373" s="232"/>
      <c r="BM373" s="232"/>
      <c r="BN373" s="233"/>
      <c r="BO373" s="232" t="str">
        <f>IF(OR(AF373="×",BS373="×"),"×","●")</f>
        <v>●</v>
      </c>
      <c r="BP373" s="232"/>
      <c r="BQ373" s="232"/>
      <c r="BR373" s="232"/>
      <c r="BS373" s="235" t="str">
        <f>IF(AJ373="×","×","●")</f>
        <v>●</v>
      </c>
      <c r="BT373" s="232"/>
      <c r="BU373" s="232"/>
      <c r="BV373" s="233"/>
      <c r="BW373" s="184"/>
      <c r="BX373" s="185"/>
      <c r="BY373" s="185"/>
      <c r="BZ373" s="185"/>
      <c r="CA373" s="182"/>
    </row>
    <row r="374" spans="3:79" s="62" customFormat="1" ht="28.5" customHeight="1" thickBot="1">
      <c r="C374" s="213"/>
      <c r="D374" s="214"/>
      <c r="E374" s="214"/>
      <c r="F374" s="215"/>
      <c r="G374" s="191" t="s">
        <v>143</v>
      </c>
      <c r="H374" s="192"/>
      <c r="I374" s="192"/>
      <c r="J374" s="192"/>
      <c r="K374" s="192"/>
      <c r="L374" s="193"/>
      <c r="M374" s="194"/>
      <c r="N374" s="194"/>
      <c r="O374" s="195"/>
      <c r="P374" s="196"/>
      <c r="Q374" s="194"/>
      <c r="R374" s="194"/>
      <c r="S374" s="194"/>
      <c r="T374" s="194"/>
      <c r="U374" s="194"/>
      <c r="V374" s="194"/>
      <c r="W374" s="194"/>
      <c r="X374" s="194"/>
      <c r="Y374" s="194"/>
      <c r="Z374" s="194"/>
      <c r="AA374" s="194"/>
      <c r="AB374" s="194"/>
      <c r="AC374" s="194"/>
      <c r="AD374" s="194"/>
      <c r="AE374" s="194"/>
      <c r="AF374" s="194"/>
      <c r="AG374" s="194"/>
      <c r="AH374" s="194"/>
      <c r="AI374" s="194"/>
      <c r="AJ374" s="194"/>
      <c r="AK374" s="194"/>
      <c r="AL374" s="194"/>
      <c r="AM374" s="197"/>
      <c r="AN374" s="227"/>
      <c r="AO374" s="227"/>
      <c r="AP374" s="227"/>
      <c r="AQ374" s="228"/>
      <c r="AR374" s="11"/>
      <c r="AS374" s="176"/>
      <c r="AT374" s="176"/>
      <c r="AU374" s="198">
        <f t="shared" ref="AU374" si="634">IF(AU373="●",IF(L373="定","-",L373),"-")</f>
        <v>0</v>
      </c>
      <c r="AV374" s="198"/>
      <c r="AW374" s="198"/>
      <c r="AX374" s="199"/>
      <c r="AY374" s="200">
        <f t="shared" ref="AY374" si="635">IF(AY373="●",IF(P373="定","-",P373),"-")</f>
        <v>0</v>
      </c>
      <c r="AZ374" s="198"/>
      <c r="BA374" s="198"/>
      <c r="BB374" s="198"/>
      <c r="BC374" s="201">
        <f t="shared" ref="BC374" si="636">IF(BC373="●",IF(T373="定","-",T373),"-")</f>
        <v>0</v>
      </c>
      <c r="BD374" s="198"/>
      <c r="BE374" s="198"/>
      <c r="BF374" s="199"/>
      <c r="BG374" s="198">
        <f t="shared" ref="BG374" si="637">IF(BG373="●",IF(X373="定","-",X373),"-")</f>
        <v>0</v>
      </c>
      <c r="BH374" s="198"/>
      <c r="BI374" s="198"/>
      <c r="BJ374" s="198"/>
      <c r="BK374" s="201">
        <f t="shared" ref="BK374" si="638">IF(BK373="●",IF(AB373="定","-",AB373),"-")</f>
        <v>0</v>
      </c>
      <c r="BL374" s="198"/>
      <c r="BM374" s="198"/>
      <c r="BN374" s="199"/>
      <c r="BO374" s="198">
        <f t="shared" ref="BO374" si="639">IF(BO373="●",IF(AF373="定","-",AF373),"-")</f>
        <v>0</v>
      </c>
      <c r="BP374" s="198"/>
      <c r="BQ374" s="198"/>
      <c r="BR374" s="198"/>
      <c r="BS374" s="201">
        <f>IF(BS373="●",IF(AJ373="定","-",AJ373),"-")</f>
        <v>0</v>
      </c>
      <c r="BT374" s="198"/>
      <c r="BU374" s="198"/>
      <c r="BV374" s="199"/>
      <c r="BW374" s="184"/>
      <c r="BX374" s="185"/>
      <c r="BY374" s="185"/>
      <c r="BZ374" s="185"/>
      <c r="CA374" s="182"/>
    </row>
    <row r="375" spans="3:79" s="62" customFormat="1" ht="28.5" customHeight="1" thickBot="1">
      <c r="C375" s="191"/>
      <c r="D375" s="192"/>
      <c r="E375" s="192"/>
      <c r="F375" s="216"/>
      <c r="G375" s="202" t="s">
        <v>152</v>
      </c>
      <c r="H375" s="203"/>
      <c r="I375" s="203"/>
      <c r="J375" s="203"/>
      <c r="K375" s="203"/>
      <c r="L375" s="204">
        <f>IF(AND(L373="○",AU373="●"),L374*2,0)</f>
        <v>0</v>
      </c>
      <c r="M375" s="204"/>
      <c r="N375" s="204"/>
      <c r="O375" s="205"/>
      <c r="P375" s="206">
        <f t="shared" ref="P375" si="640">IF(AND(P373="○",AY373="●"),P374*2,0)</f>
        <v>0</v>
      </c>
      <c r="Q375" s="204"/>
      <c r="R375" s="204"/>
      <c r="S375" s="204"/>
      <c r="T375" s="204">
        <f t="shared" ref="T375" si="641">IF(AND(T373="○",BC373="●"),T374*2,0)</f>
        <v>0</v>
      </c>
      <c r="U375" s="204"/>
      <c r="V375" s="204"/>
      <c r="W375" s="204"/>
      <c r="X375" s="204">
        <f t="shared" ref="X375" si="642">IF(AND(X373="○",BG373="●"),X374*2,0)</f>
        <v>0</v>
      </c>
      <c r="Y375" s="204"/>
      <c r="Z375" s="204"/>
      <c r="AA375" s="204"/>
      <c r="AB375" s="204">
        <f t="shared" ref="AB375" si="643">IF(AND(AB373="○",BK373="●"),AB374*2,0)</f>
        <v>0</v>
      </c>
      <c r="AC375" s="204"/>
      <c r="AD375" s="204"/>
      <c r="AE375" s="204"/>
      <c r="AF375" s="204">
        <f t="shared" ref="AF375" si="644">IF(AND(AF373="○",BO373="●"),AF374*2,0)</f>
        <v>0</v>
      </c>
      <c r="AG375" s="204"/>
      <c r="AH375" s="204"/>
      <c r="AI375" s="204"/>
      <c r="AJ375" s="204">
        <f t="shared" ref="AJ375" si="645">IF(AND(AJ373="○",BS373="●"),AJ374*2,0)</f>
        <v>0</v>
      </c>
      <c r="AK375" s="204"/>
      <c r="AL375" s="204"/>
      <c r="AM375" s="204"/>
      <c r="AN375" s="229"/>
      <c r="AO375" s="229"/>
      <c r="AP375" s="229"/>
      <c r="AQ375" s="230"/>
      <c r="AR375" s="11"/>
      <c r="AS375" s="176"/>
      <c r="AT375" s="176"/>
      <c r="AU375" s="207" t="str">
        <f>IF(AU374="○",L374,"-")</f>
        <v>-</v>
      </c>
      <c r="AV375" s="207"/>
      <c r="AW375" s="207"/>
      <c r="AX375" s="208"/>
      <c r="AY375" s="209" t="str">
        <f t="shared" ref="AY375" si="646">IF(AY374="○",P374,"-")</f>
        <v>-</v>
      </c>
      <c r="AZ375" s="207"/>
      <c r="BA375" s="207"/>
      <c r="BB375" s="207"/>
      <c r="BC375" s="207" t="str">
        <f t="shared" ref="BC375" si="647">IF(BC374="○",T374,"-")</f>
        <v>-</v>
      </c>
      <c r="BD375" s="207"/>
      <c r="BE375" s="207"/>
      <c r="BF375" s="207"/>
      <c r="BG375" s="207" t="str">
        <f t="shared" ref="BG375" si="648">IF(BG374="○",X374,"-")</f>
        <v>-</v>
      </c>
      <c r="BH375" s="207"/>
      <c r="BI375" s="207"/>
      <c r="BJ375" s="207"/>
      <c r="BK375" s="207" t="str">
        <f t="shared" ref="BK375" si="649">IF(BK374="○",AB374,"-")</f>
        <v>-</v>
      </c>
      <c r="BL375" s="207"/>
      <c r="BM375" s="207"/>
      <c r="BN375" s="207"/>
      <c r="BO375" s="207" t="str">
        <f t="shared" ref="BO375" si="650">IF(BO374="○",AF374,"-")</f>
        <v>-</v>
      </c>
      <c r="BP375" s="207"/>
      <c r="BQ375" s="207"/>
      <c r="BR375" s="207"/>
      <c r="BS375" s="207" t="str">
        <f t="shared" ref="BS375" si="651">IF(BS374="○",AJ374,"-")</f>
        <v>-</v>
      </c>
      <c r="BT375" s="207"/>
      <c r="BU375" s="207"/>
      <c r="BV375" s="208"/>
      <c r="BW375" s="186"/>
      <c r="BX375" s="187"/>
      <c r="BY375" s="187"/>
      <c r="BZ375" s="187"/>
      <c r="CA375" s="183">
        <f>SUM(AU375:BZ375)</f>
        <v>0</v>
      </c>
    </row>
    <row r="376" spans="3:79" s="62" customFormat="1" ht="28.5" customHeight="1">
      <c r="C376" s="210" t="s">
        <v>113</v>
      </c>
      <c r="D376" s="211"/>
      <c r="E376" s="211"/>
      <c r="F376" s="212"/>
      <c r="G376" s="217" t="s">
        <v>75</v>
      </c>
      <c r="H376" s="218"/>
      <c r="I376" s="218"/>
      <c r="J376" s="218"/>
      <c r="K376" s="219"/>
      <c r="L376" s="220"/>
      <c r="M376" s="221"/>
      <c r="N376" s="221"/>
      <c r="O376" s="222"/>
      <c r="P376" s="223"/>
      <c r="Q376" s="221"/>
      <c r="R376" s="221"/>
      <c r="S376" s="221"/>
      <c r="T376" s="221"/>
      <c r="U376" s="221"/>
      <c r="V376" s="221"/>
      <c r="W376" s="221"/>
      <c r="X376" s="221"/>
      <c r="Y376" s="221"/>
      <c r="Z376" s="221"/>
      <c r="AA376" s="221"/>
      <c r="AB376" s="221"/>
      <c r="AC376" s="221"/>
      <c r="AD376" s="221"/>
      <c r="AE376" s="221"/>
      <c r="AF376" s="221"/>
      <c r="AG376" s="221"/>
      <c r="AH376" s="221"/>
      <c r="AI376" s="221"/>
      <c r="AJ376" s="221"/>
      <c r="AK376" s="221"/>
      <c r="AL376" s="221"/>
      <c r="AM376" s="224"/>
      <c r="AN376" s="225">
        <f>SUM(L278:AQ278)+SUM(L328:AQ328)+SUM(L378:AM378)</f>
        <v>0</v>
      </c>
      <c r="AO376" s="225"/>
      <c r="AP376" s="225"/>
      <c r="AQ376" s="226"/>
      <c r="AR376" s="11"/>
      <c r="AS376" s="176"/>
      <c r="AT376" s="176"/>
      <c r="AU376" s="189" t="str">
        <f>IF(L376="×","×","●")</f>
        <v>●</v>
      </c>
      <c r="AV376" s="189"/>
      <c r="AW376" s="189"/>
      <c r="AX376" s="190"/>
      <c r="AY376" s="231" t="str">
        <f>IF(OR(P376="×",BC376="×"),"×","●")</f>
        <v>●</v>
      </c>
      <c r="AZ376" s="189"/>
      <c r="BA376" s="189"/>
      <c r="BB376" s="189"/>
      <c r="BC376" s="188" t="str">
        <f>IF(OR(T376="×",BG376="×"),"×","●")</f>
        <v>●</v>
      </c>
      <c r="BD376" s="189"/>
      <c r="BE376" s="189"/>
      <c r="BF376" s="190"/>
      <c r="BG376" s="189" t="str">
        <f>IF(OR(X376="×",BK376="×"),"×","●")</f>
        <v>●</v>
      </c>
      <c r="BH376" s="189"/>
      <c r="BI376" s="189"/>
      <c r="BJ376" s="189"/>
      <c r="BK376" s="188" t="str">
        <f>IF(OR(AB376="×",BO376="×"),"×","●")</f>
        <v>●</v>
      </c>
      <c r="BL376" s="189"/>
      <c r="BM376" s="189"/>
      <c r="BN376" s="190"/>
      <c r="BO376" s="189" t="str">
        <f>IF(OR(AF376="×",BS376="×"),"×","●")</f>
        <v>●</v>
      </c>
      <c r="BP376" s="189"/>
      <c r="BQ376" s="189"/>
      <c r="BR376" s="189"/>
      <c r="BS376" s="188" t="str">
        <f>IF(AJ376="×","×","●")</f>
        <v>●</v>
      </c>
      <c r="BT376" s="189"/>
      <c r="BU376" s="189"/>
      <c r="BV376" s="190"/>
      <c r="BW376" s="184"/>
      <c r="BX376" s="185"/>
      <c r="BY376" s="185"/>
      <c r="BZ376" s="185"/>
      <c r="CA376" s="182"/>
    </row>
    <row r="377" spans="3:79" s="62" customFormat="1" ht="28.5" customHeight="1" thickBot="1">
      <c r="C377" s="213"/>
      <c r="D377" s="214"/>
      <c r="E377" s="214"/>
      <c r="F377" s="215"/>
      <c r="G377" s="191" t="s">
        <v>143</v>
      </c>
      <c r="H377" s="192"/>
      <c r="I377" s="192"/>
      <c r="J377" s="192"/>
      <c r="K377" s="192"/>
      <c r="L377" s="193"/>
      <c r="M377" s="194"/>
      <c r="N377" s="194"/>
      <c r="O377" s="195"/>
      <c r="P377" s="196"/>
      <c r="Q377" s="194"/>
      <c r="R377" s="194"/>
      <c r="S377" s="194"/>
      <c r="T377" s="194"/>
      <c r="U377" s="194"/>
      <c r="V377" s="194"/>
      <c r="W377" s="194"/>
      <c r="X377" s="194"/>
      <c r="Y377" s="194"/>
      <c r="Z377" s="194"/>
      <c r="AA377" s="194"/>
      <c r="AB377" s="194"/>
      <c r="AC377" s="194"/>
      <c r="AD377" s="194"/>
      <c r="AE377" s="194"/>
      <c r="AF377" s="194"/>
      <c r="AG377" s="194"/>
      <c r="AH377" s="194"/>
      <c r="AI377" s="194"/>
      <c r="AJ377" s="194"/>
      <c r="AK377" s="194"/>
      <c r="AL377" s="194"/>
      <c r="AM377" s="197"/>
      <c r="AN377" s="227"/>
      <c r="AO377" s="227"/>
      <c r="AP377" s="227"/>
      <c r="AQ377" s="228"/>
      <c r="AR377" s="11"/>
      <c r="AS377" s="176"/>
      <c r="AT377" s="176"/>
      <c r="AU377" s="198">
        <f t="shared" ref="AU377" si="652">IF(AU376="●",IF(L376="定","-",L376),"-")</f>
        <v>0</v>
      </c>
      <c r="AV377" s="198"/>
      <c r="AW377" s="198"/>
      <c r="AX377" s="199"/>
      <c r="AY377" s="200">
        <f t="shared" ref="AY377" si="653">IF(AY376="●",IF(P376="定","-",P376),"-")</f>
        <v>0</v>
      </c>
      <c r="AZ377" s="198"/>
      <c r="BA377" s="198"/>
      <c r="BB377" s="198"/>
      <c r="BC377" s="201">
        <f t="shared" ref="BC377" si="654">IF(BC376="●",IF(T376="定","-",T376),"-")</f>
        <v>0</v>
      </c>
      <c r="BD377" s="198"/>
      <c r="BE377" s="198"/>
      <c r="BF377" s="199"/>
      <c r="BG377" s="198">
        <f t="shared" ref="BG377" si="655">IF(BG376="●",IF(X376="定","-",X376),"-")</f>
        <v>0</v>
      </c>
      <c r="BH377" s="198"/>
      <c r="BI377" s="198"/>
      <c r="BJ377" s="198"/>
      <c r="BK377" s="201">
        <f t="shared" ref="BK377" si="656">IF(BK376="●",IF(AB376="定","-",AB376),"-")</f>
        <v>0</v>
      </c>
      <c r="BL377" s="198"/>
      <c r="BM377" s="198"/>
      <c r="BN377" s="199"/>
      <c r="BO377" s="198">
        <f t="shared" ref="BO377" si="657">IF(BO376="●",IF(AF376="定","-",AF376),"-")</f>
        <v>0</v>
      </c>
      <c r="BP377" s="198"/>
      <c r="BQ377" s="198"/>
      <c r="BR377" s="198"/>
      <c r="BS377" s="201">
        <f>IF(BS376="●",IF(AJ376="定","-",AJ376),"-")</f>
        <v>0</v>
      </c>
      <c r="BT377" s="198"/>
      <c r="BU377" s="198"/>
      <c r="BV377" s="199"/>
      <c r="BW377" s="184"/>
      <c r="BX377" s="185"/>
      <c r="BY377" s="185"/>
      <c r="BZ377" s="185"/>
      <c r="CA377" s="182"/>
    </row>
    <row r="378" spans="3:79" s="62" customFormat="1" ht="28.5" customHeight="1" thickBot="1">
      <c r="C378" s="191"/>
      <c r="D378" s="192"/>
      <c r="E378" s="192"/>
      <c r="F378" s="216"/>
      <c r="G378" s="202" t="s">
        <v>152</v>
      </c>
      <c r="H378" s="203"/>
      <c r="I378" s="203"/>
      <c r="J378" s="203"/>
      <c r="K378" s="203"/>
      <c r="L378" s="204">
        <f>IF(AND(L376="○",AU376="●"),L377*2,0)</f>
        <v>0</v>
      </c>
      <c r="M378" s="204"/>
      <c r="N378" s="204"/>
      <c r="O378" s="205"/>
      <c r="P378" s="206">
        <f t="shared" ref="P378" si="658">IF(AND(P376="○",AY376="●"),P377*2,0)</f>
        <v>0</v>
      </c>
      <c r="Q378" s="204"/>
      <c r="R378" s="204"/>
      <c r="S378" s="204"/>
      <c r="T378" s="204">
        <f t="shared" ref="T378" si="659">IF(AND(T376="○",BC376="●"),T377*2,0)</f>
        <v>0</v>
      </c>
      <c r="U378" s="204"/>
      <c r="V378" s="204"/>
      <c r="W378" s="204"/>
      <c r="X378" s="204">
        <f t="shared" ref="X378" si="660">IF(AND(X376="○",BG376="●"),X377*2,0)</f>
        <v>0</v>
      </c>
      <c r="Y378" s="204"/>
      <c r="Z378" s="204"/>
      <c r="AA378" s="204"/>
      <c r="AB378" s="204">
        <f t="shared" ref="AB378" si="661">IF(AND(AB376="○",BK376="●"),AB377*2,0)</f>
        <v>0</v>
      </c>
      <c r="AC378" s="204"/>
      <c r="AD378" s="204"/>
      <c r="AE378" s="204"/>
      <c r="AF378" s="204">
        <f t="shared" ref="AF378" si="662">IF(AND(AF376="○",BO376="●"),AF377*2,0)</f>
        <v>0</v>
      </c>
      <c r="AG378" s="204"/>
      <c r="AH378" s="204"/>
      <c r="AI378" s="204"/>
      <c r="AJ378" s="204">
        <f t="shared" ref="AJ378" si="663">IF(AND(AJ376="○",BS376="●"),AJ377*2,0)</f>
        <v>0</v>
      </c>
      <c r="AK378" s="204"/>
      <c r="AL378" s="204"/>
      <c r="AM378" s="204"/>
      <c r="AN378" s="229"/>
      <c r="AO378" s="229"/>
      <c r="AP378" s="229"/>
      <c r="AQ378" s="230"/>
      <c r="AR378" s="11"/>
      <c r="AS378" s="176"/>
      <c r="AT378" s="176"/>
      <c r="AU378" s="207" t="str">
        <f>IF(AU377="○",L377,"-")</f>
        <v>-</v>
      </c>
      <c r="AV378" s="207"/>
      <c r="AW378" s="207"/>
      <c r="AX378" s="208"/>
      <c r="AY378" s="209" t="str">
        <f t="shared" ref="AY378" si="664">IF(AY377="○",P377,"-")</f>
        <v>-</v>
      </c>
      <c r="AZ378" s="207"/>
      <c r="BA378" s="207"/>
      <c r="BB378" s="207"/>
      <c r="BC378" s="207" t="str">
        <f t="shared" ref="BC378" si="665">IF(BC377="○",T377,"-")</f>
        <v>-</v>
      </c>
      <c r="BD378" s="207"/>
      <c r="BE378" s="207"/>
      <c r="BF378" s="207"/>
      <c r="BG378" s="207" t="str">
        <f t="shared" ref="BG378" si="666">IF(BG377="○",X377,"-")</f>
        <v>-</v>
      </c>
      <c r="BH378" s="207"/>
      <c r="BI378" s="207"/>
      <c r="BJ378" s="207"/>
      <c r="BK378" s="207" t="str">
        <f t="shared" ref="BK378" si="667">IF(BK377="○",AB377,"-")</f>
        <v>-</v>
      </c>
      <c r="BL378" s="207"/>
      <c r="BM378" s="207"/>
      <c r="BN378" s="207"/>
      <c r="BO378" s="207" t="str">
        <f t="shared" ref="BO378" si="668">IF(BO377="○",AF377,"-")</f>
        <v>-</v>
      </c>
      <c r="BP378" s="207"/>
      <c r="BQ378" s="207"/>
      <c r="BR378" s="207"/>
      <c r="BS378" s="207" t="str">
        <f t="shared" ref="BS378" si="669">IF(BS377="○",AJ377,"-")</f>
        <v>-</v>
      </c>
      <c r="BT378" s="207"/>
      <c r="BU378" s="207"/>
      <c r="BV378" s="208"/>
      <c r="BW378" s="186"/>
      <c r="BX378" s="187"/>
      <c r="BY378" s="187"/>
      <c r="BZ378" s="187"/>
      <c r="CA378" s="183">
        <f>SUM(AU378:BZ378)</f>
        <v>0</v>
      </c>
    </row>
    <row r="379" spans="3:79" s="62" customFormat="1" ht="28.5" customHeight="1">
      <c r="C379" s="210" t="s">
        <v>114</v>
      </c>
      <c r="D379" s="211"/>
      <c r="E379" s="211"/>
      <c r="F379" s="212"/>
      <c r="G379" s="217" t="s">
        <v>75</v>
      </c>
      <c r="H379" s="218"/>
      <c r="I379" s="218"/>
      <c r="J379" s="218"/>
      <c r="K379" s="219"/>
      <c r="L379" s="220"/>
      <c r="M379" s="221"/>
      <c r="N379" s="221"/>
      <c r="O379" s="222"/>
      <c r="P379" s="223"/>
      <c r="Q379" s="221"/>
      <c r="R379" s="221"/>
      <c r="S379" s="221"/>
      <c r="T379" s="221"/>
      <c r="U379" s="221"/>
      <c r="V379" s="221"/>
      <c r="W379" s="221"/>
      <c r="X379" s="221"/>
      <c r="Y379" s="221"/>
      <c r="Z379" s="221"/>
      <c r="AA379" s="221"/>
      <c r="AB379" s="221"/>
      <c r="AC379" s="221"/>
      <c r="AD379" s="221"/>
      <c r="AE379" s="221"/>
      <c r="AF379" s="221"/>
      <c r="AG379" s="221"/>
      <c r="AH379" s="221"/>
      <c r="AI379" s="221"/>
      <c r="AJ379" s="221"/>
      <c r="AK379" s="221"/>
      <c r="AL379" s="221"/>
      <c r="AM379" s="224"/>
      <c r="AN379" s="225">
        <f>SUM(L281:AQ281)+SUM(L331:AQ331)+SUM(L381:AM381)</f>
        <v>0</v>
      </c>
      <c r="AO379" s="225"/>
      <c r="AP379" s="225"/>
      <c r="AQ379" s="226"/>
      <c r="AR379" s="11"/>
      <c r="AS379" s="176"/>
      <c r="AT379" s="176"/>
      <c r="AU379" s="232" t="str">
        <f>IF(L379="×","×","●")</f>
        <v>●</v>
      </c>
      <c r="AV379" s="232"/>
      <c r="AW379" s="232"/>
      <c r="AX379" s="233"/>
      <c r="AY379" s="234" t="str">
        <f>IF(OR(P379="×",BC379="×"),"×","●")</f>
        <v>●</v>
      </c>
      <c r="AZ379" s="232"/>
      <c r="BA379" s="232"/>
      <c r="BB379" s="232"/>
      <c r="BC379" s="235" t="str">
        <f>IF(OR(T379="×",BG379="×"),"×","●")</f>
        <v>●</v>
      </c>
      <c r="BD379" s="232"/>
      <c r="BE379" s="232"/>
      <c r="BF379" s="233"/>
      <c r="BG379" s="232" t="str">
        <f>IF(OR(X379="×",BK379="×"),"×","●")</f>
        <v>●</v>
      </c>
      <c r="BH379" s="232"/>
      <c r="BI379" s="232"/>
      <c r="BJ379" s="232"/>
      <c r="BK379" s="235" t="str">
        <f>IF(OR(AB379="×",BO379="×"),"×","●")</f>
        <v>●</v>
      </c>
      <c r="BL379" s="232"/>
      <c r="BM379" s="232"/>
      <c r="BN379" s="233"/>
      <c r="BO379" s="232" t="str">
        <f>IF(OR(AF379="×",BS379="×"),"×","●")</f>
        <v>●</v>
      </c>
      <c r="BP379" s="232"/>
      <c r="BQ379" s="232"/>
      <c r="BR379" s="232"/>
      <c r="BS379" s="235" t="str">
        <f>IF(AJ379="×","×","●")</f>
        <v>●</v>
      </c>
      <c r="BT379" s="232"/>
      <c r="BU379" s="232"/>
      <c r="BV379" s="233"/>
      <c r="BW379" s="184"/>
      <c r="BX379" s="185"/>
      <c r="BY379" s="185"/>
      <c r="BZ379" s="185"/>
      <c r="CA379" s="182"/>
    </row>
    <row r="380" spans="3:79" s="62" customFormat="1" ht="28.5" customHeight="1" thickBot="1">
      <c r="C380" s="213"/>
      <c r="D380" s="214"/>
      <c r="E380" s="214"/>
      <c r="F380" s="215"/>
      <c r="G380" s="191" t="s">
        <v>143</v>
      </c>
      <c r="H380" s="192"/>
      <c r="I380" s="192"/>
      <c r="J380" s="192"/>
      <c r="K380" s="192"/>
      <c r="L380" s="193"/>
      <c r="M380" s="194"/>
      <c r="N380" s="194"/>
      <c r="O380" s="195"/>
      <c r="P380" s="196"/>
      <c r="Q380" s="194"/>
      <c r="R380" s="194"/>
      <c r="S380" s="194"/>
      <c r="T380" s="194"/>
      <c r="U380" s="194"/>
      <c r="V380" s="194"/>
      <c r="W380" s="194"/>
      <c r="X380" s="194"/>
      <c r="Y380" s="194"/>
      <c r="Z380" s="194"/>
      <c r="AA380" s="194"/>
      <c r="AB380" s="194"/>
      <c r="AC380" s="194"/>
      <c r="AD380" s="194"/>
      <c r="AE380" s="194"/>
      <c r="AF380" s="194"/>
      <c r="AG380" s="194"/>
      <c r="AH380" s="194"/>
      <c r="AI380" s="194"/>
      <c r="AJ380" s="194"/>
      <c r="AK380" s="194"/>
      <c r="AL380" s="194"/>
      <c r="AM380" s="197"/>
      <c r="AN380" s="227"/>
      <c r="AO380" s="227"/>
      <c r="AP380" s="227"/>
      <c r="AQ380" s="228"/>
      <c r="AR380" s="11"/>
      <c r="AS380" s="176"/>
      <c r="AT380" s="176"/>
      <c r="AU380" s="198">
        <f t="shared" ref="AU380" si="670">IF(AU379="●",IF(L379="定","-",L379),"-")</f>
        <v>0</v>
      </c>
      <c r="AV380" s="198"/>
      <c r="AW380" s="198"/>
      <c r="AX380" s="199"/>
      <c r="AY380" s="200">
        <f t="shared" ref="AY380" si="671">IF(AY379="●",IF(P379="定","-",P379),"-")</f>
        <v>0</v>
      </c>
      <c r="AZ380" s="198"/>
      <c r="BA380" s="198"/>
      <c r="BB380" s="198"/>
      <c r="BC380" s="201">
        <f t="shared" ref="BC380" si="672">IF(BC379="●",IF(T379="定","-",T379),"-")</f>
        <v>0</v>
      </c>
      <c r="BD380" s="198"/>
      <c r="BE380" s="198"/>
      <c r="BF380" s="199"/>
      <c r="BG380" s="198">
        <f t="shared" ref="BG380" si="673">IF(BG379="●",IF(X379="定","-",X379),"-")</f>
        <v>0</v>
      </c>
      <c r="BH380" s="198"/>
      <c r="BI380" s="198"/>
      <c r="BJ380" s="198"/>
      <c r="BK380" s="201">
        <f t="shared" ref="BK380" si="674">IF(BK379="●",IF(AB379="定","-",AB379),"-")</f>
        <v>0</v>
      </c>
      <c r="BL380" s="198"/>
      <c r="BM380" s="198"/>
      <c r="BN380" s="199"/>
      <c r="BO380" s="198">
        <f t="shared" ref="BO380" si="675">IF(BO379="●",IF(AF379="定","-",AF379),"-")</f>
        <v>0</v>
      </c>
      <c r="BP380" s="198"/>
      <c r="BQ380" s="198"/>
      <c r="BR380" s="198"/>
      <c r="BS380" s="201">
        <f>IF(BS379="●",IF(AJ379="定","-",AJ379),"-")</f>
        <v>0</v>
      </c>
      <c r="BT380" s="198"/>
      <c r="BU380" s="198"/>
      <c r="BV380" s="199"/>
      <c r="BW380" s="184"/>
      <c r="BX380" s="185"/>
      <c r="BY380" s="185"/>
      <c r="BZ380" s="185"/>
      <c r="CA380" s="182"/>
    </row>
    <row r="381" spans="3:79" s="62" customFormat="1" ht="28.5" customHeight="1" thickBot="1">
      <c r="C381" s="191"/>
      <c r="D381" s="192"/>
      <c r="E381" s="192"/>
      <c r="F381" s="216"/>
      <c r="G381" s="202" t="s">
        <v>152</v>
      </c>
      <c r="H381" s="203"/>
      <c r="I381" s="203"/>
      <c r="J381" s="203"/>
      <c r="K381" s="203"/>
      <c r="L381" s="204">
        <f>IF(AND(L379="○",AU379="●"),L380*2,0)</f>
        <v>0</v>
      </c>
      <c r="M381" s="204"/>
      <c r="N381" s="204"/>
      <c r="O381" s="205"/>
      <c r="P381" s="206">
        <f t="shared" ref="P381" si="676">IF(AND(P379="○",AY379="●"),P380*2,0)</f>
        <v>0</v>
      </c>
      <c r="Q381" s="204"/>
      <c r="R381" s="204"/>
      <c r="S381" s="204"/>
      <c r="T381" s="204">
        <f t="shared" ref="T381" si="677">IF(AND(T379="○",BC379="●"),T380*2,0)</f>
        <v>0</v>
      </c>
      <c r="U381" s="204"/>
      <c r="V381" s="204"/>
      <c r="W381" s="204"/>
      <c r="X381" s="204">
        <f t="shared" ref="X381" si="678">IF(AND(X379="○",BG379="●"),X380*2,0)</f>
        <v>0</v>
      </c>
      <c r="Y381" s="204"/>
      <c r="Z381" s="204"/>
      <c r="AA381" s="204"/>
      <c r="AB381" s="204">
        <f t="shared" ref="AB381" si="679">IF(AND(AB379="○",BK379="●"),AB380*2,0)</f>
        <v>0</v>
      </c>
      <c r="AC381" s="204"/>
      <c r="AD381" s="204"/>
      <c r="AE381" s="204"/>
      <c r="AF381" s="204">
        <f t="shared" ref="AF381" si="680">IF(AND(AF379="○",BO379="●"),AF380*2,0)</f>
        <v>0</v>
      </c>
      <c r="AG381" s="204"/>
      <c r="AH381" s="204"/>
      <c r="AI381" s="204"/>
      <c r="AJ381" s="204">
        <f t="shared" ref="AJ381" si="681">IF(AND(AJ379="○",BS379="●"),AJ380*2,0)</f>
        <v>0</v>
      </c>
      <c r="AK381" s="204"/>
      <c r="AL381" s="204"/>
      <c r="AM381" s="204"/>
      <c r="AN381" s="229"/>
      <c r="AO381" s="229"/>
      <c r="AP381" s="229"/>
      <c r="AQ381" s="230"/>
      <c r="AR381" s="11"/>
      <c r="AS381" s="176"/>
      <c r="AT381" s="176"/>
      <c r="AU381" s="207" t="str">
        <f>IF(AU380="○",L380,"-")</f>
        <v>-</v>
      </c>
      <c r="AV381" s="207"/>
      <c r="AW381" s="207"/>
      <c r="AX381" s="208"/>
      <c r="AY381" s="209" t="str">
        <f t="shared" ref="AY381" si="682">IF(AY380="○",P380,"-")</f>
        <v>-</v>
      </c>
      <c r="AZ381" s="207"/>
      <c r="BA381" s="207"/>
      <c r="BB381" s="207"/>
      <c r="BC381" s="207" t="str">
        <f t="shared" ref="BC381" si="683">IF(BC380="○",T380,"-")</f>
        <v>-</v>
      </c>
      <c r="BD381" s="207"/>
      <c r="BE381" s="207"/>
      <c r="BF381" s="207"/>
      <c r="BG381" s="207" t="str">
        <f t="shared" ref="BG381" si="684">IF(BG380="○",X380,"-")</f>
        <v>-</v>
      </c>
      <c r="BH381" s="207"/>
      <c r="BI381" s="207"/>
      <c r="BJ381" s="207"/>
      <c r="BK381" s="207" t="str">
        <f t="shared" ref="BK381" si="685">IF(BK380="○",AB380,"-")</f>
        <v>-</v>
      </c>
      <c r="BL381" s="207"/>
      <c r="BM381" s="207"/>
      <c r="BN381" s="207"/>
      <c r="BO381" s="207" t="str">
        <f t="shared" ref="BO381" si="686">IF(BO380="○",AF380,"-")</f>
        <v>-</v>
      </c>
      <c r="BP381" s="207"/>
      <c r="BQ381" s="207"/>
      <c r="BR381" s="207"/>
      <c r="BS381" s="207" t="str">
        <f t="shared" ref="BS381" si="687">IF(BS380="○",AJ380,"-")</f>
        <v>-</v>
      </c>
      <c r="BT381" s="207"/>
      <c r="BU381" s="207"/>
      <c r="BV381" s="208"/>
      <c r="BW381" s="186"/>
      <c r="BX381" s="187"/>
      <c r="BY381" s="187"/>
      <c r="BZ381" s="187"/>
      <c r="CA381" s="183">
        <f>SUM(AU381:BZ381)</f>
        <v>0</v>
      </c>
    </row>
    <row r="382" spans="3:79" s="62" customFormat="1" ht="28.5" customHeight="1">
      <c r="C382" s="210" t="s">
        <v>147</v>
      </c>
      <c r="D382" s="211"/>
      <c r="E382" s="211"/>
      <c r="F382" s="212"/>
      <c r="G382" s="217" t="s">
        <v>75</v>
      </c>
      <c r="H382" s="218"/>
      <c r="I382" s="218"/>
      <c r="J382" s="218"/>
      <c r="K382" s="219"/>
      <c r="L382" s="220"/>
      <c r="M382" s="221"/>
      <c r="N382" s="221"/>
      <c r="O382" s="222"/>
      <c r="P382" s="223"/>
      <c r="Q382" s="221"/>
      <c r="R382" s="221"/>
      <c r="S382" s="221"/>
      <c r="T382" s="221"/>
      <c r="U382" s="221"/>
      <c r="V382" s="221"/>
      <c r="W382" s="221"/>
      <c r="X382" s="221"/>
      <c r="Y382" s="221"/>
      <c r="Z382" s="221"/>
      <c r="AA382" s="221"/>
      <c r="AB382" s="221"/>
      <c r="AC382" s="221"/>
      <c r="AD382" s="221"/>
      <c r="AE382" s="221"/>
      <c r="AF382" s="221"/>
      <c r="AG382" s="221"/>
      <c r="AH382" s="221"/>
      <c r="AI382" s="221"/>
      <c r="AJ382" s="221"/>
      <c r="AK382" s="221"/>
      <c r="AL382" s="221"/>
      <c r="AM382" s="224"/>
      <c r="AN382" s="225">
        <f>SUM(L284:AQ284)+SUM(L334:AQ334)+SUM(L384:AM384)</f>
        <v>0</v>
      </c>
      <c r="AO382" s="225"/>
      <c r="AP382" s="225"/>
      <c r="AQ382" s="226"/>
      <c r="AR382" s="11"/>
      <c r="AS382" s="176"/>
      <c r="AT382" s="176"/>
      <c r="AU382" s="189" t="str">
        <f>IF(L382="×","×","●")</f>
        <v>●</v>
      </c>
      <c r="AV382" s="189"/>
      <c r="AW382" s="189"/>
      <c r="AX382" s="190"/>
      <c r="AY382" s="231" t="str">
        <f>IF(OR(P382="×",BC382="×"),"×","●")</f>
        <v>●</v>
      </c>
      <c r="AZ382" s="189"/>
      <c r="BA382" s="189"/>
      <c r="BB382" s="189"/>
      <c r="BC382" s="188" t="str">
        <f>IF(OR(T382="×",BG382="×"),"×","●")</f>
        <v>●</v>
      </c>
      <c r="BD382" s="189"/>
      <c r="BE382" s="189"/>
      <c r="BF382" s="190"/>
      <c r="BG382" s="189" t="str">
        <f>IF(OR(X382="×",BK382="×"),"×","●")</f>
        <v>●</v>
      </c>
      <c r="BH382" s="189"/>
      <c r="BI382" s="189"/>
      <c r="BJ382" s="189"/>
      <c r="BK382" s="188" t="str">
        <f>IF(OR(AB382="×",BO382="×"),"×","●")</f>
        <v>●</v>
      </c>
      <c r="BL382" s="189"/>
      <c r="BM382" s="189"/>
      <c r="BN382" s="190"/>
      <c r="BO382" s="189" t="str">
        <f>IF(OR(AF382="×",BS382="×"),"×","●")</f>
        <v>●</v>
      </c>
      <c r="BP382" s="189"/>
      <c r="BQ382" s="189"/>
      <c r="BR382" s="189"/>
      <c r="BS382" s="188" t="str">
        <f>IF(AJ382="×","×","●")</f>
        <v>●</v>
      </c>
      <c r="BT382" s="189"/>
      <c r="BU382" s="189"/>
      <c r="BV382" s="190"/>
      <c r="BW382" s="184"/>
      <c r="BX382" s="185"/>
      <c r="BY382" s="185"/>
      <c r="BZ382" s="185"/>
      <c r="CA382" s="182"/>
    </row>
    <row r="383" spans="3:79" s="62" customFormat="1" ht="28.5" customHeight="1" thickBot="1">
      <c r="C383" s="213"/>
      <c r="D383" s="214"/>
      <c r="E383" s="214"/>
      <c r="F383" s="215"/>
      <c r="G383" s="191" t="s">
        <v>143</v>
      </c>
      <c r="H383" s="192"/>
      <c r="I383" s="192"/>
      <c r="J383" s="192"/>
      <c r="K383" s="192"/>
      <c r="L383" s="193"/>
      <c r="M383" s="194"/>
      <c r="N383" s="194"/>
      <c r="O383" s="195"/>
      <c r="P383" s="196"/>
      <c r="Q383" s="194"/>
      <c r="R383" s="194"/>
      <c r="S383" s="194"/>
      <c r="T383" s="194"/>
      <c r="U383" s="194"/>
      <c r="V383" s="194"/>
      <c r="W383" s="194"/>
      <c r="X383" s="194"/>
      <c r="Y383" s="194"/>
      <c r="Z383" s="194"/>
      <c r="AA383" s="194"/>
      <c r="AB383" s="194"/>
      <c r="AC383" s="194"/>
      <c r="AD383" s="194"/>
      <c r="AE383" s="194"/>
      <c r="AF383" s="194"/>
      <c r="AG383" s="194"/>
      <c r="AH383" s="194"/>
      <c r="AI383" s="194"/>
      <c r="AJ383" s="194"/>
      <c r="AK383" s="194"/>
      <c r="AL383" s="194"/>
      <c r="AM383" s="197"/>
      <c r="AN383" s="227"/>
      <c r="AO383" s="227"/>
      <c r="AP383" s="227"/>
      <c r="AQ383" s="228"/>
      <c r="AR383" s="11"/>
      <c r="AS383" s="176"/>
      <c r="AT383" s="176"/>
      <c r="AU383" s="198">
        <f t="shared" ref="AU383" si="688">IF(AU382="●",IF(L382="定","-",L382),"-")</f>
        <v>0</v>
      </c>
      <c r="AV383" s="198"/>
      <c r="AW383" s="198"/>
      <c r="AX383" s="199"/>
      <c r="AY383" s="200">
        <f t="shared" ref="AY383" si="689">IF(AY382="●",IF(P382="定","-",P382),"-")</f>
        <v>0</v>
      </c>
      <c r="AZ383" s="198"/>
      <c r="BA383" s="198"/>
      <c r="BB383" s="198"/>
      <c r="BC383" s="201">
        <f t="shared" ref="BC383" si="690">IF(BC382="●",IF(T382="定","-",T382),"-")</f>
        <v>0</v>
      </c>
      <c r="BD383" s="198"/>
      <c r="BE383" s="198"/>
      <c r="BF383" s="199"/>
      <c r="BG383" s="198">
        <f t="shared" ref="BG383" si="691">IF(BG382="●",IF(X382="定","-",X382),"-")</f>
        <v>0</v>
      </c>
      <c r="BH383" s="198"/>
      <c r="BI383" s="198"/>
      <c r="BJ383" s="198"/>
      <c r="BK383" s="201">
        <f t="shared" ref="BK383" si="692">IF(BK382="●",IF(AB382="定","-",AB382),"-")</f>
        <v>0</v>
      </c>
      <c r="BL383" s="198"/>
      <c r="BM383" s="198"/>
      <c r="BN383" s="199"/>
      <c r="BO383" s="198">
        <f t="shared" ref="BO383" si="693">IF(BO382="●",IF(AF382="定","-",AF382),"-")</f>
        <v>0</v>
      </c>
      <c r="BP383" s="198"/>
      <c r="BQ383" s="198"/>
      <c r="BR383" s="198"/>
      <c r="BS383" s="201">
        <f>IF(BS382="●",IF(AJ382="定","-",AJ382),"-")</f>
        <v>0</v>
      </c>
      <c r="BT383" s="198"/>
      <c r="BU383" s="198"/>
      <c r="BV383" s="199"/>
      <c r="BW383" s="184"/>
      <c r="BX383" s="185"/>
      <c r="BY383" s="185"/>
      <c r="BZ383" s="185"/>
      <c r="CA383" s="182"/>
    </row>
    <row r="384" spans="3:79" s="62" customFormat="1" ht="28.5" customHeight="1" thickBot="1">
      <c r="C384" s="191"/>
      <c r="D384" s="192"/>
      <c r="E384" s="192"/>
      <c r="F384" s="216"/>
      <c r="G384" s="202" t="s">
        <v>152</v>
      </c>
      <c r="H384" s="203"/>
      <c r="I384" s="203"/>
      <c r="J384" s="203"/>
      <c r="K384" s="203"/>
      <c r="L384" s="204">
        <f>IF(AND(L382="○",AU382="●"),L383*2,0)</f>
        <v>0</v>
      </c>
      <c r="M384" s="204"/>
      <c r="N384" s="204"/>
      <c r="O384" s="205"/>
      <c r="P384" s="206">
        <f t="shared" ref="P384" si="694">IF(AND(P382="○",AY382="●"),P383*2,0)</f>
        <v>0</v>
      </c>
      <c r="Q384" s="204"/>
      <c r="R384" s="204"/>
      <c r="S384" s="204"/>
      <c r="T384" s="204">
        <f t="shared" ref="T384" si="695">IF(AND(T382="○",BC382="●"),T383*2,0)</f>
        <v>0</v>
      </c>
      <c r="U384" s="204"/>
      <c r="V384" s="204"/>
      <c r="W384" s="204"/>
      <c r="X384" s="204">
        <f t="shared" ref="X384" si="696">IF(AND(X382="○",BG382="●"),X383*2,0)</f>
        <v>0</v>
      </c>
      <c r="Y384" s="204"/>
      <c r="Z384" s="204"/>
      <c r="AA384" s="204"/>
      <c r="AB384" s="204">
        <f t="shared" ref="AB384" si="697">IF(AND(AB382="○",BK382="●"),AB383*2,0)</f>
        <v>0</v>
      </c>
      <c r="AC384" s="204"/>
      <c r="AD384" s="204"/>
      <c r="AE384" s="204"/>
      <c r="AF384" s="204">
        <f t="shared" ref="AF384" si="698">IF(AND(AF382="○",BO382="●"),AF383*2,0)</f>
        <v>0</v>
      </c>
      <c r="AG384" s="204"/>
      <c r="AH384" s="204"/>
      <c r="AI384" s="204"/>
      <c r="AJ384" s="204">
        <f t="shared" ref="AJ384" si="699">IF(AND(AJ382="○",BS382="●"),AJ383*2,0)</f>
        <v>0</v>
      </c>
      <c r="AK384" s="204"/>
      <c r="AL384" s="204"/>
      <c r="AM384" s="204"/>
      <c r="AN384" s="229"/>
      <c r="AO384" s="229"/>
      <c r="AP384" s="229"/>
      <c r="AQ384" s="230"/>
      <c r="AR384" s="11"/>
      <c r="AS384" s="176"/>
      <c r="AT384" s="176"/>
      <c r="AU384" s="207" t="str">
        <f>IF(AU383="○",L383,"-")</f>
        <v>-</v>
      </c>
      <c r="AV384" s="207"/>
      <c r="AW384" s="207"/>
      <c r="AX384" s="208"/>
      <c r="AY384" s="209" t="str">
        <f t="shared" ref="AY384" si="700">IF(AY383="○",P383,"-")</f>
        <v>-</v>
      </c>
      <c r="AZ384" s="207"/>
      <c r="BA384" s="207"/>
      <c r="BB384" s="207"/>
      <c r="BC384" s="207" t="str">
        <f t="shared" ref="BC384" si="701">IF(BC383="○",T383,"-")</f>
        <v>-</v>
      </c>
      <c r="BD384" s="207"/>
      <c r="BE384" s="207"/>
      <c r="BF384" s="207"/>
      <c r="BG384" s="207" t="str">
        <f t="shared" ref="BG384" si="702">IF(BG383="○",X383,"-")</f>
        <v>-</v>
      </c>
      <c r="BH384" s="207"/>
      <c r="BI384" s="207"/>
      <c r="BJ384" s="207"/>
      <c r="BK384" s="207" t="str">
        <f t="shared" ref="BK384" si="703">IF(BK383="○",AB383,"-")</f>
        <v>-</v>
      </c>
      <c r="BL384" s="207"/>
      <c r="BM384" s="207"/>
      <c r="BN384" s="207"/>
      <c r="BO384" s="207" t="str">
        <f t="shared" ref="BO384" si="704">IF(BO383="○",AF383,"-")</f>
        <v>-</v>
      </c>
      <c r="BP384" s="207"/>
      <c r="BQ384" s="207"/>
      <c r="BR384" s="207"/>
      <c r="BS384" s="207" t="str">
        <f t="shared" ref="BS384" si="705">IF(BS383="○",AJ383,"-")</f>
        <v>-</v>
      </c>
      <c r="BT384" s="207"/>
      <c r="BU384" s="207"/>
      <c r="BV384" s="208"/>
      <c r="BW384" s="186"/>
      <c r="BX384" s="187"/>
      <c r="BY384" s="187"/>
      <c r="BZ384" s="187"/>
      <c r="CA384" s="183">
        <f>SUM(AU384:BZ384)</f>
        <v>0</v>
      </c>
    </row>
    <row r="385" spans="3:79" s="62" customFormat="1" ht="28.5" customHeight="1">
      <c r="C385" s="210" t="s">
        <v>148</v>
      </c>
      <c r="D385" s="211"/>
      <c r="E385" s="211"/>
      <c r="F385" s="212"/>
      <c r="G385" s="217" t="s">
        <v>75</v>
      </c>
      <c r="H385" s="218"/>
      <c r="I385" s="218"/>
      <c r="J385" s="218"/>
      <c r="K385" s="219"/>
      <c r="L385" s="220"/>
      <c r="M385" s="221"/>
      <c r="N385" s="221"/>
      <c r="O385" s="222"/>
      <c r="P385" s="223"/>
      <c r="Q385" s="221"/>
      <c r="R385" s="221"/>
      <c r="S385" s="221"/>
      <c r="T385" s="221"/>
      <c r="U385" s="221"/>
      <c r="V385" s="221"/>
      <c r="W385" s="221"/>
      <c r="X385" s="221"/>
      <c r="Y385" s="221"/>
      <c r="Z385" s="221"/>
      <c r="AA385" s="221"/>
      <c r="AB385" s="221"/>
      <c r="AC385" s="221"/>
      <c r="AD385" s="221"/>
      <c r="AE385" s="221"/>
      <c r="AF385" s="221"/>
      <c r="AG385" s="221"/>
      <c r="AH385" s="221"/>
      <c r="AI385" s="221"/>
      <c r="AJ385" s="221"/>
      <c r="AK385" s="221"/>
      <c r="AL385" s="221"/>
      <c r="AM385" s="224"/>
      <c r="AN385" s="225">
        <f>SUM(L287:AQ287)+SUM(L337:AQ337)+SUM(L387:AM387)</f>
        <v>0</v>
      </c>
      <c r="AO385" s="225"/>
      <c r="AP385" s="225"/>
      <c r="AQ385" s="226"/>
      <c r="AR385" s="11"/>
      <c r="AS385" s="176"/>
      <c r="AT385" s="176"/>
      <c r="AU385" s="189" t="str">
        <f>IF(L385="×","×","●")</f>
        <v>●</v>
      </c>
      <c r="AV385" s="189"/>
      <c r="AW385" s="189"/>
      <c r="AX385" s="190"/>
      <c r="AY385" s="231" t="str">
        <f>IF(OR(P385="×",BC385="×"),"×","●")</f>
        <v>●</v>
      </c>
      <c r="AZ385" s="189"/>
      <c r="BA385" s="189"/>
      <c r="BB385" s="189"/>
      <c r="BC385" s="188" t="str">
        <f>IF(OR(T385="×",BG385="×"),"×","●")</f>
        <v>●</v>
      </c>
      <c r="BD385" s="189"/>
      <c r="BE385" s="189"/>
      <c r="BF385" s="190"/>
      <c r="BG385" s="189" t="str">
        <f>IF(OR(X385="×",BK385="×"),"×","●")</f>
        <v>●</v>
      </c>
      <c r="BH385" s="189"/>
      <c r="BI385" s="189"/>
      <c r="BJ385" s="189"/>
      <c r="BK385" s="188" t="str">
        <f>IF(OR(AB385="×",BO385="×"),"×","●")</f>
        <v>●</v>
      </c>
      <c r="BL385" s="189"/>
      <c r="BM385" s="189"/>
      <c r="BN385" s="190"/>
      <c r="BO385" s="189" t="str">
        <f>IF(OR(AF385="×",BS385="×"),"×","●")</f>
        <v>●</v>
      </c>
      <c r="BP385" s="189"/>
      <c r="BQ385" s="189"/>
      <c r="BR385" s="189"/>
      <c r="BS385" s="188" t="str">
        <f>IF(AJ385="×","×","●")</f>
        <v>●</v>
      </c>
      <c r="BT385" s="189"/>
      <c r="BU385" s="189"/>
      <c r="BV385" s="190"/>
      <c r="BW385" s="184"/>
      <c r="BX385" s="185"/>
      <c r="BY385" s="185"/>
      <c r="BZ385" s="185"/>
      <c r="CA385" s="182"/>
    </row>
    <row r="386" spans="3:79" s="62" customFormat="1" ht="28.5" customHeight="1" thickBot="1">
      <c r="C386" s="213"/>
      <c r="D386" s="214"/>
      <c r="E386" s="214"/>
      <c r="F386" s="215"/>
      <c r="G386" s="191" t="s">
        <v>143</v>
      </c>
      <c r="H386" s="192"/>
      <c r="I386" s="192"/>
      <c r="J386" s="192"/>
      <c r="K386" s="192"/>
      <c r="L386" s="193"/>
      <c r="M386" s="194"/>
      <c r="N386" s="194"/>
      <c r="O386" s="195"/>
      <c r="P386" s="196"/>
      <c r="Q386" s="194"/>
      <c r="R386" s="194"/>
      <c r="S386" s="194"/>
      <c r="T386" s="194"/>
      <c r="U386" s="194"/>
      <c r="V386" s="194"/>
      <c r="W386" s="194"/>
      <c r="X386" s="194"/>
      <c r="Y386" s="194"/>
      <c r="Z386" s="194"/>
      <c r="AA386" s="194"/>
      <c r="AB386" s="194"/>
      <c r="AC386" s="194"/>
      <c r="AD386" s="194"/>
      <c r="AE386" s="194"/>
      <c r="AF386" s="194"/>
      <c r="AG386" s="194"/>
      <c r="AH386" s="194"/>
      <c r="AI386" s="194"/>
      <c r="AJ386" s="194"/>
      <c r="AK386" s="194"/>
      <c r="AL386" s="194"/>
      <c r="AM386" s="197"/>
      <c r="AN386" s="227"/>
      <c r="AO386" s="227"/>
      <c r="AP386" s="227"/>
      <c r="AQ386" s="228"/>
      <c r="AR386" s="11"/>
      <c r="AS386" s="176"/>
      <c r="AT386" s="176"/>
      <c r="AU386" s="198">
        <f t="shared" ref="AU386" si="706">IF(AU385="●",IF(L385="定","-",L385),"-")</f>
        <v>0</v>
      </c>
      <c r="AV386" s="198"/>
      <c r="AW386" s="198"/>
      <c r="AX386" s="199"/>
      <c r="AY386" s="200">
        <f t="shared" ref="AY386" si="707">IF(AY385="●",IF(P385="定","-",P385),"-")</f>
        <v>0</v>
      </c>
      <c r="AZ386" s="198"/>
      <c r="BA386" s="198"/>
      <c r="BB386" s="198"/>
      <c r="BC386" s="201">
        <f t="shared" ref="BC386" si="708">IF(BC385="●",IF(T385="定","-",T385),"-")</f>
        <v>0</v>
      </c>
      <c r="BD386" s="198"/>
      <c r="BE386" s="198"/>
      <c r="BF386" s="199"/>
      <c r="BG386" s="198">
        <f t="shared" ref="BG386" si="709">IF(BG385="●",IF(X385="定","-",X385),"-")</f>
        <v>0</v>
      </c>
      <c r="BH386" s="198"/>
      <c r="BI386" s="198"/>
      <c r="BJ386" s="198"/>
      <c r="BK386" s="201">
        <f t="shared" ref="BK386" si="710">IF(BK385="●",IF(AB385="定","-",AB385),"-")</f>
        <v>0</v>
      </c>
      <c r="BL386" s="198"/>
      <c r="BM386" s="198"/>
      <c r="BN386" s="199"/>
      <c r="BO386" s="198">
        <f t="shared" ref="BO386" si="711">IF(BO385="●",IF(AF385="定","-",AF385),"-")</f>
        <v>0</v>
      </c>
      <c r="BP386" s="198"/>
      <c r="BQ386" s="198"/>
      <c r="BR386" s="198"/>
      <c r="BS386" s="201">
        <f>IF(BS385="●",IF(AJ385="定","-",AJ385),"-")</f>
        <v>0</v>
      </c>
      <c r="BT386" s="198"/>
      <c r="BU386" s="198"/>
      <c r="BV386" s="199"/>
      <c r="BW386" s="184"/>
      <c r="BX386" s="185"/>
      <c r="BY386" s="185"/>
      <c r="BZ386" s="185"/>
      <c r="CA386" s="182"/>
    </row>
    <row r="387" spans="3:79" s="62" customFormat="1" ht="28.5" customHeight="1" thickBot="1">
      <c r="C387" s="191"/>
      <c r="D387" s="192"/>
      <c r="E387" s="192"/>
      <c r="F387" s="216"/>
      <c r="G387" s="202" t="s">
        <v>152</v>
      </c>
      <c r="H387" s="203"/>
      <c r="I387" s="203"/>
      <c r="J387" s="203"/>
      <c r="K387" s="203"/>
      <c r="L387" s="204">
        <f>IF(AND(L385="○",AU385="●"),L386*2,0)</f>
        <v>0</v>
      </c>
      <c r="M387" s="204"/>
      <c r="N387" s="204"/>
      <c r="O387" s="205"/>
      <c r="P387" s="206">
        <f t="shared" ref="P387" si="712">IF(AND(P385="○",AY385="●"),P386*2,0)</f>
        <v>0</v>
      </c>
      <c r="Q387" s="204"/>
      <c r="R387" s="204"/>
      <c r="S387" s="204"/>
      <c r="T387" s="204">
        <f t="shared" ref="T387" si="713">IF(AND(T385="○",BC385="●"),T386*2,0)</f>
        <v>0</v>
      </c>
      <c r="U387" s="204"/>
      <c r="V387" s="204"/>
      <c r="W387" s="204"/>
      <c r="X387" s="204">
        <f t="shared" ref="X387" si="714">IF(AND(X385="○",BG385="●"),X386*2,0)</f>
        <v>0</v>
      </c>
      <c r="Y387" s="204"/>
      <c r="Z387" s="204"/>
      <c r="AA387" s="204"/>
      <c r="AB387" s="204">
        <f t="shared" ref="AB387" si="715">IF(AND(AB385="○",BK385="●"),AB386*2,0)</f>
        <v>0</v>
      </c>
      <c r="AC387" s="204"/>
      <c r="AD387" s="204"/>
      <c r="AE387" s="204"/>
      <c r="AF387" s="204">
        <f t="shared" ref="AF387" si="716">IF(AND(AF385="○",BO385="●"),AF386*2,0)</f>
        <v>0</v>
      </c>
      <c r="AG387" s="204"/>
      <c r="AH387" s="204"/>
      <c r="AI387" s="204"/>
      <c r="AJ387" s="204">
        <f t="shared" ref="AJ387" si="717">IF(AND(AJ385="○",BS385="●"),AJ386*2,0)</f>
        <v>0</v>
      </c>
      <c r="AK387" s="204"/>
      <c r="AL387" s="204"/>
      <c r="AM387" s="204"/>
      <c r="AN387" s="229"/>
      <c r="AO387" s="229"/>
      <c r="AP387" s="229"/>
      <c r="AQ387" s="230"/>
      <c r="AR387" s="11"/>
      <c r="AS387" s="176"/>
      <c r="AT387" s="176"/>
      <c r="AU387" s="207" t="str">
        <f>IF(AU386="○",L386,"-")</f>
        <v>-</v>
      </c>
      <c r="AV387" s="207"/>
      <c r="AW387" s="207"/>
      <c r="AX387" s="208"/>
      <c r="AY387" s="209" t="str">
        <f t="shared" ref="AY387" si="718">IF(AY386="○",P386,"-")</f>
        <v>-</v>
      </c>
      <c r="AZ387" s="207"/>
      <c r="BA387" s="207"/>
      <c r="BB387" s="207"/>
      <c r="BC387" s="207" t="str">
        <f t="shared" ref="BC387" si="719">IF(BC386="○",T386,"-")</f>
        <v>-</v>
      </c>
      <c r="BD387" s="207"/>
      <c r="BE387" s="207"/>
      <c r="BF387" s="207"/>
      <c r="BG387" s="207" t="str">
        <f t="shared" ref="BG387" si="720">IF(BG386="○",X386,"-")</f>
        <v>-</v>
      </c>
      <c r="BH387" s="207"/>
      <c r="BI387" s="207"/>
      <c r="BJ387" s="207"/>
      <c r="BK387" s="207" t="str">
        <f t="shared" ref="BK387" si="721">IF(BK386="○",AB386,"-")</f>
        <v>-</v>
      </c>
      <c r="BL387" s="207"/>
      <c r="BM387" s="207"/>
      <c r="BN387" s="207"/>
      <c r="BO387" s="207" t="str">
        <f t="shared" ref="BO387" si="722">IF(BO386="○",AF386,"-")</f>
        <v>-</v>
      </c>
      <c r="BP387" s="207"/>
      <c r="BQ387" s="207"/>
      <c r="BR387" s="207"/>
      <c r="BS387" s="207" t="str">
        <f t="shared" ref="BS387" si="723">IF(BS386="○",AJ386,"-")</f>
        <v>-</v>
      </c>
      <c r="BT387" s="207"/>
      <c r="BU387" s="207"/>
      <c r="BV387" s="208"/>
      <c r="BW387" s="186"/>
      <c r="BX387" s="187"/>
      <c r="BY387" s="187"/>
      <c r="BZ387" s="187"/>
      <c r="CA387" s="183">
        <f>SUM(AU387:BZ387)</f>
        <v>0</v>
      </c>
    </row>
    <row r="388" spans="3:79" s="62" customFormat="1" ht="28.5" customHeight="1">
      <c r="C388" s="308" t="s">
        <v>156</v>
      </c>
      <c r="D388" s="308"/>
      <c r="E388" s="308"/>
      <c r="F388" s="308"/>
      <c r="G388" s="217" t="s">
        <v>75</v>
      </c>
      <c r="H388" s="218"/>
      <c r="I388" s="218"/>
      <c r="J388" s="218"/>
      <c r="K388" s="219"/>
      <c r="L388" s="220"/>
      <c r="M388" s="221"/>
      <c r="N388" s="221"/>
      <c r="O388" s="222"/>
      <c r="P388" s="223"/>
      <c r="Q388" s="221"/>
      <c r="R388" s="221"/>
      <c r="S388" s="221"/>
      <c r="T388" s="221"/>
      <c r="U388" s="221"/>
      <c r="V388" s="221"/>
      <c r="W388" s="221"/>
      <c r="X388" s="221"/>
      <c r="Y388" s="221"/>
      <c r="Z388" s="221"/>
      <c r="AA388" s="221"/>
      <c r="AB388" s="221"/>
      <c r="AC388" s="221"/>
      <c r="AD388" s="221"/>
      <c r="AE388" s="221"/>
      <c r="AF388" s="221"/>
      <c r="AG388" s="221"/>
      <c r="AH388" s="221"/>
      <c r="AI388" s="221"/>
      <c r="AJ388" s="221"/>
      <c r="AK388" s="221"/>
      <c r="AL388" s="221"/>
      <c r="AM388" s="224"/>
      <c r="AN388" s="225">
        <f>SUM(L290:AQ290)+SUM(L340:AQ340)+SUM(L390:AM390)</f>
        <v>0</v>
      </c>
      <c r="AO388" s="225"/>
      <c r="AP388" s="225"/>
      <c r="AQ388" s="226"/>
      <c r="AR388" s="11"/>
      <c r="AS388" s="176"/>
      <c r="AT388" s="176"/>
      <c r="AU388" s="232" t="str">
        <f>IF(L388="×","×","●")</f>
        <v>●</v>
      </c>
      <c r="AV388" s="232"/>
      <c r="AW388" s="232"/>
      <c r="AX388" s="233"/>
      <c r="AY388" s="234" t="str">
        <f>IF(OR(P388="×",BC388="×"),"×","●")</f>
        <v>●</v>
      </c>
      <c r="AZ388" s="232"/>
      <c r="BA388" s="232"/>
      <c r="BB388" s="232"/>
      <c r="BC388" s="235" t="str">
        <f>IF(OR(T388="×",BG388="×"),"×","●")</f>
        <v>●</v>
      </c>
      <c r="BD388" s="232"/>
      <c r="BE388" s="232"/>
      <c r="BF388" s="233"/>
      <c r="BG388" s="232" t="str">
        <f>IF(OR(X388="×",BK388="×"),"×","●")</f>
        <v>●</v>
      </c>
      <c r="BH388" s="232"/>
      <c r="BI388" s="232"/>
      <c r="BJ388" s="232"/>
      <c r="BK388" s="235" t="str">
        <f>IF(OR(AB388="×",BO388="×"),"×","●")</f>
        <v>●</v>
      </c>
      <c r="BL388" s="232"/>
      <c r="BM388" s="232"/>
      <c r="BN388" s="233"/>
      <c r="BO388" s="232" t="str">
        <f>IF(OR(AF388="×",BS388="×"),"×","●")</f>
        <v>●</v>
      </c>
      <c r="BP388" s="232"/>
      <c r="BQ388" s="232"/>
      <c r="BR388" s="232"/>
      <c r="BS388" s="235" t="str">
        <f>IF(AJ388="×","×","●")</f>
        <v>●</v>
      </c>
      <c r="BT388" s="232"/>
      <c r="BU388" s="232"/>
      <c r="BV388" s="233"/>
      <c r="BW388" s="184"/>
      <c r="BX388" s="185"/>
      <c r="BY388" s="185"/>
      <c r="BZ388" s="185"/>
      <c r="CA388" s="182"/>
    </row>
    <row r="389" spans="3:79" s="62" customFormat="1" ht="28.5" customHeight="1" thickBot="1">
      <c r="C389" s="308"/>
      <c r="D389" s="308"/>
      <c r="E389" s="308"/>
      <c r="F389" s="308"/>
      <c r="G389" s="191" t="s">
        <v>143</v>
      </c>
      <c r="H389" s="192"/>
      <c r="I389" s="192"/>
      <c r="J389" s="192"/>
      <c r="K389" s="192"/>
      <c r="L389" s="193"/>
      <c r="M389" s="194"/>
      <c r="N389" s="194"/>
      <c r="O389" s="195"/>
      <c r="P389" s="196"/>
      <c r="Q389" s="194"/>
      <c r="R389" s="194"/>
      <c r="S389" s="194"/>
      <c r="T389" s="194"/>
      <c r="U389" s="194"/>
      <c r="V389" s="194"/>
      <c r="W389" s="194"/>
      <c r="X389" s="194"/>
      <c r="Y389" s="194"/>
      <c r="Z389" s="194"/>
      <c r="AA389" s="194"/>
      <c r="AB389" s="194"/>
      <c r="AC389" s="194"/>
      <c r="AD389" s="194"/>
      <c r="AE389" s="194"/>
      <c r="AF389" s="194"/>
      <c r="AG389" s="194"/>
      <c r="AH389" s="194"/>
      <c r="AI389" s="194"/>
      <c r="AJ389" s="194"/>
      <c r="AK389" s="194"/>
      <c r="AL389" s="194"/>
      <c r="AM389" s="197"/>
      <c r="AN389" s="227"/>
      <c r="AO389" s="227"/>
      <c r="AP389" s="227"/>
      <c r="AQ389" s="228"/>
      <c r="AR389" s="11"/>
      <c r="AS389" s="176"/>
      <c r="AT389" s="176"/>
      <c r="AU389" s="198">
        <f t="shared" ref="AU389" si="724">IF(AU388="●",IF(L388="定","-",L388),"-")</f>
        <v>0</v>
      </c>
      <c r="AV389" s="198"/>
      <c r="AW389" s="198"/>
      <c r="AX389" s="199"/>
      <c r="AY389" s="200">
        <f t="shared" ref="AY389" si="725">IF(AY388="●",IF(P388="定","-",P388),"-")</f>
        <v>0</v>
      </c>
      <c r="AZ389" s="198"/>
      <c r="BA389" s="198"/>
      <c r="BB389" s="198"/>
      <c r="BC389" s="201">
        <f t="shared" ref="BC389" si="726">IF(BC388="●",IF(T388="定","-",T388),"-")</f>
        <v>0</v>
      </c>
      <c r="BD389" s="198"/>
      <c r="BE389" s="198"/>
      <c r="BF389" s="199"/>
      <c r="BG389" s="198">
        <f t="shared" ref="BG389" si="727">IF(BG388="●",IF(X388="定","-",X388),"-")</f>
        <v>0</v>
      </c>
      <c r="BH389" s="198"/>
      <c r="BI389" s="198"/>
      <c r="BJ389" s="198"/>
      <c r="BK389" s="201">
        <f t="shared" ref="BK389" si="728">IF(BK388="●",IF(AB388="定","-",AB388),"-")</f>
        <v>0</v>
      </c>
      <c r="BL389" s="198"/>
      <c r="BM389" s="198"/>
      <c r="BN389" s="199"/>
      <c r="BO389" s="198">
        <f t="shared" ref="BO389" si="729">IF(BO388="●",IF(AF388="定","-",AF388),"-")</f>
        <v>0</v>
      </c>
      <c r="BP389" s="198"/>
      <c r="BQ389" s="198"/>
      <c r="BR389" s="198"/>
      <c r="BS389" s="201">
        <f>IF(BS388="●",IF(AJ388="定","-",AJ388),"-")</f>
        <v>0</v>
      </c>
      <c r="BT389" s="198"/>
      <c r="BU389" s="198"/>
      <c r="BV389" s="199"/>
      <c r="BW389" s="184"/>
      <c r="BX389" s="185"/>
      <c r="BY389" s="185"/>
      <c r="BZ389" s="185"/>
      <c r="CA389" s="182"/>
    </row>
    <row r="390" spans="3:79" s="62" customFormat="1" ht="28.5" customHeight="1" thickBot="1">
      <c r="C390" s="308"/>
      <c r="D390" s="308"/>
      <c r="E390" s="308"/>
      <c r="F390" s="308"/>
      <c r="G390" s="202" t="s">
        <v>152</v>
      </c>
      <c r="H390" s="203"/>
      <c r="I390" s="203"/>
      <c r="J390" s="203"/>
      <c r="K390" s="203"/>
      <c r="L390" s="204">
        <f>IF(AND(L388="○",AU388="●"),L389*2,0)</f>
        <v>0</v>
      </c>
      <c r="M390" s="204"/>
      <c r="N390" s="204"/>
      <c r="O390" s="205"/>
      <c r="P390" s="206">
        <f t="shared" ref="P390" si="730">IF(AND(P388="○",AY388="●"),P389*2,0)</f>
        <v>0</v>
      </c>
      <c r="Q390" s="204"/>
      <c r="R390" s="204"/>
      <c r="S390" s="204"/>
      <c r="T390" s="204">
        <f t="shared" ref="T390" si="731">IF(AND(T388="○",BC388="●"),T389*2,0)</f>
        <v>0</v>
      </c>
      <c r="U390" s="204"/>
      <c r="V390" s="204"/>
      <c r="W390" s="204"/>
      <c r="X390" s="204">
        <f t="shared" ref="X390" si="732">IF(AND(X388="○",BG388="●"),X389*2,0)</f>
        <v>0</v>
      </c>
      <c r="Y390" s="204"/>
      <c r="Z390" s="204"/>
      <c r="AA390" s="204"/>
      <c r="AB390" s="204">
        <f t="shared" ref="AB390" si="733">IF(AND(AB388="○",BK388="●"),AB389*2,0)</f>
        <v>0</v>
      </c>
      <c r="AC390" s="204"/>
      <c r="AD390" s="204"/>
      <c r="AE390" s="204"/>
      <c r="AF390" s="204">
        <f t="shared" ref="AF390" si="734">IF(AND(AF388="○",BO388="●"),AF389*2,0)</f>
        <v>0</v>
      </c>
      <c r="AG390" s="204"/>
      <c r="AH390" s="204"/>
      <c r="AI390" s="204"/>
      <c r="AJ390" s="204">
        <f t="shared" ref="AJ390" si="735">IF(AND(AJ388="○",BS388="●"),AJ389*2,0)</f>
        <v>0</v>
      </c>
      <c r="AK390" s="204"/>
      <c r="AL390" s="204"/>
      <c r="AM390" s="204"/>
      <c r="AN390" s="229"/>
      <c r="AO390" s="229"/>
      <c r="AP390" s="229"/>
      <c r="AQ390" s="230"/>
      <c r="AR390" s="11"/>
      <c r="AS390" s="176"/>
      <c r="AT390" s="176"/>
      <c r="AU390" s="207" t="str">
        <f>IF(AU389="○",L389,"-")</f>
        <v>-</v>
      </c>
      <c r="AV390" s="207"/>
      <c r="AW390" s="207"/>
      <c r="AX390" s="208"/>
      <c r="AY390" s="209" t="str">
        <f t="shared" ref="AY390" si="736">IF(AY389="○",P389,"-")</f>
        <v>-</v>
      </c>
      <c r="AZ390" s="207"/>
      <c r="BA390" s="207"/>
      <c r="BB390" s="207"/>
      <c r="BC390" s="207" t="str">
        <f t="shared" ref="BC390" si="737">IF(BC389="○",T389,"-")</f>
        <v>-</v>
      </c>
      <c r="BD390" s="207"/>
      <c r="BE390" s="207"/>
      <c r="BF390" s="207"/>
      <c r="BG390" s="207" t="str">
        <f t="shared" ref="BG390" si="738">IF(BG389="○",X389,"-")</f>
        <v>-</v>
      </c>
      <c r="BH390" s="207"/>
      <c r="BI390" s="207"/>
      <c r="BJ390" s="207"/>
      <c r="BK390" s="207" t="str">
        <f t="shared" ref="BK390" si="739">IF(BK389="○",AB389,"-")</f>
        <v>-</v>
      </c>
      <c r="BL390" s="207"/>
      <c r="BM390" s="207"/>
      <c r="BN390" s="207"/>
      <c r="BO390" s="207" t="str">
        <f t="shared" ref="BO390" si="740">IF(BO389="○",AF389,"-")</f>
        <v>-</v>
      </c>
      <c r="BP390" s="207"/>
      <c r="BQ390" s="207"/>
      <c r="BR390" s="207"/>
      <c r="BS390" s="207" t="str">
        <f t="shared" ref="BS390" si="741">IF(BS389="○",AJ389,"-")</f>
        <v>-</v>
      </c>
      <c r="BT390" s="207"/>
      <c r="BU390" s="207"/>
      <c r="BV390" s="208"/>
      <c r="BW390" s="186"/>
      <c r="BX390" s="187"/>
      <c r="BY390" s="187"/>
      <c r="BZ390" s="187"/>
      <c r="CA390" s="183">
        <f>SUM(AU390:BZ390)</f>
        <v>0</v>
      </c>
    </row>
    <row r="391" spans="3:79" s="62" customFormat="1" ht="28.5" customHeight="1">
      <c r="C391" s="210" t="s">
        <v>173</v>
      </c>
      <c r="D391" s="211"/>
      <c r="E391" s="211"/>
      <c r="F391" s="212"/>
      <c r="G391" s="217" t="s">
        <v>75</v>
      </c>
      <c r="H391" s="218"/>
      <c r="I391" s="218"/>
      <c r="J391" s="218"/>
      <c r="K391" s="219"/>
      <c r="L391" s="220"/>
      <c r="M391" s="221"/>
      <c r="N391" s="221"/>
      <c r="O391" s="222"/>
      <c r="P391" s="223"/>
      <c r="Q391" s="221"/>
      <c r="R391" s="221"/>
      <c r="S391" s="221"/>
      <c r="T391" s="221"/>
      <c r="U391" s="221"/>
      <c r="V391" s="221"/>
      <c r="W391" s="221"/>
      <c r="X391" s="221"/>
      <c r="Y391" s="221"/>
      <c r="Z391" s="221"/>
      <c r="AA391" s="221"/>
      <c r="AB391" s="221"/>
      <c r="AC391" s="221"/>
      <c r="AD391" s="221"/>
      <c r="AE391" s="221"/>
      <c r="AF391" s="221"/>
      <c r="AG391" s="221"/>
      <c r="AH391" s="221"/>
      <c r="AI391" s="221"/>
      <c r="AJ391" s="221"/>
      <c r="AK391" s="221"/>
      <c r="AL391" s="221"/>
      <c r="AM391" s="224"/>
      <c r="AN391" s="225">
        <f>SUM(L293:AQ293)+SUM(L343:AQ343)+SUM(L393:AM393)</f>
        <v>0</v>
      </c>
      <c r="AO391" s="225"/>
      <c r="AP391" s="225"/>
      <c r="AQ391" s="226"/>
      <c r="AR391" s="11"/>
      <c r="AS391" s="176"/>
      <c r="AT391" s="176"/>
      <c r="AU391" s="232" t="str">
        <f>IF(L391="×","×","●")</f>
        <v>●</v>
      </c>
      <c r="AV391" s="232"/>
      <c r="AW391" s="232"/>
      <c r="AX391" s="233"/>
      <c r="AY391" s="234" t="str">
        <f>IF(OR(P391="×",BC391="×"),"×","●")</f>
        <v>●</v>
      </c>
      <c r="AZ391" s="232"/>
      <c r="BA391" s="232"/>
      <c r="BB391" s="232"/>
      <c r="BC391" s="235" t="str">
        <f>IF(OR(T391="×",BG391="×"),"×","●")</f>
        <v>●</v>
      </c>
      <c r="BD391" s="232"/>
      <c r="BE391" s="232"/>
      <c r="BF391" s="233"/>
      <c r="BG391" s="232" t="str">
        <f>IF(OR(X391="×",BK391="×"),"×","●")</f>
        <v>●</v>
      </c>
      <c r="BH391" s="232"/>
      <c r="BI391" s="232"/>
      <c r="BJ391" s="232"/>
      <c r="BK391" s="235" t="str">
        <f>IF(OR(AB391="×",BO391="×"),"×","●")</f>
        <v>●</v>
      </c>
      <c r="BL391" s="232"/>
      <c r="BM391" s="232"/>
      <c r="BN391" s="233"/>
      <c r="BO391" s="232" t="str">
        <f>IF(OR(AF391="×",BS391="×"),"×","●")</f>
        <v>●</v>
      </c>
      <c r="BP391" s="232"/>
      <c r="BQ391" s="232"/>
      <c r="BR391" s="232"/>
      <c r="BS391" s="235" t="str">
        <f>IF(AJ391="×","×","●")</f>
        <v>●</v>
      </c>
      <c r="BT391" s="232"/>
      <c r="BU391" s="232"/>
      <c r="BV391" s="233"/>
      <c r="BW391" s="184"/>
      <c r="BX391" s="185"/>
      <c r="BY391" s="185"/>
      <c r="BZ391" s="185"/>
      <c r="CA391" s="182"/>
    </row>
    <row r="392" spans="3:79" s="62" customFormat="1" ht="28.5" customHeight="1" thickBot="1">
      <c r="C392" s="213"/>
      <c r="D392" s="214"/>
      <c r="E392" s="214"/>
      <c r="F392" s="215"/>
      <c r="G392" s="236" t="s">
        <v>143</v>
      </c>
      <c r="H392" s="237"/>
      <c r="I392" s="237"/>
      <c r="J392" s="237"/>
      <c r="K392" s="237"/>
      <c r="L392" s="193"/>
      <c r="M392" s="194"/>
      <c r="N392" s="194"/>
      <c r="O392" s="195"/>
      <c r="P392" s="196"/>
      <c r="Q392" s="194"/>
      <c r="R392" s="194"/>
      <c r="S392" s="194"/>
      <c r="T392" s="194"/>
      <c r="U392" s="194"/>
      <c r="V392" s="194"/>
      <c r="W392" s="194"/>
      <c r="X392" s="194"/>
      <c r="Y392" s="194"/>
      <c r="Z392" s="194"/>
      <c r="AA392" s="194"/>
      <c r="AB392" s="194"/>
      <c r="AC392" s="194"/>
      <c r="AD392" s="194"/>
      <c r="AE392" s="194"/>
      <c r="AF392" s="194"/>
      <c r="AG392" s="194"/>
      <c r="AH392" s="194"/>
      <c r="AI392" s="194"/>
      <c r="AJ392" s="194"/>
      <c r="AK392" s="194"/>
      <c r="AL392" s="194"/>
      <c r="AM392" s="197"/>
      <c r="AN392" s="227"/>
      <c r="AO392" s="227"/>
      <c r="AP392" s="227"/>
      <c r="AQ392" s="228"/>
      <c r="AR392" s="11"/>
      <c r="AS392" s="176"/>
      <c r="AT392" s="176"/>
      <c r="AU392" s="198">
        <f>IF(AU391="●",IF(L391="定","-",L391),"-")</f>
        <v>0</v>
      </c>
      <c r="AV392" s="198"/>
      <c r="AW392" s="198"/>
      <c r="AX392" s="199"/>
      <c r="AY392" s="200">
        <f t="shared" ref="AY392" si="742">IF(AY391="●",IF(P391="定","-",P391),"-")</f>
        <v>0</v>
      </c>
      <c r="AZ392" s="198"/>
      <c r="BA392" s="198"/>
      <c r="BB392" s="198"/>
      <c r="BC392" s="201">
        <f t="shared" ref="BC392" si="743">IF(BC391="●",IF(T391="定","-",T391),"-")</f>
        <v>0</v>
      </c>
      <c r="BD392" s="198"/>
      <c r="BE392" s="198"/>
      <c r="BF392" s="199"/>
      <c r="BG392" s="198">
        <f t="shared" ref="BG392" si="744">IF(BG391="●",IF(X391="定","-",X391),"-")</f>
        <v>0</v>
      </c>
      <c r="BH392" s="198"/>
      <c r="BI392" s="198"/>
      <c r="BJ392" s="198"/>
      <c r="BK392" s="201">
        <f t="shared" ref="BK392" si="745">IF(BK391="●",IF(AB391="定","-",AB391),"-")</f>
        <v>0</v>
      </c>
      <c r="BL392" s="198"/>
      <c r="BM392" s="198"/>
      <c r="BN392" s="199"/>
      <c r="BO392" s="198">
        <f>IF(BO391="●",IF(AF391="定","-",AF391),"-")</f>
        <v>0</v>
      </c>
      <c r="BP392" s="198"/>
      <c r="BQ392" s="198"/>
      <c r="BR392" s="198"/>
      <c r="BS392" s="201">
        <f>IF(BS391="●",IF(AJ391="定","-",AJ391),"-")</f>
        <v>0</v>
      </c>
      <c r="BT392" s="198"/>
      <c r="BU392" s="198"/>
      <c r="BV392" s="199"/>
      <c r="BW392" s="184"/>
      <c r="BX392" s="185"/>
      <c r="BY392" s="185"/>
      <c r="BZ392" s="185"/>
      <c r="CA392" s="182"/>
    </row>
    <row r="393" spans="3:79" s="62" customFormat="1" ht="28.5" customHeight="1" thickBot="1">
      <c r="C393" s="191"/>
      <c r="D393" s="192"/>
      <c r="E393" s="192"/>
      <c r="F393" s="216"/>
      <c r="G393" s="202" t="s">
        <v>152</v>
      </c>
      <c r="H393" s="203"/>
      <c r="I393" s="203"/>
      <c r="J393" s="203"/>
      <c r="K393" s="203"/>
      <c r="L393" s="204">
        <f>IF(AND(L391="○",AU391="●"),L392*2,0)</f>
        <v>0</v>
      </c>
      <c r="M393" s="204"/>
      <c r="N393" s="204"/>
      <c r="O393" s="205"/>
      <c r="P393" s="206">
        <f t="shared" ref="P393" si="746">IF(AND(P391="○",AY391="●"),P392*2,0)</f>
        <v>0</v>
      </c>
      <c r="Q393" s="204"/>
      <c r="R393" s="204"/>
      <c r="S393" s="204"/>
      <c r="T393" s="204">
        <f t="shared" ref="T393" si="747">IF(AND(T391="○",BC391="●"),T392*2,0)</f>
        <v>0</v>
      </c>
      <c r="U393" s="204"/>
      <c r="V393" s="204"/>
      <c r="W393" s="204"/>
      <c r="X393" s="204">
        <f t="shared" ref="X393" si="748">IF(AND(X391="○",BG391="●"),X392*2,0)</f>
        <v>0</v>
      </c>
      <c r="Y393" s="204"/>
      <c r="Z393" s="204"/>
      <c r="AA393" s="204"/>
      <c r="AB393" s="204">
        <f t="shared" ref="AB393" si="749">IF(AND(AB391="○",BK391="●"),AB392*2,0)</f>
        <v>0</v>
      </c>
      <c r="AC393" s="204"/>
      <c r="AD393" s="204"/>
      <c r="AE393" s="204"/>
      <c r="AF393" s="204">
        <f t="shared" ref="AF393" si="750">IF(AND(AF391="○",BO391="●"),AF392*2,0)</f>
        <v>0</v>
      </c>
      <c r="AG393" s="204"/>
      <c r="AH393" s="204"/>
      <c r="AI393" s="204"/>
      <c r="AJ393" s="204">
        <f t="shared" ref="AJ393" si="751">IF(AND(AJ391="○",BS391="●"),AJ392*2,0)</f>
        <v>0</v>
      </c>
      <c r="AK393" s="204"/>
      <c r="AL393" s="204"/>
      <c r="AM393" s="204"/>
      <c r="AN393" s="229"/>
      <c r="AO393" s="229"/>
      <c r="AP393" s="229"/>
      <c r="AQ393" s="230"/>
      <c r="AR393" s="11"/>
      <c r="AS393" s="176"/>
      <c r="AT393" s="176"/>
      <c r="AU393" s="207" t="str">
        <f>IF(AU392="○",L392,"-")</f>
        <v>-</v>
      </c>
      <c r="AV393" s="207"/>
      <c r="AW393" s="207"/>
      <c r="AX393" s="208"/>
      <c r="AY393" s="209" t="str">
        <f t="shared" ref="AY393" si="752">IF(AY392="○",P392,"-")</f>
        <v>-</v>
      </c>
      <c r="AZ393" s="207"/>
      <c r="BA393" s="207"/>
      <c r="BB393" s="207"/>
      <c r="BC393" s="207" t="str">
        <f t="shared" ref="BC393" si="753">IF(BC392="○",T392,"-")</f>
        <v>-</v>
      </c>
      <c r="BD393" s="207"/>
      <c r="BE393" s="207"/>
      <c r="BF393" s="207"/>
      <c r="BG393" s="207" t="str">
        <f t="shared" ref="BG393" si="754">IF(BG392="○",X392,"-")</f>
        <v>-</v>
      </c>
      <c r="BH393" s="207"/>
      <c r="BI393" s="207"/>
      <c r="BJ393" s="207"/>
      <c r="BK393" s="207" t="str">
        <f t="shared" ref="BK393" si="755">IF(BK392="○",AB392,"-")</f>
        <v>-</v>
      </c>
      <c r="BL393" s="207"/>
      <c r="BM393" s="207"/>
      <c r="BN393" s="207"/>
      <c r="BO393" s="207" t="str">
        <f t="shared" ref="BO393" si="756">IF(BO392="○",AF392,"-")</f>
        <v>-</v>
      </c>
      <c r="BP393" s="207"/>
      <c r="BQ393" s="207"/>
      <c r="BR393" s="207"/>
      <c r="BS393" s="207" t="str">
        <f t="shared" ref="BS393" si="757">IF(BS392="○",AJ392,"-")</f>
        <v>-</v>
      </c>
      <c r="BT393" s="207"/>
      <c r="BU393" s="207"/>
      <c r="BV393" s="208"/>
      <c r="BW393" s="186"/>
      <c r="BX393" s="187"/>
      <c r="BY393" s="187"/>
      <c r="BZ393" s="187"/>
      <c r="CA393" s="183">
        <f>SUM(AU393:BZ393)</f>
        <v>0</v>
      </c>
    </row>
    <row r="394" spans="3:79" s="62" customFormat="1" ht="28.5" customHeight="1">
      <c r="C394" s="210" t="s">
        <v>174</v>
      </c>
      <c r="D394" s="211"/>
      <c r="E394" s="211"/>
      <c r="F394" s="212"/>
      <c r="G394" s="217" t="s">
        <v>75</v>
      </c>
      <c r="H394" s="218"/>
      <c r="I394" s="218"/>
      <c r="J394" s="218"/>
      <c r="K394" s="219"/>
      <c r="L394" s="220"/>
      <c r="M394" s="221"/>
      <c r="N394" s="221"/>
      <c r="O394" s="222"/>
      <c r="P394" s="223"/>
      <c r="Q394" s="221"/>
      <c r="R394" s="221"/>
      <c r="S394" s="221"/>
      <c r="T394" s="221"/>
      <c r="U394" s="221"/>
      <c r="V394" s="221"/>
      <c r="W394" s="221"/>
      <c r="X394" s="221"/>
      <c r="Y394" s="221"/>
      <c r="Z394" s="221"/>
      <c r="AA394" s="221"/>
      <c r="AB394" s="221"/>
      <c r="AC394" s="221"/>
      <c r="AD394" s="221"/>
      <c r="AE394" s="221"/>
      <c r="AF394" s="221"/>
      <c r="AG394" s="221"/>
      <c r="AH394" s="221"/>
      <c r="AI394" s="221"/>
      <c r="AJ394" s="221"/>
      <c r="AK394" s="221"/>
      <c r="AL394" s="221"/>
      <c r="AM394" s="224"/>
      <c r="AN394" s="225">
        <f>SUM(L296:AQ296)+SUM(L346:AQ346)+SUM(L396:AM396)</f>
        <v>0</v>
      </c>
      <c r="AO394" s="225"/>
      <c r="AP394" s="225"/>
      <c r="AQ394" s="226"/>
      <c r="AR394" s="11"/>
      <c r="AS394" s="176"/>
      <c r="AT394" s="176"/>
      <c r="AU394" s="189" t="str">
        <f>IF(L394="×","×","●")</f>
        <v>●</v>
      </c>
      <c r="AV394" s="189"/>
      <c r="AW394" s="189"/>
      <c r="AX394" s="190"/>
      <c r="AY394" s="231" t="str">
        <f>IF(OR(P394="×",BC394="×"),"×","●")</f>
        <v>●</v>
      </c>
      <c r="AZ394" s="189"/>
      <c r="BA394" s="189"/>
      <c r="BB394" s="189"/>
      <c r="BC394" s="188" t="str">
        <f>IF(OR(T394="×",BG394="×"),"×","●")</f>
        <v>●</v>
      </c>
      <c r="BD394" s="189"/>
      <c r="BE394" s="189"/>
      <c r="BF394" s="190"/>
      <c r="BG394" s="189" t="str">
        <f>IF(OR(X394="×",BK394="×"),"×","●")</f>
        <v>●</v>
      </c>
      <c r="BH394" s="189"/>
      <c r="BI394" s="189"/>
      <c r="BJ394" s="189"/>
      <c r="BK394" s="188" t="str">
        <f>IF(OR(AB394="×",BO394="×"),"×","●")</f>
        <v>●</v>
      </c>
      <c r="BL394" s="189"/>
      <c r="BM394" s="189"/>
      <c r="BN394" s="190"/>
      <c r="BO394" s="189" t="str">
        <f>IF(OR(AF394="×",BS394="×"),"×","●")</f>
        <v>●</v>
      </c>
      <c r="BP394" s="189"/>
      <c r="BQ394" s="189"/>
      <c r="BR394" s="189"/>
      <c r="BS394" s="188" t="str">
        <f>IF(AJ394="×","×","●")</f>
        <v>●</v>
      </c>
      <c r="BT394" s="189"/>
      <c r="BU394" s="189"/>
      <c r="BV394" s="190"/>
      <c r="BW394" s="184"/>
      <c r="BX394" s="185"/>
      <c r="BY394" s="185"/>
      <c r="BZ394" s="185"/>
      <c r="CA394" s="182"/>
    </row>
    <row r="395" spans="3:79" s="62" customFormat="1" ht="28.5" customHeight="1" thickBot="1">
      <c r="C395" s="213"/>
      <c r="D395" s="214"/>
      <c r="E395" s="214"/>
      <c r="F395" s="215"/>
      <c r="G395" s="191" t="s">
        <v>143</v>
      </c>
      <c r="H395" s="192"/>
      <c r="I395" s="192"/>
      <c r="J395" s="192"/>
      <c r="K395" s="192"/>
      <c r="L395" s="193"/>
      <c r="M395" s="194"/>
      <c r="N395" s="194"/>
      <c r="O395" s="195"/>
      <c r="P395" s="196"/>
      <c r="Q395" s="194"/>
      <c r="R395" s="194"/>
      <c r="S395" s="194"/>
      <c r="T395" s="194"/>
      <c r="U395" s="194"/>
      <c r="V395" s="194"/>
      <c r="W395" s="194"/>
      <c r="X395" s="194"/>
      <c r="Y395" s="194"/>
      <c r="Z395" s="194"/>
      <c r="AA395" s="194"/>
      <c r="AB395" s="194"/>
      <c r="AC395" s="194"/>
      <c r="AD395" s="194"/>
      <c r="AE395" s="194"/>
      <c r="AF395" s="194"/>
      <c r="AG395" s="194"/>
      <c r="AH395" s="194"/>
      <c r="AI395" s="194"/>
      <c r="AJ395" s="194"/>
      <c r="AK395" s="194"/>
      <c r="AL395" s="194"/>
      <c r="AM395" s="197"/>
      <c r="AN395" s="227"/>
      <c r="AO395" s="227"/>
      <c r="AP395" s="227"/>
      <c r="AQ395" s="228"/>
      <c r="AR395" s="11"/>
      <c r="AS395" s="176"/>
      <c r="AT395" s="176"/>
      <c r="AU395" s="198">
        <f t="shared" ref="AU395" si="758">IF(AU394="●",IF(L394="定","-",L394),"-")</f>
        <v>0</v>
      </c>
      <c r="AV395" s="198"/>
      <c r="AW395" s="198"/>
      <c r="AX395" s="199"/>
      <c r="AY395" s="200">
        <f t="shared" ref="AY395" si="759">IF(AY394="●",IF(P394="定","-",P394),"-")</f>
        <v>0</v>
      </c>
      <c r="AZ395" s="198"/>
      <c r="BA395" s="198"/>
      <c r="BB395" s="198"/>
      <c r="BC395" s="201">
        <f t="shared" ref="BC395" si="760">IF(BC394="●",IF(T394="定","-",T394),"-")</f>
        <v>0</v>
      </c>
      <c r="BD395" s="198"/>
      <c r="BE395" s="198"/>
      <c r="BF395" s="199"/>
      <c r="BG395" s="198">
        <f t="shared" ref="BG395" si="761">IF(BG394="●",IF(X394="定","-",X394),"-")</f>
        <v>0</v>
      </c>
      <c r="BH395" s="198"/>
      <c r="BI395" s="198"/>
      <c r="BJ395" s="198"/>
      <c r="BK395" s="201">
        <f t="shared" ref="BK395" si="762">IF(BK394="●",IF(AB394="定","-",AB394),"-")</f>
        <v>0</v>
      </c>
      <c r="BL395" s="198"/>
      <c r="BM395" s="198"/>
      <c r="BN395" s="199"/>
      <c r="BO395" s="198">
        <f t="shared" ref="BO395" si="763">IF(BO394="●",IF(AF394="定","-",AF394),"-")</f>
        <v>0</v>
      </c>
      <c r="BP395" s="198"/>
      <c r="BQ395" s="198"/>
      <c r="BR395" s="198"/>
      <c r="BS395" s="201">
        <f>IF(BS394="●",IF(AJ394="定","-",AJ394),"-")</f>
        <v>0</v>
      </c>
      <c r="BT395" s="198"/>
      <c r="BU395" s="198"/>
      <c r="BV395" s="199"/>
      <c r="BW395" s="184"/>
      <c r="BX395" s="185"/>
      <c r="BY395" s="185"/>
      <c r="BZ395" s="185"/>
      <c r="CA395" s="182"/>
    </row>
    <row r="396" spans="3:79" s="62" customFormat="1" ht="28.5" customHeight="1" thickBot="1">
      <c r="C396" s="191"/>
      <c r="D396" s="192"/>
      <c r="E396" s="192"/>
      <c r="F396" s="216"/>
      <c r="G396" s="202" t="s">
        <v>152</v>
      </c>
      <c r="H396" s="203"/>
      <c r="I396" s="203"/>
      <c r="J396" s="203"/>
      <c r="K396" s="203"/>
      <c r="L396" s="204">
        <f>IF(AND(L394="○",AU394="●"),L395*2,0)</f>
        <v>0</v>
      </c>
      <c r="M396" s="204"/>
      <c r="N396" s="204"/>
      <c r="O396" s="205"/>
      <c r="P396" s="206">
        <f t="shared" ref="P396" si="764">IF(AND(P394="○",AY394="●"),P395*2,0)</f>
        <v>0</v>
      </c>
      <c r="Q396" s="204"/>
      <c r="R396" s="204"/>
      <c r="S396" s="204"/>
      <c r="T396" s="204">
        <f t="shared" ref="T396" si="765">IF(AND(T394="○",BC394="●"),T395*2,0)</f>
        <v>0</v>
      </c>
      <c r="U396" s="204"/>
      <c r="V396" s="204"/>
      <c r="W396" s="204"/>
      <c r="X396" s="204">
        <f t="shared" ref="X396" si="766">IF(AND(X394="○",BG394="●"),X395*2,0)</f>
        <v>0</v>
      </c>
      <c r="Y396" s="204"/>
      <c r="Z396" s="204"/>
      <c r="AA396" s="204"/>
      <c r="AB396" s="204">
        <f t="shared" ref="AB396" si="767">IF(AND(AB394="○",BK394="●"),AB395*2,0)</f>
        <v>0</v>
      </c>
      <c r="AC396" s="204"/>
      <c r="AD396" s="204"/>
      <c r="AE396" s="204"/>
      <c r="AF396" s="204">
        <f t="shared" ref="AF396" si="768">IF(AND(AF394="○",BO394="●"),AF395*2,0)</f>
        <v>0</v>
      </c>
      <c r="AG396" s="204"/>
      <c r="AH396" s="204"/>
      <c r="AI396" s="204"/>
      <c r="AJ396" s="204">
        <f t="shared" ref="AJ396" si="769">IF(AND(AJ394="○",BS394="●"),AJ395*2,0)</f>
        <v>0</v>
      </c>
      <c r="AK396" s="204"/>
      <c r="AL396" s="204"/>
      <c r="AM396" s="204"/>
      <c r="AN396" s="229"/>
      <c r="AO396" s="229"/>
      <c r="AP396" s="229"/>
      <c r="AQ396" s="230"/>
      <c r="AR396" s="11"/>
      <c r="AS396" s="176"/>
      <c r="AT396" s="176"/>
      <c r="AU396" s="207" t="str">
        <f>IF(AU395="○",L395,"-")</f>
        <v>-</v>
      </c>
      <c r="AV396" s="207"/>
      <c r="AW396" s="207"/>
      <c r="AX396" s="208"/>
      <c r="AY396" s="209" t="str">
        <f t="shared" ref="AY396" si="770">IF(AY395="○",P395,"-")</f>
        <v>-</v>
      </c>
      <c r="AZ396" s="207"/>
      <c r="BA396" s="207"/>
      <c r="BB396" s="207"/>
      <c r="BC396" s="207" t="str">
        <f t="shared" ref="BC396" si="771">IF(BC395="○",T395,"-")</f>
        <v>-</v>
      </c>
      <c r="BD396" s="207"/>
      <c r="BE396" s="207"/>
      <c r="BF396" s="207"/>
      <c r="BG396" s="207" t="str">
        <f t="shared" ref="BG396" si="772">IF(BG395="○",X395,"-")</f>
        <v>-</v>
      </c>
      <c r="BH396" s="207"/>
      <c r="BI396" s="207"/>
      <c r="BJ396" s="207"/>
      <c r="BK396" s="207" t="str">
        <f t="shared" ref="BK396" si="773">IF(BK395="○",AB395,"-")</f>
        <v>-</v>
      </c>
      <c r="BL396" s="207"/>
      <c r="BM396" s="207"/>
      <c r="BN396" s="207"/>
      <c r="BO396" s="207" t="str">
        <f t="shared" ref="BO396" si="774">IF(BO395="○",AF395,"-")</f>
        <v>-</v>
      </c>
      <c r="BP396" s="207"/>
      <c r="BQ396" s="207"/>
      <c r="BR396" s="207"/>
      <c r="BS396" s="207" t="str">
        <f t="shared" ref="BS396" si="775">IF(BS395="○",AJ395,"-")</f>
        <v>-</v>
      </c>
      <c r="BT396" s="207"/>
      <c r="BU396" s="207"/>
      <c r="BV396" s="208"/>
      <c r="BW396" s="186"/>
      <c r="BX396" s="187"/>
      <c r="BY396" s="187"/>
      <c r="BZ396" s="187"/>
      <c r="CA396" s="183">
        <f>SUM(AU396:BZ396)</f>
        <v>0</v>
      </c>
    </row>
    <row r="397" spans="3:79" s="62" customFormat="1" ht="28.5" customHeight="1">
      <c r="C397" s="210" t="s">
        <v>175</v>
      </c>
      <c r="D397" s="211"/>
      <c r="E397" s="211"/>
      <c r="F397" s="212"/>
      <c r="G397" s="217" t="s">
        <v>75</v>
      </c>
      <c r="H397" s="218"/>
      <c r="I397" s="218"/>
      <c r="J397" s="218"/>
      <c r="K397" s="219"/>
      <c r="L397" s="220"/>
      <c r="M397" s="221"/>
      <c r="N397" s="221"/>
      <c r="O397" s="222"/>
      <c r="P397" s="223"/>
      <c r="Q397" s="221"/>
      <c r="R397" s="221"/>
      <c r="S397" s="221"/>
      <c r="T397" s="221"/>
      <c r="U397" s="221"/>
      <c r="V397" s="221"/>
      <c r="W397" s="221"/>
      <c r="X397" s="221"/>
      <c r="Y397" s="221"/>
      <c r="Z397" s="221"/>
      <c r="AA397" s="221"/>
      <c r="AB397" s="221"/>
      <c r="AC397" s="221"/>
      <c r="AD397" s="221"/>
      <c r="AE397" s="221"/>
      <c r="AF397" s="221"/>
      <c r="AG397" s="221"/>
      <c r="AH397" s="221"/>
      <c r="AI397" s="221"/>
      <c r="AJ397" s="221"/>
      <c r="AK397" s="221"/>
      <c r="AL397" s="221"/>
      <c r="AM397" s="224"/>
      <c r="AN397" s="225">
        <f>SUM(L299:AQ299)+SUM(L349:AQ349)+SUM(L399:AM399)</f>
        <v>0</v>
      </c>
      <c r="AO397" s="225"/>
      <c r="AP397" s="225"/>
      <c r="AQ397" s="226"/>
      <c r="AR397" s="11"/>
      <c r="AS397" s="176"/>
      <c r="AT397" s="176"/>
      <c r="AU397" s="232" t="str">
        <f>IF(L397="×","×","●")</f>
        <v>●</v>
      </c>
      <c r="AV397" s="232"/>
      <c r="AW397" s="232"/>
      <c r="AX397" s="233"/>
      <c r="AY397" s="234" t="str">
        <f>IF(OR(P397="×",BC397="×"),"×","●")</f>
        <v>●</v>
      </c>
      <c r="AZ397" s="232"/>
      <c r="BA397" s="232"/>
      <c r="BB397" s="232"/>
      <c r="BC397" s="235" t="str">
        <f>IF(OR(T397="×",BG397="×"),"×","●")</f>
        <v>●</v>
      </c>
      <c r="BD397" s="232"/>
      <c r="BE397" s="232"/>
      <c r="BF397" s="233"/>
      <c r="BG397" s="232" t="str">
        <f>IF(OR(X397="×",BK397="×"),"×","●")</f>
        <v>●</v>
      </c>
      <c r="BH397" s="232"/>
      <c r="BI397" s="232"/>
      <c r="BJ397" s="232"/>
      <c r="BK397" s="235" t="str">
        <f>IF(OR(AB397="×",BO397="×"),"×","●")</f>
        <v>●</v>
      </c>
      <c r="BL397" s="232"/>
      <c r="BM397" s="232"/>
      <c r="BN397" s="233"/>
      <c r="BO397" s="232" t="str">
        <f>IF(OR(AF397="×",BS397="×"),"×","●")</f>
        <v>●</v>
      </c>
      <c r="BP397" s="232"/>
      <c r="BQ397" s="232"/>
      <c r="BR397" s="232"/>
      <c r="BS397" s="235" t="str">
        <f>IF(AJ397="×","×","●")</f>
        <v>●</v>
      </c>
      <c r="BT397" s="232"/>
      <c r="BU397" s="232"/>
      <c r="BV397" s="233"/>
      <c r="BW397" s="184"/>
      <c r="BX397" s="185"/>
      <c r="BY397" s="185"/>
      <c r="BZ397" s="185"/>
      <c r="CA397" s="182"/>
    </row>
    <row r="398" spans="3:79" s="62" customFormat="1" ht="28.5" customHeight="1" thickBot="1">
      <c r="C398" s="213"/>
      <c r="D398" s="214"/>
      <c r="E398" s="214"/>
      <c r="F398" s="215"/>
      <c r="G398" s="191" t="s">
        <v>143</v>
      </c>
      <c r="H398" s="192"/>
      <c r="I398" s="192"/>
      <c r="J398" s="192"/>
      <c r="K398" s="192"/>
      <c r="L398" s="193"/>
      <c r="M398" s="194"/>
      <c r="N398" s="194"/>
      <c r="O398" s="195"/>
      <c r="P398" s="196"/>
      <c r="Q398" s="194"/>
      <c r="R398" s="194"/>
      <c r="S398" s="194"/>
      <c r="T398" s="194"/>
      <c r="U398" s="194"/>
      <c r="V398" s="194"/>
      <c r="W398" s="194"/>
      <c r="X398" s="194"/>
      <c r="Y398" s="194"/>
      <c r="Z398" s="194"/>
      <c r="AA398" s="194"/>
      <c r="AB398" s="194"/>
      <c r="AC398" s="194"/>
      <c r="AD398" s="194"/>
      <c r="AE398" s="194"/>
      <c r="AF398" s="194"/>
      <c r="AG398" s="194"/>
      <c r="AH398" s="194"/>
      <c r="AI398" s="194"/>
      <c r="AJ398" s="194"/>
      <c r="AK398" s="194"/>
      <c r="AL398" s="194"/>
      <c r="AM398" s="197"/>
      <c r="AN398" s="227"/>
      <c r="AO398" s="227"/>
      <c r="AP398" s="227"/>
      <c r="AQ398" s="228"/>
      <c r="AR398" s="11"/>
      <c r="AS398" s="176"/>
      <c r="AT398" s="176"/>
      <c r="AU398" s="198">
        <f t="shared" ref="AU398" si="776">IF(AU397="●",IF(L397="定","-",L397),"-")</f>
        <v>0</v>
      </c>
      <c r="AV398" s="198"/>
      <c r="AW398" s="198"/>
      <c r="AX398" s="199"/>
      <c r="AY398" s="200">
        <f t="shared" ref="AY398" si="777">IF(AY397="●",IF(P397="定","-",P397),"-")</f>
        <v>0</v>
      </c>
      <c r="AZ398" s="198"/>
      <c r="BA398" s="198"/>
      <c r="BB398" s="198"/>
      <c r="BC398" s="201">
        <f t="shared" ref="BC398" si="778">IF(BC397="●",IF(T397="定","-",T397),"-")</f>
        <v>0</v>
      </c>
      <c r="BD398" s="198"/>
      <c r="BE398" s="198"/>
      <c r="BF398" s="199"/>
      <c r="BG398" s="198">
        <f t="shared" ref="BG398" si="779">IF(BG397="●",IF(X397="定","-",X397),"-")</f>
        <v>0</v>
      </c>
      <c r="BH398" s="198"/>
      <c r="BI398" s="198"/>
      <c r="BJ398" s="198"/>
      <c r="BK398" s="201">
        <f t="shared" ref="BK398" si="780">IF(BK397="●",IF(AB397="定","-",AB397),"-")</f>
        <v>0</v>
      </c>
      <c r="BL398" s="198"/>
      <c r="BM398" s="198"/>
      <c r="BN398" s="199"/>
      <c r="BO398" s="198">
        <f t="shared" ref="BO398" si="781">IF(BO397="●",IF(AF397="定","-",AF397),"-")</f>
        <v>0</v>
      </c>
      <c r="BP398" s="198"/>
      <c r="BQ398" s="198"/>
      <c r="BR398" s="198"/>
      <c r="BS398" s="201">
        <f>IF(BS397="●",IF(AJ397="定","-",AJ397),"-")</f>
        <v>0</v>
      </c>
      <c r="BT398" s="198"/>
      <c r="BU398" s="198"/>
      <c r="BV398" s="199"/>
      <c r="BW398" s="184"/>
      <c r="BX398" s="185"/>
      <c r="BY398" s="185"/>
      <c r="BZ398" s="185"/>
      <c r="CA398" s="182"/>
    </row>
    <row r="399" spans="3:79" s="62" customFormat="1" ht="28.5" customHeight="1" thickBot="1">
      <c r="C399" s="191"/>
      <c r="D399" s="192"/>
      <c r="E399" s="192"/>
      <c r="F399" s="216"/>
      <c r="G399" s="202" t="s">
        <v>152</v>
      </c>
      <c r="H399" s="203"/>
      <c r="I399" s="203"/>
      <c r="J399" s="203"/>
      <c r="K399" s="203"/>
      <c r="L399" s="204">
        <f>IF(AND(L397="○",AU397="●"),L398*2,0)</f>
        <v>0</v>
      </c>
      <c r="M399" s="204"/>
      <c r="N399" s="204"/>
      <c r="O399" s="205"/>
      <c r="P399" s="206">
        <f t="shared" ref="P399" si="782">IF(AND(P397="○",AY397="●"),P398*2,0)</f>
        <v>0</v>
      </c>
      <c r="Q399" s="204"/>
      <c r="R399" s="204"/>
      <c r="S399" s="204"/>
      <c r="T399" s="204">
        <f t="shared" ref="T399" si="783">IF(AND(T397="○",BC397="●"),T398*2,0)</f>
        <v>0</v>
      </c>
      <c r="U399" s="204"/>
      <c r="V399" s="204"/>
      <c r="W399" s="204"/>
      <c r="X399" s="204">
        <f t="shared" ref="X399" si="784">IF(AND(X397="○",BG397="●"),X398*2,0)</f>
        <v>0</v>
      </c>
      <c r="Y399" s="204"/>
      <c r="Z399" s="204"/>
      <c r="AA399" s="204"/>
      <c r="AB399" s="204">
        <f t="shared" ref="AB399" si="785">IF(AND(AB397="○",BK397="●"),AB398*2,0)</f>
        <v>0</v>
      </c>
      <c r="AC399" s="204"/>
      <c r="AD399" s="204"/>
      <c r="AE399" s="204"/>
      <c r="AF399" s="204">
        <f t="shared" ref="AF399" si="786">IF(AND(AF397="○",BO397="●"),AF398*2,0)</f>
        <v>0</v>
      </c>
      <c r="AG399" s="204"/>
      <c r="AH399" s="204"/>
      <c r="AI399" s="204"/>
      <c r="AJ399" s="204">
        <f t="shared" ref="AJ399" si="787">IF(AND(AJ397="○",BS397="●"),AJ398*2,0)</f>
        <v>0</v>
      </c>
      <c r="AK399" s="204"/>
      <c r="AL399" s="204"/>
      <c r="AM399" s="204"/>
      <c r="AN399" s="229"/>
      <c r="AO399" s="229"/>
      <c r="AP399" s="229"/>
      <c r="AQ399" s="230"/>
      <c r="AR399" s="11"/>
      <c r="AS399" s="176"/>
      <c r="AT399" s="176"/>
      <c r="AU399" s="207" t="str">
        <f>IF(AU398="○",L398,"-")</f>
        <v>-</v>
      </c>
      <c r="AV399" s="207"/>
      <c r="AW399" s="207"/>
      <c r="AX399" s="208"/>
      <c r="AY399" s="209" t="str">
        <f t="shared" ref="AY399" si="788">IF(AY398="○",P398,"-")</f>
        <v>-</v>
      </c>
      <c r="AZ399" s="207"/>
      <c r="BA399" s="207"/>
      <c r="BB399" s="207"/>
      <c r="BC399" s="207" t="str">
        <f t="shared" ref="BC399" si="789">IF(BC398="○",T398,"-")</f>
        <v>-</v>
      </c>
      <c r="BD399" s="207"/>
      <c r="BE399" s="207"/>
      <c r="BF399" s="207"/>
      <c r="BG399" s="207" t="str">
        <f t="shared" ref="BG399" si="790">IF(BG398="○",X398,"-")</f>
        <v>-</v>
      </c>
      <c r="BH399" s="207"/>
      <c r="BI399" s="207"/>
      <c r="BJ399" s="207"/>
      <c r="BK399" s="207" t="str">
        <f t="shared" ref="BK399" si="791">IF(BK398="○",AB398,"-")</f>
        <v>-</v>
      </c>
      <c r="BL399" s="207"/>
      <c r="BM399" s="207"/>
      <c r="BN399" s="207"/>
      <c r="BO399" s="207" t="str">
        <f t="shared" ref="BO399" si="792">IF(BO398="○",AF398,"-")</f>
        <v>-</v>
      </c>
      <c r="BP399" s="207"/>
      <c r="BQ399" s="207"/>
      <c r="BR399" s="207"/>
      <c r="BS399" s="207" t="str">
        <f t="shared" ref="BS399" si="793">IF(BS398="○",AJ398,"-")</f>
        <v>-</v>
      </c>
      <c r="BT399" s="207"/>
      <c r="BU399" s="207"/>
      <c r="BV399" s="208"/>
      <c r="BW399" s="186"/>
      <c r="BX399" s="187"/>
      <c r="BY399" s="187"/>
      <c r="BZ399" s="187"/>
      <c r="CA399" s="183">
        <f>SUM(AU399:BZ399)</f>
        <v>0</v>
      </c>
    </row>
    <row r="400" spans="3:79" s="62" customFormat="1" ht="28.5" customHeight="1">
      <c r="C400" s="210" t="s">
        <v>176</v>
      </c>
      <c r="D400" s="211"/>
      <c r="E400" s="211"/>
      <c r="F400" s="212"/>
      <c r="G400" s="217" t="s">
        <v>75</v>
      </c>
      <c r="H400" s="218"/>
      <c r="I400" s="218"/>
      <c r="J400" s="218"/>
      <c r="K400" s="219"/>
      <c r="L400" s="220"/>
      <c r="M400" s="221"/>
      <c r="N400" s="221"/>
      <c r="O400" s="222"/>
      <c r="P400" s="223"/>
      <c r="Q400" s="221"/>
      <c r="R400" s="221"/>
      <c r="S400" s="221"/>
      <c r="T400" s="221"/>
      <c r="U400" s="221"/>
      <c r="V400" s="221"/>
      <c r="W400" s="221"/>
      <c r="X400" s="221"/>
      <c r="Y400" s="221"/>
      <c r="Z400" s="221"/>
      <c r="AA400" s="221"/>
      <c r="AB400" s="221"/>
      <c r="AC400" s="221"/>
      <c r="AD400" s="221"/>
      <c r="AE400" s="221"/>
      <c r="AF400" s="221"/>
      <c r="AG400" s="221"/>
      <c r="AH400" s="221"/>
      <c r="AI400" s="221"/>
      <c r="AJ400" s="221"/>
      <c r="AK400" s="221"/>
      <c r="AL400" s="221"/>
      <c r="AM400" s="224"/>
      <c r="AN400" s="225">
        <f>SUM(L302:AQ302)+SUM(L352:AQ352)+SUM(L402:AM402)</f>
        <v>0</v>
      </c>
      <c r="AO400" s="225"/>
      <c r="AP400" s="225"/>
      <c r="AQ400" s="226"/>
      <c r="AR400" s="11"/>
      <c r="AS400" s="176"/>
      <c r="AT400" s="176"/>
      <c r="AU400" s="189" t="str">
        <f>IF(L400="×","×","●")</f>
        <v>●</v>
      </c>
      <c r="AV400" s="189"/>
      <c r="AW400" s="189"/>
      <c r="AX400" s="190"/>
      <c r="AY400" s="231" t="str">
        <f>IF(OR(P400="×",BC400="×"),"×","●")</f>
        <v>●</v>
      </c>
      <c r="AZ400" s="189"/>
      <c r="BA400" s="189"/>
      <c r="BB400" s="189"/>
      <c r="BC400" s="188" t="str">
        <f>IF(OR(T400="×",BG400="×"),"×","●")</f>
        <v>●</v>
      </c>
      <c r="BD400" s="189"/>
      <c r="BE400" s="189"/>
      <c r="BF400" s="190"/>
      <c r="BG400" s="189" t="str">
        <f>IF(OR(X400="×",BK400="×"),"×","●")</f>
        <v>●</v>
      </c>
      <c r="BH400" s="189"/>
      <c r="BI400" s="189"/>
      <c r="BJ400" s="189"/>
      <c r="BK400" s="188" t="str">
        <f>IF(OR(AB400="×",BO400="×"),"×","●")</f>
        <v>●</v>
      </c>
      <c r="BL400" s="189"/>
      <c r="BM400" s="189"/>
      <c r="BN400" s="190"/>
      <c r="BO400" s="189" t="str">
        <f>IF(OR(AF400="×",BS400="×"),"×","●")</f>
        <v>●</v>
      </c>
      <c r="BP400" s="189"/>
      <c r="BQ400" s="189"/>
      <c r="BR400" s="189"/>
      <c r="BS400" s="188" t="str">
        <f>IF(AJ400="×","×","●")</f>
        <v>●</v>
      </c>
      <c r="BT400" s="189"/>
      <c r="BU400" s="189"/>
      <c r="BV400" s="190"/>
      <c r="BW400" s="184"/>
      <c r="BX400" s="185"/>
      <c r="BY400" s="185"/>
      <c r="BZ400" s="185"/>
      <c r="CA400" s="182"/>
    </row>
    <row r="401" spans="3:79" s="62" customFormat="1" ht="28.5" customHeight="1" thickBot="1">
      <c r="C401" s="213"/>
      <c r="D401" s="214"/>
      <c r="E401" s="214"/>
      <c r="F401" s="215"/>
      <c r="G401" s="191" t="s">
        <v>143</v>
      </c>
      <c r="H401" s="192"/>
      <c r="I401" s="192"/>
      <c r="J401" s="192"/>
      <c r="K401" s="192"/>
      <c r="L401" s="193"/>
      <c r="M401" s="194"/>
      <c r="N401" s="194"/>
      <c r="O401" s="195"/>
      <c r="P401" s="196"/>
      <c r="Q401" s="194"/>
      <c r="R401" s="194"/>
      <c r="S401" s="194"/>
      <c r="T401" s="194"/>
      <c r="U401" s="194"/>
      <c r="V401" s="194"/>
      <c r="W401" s="194"/>
      <c r="X401" s="194"/>
      <c r="Y401" s="194"/>
      <c r="Z401" s="194"/>
      <c r="AA401" s="194"/>
      <c r="AB401" s="194"/>
      <c r="AC401" s="194"/>
      <c r="AD401" s="194"/>
      <c r="AE401" s="194"/>
      <c r="AF401" s="194"/>
      <c r="AG401" s="194"/>
      <c r="AH401" s="194"/>
      <c r="AI401" s="194"/>
      <c r="AJ401" s="194"/>
      <c r="AK401" s="194"/>
      <c r="AL401" s="194"/>
      <c r="AM401" s="197"/>
      <c r="AN401" s="227"/>
      <c r="AO401" s="227"/>
      <c r="AP401" s="227"/>
      <c r="AQ401" s="228"/>
      <c r="AR401" s="11"/>
      <c r="AS401" s="176"/>
      <c r="AT401" s="176"/>
      <c r="AU401" s="198">
        <f t="shared" ref="AU401" si="794">IF(AU400="●",IF(L400="定","-",L400),"-")</f>
        <v>0</v>
      </c>
      <c r="AV401" s="198"/>
      <c r="AW401" s="198"/>
      <c r="AX401" s="199"/>
      <c r="AY401" s="200">
        <f t="shared" ref="AY401" si="795">IF(AY400="●",IF(P400="定","-",P400),"-")</f>
        <v>0</v>
      </c>
      <c r="AZ401" s="198"/>
      <c r="BA401" s="198"/>
      <c r="BB401" s="198"/>
      <c r="BC401" s="201">
        <f t="shared" ref="BC401" si="796">IF(BC400="●",IF(T400="定","-",T400),"-")</f>
        <v>0</v>
      </c>
      <c r="BD401" s="198"/>
      <c r="BE401" s="198"/>
      <c r="BF401" s="199"/>
      <c r="BG401" s="198">
        <f t="shared" ref="BG401" si="797">IF(BG400="●",IF(X400="定","-",X400),"-")</f>
        <v>0</v>
      </c>
      <c r="BH401" s="198"/>
      <c r="BI401" s="198"/>
      <c r="BJ401" s="198"/>
      <c r="BK401" s="201">
        <f t="shared" ref="BK401" si="798">IF(BK400="●",IF(AB400="定","-",AB400),"-")</f>
        <v>0</v>
      </c>
      <c r="BL401" s="198"/>
      <c r="BM401" s="198"/>
      <c r="BN401" s="199"/>
      <c r="BO401" s="198">
        <f t="shared" ref="BO401" si="799">IF(BO400="●",IF(AF400="定","-",AF400),"-")</f>
        <v>0</v>
      </c>
      <c r="BP401" s="198"/>
      <c r="BQ401" s="198"/>
      <c r="BR401" s="198"/>
      <c r="BS401" s="201">
        <f>IF(BS400="●",IF(AJ400="定","-",AJ400),"-")</f>
        <v>0</v>
      </c>
      <c r="BT401" s="198"/>
      <c r="BU401" s="198"/>
      <c r="BV401" s="199"/>
      <c r="BW401" s="184"/>
      <c r="BX401" s="185"/>
      <c r="BY401" s="185"/>
      <c r="BZ401" s="185"/>
      <c r="CA401" s="182"/>
    </row>
    <row r="402" spans="3:79" s="62" customFormat="1" ht="28.5" customHeight="1" thickBot="1">
      <c r="C402" s="191"/>
      <c r="D402" s="192"/>
      <c r="E402" s="192"/>
      <c r="F402" s="216"/>
      <c r="G402" s="202" t="s">
        <v>152</v>
      </c>
      <c r="H402" s="203"/>
      <c r="I402" s="203"/>
      <c r="J402" s="203"/>
      <c r="K402" s="203"/>
      <c r="L402" s="204">
        <f>IF(AND(L400="○",AU400="●"),L401*2,0)</f>
        <v>0</v>
      </c>
      <c r="M402" s="204"/>
      <c r="N402" s="204"/>
      <c r="O402" s="205"/>
      <c r="P402" s="206">
        <f t="shared" ref="P402" si="800">IF(AND(P400="○",AY400="●"),P401*2,0)</f>
        <v>0</v>
      </c>
      <c r="Q402" s="204"/>
      <c r="R402" s="204"/>
      <c r="S402" s="204"/>
      <c r="T402" s="204">
        <f t="shared" ref="T402" si="801">IF(AND(T400="○",BC400="●"),T401*2,0)</f>
        <v>0</v>
      </c>
      <c r="U402" s="204"/>
      <c r="V402" s="204"/>
      <c r="W402" s="204"/>
      <c r="X402" s="204">
        <f t="shared" ref="X402" si="802">IF(AND(X400="○",BG400="●"),X401*2,0)</f>
        <v>0</v>
      </c>
      <c r="Y402" s="204"/>
      <c r="Z402" s="204"/>
      <c r="AA402" s="204"/>
      <c r="AB402" s="204">
        <f t="shared" ref="AB402" si="803">IF(AND(AB400="○",BK400="●"),AB401*2,0)</f>
        <v>0</v>
      </c>
      <c r="AC402" s="204"/>
      <c r="AD402" s="204"/>
      <c r="AE402" s="204"/>
      <c r="AF402" s="204">
        <f t="shared" ref="AF402" si="804">IF(AND(AF400="○",BO400="●"),AF401*2,0)</f>
        <v>0</v>
      </c>
      <c r="AG402" s="204"/>
      <c r="AH402" s="204"/>
      <c r="AI402" s="204"/>
      <c r="AJ402" s="204">
        <f t="shared" ref="AJ402" si="805">IF(AND(AJ400="○",BS400="●"),AJ401*2,0)</f>
        <v>0</v>
      </c>
      <c r="AK402" s="204"/>
      <c r="AL402" s="204"/>
      <c r="AM402" s="204"/>
      <c r="AN402" s="229"/>
      <c r="AO402" s="229"/>
      <c r="AP402" s="229"/>
      <c r="AQ402" s="230"/>
      <c r="AR402" s="11"/>
      <c r="AS402" s="176"/>
      <c r="AT402" s="176"/>
      <c r="AU402" s="207" t="str">
        <f>IF(AU401="○",L401,"-")</f>
        <v>-</v>
      </c>
      <c r="AV402" s="207"/>
      <c r="AW402" s="207"/>
      <c r="AX402" s="208"/>
      <c r="AY402" s="209" t="str">
        <f t="shared" ref="AY402" si="806">IF(AY401="○",P401,"-")</f>
        <v>-</v>
      </c>
      <c r="AZ402" s="207"/>
      <c r="BA402" s="207"/>
      <c r="BB402" s="207"/>
      <c r="BC402" s="207" t="str">
        <f t="shared" ref="BC402" si="807">IF(BC401="○",T401,"-")</f>
        <v>-</v>
      </c>
      <c r="BD402" s="207"/>
      <c r="BE402" s="207"/>
      <c r="BF402" s="207"/>
      <c r="BG402" s="207" t="str">
        <f t="shared" ref="BG402" si="808">IF(BG401="○",X401,"-")</f>
        <v>-</v>
      </c>
      <c r="BH402" s="207"/>
      <c r="BI402" s="207"/>
      <c r="BJ402" s="207"/>
      <c r="BK402" s="207" t="str">
        <f t="shared" ref="BK402" si="809">IF(BK401="○",AB401,"-")</f>
        <v>-</v>
      </c>
      <c r="BL402" s="207"/>
      <c r="BM402" s="207"/>
      <c r="BN402" s="207"/>
      <c r="BO402" s="207" t="str">
        <f t="shared" ref="BO402" si="810">IF(BO401="○",AF401,"-")</f>
        <v>-</v>
      </c>
      <c r="BP402" s="207"/>
      <c r="BQ402" s="207"/>
      <c r="BR402" s="207"/>
      <c r="BS402" s="207" t="str">
        <f t="shared" ref="BS402" si="811">IF(BS401="○",AJ401,"-")</f>
        <v>-</v>
      </c>
      <c r="BT402" s="207"/>
      <c r="BU402" s="207"/>
      <c r="BV402" s="208"/>
      <c r="BW402" s="186"/>
      <c r="BX402" s="187"/>
      <c r="BY402" s="187"/>
      <c r="BZ402" s="187"/>
      <c r="CA402" s="183">
        <f>SUM(AU402:BZ402)</f>
        <v>0</v>
      </c>
    </row>
    <row r="403" spans="3:79" s="62" customFormat="1" ht="28.5" customHeight="1">
      <c r="C403" s="210" t="s">
        <v>177</v>
      </c>
      <c r="D403" s="211"/>
      <c r="E403" s="211"/>
      <c r="F403" s="212"/>
      <c r="G403" s="217" t="s">
        <v>75</v>
      </c>
      <c r="H403" s="218"/>
      <c r="I403" s="218"/>
      <c r="J403" s="218"/>
      <c r="K403" s="219"/>
      <c r="L403" s="220"/>
      <c r="M403" s="221"/>
      <c r="N403" s="221"/>
      <c r="O403" s="222"/>
      <c r="P403" s="223"/>
      <c r="Q403" s="221"/>
      <c r="R403" s="221"/>
      <c r="S403" s="221"/>
      <c r="T403" s="221"/>
      <c r="U403" s="221"/>
      <c r="V403" s="221"/>
      <c r="W403" s="221"/>
      <c r="X403" s="221"/>
      <c r="Y403" s="221"/>
      <c r="Z403" s="221"/>
      <c r="AA403" s="221"/>
      <c r="AB403" s="221"/>
      <c r="AC403" s="221"/>
      <c r="AD403" s="221"/>
      <c r="AE403" s="221"/>
      <c r="AF403" s="221"/>
      <c r="AG403" s="221"/>
      <c r="AH403" s="221"/>
      <c r="AI403" s="221"/>
      <c r="AJ403" s="221"/>
      <c r="AK403" s="221"/>
      <c r="AL403" s="221"/>
      <c r="AM403" s="224"/>
      <c r="AN403" s="225">
        <f>SUM(L305:AQ305)+SUM(L355:AQ355)+SUM(L405:AM405)</f>
        <v>0</v>
      </c>
      <c r="AO403" s="225"/>
      <c r="AP403" s="225"/>
      <c r="AQ403" s="226"/>
      <c r="AR403" s="11"/>
      <c r="AS403" s="176"/>
      <c r="AT403" s="176"/>
      <c r="AU403" s="232" t="str">
        <f>IF(L403="×","×","●")</f>
        <v>●</v>
      </c>
      <c r="AV403" s="232"/>
      <c r="AW403" s="232"/>
      <c r="AX403" s="233"/>
      <c r="AY403" s="234" t="str">
        <f>IF(OR(P403="×",BC403="×"),"×","●")</f>
        <v>●</v>
      </c>
      <c r="AZ403" s="232"/>
      <c r="BA403" s="232"/>
      <c r="BB403" s="232"/>
      <c r="BC403" s="235" t="str">
        <f>IF(OR(T403="×",BG403="×"),"×","●")</f>
        <v>●</v>
      </c>
      <c r="BD403" s="232"/>
      <c r="BE403" s="232"/>
      <c r="BF403" s="233"/>
      <c r="BG403" s="232" t="str">
        <f>IF(OR(X403="×",BK403="×"),"×","●")</f>
        <v>●</v>
      </c>
      <c r="BH403" s="232"/>
      <c r="BI403" s="232"/>
      <c r="BJ403" s="232"/>
      <c r="BK403" s="235" t="str">
        <f>IF(OR(AB403="×",BO403="×"),"×","●")</f>
        <v>●</v>
      </c>
      <c r="BL403" s="232"/>
      <c r="BM403" s="232"/>
      <c r="BN403" s="233"/>
      <c r="BO403" s="232" t="str">
        <f>IF(OR(AF403="×",BS403="×"),"×","●")</f>
        <v>●</v>
      </c>
      <c r="BP403" s="232"/>
      <c r="BQ403" s="232"/>
      <c r="BR403" s="232"/>
      <c r="BS403" s="235" t="str">
        <f>IF(AJ403="×","×","●")</f>
        <v>●</v>
      </c>
      <c r="BT403" s="232"/>
      <c r="BU403" s="232"/>
      <c r="BV403" s="233"/>
      <c r="BW403" s="184"/>
      <c r="BX403" s="185"/>
      <c r="BY403" s="185"/>
      <c r="BZ403" s="185"/>
      <c r="CA403" s="182"/>
    </row>
    <row r="404" spans="3:79" s="62" customFormat="1" ht="28.5" customHeight="1" thickBot="1">
      <c r="C404" s="213"/>
      <c r="D404" s="214"/>
      <c r="E404" s="214"/>
      <c r="F404" s="215"/>
      <c r="G404" s="191" t="s">
        <v>143</v>
      </c>
      <c r="H404" s="192"/>
      <c r="I404" s="192"/>
      <c r="J404" s="192"/>
      <c r="K404" s="192"/>
      <c r="L404" s="193"/>
      <c r="M404" s="194"/>
      <c r="N404" s="194"/>
      <c r="O404" s="195"/>
      <c r="P404" s="196"/>
      <c r="Q404" s="194"/>
      <c r="R404" s="194"/>
      <c r="S404" s="194"/>
      <c r="T404" s="194"/>
      <c r="U404" s="194"/>
      <c r="V404" s="194"/>
      <c r="W404" s="194"/>
      <c r="X404" s="194"/>
      <c r="Y404" s="194"/>
      <c r="Z404" s="194"/>
      <c r="AA404" s="194"/>
      <c r="AB404" s="194"/>
      <c r="AC404" s="194"/>
      <c r="AD404" s="194"/>
      <c r="AE404" s="194"/>
      <c r="AF404" s="194"/>
      <c r="AG404" s="194"/>
      <c r="AH404" s="194"/>
      <c r="AI404" s="194"/>
      <c r="AJ404" s="194"/>
      <c r="AK404" s="194"/>
      <c r="AL404" s="194"/>
      <c r="AM404" s="197"/>
      <c r="AN404" s="227"/>
      <c r="AO404" s="227"/>
      <c r="AP404" s="227"/>
      <c r="AQ404" s="228"/>
      <c r="AR404" s="11"/>
      <c r="AS404" s="176"/>
      <c r="AT404" s="176"/>
      <c r="AU404" s="198">
        <f t="shared" ref="AU404" si="812">IF(AU403="●",IF(L403="定","-",L403),"-")</f>
        <v>0</v>
      </c>
      <c r="AV404" s="198"/>
      <c r="AW404" s="198"/>
      <c r="AX404" s="199"/>
      <c r="AY404" s="200">
        <f t="shared" ref="AY404" si="813">IF(AY403="●",IF(P403="定","-",P403),"-")</f>
        <v>0</v>
      </c>
      <c r="AZ404" s="198"/>
      <c r="BA404" s="198"/>
      <c r="BB404" s="198"/>
      <c r="BC404" s="201">
        <f t="shared" ref="BC404" si="814">IF(BC403="●",IF(T403="定","-",T403),"-")</f>
        <v>0</v>
      </c>
      <c r="BD404" s="198"/>
      <c r="BE404" s="198"/>
      <c r="BF404" s="199"/>
      <c r="BG404" s="198">
        <f t="shared" ref="BG404" si="815">IF(BG403="●",IF(X403="定","-",X403),"-")</f>
        <v>0</v>
      </c>
      <c r="BH404" s="198"/>
      <c r="BI404" s="198"/>
      <c r="BJ404" s="198"/>
      <c r="BK404" s="201">
        <f t="shared" ref="BK404" si="816">IF(BK403="●",IF(AB403="定","-",AB403),"-")</f>
        <v>0</v>
      </c>
      <c r="BL404" s="198"/>
      <c r="BM404" s="198"/>
      <c r="BN404" s="199"/>
      <c r="BO404" s="198">
        <f t="shared" ref="BO404" si="817">IF(BO403="●",IF(AF403="定","-",AF403),"-")</f>
        <v>0</v>
      </c>
      <c r="BP404" s="198"/>
      <c r="BQ404" s="198"/>
      <c r="BR404" s="198"/>
      <c r="BS404" s="201">
        <f>IF(BS403="●",IF(AJ403="定","-",AJ403),"-")</f>
        <v>0</v>
      </c>
      <c r="BT404" s="198"/>
      <c r="BU404" s="198"/>
      <c r="BV404" s="199"/>
      <c r="BW404" s="184"/>
      <c r="BX404" s="185"/>
      <c r="BY404" s="185"/>
      <c r="BZ404" s="185"/>
      <c r="CA404" s="182"/>
    </row>
    <row r="405" spans="3:79" s="62" customFormat="1" ht="28.5" customHeight="1" thickBot="1">
      <c r="C405" s="191"/>
      <c r="D405" s="192"/>
      <c r="E405" s="192"/>
      <c r="F405" s="216"/>
      <c r="G405" s="202" t="s">
        <v>152</v>
      </c>
      <c r="H405" s="203"/>
      <c r="I405" s="203"/>
      <c r="J405" s="203"/>
      <c r="K405" s="203"/>
      <c r="L405" s="204">
        <f>IF(AND(L403="○",AU403="●"),L404*2,0)</f>
        <v>0</v>
      </c>
      <c r="M405" s="204"/>
      <c r="N405" s="204"/>
      <c r="O405" s="205"/>
      <c r="P405" s="206">
        <f t="shared" ref="P405" si="818">IF(AND(P403="○",AY403="●"),P404*2,0)</f>
        <v>0</v>
      </c>
      <c r="Q405" s="204"/>
      <c r="R405" s="204"/>
      <c r="S405" s="204"/>
      <c r="T405" s="204">
        <f t="shared" ref="T405" si="819">IF(AND(T403="○",BC403="●"),T404*2,0)</f>
        <v>0</v>
      </c>
      <c r="U405" s="204"/>
      <c r="V405" s="204"/>
      <c r="W405" s="204"/>
      <c r="X405" s="204">
        <f t="shared" ref="X405" si="820">IF(AND(X403="○",BG403="●"),X404*2,0)</f>
        <v>0</v>
      </c>
      <c r="Y405" s="204"/>
      <c r="Z405" s="204"/>
      <c r="AA405" s="204"/>
      <c r="AB405" s="204">
        <f t="shared" ref="AB405" si="821">IF(AND(AB403="○",BK403="●"),AB404*2,0)</f>
        <v>0</v>
      </c>
      <c r="AC405" s="204"/>
      <c r="AD405" s="204"/>
      <c r="AE405" s="204"/>
      <c r="AF405" s="204">
        <f t="shared" ref="AF405" si="822">IF(AND(AF403="○",BO403="●"),AF404*2,0)</f>
        <v>0</v>
      </c>
      <c r="AG405" s="204"/>
      <c r="AH405" s="204"/>
      <c r="AI405" s="204"/>
      <c r="AJ405" s="204">
        <f t="shared" ref="AJ405" si="823">IF(AND(AJ403="○",BS403="●"),AJ404*2,0)</f>
        <v>0</v>
      </c>
      <c r="AK405" s="204"/>
      <c r="AL405" s="204"/>
      <c r="AM405" s="204"/>
      <c r="AN405" s="229"/>
      <c r="AO405" s="229"/>
      <c r="AP405" s="229"/>
      <c r="AQ405" s="230"/>
      <c r="AR405" s="11"/>
      <c r="AS405" s="176"/>
      <c r="AT405" s="176"/>
      <c r="AU405" s="207" t="str">
        <f>IF(AU404="○",L404,"-")</f>
        <v>-</v>
      </c>
      <c r="AV405" s="207"/>
      <c r="AW405" s="207"/>
      <c r="AX405" s="208"/>
      <c r="AY405" s="209" t="str">
        <f t="shared" ref="AY405" si="824">IF(AY404="○",P404,"-")</f>
        <v>-</v>
      </c>
      <c r="AZ405" s="207"/>
      <c r="BA405" s="207"/>
      <c r="BB405" s="207"/>
      <c r="BC405" s="207" t="str">
        <f t="shared" ref="BC405" si="825">IF(BC404="○",T404,"-")</f>
        <v>-</v>
      </c>
      <c r="BD405" s="207"/>
      <c r="BE405" s="207"/>
      <c r="BF405" s="207"/>
      <c r="BG405" s="207" t="str">
        <f t="shared" ref="BG405" si="826">IF(BG404="○",X404,"-")</f>
        <v>-</v>
      </c>
      <c r="BH405" s="207"/>
      <c r="BI405" s="207"/>
      <c r="BJ405" s="207"/>
      <c r="BK405" s="207" t="str">
        <f t="shared" ref="BK405" si="827">IF(BK404="○",AB404,"-")</f>
        <v>-</v>
      </c>
      <c r="BL405" s="207"/>
      <c r="BM405" s="207"/>
      <c r="BN405" s="207"/>
      <c r="BO405" s="207" t="str">
        <f t="shared" ref="BO405" si="828">IF(BO404="○",AF404,"-")</f>
        <v>-</v>
      </c>
      <c r="BP405" s="207"/>
      <c r="BQ405" s="207"/>
      <c r="BR405" s="207"/>
      <c r="BS405" s="207" t="str">
        <f t="shared" ref="BS405" si="829">IF(BS404="○",AJ404,"-")</f>
        <v>-</v>
      </c>
      <c r="BT405" s="207"/>
      <c r="BU405" s="207"/>
      <c r="BV405" s="208"/>
      <c r="BW405" s="186"/>
      <c r="BX405" s="187"/>
      <c r="BY405" s="187"/>
      <c r="BZ405" s="187"/>
      <c r="CA405" s="183">
        <f>SUM(AU405:BZ405)</f>
        <v>0</v>
      </c>
    </row>
    <row r="406" spans="3:79" s="62" customFormat="1" ht="28.5" customHeight="1">
      <c r="C406" s="210" t="s">
        <v>178</v>
      </c>
      <c r="D406" s="211"/>
      <c r="E406" s="211"/>
      <c r="F406" s="212"/>
      <c r="G406" s="217" t="s">
        <v>75</v>
      </c>
      <c r="H406" s="218"/>
      <c r="I406" s="218"/>
      <c r="J406" s="218"/>
      <c r="K406" s="219"/>
      <c r="L406" s="220"/>
      <c r="M406" s="221"/>
      <c r="N406" s="221"/>
      <c r="O406" s="222"/>
      <c r="P406" s="223"/>
      <c r="Q406" s="221"/>
      <c r="R406" s="221"/>
      <c r="S406" s="221"/>
      <c r="T406" s="221"/>
      <c r="U406" s="221"/>
      <c r="V406" s="221"/>
      <c r="W406" s="221"/>
      <c r="X406" s="221"/>
      <c r="Y406" s="221"/>
      <c r="Z406" s="221"/>
      <c r="AA406" s="221"/>
      <c r="AB406" s="221"/>
      <c r="AC406" s="221"/>
      <c r="AD406" s="221"/>
      <c r="AE406" s="221"/>
      <c r="AF406" s="221"/>
      <c r="AG406" s="221"/>
      <c r="AH406" s="221"/>
      <c r="AI406" s="221"/>
      <c r="AJ406" s="221"/>
      <c r="AK406" s="221"/>
      <c r="AL406" s="221"/>
      <c r="AM406" s="224"/>
      <c r="AN406" s="225">
        <f>SUM(L308:AQ308)+SUM(L358:AQ358)+SUM(L408:AM408)</f>
        <v>0</v>
      </c>
      <c r="AO406" s="225"/>
      <c r="AP406" s="225"/>
      <c r="AQ406" s="226"/>
      <c r="AR406" s="11"/>
      <c r="AS406" s="176"/>
      <c r="AT406" s="176"/>
      <c r="AU406" s="189" t="str">
        <f>IF(L406="×","×","●")</f>
        <v>●</v>
      </c>
      <c r="AV406" s="189"/>
      <c r="AW406" s="189"/>
      <c r="AX406" s="190"/>
      <c r="AY406" s="231" t="str">
        <f>IF(OR(P406="×",BC406="×"),"×","●")</f>
        <v>●</v>
      </c>
      <c r="AZ406" s="189"/>
      <c r="BA406" s="189"/>
      <c r="BB406" s="189"/>
      <c r="BC406" s="188" t="str">
        <f>IF(OR(T406="×",BG406="×"),"×","●")</f>
        <v>●</v>
      </c>
      <c r="BD406" s="189"/>
      <c r="BE406" s="189"/>
      <c r="BF406" s="190"/>
      <c r="BG406" s="189" t="str">
        <f>IF(OR(X406="×",BK406="×"),"×","●")</f>
        <v>●</v>
      </c>
      <c r="BH406" s="189"/>
      <c r="BI406" s="189"/>
      <c r="BJ406" s="189"/>
      <c r="BK406" s="188" t="str">
        <f>IF(OR(AB406="×",BO406="×"),"×","●")</f>
        <v>●</v>
      </c>
      <c r="BL406" s="189"/>
      <c r="BM406" s="189"/>
      <c r="BN406" s="190"/>
      <c r="BO406" s="189" t="str">
        <f>IF(OR(AF406="×",BS406="×"),"×","●")</f>
        <v>●</v>
      </c>
      <c r="BP406" s="189"/>
      <c r="BQ406" s="189"/>
      <c r="BR406" s="189"/>
      <c r="BS406" s="188" t="str">
        <f>IF(AJ406="×","×","●")</f>
        <v>●</v>
      </c>
      <c r="BT406" s="189"/>
      <c r="BU406" s="189"/>
      <c r="BV406" s="190"/>
      <c r="BW406" s="184"/>
      <c r="BX406" s="185"/>
      <c r="BY406" s="185"/>
      <c r="BZ406" s="185"/>
      <c r="CA406" s="182"/>
    </row>
    <row r="407" spans="3:79" s="62" customFormat="1" ht="28.5" customHeight="1" thickBot="1">
      <c r="C407" s="213"/>
      <c r="D407" s="214"/>
      <c r="E407" s="214"/>
      <c r="F407" s="215"/>
      <c r="G407" s="191" t="s">
        <v>143</v>
      </c>
      <c r="H407" s="192"/>
      <c r="I407" s="192"/>
      <c r="J407" s="192"/>
      <c r="K407" s="192"/>
      <c r="L407" s="193"/>
      <c r="M407" s="194"/>
      <c r="N407" s="194"/>
      <c r="O407" s="195"/>
      <c r="P407" s="196"/>
      <c r="Q407" s="194"/>
      <c r="R407" s="194"/>
      <c r="S407" s="194"/>
      <c r="T407" s="194"/>
      <c r="U407" s="194"/>
      <c r="V407" s="194"/>
      <c r="W407" s="194"/>
      <c r="X407" s="194"/>
      <c r="Y407" s="194"/>
      <c r="Z407" s="194"/>
      <c r="AA407" s="194"/>
      <c r="AB407" s="194"/>
      <c r="AC407" s="194"/>
      <c r="AD407" s="194"/>
      <c r="AE407" s="194"/>
      <c r="AF407" s="194"/>
      <c r="AG407" s="194"/>
      <c r="AH407" s="194"/>
      <c r="AI407" s="194"/>
      <c r="AJ407" s="194"/>
      <c r="AK407" s="194"/>
      <c r="AL407" s="194"/>
      <c r="AM407" s="197"/>
      <c r="AN407" s="227"/>
      <c r="AO407" s="227"/>
      <c r="AP407" s="227"/>
      <c r="AQ407" s="228"/>
      <c r="AR407" s="11"/>
      <c r="AS407" s="176"/>
      <c r="AT407" s="176"/>
      <c r="AU407" s="198">
        <f t="shared" ref="AU407" si="830">IF(AU406="●",IF(L406="定","-",L406),"-")</f>
        <v>0</v>
      </c>
      <c r="AV407" s="198"/>
      <c r="AW407" s="198"/>
      <c r="AX407" s="199"/>
      <c r="AY407" s="200">
        <f t="shared" ref="AY407" si="831">IF(AY406="●",IF(P406="定","-",P406),"-")</f>
        <v>0</v>
      </c>
      <c r="AZ407" s="198"/>
      <c r="BA407" s="198"/>
      <c r="BB407" s="198"/>
      <c r="BC407" s="201">
        <f t="shared" ref="BC407" si="832">IF(BC406="●",IF(T406="定","-",T406),"-")</f>
        <v>0</v>
      </c>
      <c r="BD407" s="198"/>
      <c r="BE407" s="198"/>
      <c r="BF407" s="199"/>
      <c r="BG407" s="198">
        <f t="shared" ref="BG407" si="833">IF(BG406="●",IF(X406="定","-",X406),"-")</f>
        <v>0</v>
      </c>
      <c r="BH407" s="198"/>
      <c r="BI407" s="198"/>
      <c r="BJ407" s="198"/>
      <c r="BK407" s="201">
        <f t="shared" ref="BK407" si="834">IF(BK406="●",IF(AB406="定","-",AB406),"-")</f>
        <v>0</v>
      </c>
      <c r="BL407" s="198"/>
      <c r="BM407" s="198"/>
      <c r="BN407" s="199"/>
      <c r="BO407" s="198">
        <f t="shared" ref="BO407" si="835">IF(BO406="●",IF(AF406="定","-",AF406),"-")</f>
        <v>0</v>
      </c>
      <c r="BP407" s="198"/>
      <c r="BQ407" s="198"/>
      <c r="BR407" s="198"/>
      <c r="BS407" s="201">
        <f>IF(BS406="●",IF(AJ406="定","-",AJ406),"-")</f>
        <v>0</v>
      </c>
      <c r="BT407" s="198"/>
      <c r="BU407" s="198"/>
      <c r="BV407" s="199"/>
      <c r="BW407" s="184"/>
      <c r="BX407" s="185"/>
      <c r="BY407" s="185"/>
      <c r="BZ407" s="185"/>
      <c r="CA407" s="182"/>
    </row>
    <row r="408" spans="3:79" s="62" customFormat="1" ht="28.5" customHeight="1" thickBot="1">
      <c r="C408" s="191"/>
      <c r="D408" s="192"/>
      <c r="E408" s="192"/>
      <c r="F408" s="216"/>
      <c r="G408" s="202" t="s">
        <v>152</v>
      </c>
      <c r="H408" s="203"/>
      <c r="I408" s="203"/>
      <c r="J408" s="203"/>
      <c r="K408" s="203"/>
      <c r="L408" s="204">
        <f>IF(AND(L406="○",AU406="●"),L407*2,0)</f>
        <v>0</v>
      </c>
      <c r="M408" s="204"/>
      <c r="N408" s="204"/>
      <c r="O408" s="205"/>
      <c r="P408" s="206">
        <f t="shared" ref="P408" si="836">IF(AND(P406="○",AY406="●"),P407*2,0)</f>
        <v>0</v>
      </c>
      <c r="Q408" s="204"/>
      <c r="R408" s="204"/>
      <c r="S408" s="204"/>
      <c r="T408" s="204">
        <f t="shared" ref="T408" si="837">IF(AND(T406="○",BC406="●"),T407*2,0)</f>
        <v>0</v>
      </c>
      <c r="U408" s="204"/>
      <c r="V408" s="204"/>
      <c r="W408" s="204"/>
      <c r="X408" s="204">
        <f t="shared" ref="X408" si="838">IF(AND(X406="○",BG406="●"),X407*2,0)</f>
        <v>0</v>
      </c>
      <c r="Y408" s="204"/>
      <c r="Z408" s="204"/>
      <c r="AA408" s="204"/>
      <c r="AB408" s="204">
        <f t="shared" ref="AB408" si="839">IF(AND(AB406="○",BK406="●"),AB407*2,0)</f>
        <v>0</v>
      </c>
      <c r="AC408" s="204"/>
      <c r="AD408" s="204"/>
      <c r="AE408" s="204"/>
      <c r="AF408" s="204">
        <f t="shared" ref="AF408" si="840">IF(AND(AF406="○",BO406="●"),AF407*2,0)</f>
        <v>0</v>
      </c>
      <c r="AG408" s="204"/>
      <c r="AH408" s="204"/>
      <c r="AI408" s="204"/>
      <c r="AJ408" s="204">
        <f t="shared" ref="AJ408" si="841">IF(AND(AJ406="○",BS406="●"),AJ407*2,0)</f>
        <v>0</v>
      </c>
      <c r="AK408" s="204"/>
      <c r="AL408" s="204"/>
      <c r="AM408" s="204"/>
      <c r="AN408" s="229"/>
      <c r="AO408" s="229"/>
      <c r="AP408" s="229"/>
      <c r="AQ408" s="230"/>
      <c r="AR408" s="11"/>
      <c r="AS408" s="176"/>
      <c r="AT408" s="176"/>
      <c r="AU408" s="207" t="str">
        <f>IF(AU407="○",L407,"-")</f>
        <v>-</v>
      </c>
      <c r="AV408" s="207"/>
      <c r="AW408" s="207"/>
      <c r="AX408" s="208"/>
      <c r="AY408" s="209" t="str">
        <f t="shared" ref="AY408" si="842">IF(AY407="○",P407,"-")</f>
        <v>-</v>
      </c>
      <c r="AZ408" s="207"/>
      <c r="BA408" s="207"/>
      <c r="BB408" s="207"/>
      <c r="BC408" s="207" t="str">
        <f t="shared" ref="BC408" si="843">IF(BC407="○",T407,"-")</f>
        <v>-</v>
      </c>
      <c r="BD408" s="207"/>
      <c r="BE408" s="207"/>
      <c r="BF408" s="207"/>
      <c r="BG408" s="207" t="str">
        <f t="shared" ref="BG408" si="844">IF(BG407="○",X407,"-")</f>
        <v>-</v>
      </c>
      <c r="BH408" s="207"/>
      <c r="BI408" s="207"/>
      <c r="BJ408" s="207"/>
      <c r="BK408" s="207" t="str">
        <f t="shared" ref="BK408" si="845">IF(BK407="○",AB407,"-")</f>
        <v>-</v>
      </c>
      <c r="BL408" s="207"/>
      <c r="BM408" s="207"/>
      <c r="BN408" s="207"/>
      <c r="BO408" s="207" t="str">
        <f t="shared" ref="BO408" si="846">IF(BO407="○",AF407,"-")</f>
        <v>-</v>
      </c>
      <c r="BP408" s="207"/>
      <c r="BQ408" s="207"/>
      <c r="BR408" s="207"/>
      <c r="BS408" s="207" t="str">
        <f t="shared" ref="BS408" si="847">IF(BS407="○",AJ407,"-")</f>
        <v>-</v>
      </c>
      <c r="BT408" s="207"/>
      <c r="BU408" s="207"/>
      <c r="BV408" s="208"/>
      <c r="BW408" s="186"/>
      <c r="BX408" s="187"/>
      <c r="BY408" s="187"/>
      <c r="BZ408" s="187"/>
      <c r="CA408" s="183">
        <f>SUM(AU408:BZ408)</f>
        <v>0</v>
      </c>
    </row>
    <row r="409" spans="3:79" s="62" customFormat="1" ht="28.5" customHeight="1">
      <c r="C409" s="210" t="s">
        <v>179</v>
      </c>
      <c r="D409" s="211"/>
      <c r="E409" s="211"/>
      <c r="F409" s="212"/>
      <c r="G409" s="217" t="s">
        <v>75</v>
      </c>
      <c r="H409" s="218"/>
      <c r="I409" s="218"/>
      <c r="J409" s="218"/>
      <c r="K409" s="219"/>
      <c r="L409" s="220"/>
      <c r="M409" s="221"/>
      <c r="N409" s="221"/>
      <c r="O409" s="222"/>
      <c r="P409" s="223"/>
      <c r="Q409" s="221"/>
      <c r="R409" s="221"/>
      <c r="S409" s="221"/>
      <c r="T409" s="221"/>
      <c r="U409" s="221"/>
      <c r="V409" s="221"/>
      <c r="W409" s="221"/>
      <c r="X409" s="221"/>
      <c r="Y409" s="221"/>
      <c r="Z409" s="221"/>
      <c r="AA409" s="221"/>
      <c r="AB409" s="221"/>
      <c r="AC409" s="221"/>
      <c r="AD409" s="221"/>
      <c r="AE409" s="221"/>
      <c r="AF409" s="221"/>
      <c r="AG409" s="221"/>
      <c r="AH409" s="221"/>
      <c r="AI409" s="221"/>
      <c r="AJ409" s="221"/>
      <c r="AK409" s="221"/>
      <c r="AL409" s="221"/>
      <c r="AM409" s="224"/>
      <c r="AN409" s="225">
        <f>SUM(L311:AQ311)+SUM(L361:AQ361)+SUM(L411:AM411)</f>
        <v>0</v>
      </c>
      <c r="AO409" s="225"/>
      <c r="AP409" s="225"/>
      <c r="AQ409" s="226"/>
      <c r="AR409" s="11"/>
      <c r="AS409" s="176"/>
      <c r="AT409" s="176"/>
      <c r="AU409" s="189" t="str">
        <f>IF(L409="×","×","●")</f>
        <v>●</v>
      </c>
      <c r="AV409" s="189"/>
      <c r="AW409" s="189"/>
      <c r="AX409" s="190"/>
      <c r="AY409" s="231" t="str">
        <f>IF(OR(P409="×",BC409="×"),"×","●")</f>
        <v>●</v>
      </c>
      <c r="AZ409" s="189"/>
      <c r="BA409" s="189"/>
      <c r="BB409" s="189"/>
      <c r="BC409" s="188" t="str">
        <f>IF(OR(T409="×",BG409="×"),"×","●")</f>
        <v>●</v>
      </c>
      <c r="BD409" s="189"/>
      <c r="BE409" s="189"/>
      <c r="BF409" s="190"/>
      <c r="BG409" s="189" t="str">
        <f>IF(OR(X409="×",BK409="×"),"×","●")</f>
        <v>●</v>
      </c>
      <c r="BH409" s="189"/>
      <c r="BI409" s="189"/>
      <c r="BJ409" s="189"/>
      <c r="BK409" s="188" t="str">
        <f>IF(OR(AB409="×",BO409="×"),"×","●")</f>
        <v>●</v>
      </c>
      <c r="BL409" s="189"/>
      <c r="BM409" s="189"/>
      <c r="BN409" s="190"/>
      <c r="BO409" s="189" t="str">
        <f>IF(OR(AF409="×",BS409="×"),"×","●")</f>
        <v>●</v>
      </c>
      <c r="BP409" s="189"/>
      <c r="BQ409" s="189"/>
      <c r="BR409" s="189"/>
      <c r="BS409" s="188" t="str">
        <f>IF(AJ409="×","×","●")</f>
        <v>●</v>
      </c>
      <c r="BT409" s="189"/>
      <c r="BU409" s="189"/>
      <c r="BV409" s="190"/>
      <c r="BW409" s="184"/>
      <c r="BX409" s="185"/>
      <c r="BY409" s="185"/>
      <c r="BZ409" s="185"/>
      <c r="CA409" s="182"/>
    </row>
    <row r="410" spans="3:79" s="62" customFormat="1" ht="28.5" customHeight="1" thickBot="1">
      <c r="C410" s="213"/>
      <c r="D410" s="214"/>
      <c r="E410" s="214"/>
      <c r="F410" s="215"/>
      <c r="G410" s="191" t="s">
        <v>143</v>
      </c>
      <c r="H410" s="192"/>
      <c r="I410" s="192"/>
      <c r="J410" s="192"/>
      <c r="K410" s="192"/>
      <c r="L410" s="193"/>
      <c r="M410" s="194"/>
      <c r="N410" s="194"/>
      <c r="O410" s="195"/>
      <c r="P410" s="196"/>
      <c r="Q410" s="194"/>
      <c r="R410" s="194"/>
      <c r="S410" s="194"/>
      <c r="T410" s="194"/>
      <c r="U410" s="194"/>
      <c r="V410" s="194"/>
      <c r="W410" s="194"/>
      <c r="X410" s="194"/>
      <c r="Y410" s="194"/>
      <c r="Z410" s="194"/>
      <c r="AA410" s="194"/>
      <c r="AB410" s="194"/>
      <c r="AC410" s="194"/>
      <c r="AD410" s="194"/>
      <c r="AE410" s="194"/>
      <c r="AF410" s="194"/>
      <c r="AG410" s="194"/>
      <c r="AH410" s="194"/>
      <c r="AI410" s="194"/>
      <c r="AJ410" s="194"/>
      <c r="AK410" s="194"/>
      <c r="AL410" s="194"/>
      <c r="AM410" s="197"/>
      <c r="AN410" s="227"/>
      <c r="AO410" s="227"/>
      <c r="AP410" s="227"/>
      <c r="AQ410" s="228"/>
      <c r="AR410" s="11"/>
      <c r="AS410" s="176"/>
      <c r="AT410" s="176"/>
      <c r="AU410" s="198">
        <f t="shared" ref="AU410" si="848">IF(AU409="●",IF(L409="定","-",L409),"-")</f>
        <v>0</v>
      </c>
      <c r="AV410" s="198"/>
      <c r="AW410" s="198"/>
      <c r="AX410" s="199"/>
      <c r="AY410" s="200">
        <f t="shared" ref="AY410" si="849">IF(AY409="●",IF(P409="定","-",P409),"-")</f>
        <v>0</v>
      </c>
      <c r="AZ410" s="198"/>
      <c r="BA410" s="198"/>
      <c r="BB410" s="198"/>
      <c r="BC410" s="201">
        <f t="shared" ref="BC410" si="850">IF(BC409="●",IF(T409="定","-",T409),"-")</f>
        <v>0</v>
      </c>
      <c r="BD410" s="198"/>
      <c r="BE410" s="198"/>
      <c r="BF410" s="199"/>
      <c r="BG410" s="198">
        <f t="shared" ref="BG410" si="851">IF(BG409="●",IF(X409="定","-",X409),"-")</f>
        <v>0</v>
      </c>
      <c r="BH410" s="198"/>
      <c r="BI410" s="198"/>
      <c r="BJ410" s="198"/>
      <c r="BK410" s="201">
        <f t="shared" ref="BK410" si="852">IF(BK409="●",IF(AB409="定","-",AB409),"-")</f>
        <v>0</v>
      </c>
      <c r="BL410" s="198"/>
      <c r="BM410" s="198"/>
      <c r="BN410" s="199"/>
      <c r="BO410" s="198">
        <f t="shared" ref="BO410" si="853">IF(BO409="●",IF(AF409="定","-",AF409),"-")</f>
        <v>0</v>
      </c>
      <c r="BP410" s="198"/>
      <c r="BQ410" s="198"/>
      <c r="BR410" s="198"/>
      <c r="BS410" s="201">
        <f>IF(BS409="●",IF(AJ409="定","-",AJ409),"-")</f>
        <v>0</v>
      </c>
      <c r="BT410" s="198"/>
      <c r="BU410" s="198"/>
      <c r="BV410" s="199"/>
      <c r="BW410" s="184"/>
      <c r="BX410" s="185"/>
      <c r="BY410" s="185"/>
      <c r="BZ410" s="185"/>
      <c r="CA410" s="182"/>
    </row>
    <row r="411" spans="3:79" s="62" customFormat="1" ht="28.5" customHeight="1">
      <c r="C411" s="191"/>
      <c r="D411" s="192"/>
      <c r="E411" s="192"/>
      <c r="F411" s="216"/>
      <c r="G411" s="202" t="s">
        <v>152</v>
      </c>
      <c r="H411" s="203"/>
      <c r="I411" s="203"/>
      <c r="J411" s="203"/>
      <c r="K411" s="203"/>
      <c r="L411" s="204">
        <f>IF(AND(L409="○",AU409="●"),L410*2,0)</f>
        <v>0</v>
      </c>
      <c r="M411" s="204"/>
      <c r="N411" s="204"/>
      <c r="O411" s="205"/>
      <c r="P411" s="206">
        <f t="shared" ref="P411" si="854">IF(AND(P409="○",AY409="●"),P410*2,0)</f>
        <v>0</v>
      </c>
      <c r="Q411" s="204"/>
      <c r="R411" s="204"/>
      <c r="S411" s="204"/>
      <c r="T411" s="204">
        <f t="shared" ref="T411" si="855">IF(AND(T409="○",BC409="●"),T410*2,0)</f>
        <v>0</v>
      </c>
      <c r="U411" s="204"/>
      <c r="V411" s="204"/>
      <c r="W411" s="204"/>
      <c r="X411" s="204">
        <f t="shared" ref="X411" si="856">IF(AND(X409="○",BG409="●"),X410*2,0)</f>
        <v>0</v>
      </c>
      <c r="Y411" s="204"/>
      <c r="Z411" s="204"/>
      <c r="AA411" s="204"/>
      <c r="AB411" s="204">
        <f t="shared" ref="AB411" si="857">IF(AND(AB409="○",BK409="●"),AB410*2,0)</f>
        <v>0</v>
      </c>
      <c r="AC411" s="204"/>
      <c r="AD411" s="204"/>
      <c r="AE411" s="204"/>
      <c r="AF411" s="204">
        <f t="shared" ref="AF411" si="858">IF(AND(AF409="○",BO409="●"),AF410*2,0)</f>
        <v>0</v>
      </c>
      <c r="AG411" s="204"/>
      <c r="AH411" s="204"/>
      <c r="AI411" s="204"/>
      <c r="AJ411" s="204">
        <f t="shared" ref="AJ411" si="859">IF(AND(AJ409="○",BS409="●"),AJ410*2,0)</f>
        <v>0</v>
      </c>
      <c r="AK411" s="204"/>
      <c r="AL411" s="204"/>
      <c r="AM411" s="204"/>
      <c r="AN411" s="229"/>
      <c r="AO411" s="229"/>
      <c r="AP411" s="229"/>
      <c r="AQ411" s="230"/>
      <c r="AR411" s="11"/>
      <c r="AS411" s="176"/>
      <c r="AT411" s="176"/>
      <c r="AU411" s="207" t="str">
        <f>IF(AU410="○",L410,"-")</f>
        <v>-</v>
      </c>
      <c r="AV411" s="207"/>
      <c r="AW411" s="207"/>
      <c r="AX411" s="208"/>
      <c r="AY411" s="209" t="str">
        <f t="shared" ref="AY411" si="860">IF(AY410="○",P410,"-")</f>
        <v>-</v>
      </c>
      <c r="AZ411" s="207"/>
      <c r="BA411" s="207"/>
      <c r="BB411" s="207"/>
      <c r="BC411" s="207" t="str">
        <f t="shared" ref="BC411" si="861">IF(BC410="○",T410,"-")</f>
        <v>-</v>
      </c>
      <c r="BD411" s="207"/>
      <c r="BE411" s="207"/>
      <c r="BF411" s="207"/>
      <c r="BG411" s="207" t="str">
        <f t="shared" ref="BG411" si="862">IF(BG410="○",X410,"-")</f>
        <v>-</v>
      </c>
      <c r="BH411" s="207"/>
      <c r="BI411" s="207"/>
      <c r="BJ411" s="207"/>
      <c r="BK411" s="207" t="str">
        <f t="shared" ref="BK411" si="863">IF(BK410="○",AB410,"-")</f>
        <v>-</v>
      </c>
      <c r="BL411" s="207"/>
      <c r="BM411" s="207"/>
      <c r="BN411" s="207"/>
      <c r="BO411" s="207" t="str">
        <f t="shared" ref="BO411" si="864">IF(BO410="○",AF410,"-")</f>
        <v>-</v>
      </c>
      <c r="BP411" s="207"/>
      <c r="BQ411" s="207"/>
      <c r="BR411" s="207"/>
      <c r="BS411" s="207" t="str">
        <f t="shared" ref="BS411" si="865">IF(BS410="○",AJ410,"-")</f>
        <v>-</v>
      </c>
      <c r="BT411" s="207"/>
      <c r="BU411" s="207"/>
      <c r="BV411" s="208"/>
      <c r="BW411" s="186"/>
      <c r="BX411" s="187"/>
      <c r="BY411" s="187"/>
      <c r="BZ411" s="187"/>
      <c r="CA411" s="183">
        <f>SUM(AU411:BZ411)</f>
        <v>0</v>
      </c>
    </row>
    <row r="412" spans="3:79" s="62" customFormat="1" ht="28.5" customHeight="1" thickBot="1">
      <c r="E412" s="175"/>
      <c r="Y412" s="11"/>
      <c r="Z412" s="11"/>
      <c r="AA412" s="11"/>
      <c r="AB412" s="11"/>
      <c r="AC412" s="11"/>
      <c r="AD412" s="11"/>
      <c r="AE412" s="11"/>
      <c r="AF412" s="11"/>
      <c r="AG412" s="11"/>
      <c r="AH412" s="11"/>
      <c r="AI412" s="11"/>
      <c r="AJ412" s="11"/>
      <c r="AK412" s="11"/>
      <c r="AL412" s="11"/>
      <c r="AM412" s="11"/>
      <c r="AN412" s="11"/>
      <c r="AO412" s="11"/>
      <c r="AP412" s="11"/>
      <c r="AQ412" s="11"/>
      <c r="AR412" s="11"/>
      <c r="AS412" s="176"/>
      <c r="AT412" s="176"/>
      <c r="AW412" s="10"/>
      <c r="AX412" s="10"/>
      <c r="AY412" s="10"/>
      <c r="AZ412" s="10"/>
      <c r="BA412" s="10"/>
    </row>
    <row r="413" spans="3:79" s="149" customFormat="1" ht="28.5" customHeight="1" thickTop="1">
      <c r="C413" s="571" t="s">
        <v>154</v>
      </c>
      <c r="D413" s="572"/>
      <c r="E413" s="572"/>
      <c r="F413" s="572"/>
      <c r="G413" s="572"/>
      <c r="H413" s="572"/>
      <c r="I413" s="572"/>
      <c r="J413" s="572"/>
      <c r="K413" s="572"/>
      <c r="L413" s="572"/>
      <c r="M413" s="572"/>
      <c r="N413" s="572"/>
      <c r="O413" s="572"/>
      <c r="P413" s="572"/>
      <c r="Q413" s="573"/>
      <c r="R413" s="360" t="s">
        <v>80</v>
      </c>
      <c r="S413" s="250"/>
      <c r="T413" s="250"/>
      <c r="U413" s="251"/>
      <c r="V413" s="298" t="s">
        <v>79</v>
      </c>
      <c r="W413" s="298"/>
      <c r="X413" s="189">
        <f>COUNTIF(AU265:BZ412,"○")</f>
        <v>0</v>
      </c>
      <c r="Y413" s="190"/>
      <c r="Z413" s="306" t="s">
        <v>155</v>
      </c>
      <c r="AA413" s="307"/>
      <c r="AB413" s="307"/>
      <c r="AC413" s="307"/>
      <c r="AD413" s="307"/>
      <c r="AE413" s="300">
        <f>SUM(CA267:CA412)</f>
        <v>0</v>
      </c>
      <c r="AF413" s="301"/>
      <c r="AG413" s="302"/>
      <c r="AH413" s="340">
        <f>SUM(AN367:AQ412)</f>
        <v>0</v>
      </c>
      <c r="AI413" s="341"/>
      <c r="AJ413" s="341"/>
      <c r="AK413" s="341"/>
      <c r="AL413" s="341"/>
      <c r="AM413" s="341"/>
      <c r="AN413" s="344" t="s">
        <v>150</v>
      </c>
      <c r="AO413" s="344"/>
      <c r="AP413" s="344"/>
      <c r="AQ413" s="345"/>
      <c r="AR413" s="11"/>
      <c r="AS413" s="177"/>
      <c r="AX413" s="178"/>
      <c r="AY413" s="178"/>
      <c r="AZ413" s="178"/>
      <c r="BA413" s="178"/>
    </row>
    <row r="414" spans="3:79" s="149" customFormat="1" ht="28.5" customHeight="1" thickBot="1">
      <c r="C414" s="322"/>
      <c r="D414" s="323"/>
      <c r="E414" s="323"/>
      <c r="F414" s="323"/>
      <c r="G414" s="323"/>
      <c r="H414" s="323"/>
      <c r="I414" s="323"/>
      <c r="J414" s="323"/>
      <c r="K414" s="323"/>
      <c r="L414" s="323"/>
      <c r="M414" s="323"/>
      <c r="N414" s="323"/>
      <c r="O414" s="323"/>
      <c r="P414" s="323"/>
      <c r="Q414" s="324"/>
      <c r="R414" s="255"/>
      <c r="S414" s="256"/>
      <c r="T414" s="256"/>
      <c r="U414" s="257"/>
      <c r="V414" s="299"/>
      <c r="W414" s="299"/>
      <c r="X414" s="338"/>
      <c r="Y414" s="339"/>
      <c r="Z414" s="307"/>
      <c r="AA414" s="307"/>
      <c r="AB414" s="307"/>
      <c r="AC414" s="307"/>
      <c r="AD414" s="307"/>
      <c r="AE414" s="303"/>
      <c r="AF414" s="304"/>
      <c r="AG414" s="305"/>
      <c r="AH414" s="342"/>
      <c r="AI414" s="343"/>
      <c r="AJ414" s="343"/>
      <c r="AK414" s="343"/>
      <c r="AL414" s="343"/>
      <c r="AM414" s="343"/>
      <c r="AN414" s="346"/>
      <c r="AO414" s="346"/>
      <c r="AP414" s="346"/>
      <c r="AQ414" s="347"/>
      <c r="AR414" s="11"/>
      <c r="AS414" s="177"/>
      <c r="AX414" s="178"/>
      <c r="AY414" s="178"/>
      <c r="AZ414" s="178"/>
      <c r="BA414" s="178"/>
    </row>
    <row r="415" spans="3:79" s="149" customFormat="1" ht="28.5" customHeight="1" thickTop="1">
      <c r="C415" s="66"/>
      <c r="D415" s="66"/>
      <c r="E415" s="66"/>
      <c r="F415" s="66"/>
      <c r="G415" s="66"/>
      <c r="H415" s="179"/>
      <c r="I415" s="179"/>
      <c r="J415" s="179"/>
      <c r="K415" s="179"/>
      <c r="L415" s="179"/>
      <c r="M415" s="179"/>
      <c r="N415" s="180"/>
      <c r="O415" s="180"/>
      <c r="P415" s="180"/>
      <c r="Q415" s="180"/>
      <c r="V415" s="180"/>
      <c r="W415" s="180"/>
      <c r="X415" s="180"/>
      <c r="Y415" s="180"/>
      <c r="Z415" s="180"/>
      <c r="AA415" s="180"/>
      <c r="AB415" s="180"/>
      <c r="AC415" s="180"/>
      <c r="AD415" s="14"/>
      <c r="AE415" s="14"/>
      <c r="AF415" s="20"/>
      <c r="AG415" s="20"/>
      <c r="AH415" s="180"/>
      <c r="AI415" s="180"/>
      <c r="AJ415" s="180"/>
      <c r="AK415" s="180"/>
      <c r="AL415" s="180"/>
      <c r="AM415" s="180"/>
      <c r="AN415" s="180"/>
      <c r="AO415" s="180"/>
      <c r="AP415" s="180"/>
      <c r="AQ415" s="180"/>
      <c r="AR415" s="11"/>
      <c r="AS415" s="177"/>
      <c r="AT415" s="177"/>
      <c r="AW415" s="178"/>
      <c r="AX415" s="178"/>
      <c r="AY415" s="178"/>
      <c r="AZ415" s="178"/>
      <c r="BA415" s="178"/>
    </row>
    <row r="418" spans="4:32">
      <c r="D418" s="3"/>
    </row>
    <row r="419" spans="4:32" ht="19.5" customHeight="1"/>
    <row r="420" spans="4:32">
      <c r="AF420" s="181"/>
    </row>
  </sheetData>
  <sheetProtection algorithmName="SHA-512" hashValue="d4taayHyQMRqB4yILkJF2/sxksX443aHTunHeHZGtwCk8hpzUQgJwWtPCRYQYt7wuZgJBGQQQ/oSymeo5V3AHQ==" saltValue="a4YdjXMdgSR1eBrPNR8ObA==" spinCount="100000" sheet="1" formatCells="0" insertColumns="0" insertRows="0" deleteColumns="0" deleteRows="0"/>
  <mergeCells count="2872">
    <mergeCell ref="R413:U414"/>
    <mergeCell ref="C413:Q414"/>
    <mergeCell ref="C273:F275"/>
    <mergeCell ref="C276:F278"/>
    <mergeCell ref="C279:F281"/>
    <mergeCell ref="C288:F290"/>
    <mergeCell ref="C285:F287"/>
    <mergeCell ref="G290:K290"/>
    <mergeCell ref="L290:O290"/>
    <mergeCell ref="P290:S290"/>
    <mergeCell ref="T290:W290"/>
    <mergeCell ref="X290:AA290"/>
    <mergeCell ref="AB290:AE290"/>
    <mergeCell ref="AF290:AI290"/>
    <mergeCell ref="AJ290:AM290"/>
    <mergeCell ref="AN290:AQ290"/>
    <mergeCell ref="T270:W270"/>
    <mergeCell ref="X270:AA270"/>
    <mergeCell ref="AB270:AE270"/>
    <mergeCell ref="AF270:AI270"/>
    <mergeCell ref="AJ270:AM270"/>
    <mergeCell ref="X280:AA280"/>
    <mergeCell ref="AB280:AE280"/>
    <mergeCell ref="AF280:AI280"/>
    <mergeCell ref="AJ280:AM280"/>
    <mergeCell ref="AN280:AQ280"/>
    <mergeCell ref="C315:K316"/>
    <mergeCell ref="G275:K275"/>
    <mergeCell ref="G276:K276"/>
    <mergeCell ref="L285:O285"/>
    <mergeCell ref="AF275:AI275"/>
    <mergeCell ref="G271:K271"/>
    <mergeCell ref="BG281:BJ281"/>
    <mergeCell ref="BK281:BN281"/>
    <mergeCell ref="BG289:BJ289"/>
    <mergeCell ref="BK289:BN289"/>
    <mergeCell ref="BO289:BR289"/>
    <mergeCell ref="L283:O283"/>
    <mergeCell ref="P283:S283"/>
    <mergeCell ref="T283:W283"/>
    <mergeCell ref="X283:AA283"/>
    <mergeCell ref="AB283:AE283"/>
    <mergeCell ref="AF283:AI283"/>
    <mergeCell ref="AY290:BB290"/>
    <mergeCell ref="J235:AF236"/>
    <mergeCell ref="AG235:AO236"/>
    <mergeCell ref="C237:I240"/>
    <mergeCell ref="AG237:AK240"/>
    <mergeCell ref="AL237:AO240"/>
    <mergeCell ref="K238:R239"/>
    <mergeCell ref="S238:T239"/>
    <mergeCell ref="U238:W239"/>
    <mergeCell ref="X238:Z239"/>
    <mergeCell ref="AA238:AB239"/>
    <mergeCell ref="AU290:AX290"/>
    <mergeCell ref="G281:K281"/>
    <mergeCell ref="G279:K279"/>
    <mergeCell ref="G285:K285"/>
    <mergeCell ref="G286:K286"/>
    <mergeCell ref="G288:K288"/>
    <mergeCell ref="G280:K280"/>
    <mergeCell ref="L280:O280"/>
    <mergeCell ref="P280:S280"/>
    <mergeCell ref="T280:W280"/>
    <mergeCell ref="AU281:AX281"/>
    <mergeCell ref="AJ275:AM275"/>
    <mergeCell ref="AN275:AQ275"/>
    <mergeCell ref="AU275:AX275"/>
    <mergeCell ref="AY275:BB275"/>
    <mergeCell ref="BC275:BF275"/>
    <mergeCell ref="AF285:AI285"/>
    <mergeCell ref="AJ285:AM285"/>
    <mergeCell ref="AN285:AQ285"/>
    <mergeCell ref="AF286:AI286"/>
    <mergeCell ref="AJ286:AM286"/>
    <mergeCell ref="AN286:AQ286"/>
    <mergeCell ref="L279:O279"/>
    <mergeCell ref="P279:S279"/>
    <mergeCell ref="T279:W279"/>
    <mergeCell ref="AF279:AI279"/>
    <mergeCell ref="AJ279:AM279"/>
    <mergeCell ref="L281:O281"/>
    <mergeCell ref="AJ282:AM282"/>
    <mergeCell ref="AN282:AQ282"/>
    <mergeCell ref="P276:S276"/>
    <mergeCell ref="T276:W276"/>
    <mergeCell ref="X276:AA276"/>
    <mergeCell ref="AB276:AE276"/>
    <mergeCell ref="AF276:AI276"/>
    <mergeCell ref="AU279:AX279"/>
    <mergeCell ref="AY279:BB279"/>
    <mergeCell ref="BC279:BF279"/>
    <mergeCell ref="AY281:BB281"/>
    <mergeCell ref="BC281:BF281"/>
    <mergeCell ref="L275:O275"/>
    <mergeCell ref="L276:O276"/>
    <mergeCell ref="BG290:BJ290"/>
    <mergeCell ref="BK290:BN290"/>
    <mergeCell ref="BO290:BR290"/>
    <mergeCell ref="BS290:BV290"/>
    <mergeCell ref="BW290:BZ290"/>
    <mergeCell ref="G287:K287"/>
    <mergeCell ref="L287:O287"/>
    <mergeCell ref="P287:S287"/>
    <mergeCell ref="T287:W287"/>
    <mergeCell ref="X287:AA287"/>
    <mergeCell ref="AB287:AE287"/>
    <mergeCell ref="AF287:AI287"/>
    <mergeCell ref="AJ287:AM287"/>
    <mergeCell ref="AN287:AQ287"/>
    <mergeCell ref="AU287:AX287"/>
    <mergeCell ref="AY287:BB287"/>
    <mergeCell ref="BC287:BF287"/>
    <mergeCell ref="BG287:BJ287"/>
    <mergeCell ref="BK287:BN287"/>
    <mergeCell ref="BO287:BR287"/>
    <mergeCell ref="BW287:BZ287"/>
    <mergeCell ref="G289:K289"/>
    <mergeCell ref="L288:O288"/>
    <mergeCell ref="P288:S288"/>
    <mergeCell ref="T288:W288"/>
    <mergeCell ref="BC290:BF290"/>
    <mergeCell ref="BW289:BZ289"/>
    <mergeCell ref="BW288:BZ288"/>
    <mergeCell ref="BS287:BV287"/>
    <mergeCell ref="BS289:BV289"/>
    <mergeCell ref="T289:W289"/>
    <mergeCell ref="X289:AA289"/>
    <mergeCell ref="BC272:BF272"/>
    <mergeCell ref="BG272:BJ272"/>
    <mergeCell ref="BK272:BN272"/>
    <mergeCell ref="BO272:BR272"/>
    <mergeCell ref="BS272:BV272"/>
    <mergeCell ref="BW272:BZ272"/>
    <mergeCell ref="C270:F272"/>
    <mergeCell ref="AN270:AQ270"/>
    <mergeCell ref="L271:O271"/>
    <mergeCell ref="G268:K268"/>
    <mergeCell ref="G269:K269"/>
    <mergeCell ref="G270:K270"/>
    <mergeCell ref="BW275:BZ275"/>
    <mergeCell ref="G278:K278"/>
    <mergeCell ref="L278:O278"/>
    <mergeCell ref="P278:S278"/>
    <mergeCell ref="T278:W278"/>
    <mergeCell ref="X278:AA278"/>
    <mergeCell ref="AB278:AE278"/>
    <mergeCell ref="AF278:AI278"/>
    <mergeCell ref="AJ278:AM278"/>
    <mergeCell ref="AN278:AQ278"/>
    <mergeCell ref="AU278:AX278"/>
    <mergeCell ref="AY278:BB278"/>
    <mergeCell ref="BC278:BF278"/>
    <mergeCell ref="BG278:BJ278"/>
    <mergeCell ref="BK278:BN278"/>
    <mergeCell ref="BO278:BR278"/>
    <mergeCell ref="BS278:BV278"/>
    <mergeCell ref="BW278:BZ278"/>
    <mergeCell ref="BG276:BJ276"/>
    <mergeCell ref="BK276:BN276"/>
    <mergeCell ref="BS367:BV367"/>
    <mergeCell ref="BS368:BV368"/>
    <mergeCell ref="BS370:BV370"/>
    <mergeCell ref="BS371:BV371"/>
    <mergeCell ref="BS373:BV373"/>
    <mergeCell ref="BS374:BV374"/>
    <mergeCell ref="BS376:BV376"/>
    <mergeCell ref="BS377:BV377"/>
    <mergeCell ref="BS379:BV379"/>
    <mergeCell ref="BS380:BV380"/>
    <mergeCell ref="BS382:BV382"/>
    <mergeCell ref="BS383:BV383"/>
    <mergeCell ref="BS388:BV388"/>
    <mergeCell ref="BS389:BV389"/>
    <mergeCell ref="BS386:BV386"/>
    <mergeCell ref="C267:F269"/>
    <mergeCell ref="AU269:AX269"/>
    <mergeCell ref="AY269:BB269"/>
    <mergeCell ref="BC269:BF269"/>
    <mergeCell ref="BG269:BJ269"/>
    <mergeCell ref="BK269:BN269"/>
    <mergeCell ref="BO269:BR269"/>
    <mergeCell ref="BS269:BV269"/>
    <mergeCell ref="G272:K272"/>
    <mergeCell ref="L272:O272"/>
    <mergeCell ref="P272:S272"/>
    <mergeCell ref="T272:W272"/>
    <mergeCell ref="X272:AA272"/>
    <mergeCell ref="AB272:AE272"/>
    <mergeCell ref="AF272:AI272"/>
    <mergeCell ref="AJ272:AM272"/>
    <mergeCell ref="AN272:AQ272"/>
    <mergeCell ref="BK367:BN367"/>
    <mergeCell ref="BK368:BN368"/>
    <mergeCell ref="BK370:BN370"/>
    <mergeCell ref="BK371:BN371"/>
    <mergeCell ref="BK373:BN373"/>
    <mergeCell ref="BK374:BN374"/>
    <mergeCell ref="BK376:BN376"/>
    <mergeCell ref="BK377:BN377"/>
    <mergeCell ref="BK379:BN379"/>
    <mergeCell ref="BK380:BN380"/>
    <mergeCell ref="BK382:BN382"/>
    <mergeCell ref="BK383:BN383"/>
    <mergeCell ref="BK388:BN388"/>
    <mergeCell ref="BK389:BN389"/>
    <mergeCell ref="BO379:BR379"/>
    <mergeCell ref="BO380:BR380"/>
    <mergeCell ref="BO382:BR382"/>
    <mergeCell ref="BO383:BR383"/>
    <mergeCell ref="BO388:BR388"/>
    <mergeCell ref="BO389:BR389"/>
    <mergeCell ref="BK387:BN387"/>
    <mergeCell ref="BO387:BR387"/>
    <mergeCell ref="BC367:BF367"/>
    <mergeCell ref="BC368:BF368"/>
    <mergeCell ref="BC370:BF370"/>
    <mergeCell ref="BC371:BF371"/>
    <mergeCell ref="BC373:BF373"/>
    <mergeCell ref="BC374:BF374"/>
    <mergeCell ref="BC376:BF376"/>
    <mergeCell ref="BC377:BF377"/>
    <mergeCell ref="BC379:BF379"/>
    <mergeCell ref="BC380:BF380"/>
    <mergeCell ref="BC382:BF382"/>
    <mergeCell ref="BC383:BF383"/>
    <mergeCell ref="BC388:BF388"/>
    <mergeCell ref="BC389:BF389"/>
    <mergeCell ref="BG367:BJ367"/>
    <mergeCell ref="BG368:BJ368"/>
    <mergeCell ref="BG370:BJ370"/>
    <mergeCell ref="BG371:BJ371"/>
    <mergeCell ref="BG373:BJ373"/>
    <mergeCell ref="BG374:BJ374"/>
    <mergeCell ref="BG376:BJ376"/>
    <mergeCell ref="BG377:BJ377"/>
    <mergeCell ref="BG379:BJ379"/>
    <mergeCell ref="BG380:BJ380"/>
    <mergeCell ref="BG382:BJ382"/>
    <mergeCell ref="BG383:BJ383"/>
    <mergeCell ref="BG388:BJ388"/>
    <mergeCell ref="BG389:BJ389"/>
    <mergeCell ref="BG387:BJ387"/>
    <mergeCell ref="BC387:BF387"/>
    <mergeCell ref="AY368:BB368"/>
    <mergeCell ref="AY370:BB370"/>
    <mergeCell ref="AY371:BB371"/>
    <mergeCell ref="AY373:BB373"/>
    <mergeCell ref="AY374:BB374"/>
    <mergeCell ref="AY376:BB376"/>
    <mergeCell ref="AY377:BB377"/>
    <mergeCell ref="AY379:BB379"/>
    <mergeCell ref="AY380:BB380"/>
    <mergeCell ref="AY382:BB382"/>
    <mergeCell ref="AY383:BB383"/>
    <mergeCell ref="AY388:BB388"/>
    <mergeCell ref="AY389:BB389"/>
    <mergeCell ref="AU272:AX272"/>
    <mergeCell ref="AY272:BB272"/>
    <mergeCell ref="P281:S281"/>
    <mergeCell ref="T281:W281"/>
    <mergeCell ref="X281:AA281"/>
    <mergeCell ref="AB281:AE281"/>
    <mergeCell ref="AF281:AI281"/>
    <mergeCell ref="AJ281:AM281"/>
    <mergeCell ref="AN281:AQ281"/>
    <mergeCell ref="P275:S275"/>
    <mergeCell ref="T275:W275"/>
    <mergeCell ref="X275:AA275"/>
    <mergeCell ref="AB275:AE275"/>
    <mergeCell ref="AN279:AQ279"/>
    <mergeCell ref="AJ274:AM274"/>
    <mergeCell ref="AN274:AQ274"/>
    <mergeCell ref="P285:S285"/>
    <mergeCell ref="T285:W285"/>
    <mergeCell ref="X288:AA288"/>
    <mergeCell ref="AJ269:AM269"/>
    <mergeCell ref="L269:O269"/>
    <mergeCell ref="P269:S269"/>
    <mergeCell ref="T269:W269"/>
    <mergeCell ref="X269:AA269"/>
    <mergeCell ref="AB269:AE269"/>
    <mergeCell ref="P271:S271"/>
    <mergeCell ref="T271:W271"/>
    <mergeCell ref="X271:AA271"/>
    <mergeCell ref="AB271:AE271"/>
    <mergeCell ref="AF271:AI271"/>
    <mergeCell ref="AJ271:AM271"/>
    <mergeCell ref="AN269:AQ269"/>
    <mergeCell ref="P274:S274"/>
    <mergeCell ref="P273:S273"/>
    <mergeCell ref="T273:W273"/>
    <mergeCell ref="X273:AA273"/>
    <mergeCell ref="AB273:AE273"/>
    <mergeCell ref="AF273:AI273"/>
    <mergeCell ref="AF274:AI274"/>
    <mergeCell ref="AN271:AQ271"/>
    <mergeCell ref="L273:O273"/>
    <mergeCell ref="AJ273:AM273"/>
    <mergeCell ref="AN273:AQ273"/>
    <mergeCell ref="L274:O274"/>
    <mergeCell ref="AF269:AI269"/>
    <mergeCell ref="H147:AR148"/>
    <mergeCell ref="H155:AR156"/>
    <mergeCell ref="A158:B164"/>
    <mergeCell ref="C158:G158"/>
    <mergeCell ref="AK126:AL126"/>
    <mergeCell ref="AM126:AN126"/>
    <mergeCell ref="AO126:AP126"/>
    <mergeCell ref="C139:G140"/>
    <mergeCell ref="H139:AR140"/>
    <mergeCell ref="A142:B148"/>
    <mergeCell ref="C142:G142"/>
    <mergeCell ref="H142:W142"/>
    <mergeCell ref="X142:AA144"/>
    <mergeCell ref="AC142:AD142"/>
    <mergeCell ref="AE142:AF142"/>
    <mergeCell ref="AG142:AH142"/>
    <mergeCell ref="AI142:AJ142"/>
    <mergeCell ref="AK142:AL142"/>
    <mergeCell ref="AM142:AN142"/>
    <mergeCell ref="AO142:AP142"/>
    <mergeCell ref="AQ142:AR142"/>
    <mergeCell ref="C143:G144"/>
    <mergeCell ref="H143:W144"/>
    <mergeCell ref="AB143:AR144"/>
    <mergeCell ref="C145:G146"/>
    <mergeCell ref="I145:S146"/>
    <mergeCell ref="U145:AD146"/>
    <mergeCell ref="AE145:AR146"/>
    <mergeCell ref="C147:G148"/>
    <mergeCell ref="C121:G122"/>
    <mergeCell ref="I121:S122"/>
    <mergeCell ref="U121:AD122"/>
    <mergeCell ref="AE121:AR122"/>
    <mergeCell ref="C123:G124"/>
    <mergeCell ref="H123:AR124"/>
    <mergeCell ref="C131:G132"/>
    <mergeCell ref="H131:AR132"/>
    <mergeCell ref="A134:B140"/>
    <mergeCell ref="C134:G134"/>
    <mergeCell ref="H134:W134"/>
    <mergeCell ref="X134:AA136"/>
    <mergeCell ref="AC134:AD134"/>
    <mergeCell ref="AE134:AF134"/>
    <mergeCell ref="AG134:AH134"/>
    <mergeCell ref="AI134:AJ134"/>
    <mergeCell ref="AK134:AL134"/>
    <mergeCell ref="AM134:AN134"/>
    <mergeCell ref="AO134:AP134"/>
    <mergeCell ref="AQ134:AR134"/>
    <mergeCell ref="C135:G136"/>
    <mergeCell ref="H135:W136"/>
    <mergeCell ref="AB135:AR136"/>
    <mergeCell ref="C137:G138"/>
    <mergeCell ref="I137:S138"/>
    <mergeCell ref="U137:AD138"/>
    <mergeCell ref="AE137:AR138"/>
    <mergeCell ref="A126:B132"/>
    <mergeCell ref="C126:G126"/>
    <mergeCell ref="H126:W126"/>
    <mergeCell ref="X126:AA128"/>
    <mergeCell ref="AC126:AD126"/>
    <mergeCell ref="F17:AR18"/>
    <mergeCell ref="A19:E19"/>
    <mergeCell ref="F19:AE19"/>
    <mergeCell ref="AF19:AR19"/>
    <mergeCell ref="Z10:AG11"/>
    <mergeCell ref="AH10:AR11"/>
    <mergeCell ref="A16:E18"/>
    <mergeCell ref="G16:H16"/>
    <mergeCell ref="I16:J16"/>
    <mergeCell ref="K16:L16"/>
    <mergeCell ref="M16:N16"/>
    <mergeCell ref="O16:P16"/>
    <mergeCell ref="Q16:R16"/>
    <mergeCell ref="AM20:AM21"/>
    <mergeCell ref="AN20:AN21"/>
    <mergeCell ref="AO20:AO21"/>
    <mergeCell ref="A20:E21"/>
    <mergeCell ref="F20:AE21"/>
    <mergeCell ref="AF20:AF21"/>
    <mergeCell ref="AG20:AG21"/>
    <mergeCell ref="AH20:AH21"/>
    <mergeCell ref="AI20:AI21"/>
    <mergeCell ref="AK20:AK21"/>
    <mergeCell ref="AL20:AL21"/>
    <mergeCell ref="A2:AS2"/>
    <mergeCell ref="A3:AS3"/>
    <mergeCell ref="A10:E11"/>
    <mergeCell ref="F10:G11"/>
    <mergeCell ref="H10:I11"/>
    <mergeCell ref="J10:J11"/>
    <mergeCell ref="K10:L11"/>
    <mergeCell ref="M10:M11"/>
    <mergeCell ref="N10:O11"/>
    <mergeCell ref="P10:Q11"/>
    <mergeCell ref="A25:E26"/>
    <mergeCell ref="F25:Z26"/>
    <mergeCell ref="AA25:AE26"/>
    <mergeCell ref="AF25:AR26"/>
    <mergeCell ref="A27:E29"/>
    <mergeCell ref="G27:H27"/>
    <mergeCell ref="I27:J27"/>
    <mergeCell ref="K27:L27"/>
    <mergeCell ref="M27:N27"/>
    <mergeCell ref="O27:P27"/>
    <mergeCell ref="AP20:AP21"/>
    <mergeCell ref="AQ20:AQ21"/>
    <mergeCell ref="AR20:AR21"/>
    <mergeCell ref="A22:E23"/>
    <mergeCell ref="F22:AR23"/>
    <mergeCell ref="A24:E24"/>
    <mergeCell ref="F24:Z24"/>
    <mergeCell ref="AA24:AE24"/>
    <mergeCell ref="AF24:AR24"/>
    <mergeCell ref="AJ20:AJ21"/>
    <mergeCell ref="S16:T16"/>
    <mergeCell ref="U16:V16"/>
    <mergeCell ref="F35:V35"/>
    <mergeCell ref="W35:AE36"/>
    <mergeCell ref="AF35:AR36"/>
    <mergeCell ref="A36:E38"/>
    <mergeCell ref="F36:V38"/>
    <mergeCell ref="AJ27:AO27"/>
    <mergeCell ref="AP27:AR27"/>
    <mergeCell ref="F28:Z29"/>
    <mergeCell ref="AE28:AH29"/>
    <mergeCell ref="AJ28:AK29"/>
    <mergeCell ref="AL28:AL29"/>
    <mergeCell ref="AM28:AN29"/>
    <mergeCell ref="AO28:AO29"/>
    <mergeCell ref="AP28:AQ29"/>
    <mergeCell ref="AR28:AR29"/>
    <mergeCell ref="Q27:R27"/>
    <mergeCell ref="S27:T27"/>
    <mergeCell ref="U27:V27"/>
    <mergeCell ref="W27:Z27"/>
    <mergeCell ref="AA27:AD29"/>
    <mergeCell ref="AE27:AH27"/>
    <mergeCell ref="A33:E34"/>
    <mergeCell ref="F33:V34"/>
    <mergeCell ref="W33:AE34"/>
    <mergeCell ref="AF33:AR34"/>
    <mergeCell ref="A35:E35"/>
    <mergeCell ref="U43:V44"/>
    <mergeCell ref="W43:X44"/>
    <mergeCell ref="Y43:Z44"/>
    <mergeCell ref="AA43:AE44"/>
    <mergeCell ref="AG43:AJ43"/>
    <mergeCell ref="AL43:AO43"/>
    <mergeCell ref="AF44:AR44"/>
    <mergeCell ref="A43:G44"/>
    <mergeCell ref="H43:I44"/>
    <mergeCell ref="J43:K44"/>
    <mergeCell ref="L43:M44"/>
    <mergeCell ref="N43:O44"/>
    <mergeCell ref="P43:T44"/>
    <mergeCell ref="W37:AE38"/>
    <mergeCell ref="AF37:AR38"/>
    <mergeCell ref="A41:G42"/>
    <mergeCell ref="H41:V42"/>
    <mergeCell ref="W41:AB42"/>
    <mergeCell ref="AC41:AR42"/>
    <mergeCell ref="A53:AS53"/>
    <mergeCell ref="A55:B55"/>
    <mergeCell ref="A56:B56"/>
    <mergeCell ref="D56:AR56"/>
    <mergeCell ref="A57:B57"/>
    <mergeCell ref="D57:AR57"/>
    <mergeCell ref="R45:S46"/>
    <mergeCell ref="T45:U46"/>
    <mergeCell ref="V45:AR46"/>
    <mergeCell ref="A47:G47"/>
    <mergeCell ref="H47:AR48"/>
    <mergeCell ref="A48:G48"/>
    <mergeCell ref="A45:G46"/>
    <mergeCell ref="H45:I46"/>
    <mergeCell ref="J45:K46"/>
    <mergeCell ref="L45:M46"/>
    <mergeCell ref="N45:O46"/>
    <mergeCell ref="P45:Q46"/>
    <mergeCell ref="A166:B172"/>
    <mergeCell ref="C166:G166"/>
    <mergeCell ref="H166:W166"/>
    <mergeCell ref="X166:AA168"/>
    <mergeCell ref="AC166:AD166"/>
    <mergeCell ref="AE166:AF166"/>
    <mergeCell ref="AG166:AH166"/>
    <mergeCell ref="AI166:AJ166"/>
    <mergeCell ref="AK166:AL166"/>
    <mergeCell ref="AM166:AN166"/>
    <mergeCell ref="AO166:AP166"/>
    <mergeCell ref="AQ166:AR166"/>
    <mergeCell ref="C167:G168"/>
    <mergeCell ref="A64:B65"/>
    <mergeCell ref="A66:B68"/>
    <mergeCell ref="A58:B58"/>
    <mergeCell ref="A59:B59"/>
    <mergeCell ref="A60:B62"/>
    <mergeCell ref="D61:AR61"/>
    <mergeCell ref="D62:AR62"/>
    <mergeCell ref="A63:B63"/>
    <mergeCell ref="Y100:AE102"/>
    <mergeCell ref="AJ102:AR103"/>
    <mergeCell ref="N103:S105"/>
    <mergeCell ref="AK104:AR105"/>
    <mergeCell ref="AO110:AP110"/>
    <mergeCell ref="AQ110:AR110"/>
    <mergeCell ref="AB111:AR112"/>
    <mergeCell ref="X110:AA112"/>
    <mergeCell ref="H110:W110"/>
    <mergeCell ref="H111:W112"/>
    <mergeCell ref="AC110:AD110"/>
    <mergeCell ref="A110:B116"/>
    <mergeCell ref="C110:G110"/>
    <mergeCell ref="C111:G112"/>
    <mergeCell ref="C113:G114"/>
    <mergeCell ref="AE113:AR114"/>
    <mergeCell ref="U113:AD114"/>
    <mergeCell ref="I113:S114"/>
    <mergeCell ref="C127:G128"/>
    <mergeCell ref="H127:W128"/>
    <mergeCell ref="AB127:AR128"/>
    <mergeCell ref="C129:G130"/>
    <mergeCell ref="I129:S130"/>
    <mergeCell ref="U129:AD130"/>
    <mergeCell ref="AE129:AR130"/>
    <mergeCell ref="A118:B124"/>
    <mergeCell ref="C118:G118"/>
    <mergeCell ref="C119:G120"/>
    <mergeCell ref="AE110:AF110"/>
    <mergeCell ref="AG110:AH110"/>
    <mergeCell ref="AI110:AJ110"/>
    <mergeCell ref="AK110:AL110"/>
    <mergeCell ref="AM110:AN110"/>
    <mergeCell ref="AQ126:AR126"/>
    <mergeCell ref="H118:W118"/>
    <mergeCell ref="X118:AA120"/>
    <mergeCell ref="AC118:AD118"/>
    <mergeCell ref="AE118:AF118"/>
    <mergeCell ref="AG118:AH118"/>
    <mergeCell ref="AI118:AJ118"/>
    <mergeCell ref="AK118:AL118"/>
    <mergeCell ref="AM118:AN118"/>
    <mergeCell ref="AO118:AP118"/>
    <mergeCell ref="A81:AR81"/>
    <mergeCell ref="A83:AS85"/>
    <mergeCell ref="A79:B79"/>
    <mergeCell ref="A74:B74"/>
    <mergeCell ref="A75:B75"/>
    <mergeCell ref="A76:B76"/>
    <mergeCell ref="A77:B77"/>
    <mergeCell ref="A78:B78"/>
    <mergeCell ref="A88:AS88"/>
    <mergeCell ref="M92:S95"/>
    <mergeCell ref="AJ92:AR93"/>
    <mergeCell ref="X94:AE96"/>
    <mergeCell ref="AK94:AR95"/>
    <mergeCell ref="D95:H98"/>
    <mergeCell ref="M97:S99"/>
    <mergeCell ref="X97:X102"/>
    <mergeCell ref="Y97:AE99"/>
    <mergeCell ref="M100:M105"/>
    <mergeCell ref="N100:S102"/>
    <mergeCell ref="AJ265:AM265"/>
    <mergeCell ref="AJ266:AM266"/>
    <mergeCell ref="C235:I236"/>
    <mergeCell ref="C115:G116"/>
    <mergeCell ref="H115:AR116"/>
    <mergeCell ref="AJ315:AM315"/>
    <mergeCell ref="AN315:AQ315"/>
    <mergeCell ref="P282:S282"/>
    <mergeCell ref="L316:O316"/>
    <mergeCell ref="AB288:AE288"/>
    <mergeCell ref="P268:S268"/>
    <mergeCell ref="T267:W267"/>
    <mergeCell ref="T268:W268"/>
    <mergeCell ref="X267:AA267"/>
    <mergeCell ref="X268:AA268"/>
    <mergeCell ref="AB267:AE267"/>
    <mergeCell ref="AB268:AE268"/>
    <mergeCell ref="AF267:AI267"/>
    <mergeCell ref="L265:O265"/>
    <mergeCell ref="L266:O266"/>
    <mergeCell ref="P265:S265"/>
    <mergeCell ref="P266:S266"/>
    <mergeCell ref="T265:W265"/>
    <mergeCell ref="T266:W266"/>
    <mergeCell ref="E260:H260"/>
    <mergeCell ref="E259:H259"/>
    <mergeCell ref="AQ118:AR118"/>
    <mergeCell ref="H119:W120"/>
    <mergeCell ref="AB119:AR120"/>
    <mergeCell ref="AE126:AF126"/>
    <mergeCell ref="AG126:AH126"/>
    <mergeCell ref="AI126:AJ126"/>
    <mergeCell ref="T282:W282"/>
    <mergeCell ref="X282:AA282"/>
    <mergeCell ref="AB282:AE282"/>
    <mergeCell ref="AF282:AI282"/>
    <mergeCell ref="L315:O315"/>
    <mergeCell ref="AB293:AE293"/>
    <mergeCell ref="C282:F284"/>
    <mergeCell ref="G293:K293"/>
    <mergeCell ref="L293:O293"/>
    <mergeCell ref="P293:S293"/>
    <mergeCell ref="T293:W293"/>
    <mergeCell ref="X293:AA293"/>
    <mergeCell ref="C306:F308"/>
    <mergeCell ref="AB306:AE306"/>
    <mergeCell ref="AF306:AI306"/>
    <mergeCell ref="G284:K284"/>
    <mergeCell ref="G283:K283"/>
    <mergeCell ref="G282:K282"/>
    <mergeCell ref="G306:K306"/>
    <mergeCell ref="G302:K302"/>
    <mergeCell ref="G308:K308"/>
    <mergeCell ref="G273:K273"/>
    <mergeCell ref="G274:K274"/>
    <mergeCell ref="T274:W274"/>
    <mergeCell ref="X274:AA274"/>
    <mergeCell ref="AB274:AE274"/>
    <mergeCell ref="L270:O270"/>
    <mergeCell ref="P270:S270"/>
    <mergeCell ref="X279:AA279"/>
    <mergeCell ref="AB279:AE279"/>
    <mergeCell ref="AN265:AQ265"/>
    <mergeCell ref="AN266:AQ266"/>
    <mergeCell ref="P267:S267"/>
    <mergeCell ref="AN267:AQ267"/>
    <mergeCell ref="AJ276:AM276"/>
    <mergeCell ref="AN276:AQ276"/>
    <mergeCell ref="G277:K277"/>
    <mergeCell ref="L277:O277"/>
    <mergeCell ref="P277:S277"/>
    <mergeCell ref="T277:W277"/>
    <mergeCell ref="X277:AA277"/>
    <mergeCell ref="AB277:AE277"/>
    <mergeCell ref="AF277:AI277"/>
    <mergeCell ref="AJ277:AM277"/>
    <mergeCell ref="AN277:AQ277"/>
    <mergeCell ref="AJ267:AM267"/>
    <mergeCell ref="AJ268:AM268"/>
    <mergeCell ref="L268:O268"/>
    <mergeCell ref="X266:AA266"/>
    <mergeCell ref="AB265:AE265"/>
    <mergeCell ref="AB266:AE266"/>
    <mergeCell ref="AF265:AI265"/>
    <mergeCell ref="AF266:AI266"/>
    <mergeCell ref="AJ316:AM316"/>
    <mergeCell ref="AN316:AQ316"/>
    <mergeCell ref="AF288:AI288"/>
    <mergeCell ref="AJ288:AM288"/>
    <mergeCell ref="AN288:AQ288"/>
    <mergeCell ref="L289:O289"/>
    <mergeCell ref="P289:S289"/>
    <mergeCell ref="AJ289:AM289"/>
    <mergeCell ref="AN289:AQ289"/>
    <mergeCell ref="L286:O286"/>
    <mergeCell ref="AJ283:AM283"/>
    <mergeCell ref="AN283:AQ283"/>
    <mergeCell ref="AJ300:AM300"/>
    <mergeCell ref="AN300:AQ300"/>
    <mergeCell ref="T306:W306"/>
    <mergeCell ref="X306:AA306"/>
    <mergeCell ref="AF268:AI268"/>
    <mergeCell ref="P315:S315"/>
    <mergeCell ref="L284:O284"/>
    <mergeCell ref="X285:AA285"/>
    <mergeCell ref="AB285:AE285"/>
    <mergeCell ref="L282:O282"/>
    <mergeCell ref="AB316:AE316"/>
    <mergeCell ref="AF316:AI316"/>
    <mergeCell ref="L306:O306"/>
    <mergeCell ref="L302:O302"/>
    <mergeCell ref="AJ302:AM302"/>
    <mergeCell ref="AN302:AQ302"/>
    <mergeCell ref="L308:O308"/>
    <mergeCell ref="AJ308:AM308"/>
    <mergeCell ref="AN308:AQ308"/>
    <mergeCell ref="AB289:AE289"/>
    <mergeCell ref="T316:W316"/>
    <mergeCell ref="X316:AA316"/>
    <mergeCell ref="T315:W315"/>
    <mergeCell ref="X315:AA315"/>
    <mergeCell ref="AB315:AE315"/>
    <mergeCell ref="P286:S286"/>
    <mergeCell ref="T286:W286"/>
    <mergeCell ref="X286:AA286"/>
    <mergeCell ref="AF293:AI293"/>
    <mergeCell ref="AB296:AE296"/>
    <mergeCell ref="AF296:AI296"/>
    <mergeCell ref="P300:S300"/>
    <mergeCell ref="T300:W300"/>
    <mergeCell ref="X300:AA300"/>
    <mergeCell ref="AB300:AE300"/>
    <mergeCell ref="AF300:AI300"/>
    <mergeCell ref="P306:S306"/>
    <mergeCell ref="P316:S316"/>
    <mergeCell ref="P302:S302"/>
    <mergeCell ref="T302:W302"/>
    <mergeCell ref="X302:AA302"/>
    <mergeCell ref="AB302:AE302"/>
    <mergeCell ref="AF302:AI302"/>
    <mergeCell ref="P308:S308"/>
    <mergeCell ref="T308:W308"/>
    <mergeCell ref="X308:AA308"/>
    <mergeCell ref="AB308:AE308"/>
    <mergeCell ref="AF308:AI308"/>
    <mergeCell ref="AF289:AI289"/>
    <mergeCell ref="AF315:AI315"/>
    <mergeCell ref="G318:K318"/>
    <mergeCell ref="G324:K324"/>
    <mergeCell ref="L324:O324"/>
    <mergeCell ref="P324:S324"/>
    <mergeCell ref="T324:W324"/>
    <mergeCell ref="X324:AA324"/>
    <mergeCell ref="AB324:AE324"/>
    <mergeCell ref="AF324:AI324"/>
    <mergeCell ref="AJ324:AM324"/>
    <mergeCell ref="C320:F322"/>
    <mergeCell ref="P284:S284"/>
    <mergeCell ref="T284:W284"/>
    <mergeCell ref="X284:AA284"/>
    <mergeCell ref="AB284:AE284"/>
    <mergeCell ref="AF284:AI284"/>
    <mergeCell ref="AJ284:AM284"/>
    <mergeCell ref="AN284:AQ284"/>
    <mergeCell ref="G317:K317"/>
    <mergeCell ref="L317:O317"/>
    <mergeCell ref="P317:S317"/>
    <mergeCell ref="C291:F293"/>
    <mergeCell ref="G291:K291"/>
    <mergeCell ref="L291:O291"/>
    <mergeCell ref="P291:S291"/>
    <mergeCell ref="T291:W291"/>
    <mergeCell ref="C323:F325"/>
    <mergeCell ref="C317:F319"/>
    <mergeCell ref="AB286:AE286"/>
    <mergeCell ref="G319:K319"/>
    <mergeCell ref="L319:O319"/>
    <mergeCell ref="P319:S319"/>
    <mergeCell ref="AF319:AI319"/>
    <mergeCell ref="G326:K326"/>
    <mergeCell ref="L326:O326"/>
    <mergeCell ref="P326:S326"/>
    <mergeCell ref="T326:W326"/>
    <mergeCell ref="X326:AA326"/>
    <mergeCell ref="AB326:AE326"/>
    <mergeCell ref="AF326:AI326"/>
    <mergeCell ref="AJ326:AM326"/>
    <mergeCell ref="AN326:AQ326"/>
    <mergeCell ref="C326:F328"/>
    <mergeCell ref="G323:K323"/>
    <mergeCell ref="L323:O323"/>
    <mergeCell ref="L318:O318"/>
    <mergeCell ref="P318:S318"/>
    <mergeCell ref="T318:W318"/>
    <mergeCell ref="X318:AA318"/>
    <mergeCell ref="AB318:AE318"/>
    <mergeCell ref="G321:K321"/>
    <mergeCell ref="L321:O321"/>
    <mergeCell ref="P321:S321"/>
    <mergeCell ref="T321:W321"/>
    <mergeCell ref="X321:AA321"/>
    <mergeCell ref="AB321:AE321"/>
    <mergeCell ref="AF321:AI321"/>
    <mergeCell ref="G320:K320"/>
    <mergeCell ref="L320:O320"/>
    <mergeCell ref="P320:S320"/>
    <mergeCell ref="T320:W320"/>
    <mergeCell ref="X320:AA320"/>
    <mergeCell ref="AB320:AE320"/>
    <mergeCell ref="AF320:AI320"/>
    <mergeCell ref="T327:W327"/>
    <mergeCell ref="L325:O325"/>
    <mergeCell ref="P325:S325"/>
    <mergeCell ref="T325:W325"/>
    <mergeCell ref="X325:AA325"/>
    <mergeCell ref="AB325:AE325"/>
    <mergeCell ref="AF325:AI325"/>
    <mergeCell ref="AJ325:AM325"/>
    <mergeCell ref="AN325:AQ325"/>
    <mergeCell ref="T317:W317"/>
    <mergeCell ref="X317:AA317"/>
    <mergeCell ref="AB317:AE317"/>
    <mergeCell ref="AF317:AI317"/>
    <mergeCell ref="AJ317:AM317"/>
    <mergeCell ref="AN317:AQ317"/>
    <mergeCell ref="AN324:AQ324"/>
    <mergeCell ref="AJ320:AM320"/>
    <mergeCell ref="AN320:AQ320"/>
    <mergeCell ref="AJ318:AM318"/>
    <mergeCell ref="AN318:AQ318"/>
    <mergeCell ref="AJ319:AM319"/>
    <mergeCell ref="AN319:AQ319"/>
    <mergeCell ref="P323:S323"/>
    <mergeCell ref="T323:W323"/>
    <mergeCell ref="X323:AA323"/>
    <mergeCell ref="AB323:AE323"/>
    <mergeCell ref="AF323:AI323"/>
    <mergeCell ref="AJ323:AM323"/>
    <mergeCell ref="AN323:AQ323"/>
    <mergeCell ref="AF318:AI318"/>
    <mergeCell ref="C332:F334"/>
    <mergeCell ref="G329:K329"/>
    <mergeCell ref="L329:O329"/>
    <mergeCell ref="P329:S329"/>
    <mergeCell ref="T329:W329"/>
    <mergeCell ref="X329:AA329"/>
    <mergeCell ref="AB329:AE329"/>
    <mergeCell ref="AF329:AI329"/>
    <mergeCell ref="AJ329:AM329"/>
    <mergeCell ref="AN329:AQ329"/>
    <mergeCell ref="G330:K330"/>
    <mergeCell ref="L330:O330"/>
    <mergeCell ref="P330:S330"/>
    <mergeCell ref="T330:W330"/>
    <mergeCell ref="X330:AA330"/>
    <mergeCell ref="AB330:AE330"/>
    <mergeCell ref="AF330:AI330"/>
    <mergeCell ref="AJ330:AM330"/>
    <mergeCell ref="AN330:AQ330"/>
    <mergeCell ref="C329:F331"/>
    <mergeCell ref="G332:K332"/>
    <mergeCell ref="L332:O332"/>
    <mergeCell ref="P332:S332"/>
    <mergeCell ref="T332:W332"/>
    <mergeCell ref="G331:K331"/>
    <mergeCell ref="L331:O331"/>
    <mergeCell ref="P331:S331"/>
    <mergeCell ref="T331:W331"/>
    <mergeCell ref="X331:AA331"/>
    <mergeCell ref="AB331:AE331"/>
    <mergeCell ref="AF331:AI331"/>
    <mergeCell ref="AJ331:AM331"/>
    <mergeCell ref="C338:F340"/>
    <mergeCell ref="G369:K369"/>
    <mergeCell ref="L369:O369"/>
    <mergeCell ref="X332:AA332"/>
    <mergeCell ref="AB332:AE332"/>
    <mergeCell ref="AF332:AI332"/>
    <mergeCell ref="AJ332:AM332"/>
    <mergeCell ref="AN332:AQ332"/>
    <mergeCell ref="G333:K333"/>
    <mergeCell ref="L333:O333"/>
    <mergeCell ref="P333:S333"/>
    <mergeCell ref="T333:W333"/>
    <mergeCell ref="X333:AA333"/>
    <mergeCell ref="AB333:AE333"/>
    <mergeCell ref="AF333:AI333"/>
    <mergeCell ref="AJ333:AM333"/>
    <mergeCell ref="AN333:AQ333"/>
    <mergeCell ref="AN365:AQ366"/>
    <mergeCell ref="G338:K338"/>
    <mergeCell ref="L338:O338"/>
    <mergeCell ref="P338:S338"/>
    <mergeCell ref="T338:W338"/>
    <mergeCell ref="X338:AA338"/>
    <mergeCell ref="AB338:AE338"/>
    <mergeCell ref="AF338:AI338"/>
    <mergeCell ref="AJ338:AM338"/>
    <mergeCell ref="AN338:AQ338"/>
    <mergeCell ref="G339:K339"/>
    <mergeCell ref="L339:O339"/>
    <mergeCell ref="P339:S339"/>
    <mergeCell ref="T339:W339"/>
    <mergeCell ref="X339:AA339"/>
    <mergeCell ref="G370:K370"/>
    <mergeCell ref="L370:O370"/>
    <mergeCell ref="P370:S370"/>
    <mergeCell ref="T370:W370"/>
    <mergeCell ref="X370:AA370"/>
    <mergeCell ref="AB370:AE370"/>
    <mergeCell ref="AF370:AI370"/>
    <mergeCell ref="AJ370:AM370"/>
    <mergeCell ref="G371:K371"/>
    <mergeCell ref="L371:O371"/>
    <mergeCell ref="P371:S371"/>
    <mergeCell ref="T371:W371"/>
    <mergeCell ref="C365:K366"/>
    <mergeCell ref="L365:O365"/>
    <mergeCell ref="P365:S365"/>
    <mergeCell ref="T365:W365"/>
    <mergeCell ref="X365:AA365"/>
    <mergeCell ref="AB365:AE365"/>
    <mergeCell ref="AF365:AI365"/>
    <mergeCell ref="AJ365:AM365"/>
    <mergeCell ref="L366:O366"/>
    <mergeCell ref="P366:S366"/>
    <mergeCell ref="T366:W366"/>
    <mergeCell ref="X366:AA366"/>
    <mergeCell ref="AB366:AE366"/>
    <mergeCell ref="AF366:AI366"/>
    <mergeCell ref="AJ366:AM366"/>
    <mergeCell ref="AJ367:AM367"/>
    <mergeCell ref="G368:K368"/>
    <mergeCell ref="L368:O368"/>
    <mergeCell ref="P368:S368"/>
    <mergeCell ref="T368:W368"/>
    <mergeCell ref="T373:W373"/>
    <mergeCell ref="X373:AA373"/>
    <mergeCell ref="AB373:AE373"/>
    <mergeCell ref="AF373:AI373"/>
    <mergeCell ref="AJ373:AM373"/>
    <mergeCell ref="G374:K374"/>
    <mergeCell ref="L374:O374"/>
    <mergeCell ref="P374:S374"/>
    <mergeCell ref="T374:W374"/>
    <mergeCell ref="X374:AA374"/>
    <mergeCell ref="AB374:AE374"/>
    <mergeCell ref="AF374:AI374"/>
    <mergeCell ref="AJ374:AM374"/>
    <mergeCell ref="G376:K376"/>
    <mergeCell ref="L376:O376"/>
    <mergeCell ref="P376:S376"/>
    <mergeCell ref="T376:W376"/>
    <mergeCell ref="X376:AA376"/>
    <mergeCell ref="AB376:AE376"/>
    <mergeCell ref="AF376:AI376"/>
    <mergeCell ref="AJ376:AM376"/>
    <mergeCell ref="G377:K377"/>
    <mergeCell ref="L377:O377"/>
    <mergeCell ref="P377:S377"/>
    <mergeCell ref="T377:W377"/>
    <mergeCell ref="X377:AA377"/>
    <mergeCell ref="AB377:AE377"/>
    <mergeCell ref="AF377:AI377"/>
    <mergeCell ref="AJ377:AM377"/>
    <mergeCell ref="G379:K379"/>
    <mergeCell ref="L379:O379"/>
    <mergeCell ref="P379:S379"/>
    <mergeCell ref="T379:W379"/>
    <mergeCell ref="X379:AA379"/>
    <mergeCell ref="AB379:AE379"/>
    <mergeCell ref="AF379:AI379"/>
    <mergeCell ref="AJ379:AM379"/>
    <mergeCell ref="G380:K380"/>
    <mergeCell ref="L380:O380"/>
    <mergeCell ref="P380:S380"/>
    <mergeCell ref="T380:W380"/>
    <mergeCell ref="X380:AA380"/>
    <mergeCell ref="AB380:AE380"/>
    <mergeCell ref="AF380:AI380"/>
    <mergeCell ref="AJ380:AM380"/>
    <mergeCell ref="G378:K378"/>
    <mergeCell ref="L378:O378"/>
    <mergeCell ref="P378:S378"/>
    <mergeCell ref="T378:W378"/>
    <mergeCell ref="X378:AA378"/>
    <mergeCell ref="AJ389:AM389"/>
    <mergeCell ref="G382:K382"/>
    <mergeCell ref="L382:O382"/>
    <mergeCell ref="P382:S382"/>
    <mergeCell ref="T382:W382"/>
    <mergeCell ref="X382:AA382"/>
    <mergeCell ref="AB382:AE382"/>
    <mergeCell ref="AF382:AI382"/>
    <mergeCell ref="AJ382:AM382"/>
    <mergeCell ref="G383:K383"/>
    <mergeCell ref="L383:O383"/>
    <mergeCell ref="P383:S383"/>
    <mergeCell ref="T383:W383"/>
    <mergeCell ref="X383:AA383"/>
    <mergeCell ref="AB383:AE383"/>
    <mergeCell ref="AF383:AI383"/>
    <mergeCell ref="AJ383:AM383"/>
    <mergeCell ref="AF386:AI386"/>
    <mergeCell ref="G386:K386"/>
    <mergeCell ref="L386:O386"/>
    <mergeCell ref="P386:S386"/>
    <mergeCell ref="T386:W386"/>
    <mergeCell ref="X386:AA386"/>
    <mergeCell ref="AB386:AE386"/>
    <mergeCell ref="X413:Y414"/>
    <mergeCell ref="AH413:AM414"/>
    <mergeCell ref="AN413:AQ414"/>
    <mergeCell ref="A150:B156"/>
    <mergeCell ref="C150:G150"/>
    <mergeCell ref="H150:W150"/>
    <mergeCell ref="X150:AA152"/>
    <mergeCell ref="AC150:AD150"/>
    <mergeCell ref="AE150:AF150"/>
    <mergeCell ref="AG150:AH150"/>
    <mergeCell ref="AI150:AJ150"/>
    <mergeCell ref="AK150:AL150"/>
    <mergeCell ref="AM150:AN150"/>
    <mergeCell ref="AO150:AP150"/>
    <mergeCell ref="AQ150:AR150"/>
    <mergeCell ref="C151:G152"/>
    <mergeCell ref="H151:W152"/>
    <mergeCell ref="AB151:AR152"/>
    <mergeCell ref="C153:G154"/>
    <mergeCell ref="I153:S154"/>
    <mergeCell ref="U153:AD154"/>
    <mergeCell ref="AE153:AR154"/>
    <mergeCell ref="G388:K388"/>
    <mergeCell ref="L388:O388"/>
    <mergeCell ref="P388:S388"/>
    <mergeCell ref="T388:W388"/>
    <mergeCell ref="X388:AA388"/>
    <mergeCell ref="AB388:AE388"/>
    <mergeCell ref="AF388:AI388"/>
    <mergeCell ref="AJ388:AM388"/>
    <mergeCell ref="G389:K389"/>
    <mergeCell ref="C155:G156"/>
    <mergeCell ref="BS271:BV271"/>
    <mergeCell ref="AU267:AX267"/>
    <mergeCell ref="H158:W158"/>
    <mergeCell ref="X158:AA160"/>
    <mergeCell ref="AC158:AD158"/>
    <mergeCell ref="AE158:AF158"/>
    <mergeCell ref="AG158:AH158"/>
    <mergeCell ref="AI158:AJ158"/>
    <mergeCell ref="AK158:AL158"/>
    <mergeCell ref="AM158:AN158"/>
    <mergeCell ref="AO158:AP158"/>
    <mergeCell ref="AQ158:AR158"/>
    <mergeCell ref="C159:G160"/>
    <mergeCell ref="H159:W160"/>
    <mergeCell ref="AB159:AR160"/>
    <mergeCell ref="C161:G162"/>
    <mergeCell ref="I161:S162"/>
    <mergeCell ref="U161:AD162"/>
    <mergeCell ref="AE161:AR162"/>
    <mergeCell ref="AN268:AQ268"/>
    <mergeCell ref="L267:O267"/>
    <mergeCell ref="G267:K267"/>
    <mergeCell ref="C265:K266"/>
    <mergeCell ref="I259:P260"/>
    <mergeCell ref="C163:G164"/>
    <mergeCell ref="H163:AR164"/>
    <mergeCell ref="AU265:AX265"/>
    <mergeCell ref="AY265:BB265"/>
    <mergeCell ref="BC265:BF265"/>
    <mergeCell ref="BG265:BJ265"/>
    <mergeCell ref="BK265:BN265"/>
    <mergeCell ref="BO265:BR265"/>
    <mergeCell ref="BS265:BV265"/>
    <mergeCell ref="X265:AA265"/>
    <mergeCell ref="Q259:X259"/>
    <mergeCell ref="Q260:X260"/>
    <mergeCell ref="Y259:AF260"/>
    <mergeCell ref="AG259:AN260"/>
    <mergeCell ref="E258:H258"/>
    <mergeCell ref="I258:P258"/>
    <mergeCell ref="Q258:X258"/>
    <mergeCell ref="Y258:AF258"/>
    <mergeCell ref="AG258:AN258"/>
    <mergeCell ref="BW323:BZ323"/>
    <mergeCell ref="BW324:BZ324"/>
    <mergeCell ref="BW329:BZ329"/>
    <mergeCell ref="BW330:BZ330"/>
    <mergeCell ref="BW332:BZ332"/>
    <mergeCell ref="BW333:BZ333"/>
    <mergeCell ref="BC316:BF316"/>
    <mergeCell ref="BG316:BJ316"/>
    <mergeCell ref="BK316:BN316"/>
    <mergeCell ref="BO316:BR316"/>
    <mergeCell ref="BS316:BV316"/>
    <mergeCell ref="BW316:BZ316"/>
    <mergeCell ref="BK326:BN326"/>
    <mergeCell ref="BK327:BN327"/>
    <mergeCell ref="BK330:BN330"/>
    <mergeCell ref="BK332:BN332"/>
    <mergeCell ref="BK333:BN333"/>
    <mergeCell ref="BC330:BF330"/>
    <mergeCell ref="BC332:BF332"/>
    <mergeCell ref="BC333:BF333"/>
    <mergeCell ref="AU271:AX271"/>
    <mergeCell ref="BW338:BZ338"/>
    <mergeCell ref="BW339:BZ339"/>
    <mergeCell ref="BW265:BZ265"/>
    <mergeCell ref="AU266:AX266"/>
    <mergeCell ref="AY266:BB266"/>
    <mergeCell ref="BC266:BF266"/>
    <mergeCell ref="BG266:BJ266"/>
    <mergeCell ref="BK266:BN266"/>
    <mergeCell ref="BO266:BR266"/>
    <mergeCell ref="BS266:BV266"/>
    <mergeCell ref="BW266:BZ266"/>
    <mergeCell ref="AU315:AX315"/>
    <mergeCell ref="AY315:BB315"/>
    <mergeCell ref="BC315:BF315"/>
    <mergeCell ref="BG315:BJ315"/>
    <mergeCell ref="BK315:BN315"/>
    <mergeCell ref="BO315:BR315"/>
    <mergeCell ref="BS315:BV315"/>
    <mergeCell ref="BW315:BZ315"/>
    <mergeCell ref="BG275:BJ275"/>
    <mergeCell ref="BK275:BN275"/>
    <mergeCell ref="BO275:BR275"/>
    <mergeCell ref="BS275:BV275"/>
    <mergeCell ref="BG271:BJ271"/>
    <mergeCell ref="BK271:BN271"/>
    <mergeCell ref="BO271:BR271"/>
    <mergeCell ref="BW317:BZ317"/>
    <mergeCell ref="BW318:BZ318"/>
    <mergeCell ref="BW320:BZ320"/>
    <mergeCell ref="BW321:BZ321"/>
    <mergeCell ref="AU316:AX316"/>
    <mergeCell ref="AY316:BB316"/>
    <mergeCell ref="AU365:AX365"/>
    <mergeCell ref="AY365:BB365"/>
    <mergeCell ref="BC365:BF365"/>
    <mergeCell ref="BG365:BJ365"/>
    <mergeCell ref="BK365:BN365"/>
    <mergeCell ref="BO365:BR365"/>
    <mergeCell ref="BS365:BV365"/>
    <mergeCell ref="BS330:BV330"/>
    <mergeCell ref="BS332:BV332"/>
    <mergeCell ref="BS333:BV333"/>
    <mergeCell ref="BS338:BV338"/>
    <mergeCell ref="BS339:BV339"/>
    <mergeCell ref="AU317:AX317"/>
    <mergeCell ref="AU318:AX318"/>
    <mergeCell ref="AU320:AX320"/>
    <mergeCell ref="AU321:AX321"/>
    <mergeCell ref="BO317:BR317"/>
    <mergeCell ref="BO318:BR318"/>
    <mergeCell ref="BO323:BR323"/>
    <mergeCell ref="BO324:BR324"/>
    <mergeCell ref="BO329:BR329"/>
    <mergeCell ref="BO330:BR330"/>
    <mergeCell ref="BO332:BR332"/>
    <mergeCell ref="BO333:BR333"/>
    <mergeCell ref="BO338:BR338"/>
    <mergeCell ref="BO339:BR339"/>
    <mergeCell ref="BK317:BN317"/>
    <mergeCell ref="BK318:BN318"/>
    <mergeCell ref="BK320:BN320"/>
    <mergeCell ref="BK321:BN321"/>
    <mergeCell ref="BK323:BN323"/>
    <mergeCell ref="BK324:BN324"/>
    <mergeCell ref="AU370:AX370"/>
    <mergeCell ref="AU371:AX371"/>
    <mergeCell ref="AU373:AX373"/>
    <mergeCell ref="AU374:AX374"/>
    <mergeCell ref="AU376:AX376"/>
    <mergeCell ref="AU377:AX377"/>
    <mergeCell ref="BO367:BR367"/>
    <mergeCell ref="BO368:BR368"/>
    <mergeCell ref="BO370:BR370"/>
    <mergeCell ref="BO371:BR371"/>
    <mergeCell ref="BO373:BR373"/>
    <mergeCell ref="BO374:BR374"/>
    <mergeCell ref="BO376:BR376"/>
    <mergeCell ref="BO377:BR377"/>
    <mergeCell ref="AU330:AX330"/>
    <mergeCell ref="AU332:AX332"/>
    <mergeCell ref="AU333:AX333"/>
    <mergeCell ref="AU338:AX338"/>
    <mergeCell ref="AU339:AX339"/>
    <mergeCell ref="BG345:BJ345"/>
    <mergeCell ref="BK345:BN345"/>
    <mergeCell ref="BO345:BR345"/>
    <mergeCell ref="BG351:BJ351"/>
    <mergeCell ref="BK351:BN351"/>
    <mergeCell ref="BO351:BR351"/>
    <mergeCell ref="BG357:BJ357"/>
    <mergeCell ref="BK357:BN357"/>
    <mergeCell ref="BO357:BR357"/>
    <mergeCell ref="AU366:AX366"/>
    <mergeCell ref="AY366:BB366"/>
    <mergeCell ref="BC366:BF366"/>
    <mergeCell ref="BG366:BJ366"/>
    <mergeCell ref="BO334:BR334"/>
    <mergeCell ref="BG317:BJ317"/>
    <mergeCell ref="BG318:BJ318"/>
    <mergeCell ref="BG320:BJ320"/>
    <mergeCell ref="BG321:BJ321"/>
    <mergeCell ref="BG323:BJ323"/>
    <mergeCell ref="BG324:BJ324"/>
    <mergeCell ref="BG326:BJ326"/>
    <mergeCell ref="BG327:BJ327"/>
    <mergeCell ref="BG329:BJ329"/>
    <mergeCell ref="BG330:BJ330"/>
    <mergeCell ref="BG332:BJ332"/>
    <mergeCell ref="BG333:BJ333"/>
    <mergeCell ref="BG338:BJ338"/>
    <mergeCell ref="BG339:BJ339"/>
    <mergeCell ref="BK319:BN319"/>
    <mergeCell ref="BO319:BR319"/>
    <mergeCell ref="BK325:BN325"/>
    <mergeCell ref="BO325:BR325"/>
    <mergeCell ref="AY317:BB317"/>
    <mergeCell ref="AY318:BB318"/>
    <mergeCell ref="AY320:BB320"/>
    <mergeCell ref="AY321:BB321"/>
    <mergeCell ref="AY323:BB323"/>
    <mergeCell ref="AY324:BB324"/>
    <mergeCell ref="AY326:BB326"/>
    <mergeCell ref="AY327:BB327"/>
    <mergeCell ref="AY329:BB329"/>
    <mergeCell ref="AY330:BB330"/>
    <mergeCell ref="AY332:BB332"/>
    <mergeCell ref="AY333:BB333"/>
    <mergeCell ref="AY338:BB338"/>
    <mergeCell ref="AY339:BB339"/>
    <mergeCell ref="BG319:BJ319"/>
    <mergeCell ref="BG325:BJ325"/>
    <mergeCell ref="BK338:BN338"/>
    <mergeCell ref="BK339:BN339"/>
    <mergeCell ref="BK334:BN334"/>
    <mergeCell ref="AY271:BB271"/>
    <mergeCell ref="BC271:BF271"/>
    <mergeCell ref="AU276:AX276"/>
    <mergeCell ref="AY276:BB276"/>
    <mergeCell ref="BC276:BF276"/>
    <mergeCell ref="AU277:AX277"/>
    <mergeCell ref="AY277:BB277"/>
    <mergeCell ref="BC277:BF277"/>
    <mergeCell ref="AU289:AX289"/>
    <mergeCell ref="AY289:BB289"/>
    <mergeCell ref="BC289:BF289"/>
    <mergeCell ref="AU334:AX334"/>
    <mergeCell ref="AY334:BB334"/>
    <mergeCell ref="BC334:BF334"/>
    <mergeCell ref="AU284:AX284"/>
    <mergeCell ref="AY284:BB284"/>
    <mergeCell ref="BC284:BF284"/>
    <mergeCell ref="AU280:AX280"/>
    <mergeCell ref="AY280:BB280"/>
    <mergeCell ref="BC280:BF280"/>
    <mergeCell ref="AU319:AX319"/>
    <mergeCell ref="AY319:BB319"/>
    <mergeCell ref="BC319:BF319"/>
    <mergeCell ref="AU325:AX325"/>
    <mergeCell ref="AY325:BB325"/>
    <mergeCell ref="BC325:BF325"/>
    <mergeCell ref="BC295:BF295"/>
    <mergeCell ref="AU299:AX299"/>
    <mergeCell ref="AY299:BB299"/>
    <mergeCell ref="BC299:BF299"/>
    <mergeCell ref="AU300:AX300"/>
    <mergeCell ref="AY300:BB300"/>
    <mergeCell ref="BW271:BZ271"/>
    <mergeCell ref="BC317:BF317"/>
    <mergeCell ref="BC318:BF318"/>
    <mergeCell ref="BC320:BF320"/>
    <mergeCell ref="BC321:BF321"/>
    <mergeCell ref="BC323:BF323"/>
    <mergeCell ref="BC324:BF324"/>
    <mergeCell ref="BC326:BF326"/>
    <mergeCell ref="BC327:BF327"/>
    <mergeCell ref="BC329:BF329"/>
    <mergeCell ref="BK329:BN329"/>
    <mergeCell ref="AU323:AX323"/>
    <mergeCell ref="AU324:AX324"/>
    <mergeCell ref="AU326:AX326"/>
    <mergeCell ref="AU327:AX327"/>
    <mergeCell ref="AU329:AX329"/>
    <mergeCell ref="BS317:BV317"/>
    <mergeCell ref="BS318:BV318"/>
    <mergeCell ref="BS320:BV320"/>
    <mergeCell ref="BS321:BV321"/>
    <mergeCell ref="BS323:BV323"/>
    <mergeCell ref="BS324:BV324"/>
    <mergeCell ref="BS326:BV326"/>
    <mergeCell ref="BS327:BV327"/>
    <mergeCell ref="BS329:BV329"/>
    <mergeCell ref="AU288:AX288"/>
    <mergeCell ref="AY288:BB288"/>
    <mergeCell ref="BC288:BF288"/>
    <mergeCell ref="BG288:BJ288"/>
    <mergeCell ref="BK288:BN288"/>
    <mergeCell ref="BO288:BR288"/>
    <mergeCell ref="BS288:BV288"/>
    <mergeCell ref="BG279:BJ279"/>
    <mergeCell ref="BK279:BN279"/>
    <mergeCell ref="BO279:BR279"/>
    <mergeCell ref="BS279:BV279"/>
    <mergeCell ref="BW279:BZ279"/>
    <mergeCell ref="AU273:AX273"/>
    <mergeCell ref="AY273:BB273"/>
    <mergeCell ref="BC273:BF273"/>
    <mergeCell ref="BG273:BJ273"/>
    <mergeCell ref="BK273:BN273"/>
    <mergeCell ref="BO273:BR273"/>
    <mergeCell ref="BS273:BV273"/>
    <mergeCell ref="BW273:BZ273"/>
    <mergeCell ref="BO281:BR281"/>
    <mergeCell ref="BS281:BV281"/>
    <mergeCell ref="BW281:BZ281"/>
    <mergeCell ref="AU274:AX274"/>
    <mergeCell ref="AY274:BB274"/>
    <mergeCell ref="BC274:BF274"/>
    <mergeCell ref="BG274:BJ274"/>
    <mergeCell ref="BK274:BN274"/>
    <mergeCell ref="BO274:BR274"/>
    <mergeCell ref="BS274:BV274"/>
    <mergeCell ref="BW274:BZ274"/>
    <mergeCell ref="BS276:BV276"/>
    <mergeCell ref="BW276:BZ276"/>
    <mergeCell ref="BG277:BJ277"/>
    <mergeCell ref="BK277:BN277"/>
    <mergeCell ref="BO277:BR277"/>
    <mergeCell ref="BS277:BV277"/>
    <mergeCell ref="BW277:BZ277"/>
    <mergeCell ref="BO276:BR276"/>
    <mergeCell ref="AY267:BB267"/>
    <mergeCell ref="BC267:BF267"/>
    <mergeCell ref="BG267:BJ267"/>
    <mergeCell ref="BK267:BN267"/>
    <mergeCell ref="BO267:BR267"/>
    <mergeCell ref="BS267:BV267"/>
    <mergeCell ref="BW267:BZ267"/>
    <mergeCell ref="AU268:AX268"/>
    <mergeCell ref="AY268:BB268"/>
    <mergeCell ref="BC268:BF268"/>
    <mergeCell ref="BG268:BJ268"/>
    <mergeCell ref="BK268:BN268"/>
    <mergeCell ref="BO268:BR268"/>
    <mergeCell ref="BS268:BV268"/>
    <mergeCell ref="BW268:BZ268"/>
    <mergeCell ref="AU270:AX270"/>
    <mergeCell ref="AY270:BB270"/>
    <mergeCell ref="BC270:BF270"/>
    <mergeCell ref="BG270:BJ270"/>
    <mergeCell ref="BK270:BN270"/>
    <mergeCell ref="BO270:BR270"/>
    <mergeCell ref="BS270:BV270"/>
    <mergeCell ref="BW270:BZ270"/>
    <mergeCell ref="BW269:BZ269"/>
    <mergeCell ref="BG280:BJ280"/>
    <mergeCell ref="BK280:BN280"/>
    <mergeCell ref="BO280:BR280"/>
    <mergeCell ref="BS280:BV280"/>
    <mergeCell ref="BW280:BZ280"/>
    <mergeCell ref="AU285:AX285"/>
    <mergeCell ref="AY285:BB285"/>
    <mergeCell ref="BC285:BF285"/>
    <mergeCell ref="BG285:BJ285"/>
    <mergeCell ref="BK285:BN285"/>
    <mergeCell ref="BO285:BR285"/>
    <mergeCell ref="BS285:BV285"/>
    <mergeCell ref="BW285:BZ285"/>
    <mergeCell ref="AU286:AX286"/>
    <mergeCell ref="AY286:BB286"/>
    <mergeCell ref="BC286:BF286"/>
    <mergeCell ref="BG286:BJ286"/>
    <mergeCell ref="BK286:BN286"/>
    <mergeCell ref="BO286:BR286"/>
    <mergeCell ref="BS286:BV286"/>
    <mergeCell ref="BW286:BZ286"/>
    <mergeCell ref="AU282:AX282"/>
    <mergeCell ref="AY282:BB282"/>
    <mergeCell ref="BC282:BF282"/>
    <mergeCell ref="BW282:BZ282"/>
    <mergeCell ref="BW283:BZ283"/>
    <mergeCell ref="BG282:BJ282"/>
    <mergeCell ref="BK282:BN282"/>
    <mergeCell ref="BO282:BR282"/>
    <mergeCell ref="BS284:BV284"/>
    <mergeCell ref="BW284:BZ284"/>
    <mergeCell ref="BS282:BV282"/>
    <mergeCell ref="BS319:BV319"/>
    <mergeCell ref="BW319:BZ319"/>
    <mergeCell ref="G322:K322"/>
    <mergeCell ref="L322:O322"/>
    <mergeCell ref="P322:S322"/>
    <mergeCell ref="T322:W322"/>
    <mergeCell ref="X322:AA322"/>
    <mergeCell ref="AB322:AE322"/>
    <mergeCell ref="AF322:AI322"/>
    <mergeCell ref="AJ322:AM322"/>
    <mergeCell ref="AN322:AQ322"/>
    <mergeCell ref="AU322:AX322"/>
    <mergeCell ref="AY322:BB322"/>
    <mergeCell ref="BC322:BF322"/>
    <mergeCell ref="BG322:BJ322"/>
    <mergeCell ref="BK322:BN322"/>
    <mergeCell ref="BO322:BR322"/>
    <mergeCell ref="BS322:BV322"/>
    <mergeCell ref="BW322:BZ322"/>
    <mergeCell ref="BO320:BR320"/>
    <mergeCell ref="BO321:BR321"/>
    <mergeCell ref="AJ321:AM321"/>
    <mergeCell ref="AN321:AQ321"/>
    <mergeCell ref="T319:W319"/>
    <mergeCell ref="X319:AA319"/>
    <mergeCell ref="AB319:AE319"/>
    <mergeCell ref="BS325:BV325"/>
    <mergeCell ref="BW325:BZ325"/>
    <mergeCell ref="G328:K328"/>
    <mergeCell ref="L328:O328"/>
    <mergeCell ref="P328:S328"/>
    <mergeCell ref="T328:W328"/>
    <mergeCell ref="X328:AA328"/>
    <mergeCell ref="AB328:AE328"/>
    <mergeCell ref="AF328:AI328"/>
    <mergeCell ref="AJ328:AM328"/>
    <mergeCell ref="AN328:AQ328"/>
    <mergeCell ref="AU328:AX328"/>
    <mergeCell ref="AY328:BB328"/>
    <mergeCell ref="BC328:BF328"/>
    <mergeCell ref="BG328:BJ328"/>
    <mergeCell ref="BK328:BN328"/>
    <mergeCell ref="BO328:BR328"/>
    <mergeCell ref="BS328:BV328"/>
    <mergeCell ref="BW328:BZ328"/>
    <mergeCell ref="BW326:BZ326"/>
    <mergeCell ref="BW327:BZ327"/>
    <mergeCell ref="BO326:BR326"/>
    <mergeCell ref="BO327:BR327"/>
    <mergeCell ref="G327:K327"/>
    <mergeCell ref="L327:O327"/>
    <mergeCell ref="P327:S327"/>
    <mergeCell ref="X327:AA327"/>
    <mergeCell ref="AB327:AE327"/>
    <mergeCell ref="AF327:AI327"/>
    <mergeCell ref="AJ327:AM327"/>
    <mergeCell ref="AN327:AQ327"/>
    <mergeCell ref="G325:K325"/>
    <mergeCell ref="AN331:AQ331"/>
    <mergeCell ref="AU331:AX331"/>
    <mergeCell ref="AY331:BB331"/>
    <mergeCell ref="BC331:BF331"/>
    <mergeCell ref="BG331:BJ331"/>
    <mergeCell ref="BK331:BN331"/>
    <mergeCell ref="BO331:BR331"/>
    <mergeCell ref="BS331:BV331"/>
    <mergeCell ref="BW331:BZ331"/>
    <mergeCell ref="BW334:BZ334"/>
    <mergeCell ref="G340:K340"/>
    <mergeCell ref="L340:O340"/>
    <mergeCell ref="P340:S340"/>
    <mergeCell ref="T340:W340"/>
    <mergeCell ref="X340:AA340"/>
    <mergeCell ref="AB340:AE340"/>
    <mergeCell ref="AF340:AI340"/>
    <mergeCell ref="AJ340:AM340"/>
    <mergeCell ref="AN340:AQ340"/>
    <mergeCell ref="AU340:AX340"/>
    <mergeCell ref="AY340:BB340"/>
    <mergeCell ref="BC340:BF340"/>
    <mergeCell ref="BG340:BJ340"/>
    <mergeCell ref="BK340:BN340"/>
    <mergeCell ref="BO340:BR340"/>
    <mergeCell ref="BS340:BV340"/>
    <mergeCell ref="BW337:BZ337"/>
    <mergeCell ref="BW336:BZ336"/>
    <mergeCell ref="BW335:BZ335"/>
    <mergeCell ref="BC338:BF338"/>
    <mergeCell ref="BC339:BF339"/>
    <mergeCell ref="BG334:BJ334"/>
    <mergeCell ref="AF369:AI369"/>
    <mergeCell ref="AJ369:AM369"/>
    <mergeCell ref="AU369:AX369"/>
    <mergeCell ref="AY369:BB369"/>
    <mergeCell ref="BC369:BF369"/>
    <mergeCell ref="BG369:BJ369"/>
    <mergeCell ref="BK369:BN369"/>
    <mergeCell ref="BO369:BR369"/>
    <mergeCell ref="BS369:BV369"/>
    <mergeCell ref="BS334:BV334"/>
    <mergeCell ref="G367:K367"/>
    <mergeCell ref="L367:O367"/>
    <mergeCell ref="P367:S367"/>
    <mergeCell ref="T367:W367"/>
    <mergeCell ref="X367:AA367"/>
    <mergeCell ref="AB367:AE367"/>
    <mergeCell ref="AF367:AI367"/>
    <mergeCell ref="AU367:AX367"/>
    <mergeCell ref="AU368:AX368"/>
    <mergeCell ref="BK366:BN366"/>
    <mergeCell ref="BO366:BR366"/>
    <mergeCell ref="BS366:BV366"/>
    <mergeCell ref="AJ339:AM339"/>
    <mergeCell ref="L334:O334"/>
    <mergeCell ref="P334:S334"/>
    <mergeCell ref="T334:W334"/>
    <mergeCell ref="X334:AA334"/>
    <mergeCell ref="AB334:AE334"/>
    <mergeCell ref="AF334:AI334"/>
    <mergeCell ref="AJ334:AM334"/>
    <mergeCell ref="AN334:AQ334"/>
    <mergeCell ref="AY367:BB367"/>
    <mergeCell ref="X368:AA368"/>
    <mergeCell ref="AB368:AE368"/>
    <mergeCell ref="AF368:AI368"/>
    <mergeCell ref="BG336:BJ336"/>
    <mergeCell ref="BK336:BN336"/>
    <mergeCell ref="BO336:BR336"/>
    <mergeCell ref="AN339:AQ339"/>
    <mergeCell ref="AJ368:AM368"/>
    <mergeCell ref="AB339:AE339"/>
    <mergeCell ref="AF339:AI339"/>
    <mergeCell ref="BS381:BV381"/>
    <mergeCell ref="BW381:BZ381"/>
    <mergeCell ref="AU379:AX379"/>
    <mergeCell ref="AU380:AX380"/>
    <mergeCell ref="AU375:AX375"/>
    <mergeCell ref="AY375:BB375"/>
    <mergeCell ref="BC375:BF375"/>
    <mergeCell ref="BG375:BJ375"/>
    <mergeCell ref="BK375:BN375"/>
    <mergeCell ref="BO375:BR375"/>
    <mergeCell ref="BS375:BV375"/>
    <mergeCell ref="BW375:BZ375"/>
    <mergeCell ref="BW369:BZ369"/>
    <mergeCell ref="X336:AA336"/>
    <mergeCell ref="AB336:AE336"/>
    <mergeCell ref="AF336:AI336"/>
    <mergeCell ref="AJ336:AM336"/>
    <mergeCell ref="AN336:AQ336"/>
    <mergeCell ref="AU336:AX336"/>
    <mergeCell ref="AY336:BB336"/>
    <mergeCell ref="BC336:BF336"/>
    <mergeCell ref="BS336:BV336"/>
    <mergeCell ref="G372:K372"/>
    <mergeCell ref="L372:O372"/>
    <mergeCell ref="P372:S372"/>
    <mergeCell ref="T372:W372"/>
    <mergeCell ref="X372:AA372"/>
    <mergeCell ref="AB372:AE372"/>
    <mergeCell ref="AF372:AI372"/>
    <mergeCell ref="AJ372:AM372"/>
    <mergeCell ref="AU372:AX372"/>
    <mergeCell ref="AY372:BB372"/>
    <mergeCell ref="BC372:BF372"/>
    <mergeCell ref="BG372:BJ372"/>
    <mergeCell ref="BK372:BN372"/>
    <mergeCell ref="BO372:BR372"/>
    <mergeCell ref="BS372:BV372"/>
    <mergeCell ref="BW372:BZ372"/>
    <mergeCell ref="X371:AA371"/>
    <mergeCell ref="AB371:AE371"/>
    <mergeCell ref="AF371:AI371"/>
    <mergeCell ref="BS390:BV390"/>
    <mergeCell ref="BW390:BZ390"/>
    <mergeCell ref="G384:K384"/>
    <mergeCell ref="L384:O384"/>
    <mergeCell ref="P384:S384"/>
    <mergeCell ref="T384:W384"/>
    <mergeCell ref="X384:AA384"/>
    <mergeCell ref="AB384:AE384"/>
    <mergeCell ref="AF384:AI384"/>
    <mergeCell ref="AJ384:AM384"/>
    <mergeCell ref="AN376:AQ378"/>
    <mergeCell ref="AN379:AQ381"/>
    <mergeCell ref="AN382:AQ384"/>
    <mergeCell ref="AU384:AX384"/>
    <mergeCell ref="AY384:BB384"/>
    <mergeCell ref="BC384:BF384"/>
    <mergeCell ref="BG384:BJ384"/>
    <mergeCell ref="BK384:BN384"/>
    <mergeCell ref="BO384:BR384"/>
    <mergeCell ref="BS384:BV384"/>
    <mergeCell ref="BW384:BZ384"/>
    <mergeCell ref="AB378:AE378"/>
    <mergeCell ref="AF378:AI378"/>
    <mergeCell ref="AJ378:AM378"/>
    <mergeCell ref="AU378:AX378"/>
    <mergeCell ref="AY378:BB378"/>
    <mergeCell ref="BC378:BF378"/>
    <mergeCell ref="BG378:BJ378"/>
    <mergeCell ref="BK378:BN378"/>
    <mergeCell ref="BO378:BR378"/>
    <mergeCell ref="BS378:BV378"/>
    <mergeCell ref="BW378:BZ378"/>
    <mergeCell ref="G390:K390"/>
    <mergeCell ref="L390:O390"/>
    <mergeCell ref="P390:S390"/>
    <mergeCell ref="T390:W390"/>
    <mergeCell ref="X390:AA390"/>
    <mergeCell ref="AB390:AE390"/>
    <mergeCell ref="AF390:AI390"/>
    <mergeCell ref="AJ390:AM390"/>
    <mergeCell ref="AU390:AX390"/>
    <mergeCell ref="AY390:BB390"/>
    <mergeCell ref="BC390:BF390"/>
    <mergeCell ref="BG390:BJ390"/>
    <mergeCell ref="BK390:BN390"/>
    <mergeCell ref="BO390:BR390"/>
    <mergeCell ref="AB381:AE381"/>
    <mergeCell ref="AF381:AI381"/>
    <mergeCell ref="AJ381:AM381"/>
    <mergeCell ref="AU381:AX381"/>
    <mergeCell ref="AY381:BB381"/>
    <mergeCell ref="BC381:BF381"/>
    <mergeCell ref="BG381:BJ381"/>
    <mergeCell ref="BK381:BN381"/>
    <mergeCell ref="BO381:BR381"/>
    <mergeCell ref="AU382:AX382"/>
    <mergeCell ref="AU383:AX383"/>
    <mergeCell ref="AU388:AX388"/>
    <mergeCell ref="AU389:AX389"/>
    <mergeCell ref="P389:S389"/>
    <mergeCell ref="T389:W389"/>
    <mergeCell ref="X389:AA389"/>
    <mergeCell ref="AB389:AE389"/>
    <mergeCell ref="AF389:AI389"/>
    <mergeCell ref="AN388:AQ390"/>
    <mergeCell ref="G387:K387"/>
    <mergeCell ref="L387:O387"/>
    <mergeCell ref="P387:S387"/>
    <mergeCell ref="T387:W387"/>
    <mergeCell ref="X387:AA387"/>
    <mergeCell ref="AB387:AE387"/>
    <mergeCell ref="AF387:AI387"/>
    <mergeCell ref="AJ387:AM387"/>
    <mergeCell ref="C367:F369"/>
    <mergeCell ref="C370:F372"/>
    <mergeCell ref="C373:F375"/>
    <mergeCell ref="AN367:AQ369"/>
    <mergeCell ref="AN370:AQ372"/>
    <mergeCell ref="AN373:AQ375"/>
    <mergeCell ref="G381:K381"/>
    <mergeCell ref="L381:O381"/>
    <mergeCell ref="P381:S381"/>
    <mergeCell ref="T381:W381"/>
    <mergeCell ref="X381:AA381"/>
    <mergeCell ref="G375:K375"/>
    <mergeCell ref="L375:O375"/>
    <mergeCell ref="P375:S375"/>
    <mergeCell ref="T375:W375"/>
    <mergeCell ref="X375:AA375"/>
    <mergeCell ref="AB375:AE375"/>
    <mergeCell ref="AF375:AI375"/>
    <mergeCell ref="AJ375:AM375"/>
    <mergeCell ref="L389:O389"/>
    <mergeCell ref="AJ386:AM386"/>
    <mergeCell ref="X369:AA369"/>
    <mergeCell ref="AB369:AE369"/>
    <mergeCell ref="V413:W414"/>
    <mergeCell ref="AE413:AG414"/>
    <mergeCell ref="Z413:AD414"/>
    <mergeCell ref="C376:F378"/>
    <mergeCell ref="C379:F381"/>
    <mergeCell ref="C382:F384"/>
    <mergeCell ref="C388:F390"/>
    <mergeCell ref="P336:S336"/>
    <mergeCell ref="AU386:AX386"/>
    <mergeCell ref="AY386:BB386"/>
    <mergeCell ref="BC386:BF386"/>
    <mergeCell ref="BG386:BJ386"/>
    <mergeCell ref="BK386:BN386"/>
    <mergeCell ref="BO386:BR386"/>
    <mergeCell ref="BG284:BJ284"/>
    <mergeCell ref="BK284:BN284"/>
    <mergeCell ref="BO284:BR284"/>
    <mergeCell ref="AN385:AQ387"/>
    <mergeCell ref="AU385:AX385"/>
    <mergeCell ref="AY385:BB385"/>
    <mergeCell ref="BC385:BF385"/>
    <mergeCell ref="BG385:BJ385"/>
    <mergeCell ref="BK385:BN385"/>
    <mergeCell ref="BO385:BR385"/>
    <mergeCell ref="G334:K334"/>
    <mergeCell ref="P337:S337"/>
    <mergeCell ref="AJ371:AM371"/>
    <mergeCell ref="G373:K373"/>
    <mergeCell ref="L373:O373"/>
    <mergeCell ref="P373:S373"/>
    <mergeCell ref="P369:S369"/>
    <mergeCell ref="T369:W369"/>
    <mergeCell ref="BS385:BV385"/>
    <mergeCell ref="BW387:BZ387"/>
    <mergeCell ref="BW340:BZ340"/>
    <mergeCell ref="AN337:AQ337"/>
    <mergeCell ref="AU337:AX337"/>
    <mergeCell ref="AY337:BB337"/>
    <mergeCell ref="BC337:BF337"/>
    <mergeCell ref="BG337:BJ337"/>
    <mergeCell ref="BK337:BN337"/>
    <mergeCell ref="BO337:BR337"/>
    <mergeCell ref="BS337:BV337"/>
    <mergeCell ref="AU387:AX387"/>
    <mergeCell ref="AY387:BB387"/>
    <mergeCell ref="C335:F337"/>
    <mergeCell ref="G335:K335"/>
    <mergeCell ref="L335:O335"/>
    <mergeCell ref="P335:S335"/>
    <mergeCell ref="T335:W335"/>
    <mergeCell ref="X335:AA335"/>
    <mergeCell ref="AB335:AE335"/>
    <mergeCell ref="AF335:AI335"/>
    <mergeCell ref="AJ335:AM335"/>
    <mergeCell ref="AN335:AQ335"/>
    <mergeCell ref="G336:K336"/>
    <mergeCell ref="L336:O336"/>
    <mergeCell ref="T337:W337"/>
    <mergeCell ref="X337:AA337"/>
    <mergeCell ref="AB337:AE337"/>
    <mergeCell ref="AF337:AI337"/>
    <mergeCell ref="AJ337:AM337"/>
    <mergeCell ref="G337:K337"/>
    <mergeCell ref="L337:O337"/>
    <mergeCell ref="BS387:BV387"/>
    <mergeCell ref="T336:W336"/>
    <mergeCell ref="AU335:AX335"/>
    <mergeCell ref="AY335:BB335"/>
    <mergeCell ref="BC335:BF335"/>
    <mergeCell ref="BG335:BJ335"/>
    <mergeCell ref="BK335:BN335"/>
    <mergeCell ref="BO335:BR335"/>
    <mergeCell ref="BS335:BV335"/>
    <mergeCell ref="AU283:AX283"/>
    <mergeCell ref="AY283:BB283"/>
    <mergeCell ref="BC283:BF283"/>
    <mergeCell ref="BG283:BJ283"/>
    <mergeCell ref="BK283:BN283"/>
    <mergeCell ref="BO283:BR283"/>
    <mergeCell ref="BS283:BV283"/>
    <mergeCell ref="AU291:AX291"/>
    <mergeCell ref="AY291:BB291"/>
    <mergeCell ref="BC291:BF291"/>
    <mergeCell ref="BG291:BJ291"/>
    <mergeCell ref="BK291:BN291"/>
    <mergeCell ref="BO291:BR291"/>
    <mergeCell ref="BS291:BV291"/>
    <mergeCell ref="AU293:AX293"/>
    <mergeCell ref="AY293:BB293"/>
    <mergeCell ref="BC293:BF293"/>
    <mergeCell ref="BG293:BJ293"/>
    <mergeCell ref="BK293:BN293"/>
    <mergeCell ref="BO293:BR293"/>
    <mergeCell ref="BS293:BV293"/>
    <mergeCell ref="AU295:AX295"/>
    <mergeCell ref="AY295:BB295"/>
    <mergeCell ref="H167:W168"/>
    <mergeCell ref="AB167:AR168"/>
    <mergeCell ref="C169:G170"/>
    <mergeCell ref="I169:S170"/>
    <mergeCell ref="U169:AD170"/>
    <mergeCell ref="AE169:AR170"/>
    <mergeCell ref="C171:G172"/>
    <mergeCell ref="H171:AR172"/>
    <mergeCell ref="C385:F387"/>
    <mergeCell ref="G385:K385"/>
    <mergeCell ref="L385:O385"/>
    <mergeCell ref="P385:S385"/>
    <mergeCell ref="T385:W385"/>
    <mergeCell ref="X385:AA385"/>
    <mergeCell ref="AB385:AE385"/>
    <mergeCell ref="AF385:AI385"/>
    <mergeCell ref="AJ385:AM385"/>
    <mergeCell ref="AJ293:AM293"/>
    <mergeCell ref="AN293:AQ293"/>
    <mergeCell ref="G295:K295"/>
    <mergeCell ref="L295:O295"/>
    <mergeCell ref="P295:S295"/>
    <mergeCell ref="T295:W295"/>
    <mergeCell ref="X295:AA295"/>
    <mergeCell ref="AB295:AE295"/>
    <mergeCell ref="AF295:AI295"/>
    <mergeCell ref="AJ295:AM295"/>
    <mergeCell ref="AN295:AQ295"/>
    <mergeCell ref="AN299:AQ299"/>
    <mergeCell ref="C300:F302"/>
    <mergeCell ref="G300:K300"/>
    <mergeCell ref="L300:O300"/>
    <mergeCell ref="A222:B228"/>
    <mergeCell ref="C222:G222"/>
    <mergeCell ref="H222:W222"/>
    <mergeCell ref="X222:AA224"/>
    <mergeCell ref="AC222:AD222"/>
    <mergeCell ref="AE222:AF222"/>
    <mergeCell ref="AG222:AH222"/>
    <mergeCell ref="AI222:AJ222"/>
    <mergeCell ref="AK222:AL222"/>
    <mergeCell ref="AM222:AN222"/>
    <mergeCell ref="AO222:AP222"/>
    <mergeCell ref="AQ222:AR222"/>
    <mergeCell ref="C223:G224"/>
    <mergeCell ref="H223:W224"/>
    <mergeCell ref="AB223:AR224"/>
    <mergeCell ref="C225:G226"/>
    <mergeCell ref="I225:S226"/>
    <mergeCell ref="U225:AD226"/>
    <mergeCell ref="AE225:AR226"/>
    <mergeCell ref="C227:G228"/>
    <mergeCell ref="H227:AR228"/>
    <mergeCell ref="A214:B220"/>
    <mergeCell ref="C214:G214"/>
    <mergeCell ref="H214:W214"/>
    <mergeCell ref="X214:AA216"/>
    <mergeCell ref="AC214:AD214"/>
    <mergeCell ref="AE214:AF214"/>
    <mergeCell ref="AG214:AH214"/>
    <mergeCell ref="AI214:AJ214"/>
    <mergeCell ref="AK214:AL214"/>
    <mergeCell ref="AM214:AN214"/>
    <mergeCell ref="AO214:AP214"/>
    <mergeCell ref="AQ214:AR214"/>
    <mergeCell ref="C215:G216"/>
    <mergeCell ref="H215:W216"/>
    <mergeCell ref="AB215:AR216"/>
    <mergeCell ref="C217:G218"/>
    <mergeCell ref="I217:S218"/>
    <mergeCell ref="U217:AD218"/>
    <mergeCell ref="AE217:AR218"/>
    <mergeCell ref="C219:G220"/>
    <mergeCell ref="H219:AR220"/>
    <mergeCell ref="A206:B212"/>
    <mergeCell ref="C206:G206"/>
    <mergeCell ref="H206:W206"/>
    <mergeCell ref="X206:AA208"/>
    <mergeCell ref="AC206:AD206"/>
    <mergeCell ref="AE206:AF206"/>
    <mergeCell ref="AG206:AH206"/>
    <mergeCell ref="AI206:AJ206"/>
    <mergeCell ref="AK206:AL206"/>
    <mergeCell ref="AM206:AN206"/>
    <mergeCell ref="AO206:AP206"/>
    <mergeCell ref="AQ206:AR206"/>
    <mergeCell ref="C207:G208"/>
    <mergeCell ref="H207:W208"/>
    <mergeCell ref="AB207:AR208"/>
    <mergeCell ref="C209:G210"/>
    <mergeCell ref="I209:S210"/>
    <mergeCell ref="U209:AD210"/>
    <mergeCell ref="AE209:AR210"/>
    <mergeCell ref="C211:G212"/>
    <mergeCell ref="H211:AR212"/>
    <mergeCell ref="A198:B204"/>
    <mergeCell ref="C198:G198"/>
    <mergeCell ref="H198:W198"/>
    <mergeCell ref="X198:AA200"/>
    <mergeCell ref="AC198:AD198"/>
    <mergeCell ref="AE198:AF198"/>
    <mergeCell ref="AG198:AH198"/>
    <mergeCell ref="AI198:AJ198"/>
    <mergeCell ref="AK198:AL198"/>
    <mergeCell ref="AM198:AN198"/>
    <mergeCell ref="AO198:AP198"/>
    <mergeCell ref="AQ198:AR198"/>
    <mergeCell ref="C199:G200"/>
    <mergeCell ref="H199:W200"/>
    <mergeCell ref="AB199:AR200"/>
    <mergeCell ref="C201:G202"/>
    <mergeCell ref="I201:S202"/>
    <mergeCell ref="U201:AD202"/>
    <mergeCell ref="AE201:AR202"/>
    <mergeCell ref="C203:G204"/>
    <mergeCell ref="H203:AR204"/>
    <mergeCell ref="A190:B196"/>
    <mergeCell ref="C190:G190"/>
    <mergeCell ref="H190:W190"/>
    <mergeCell ref="X190:AA192"/>
    <mergeCell ref="AC190:AD190"/>
    <mergeCell ref="AE190:AF190"/>
    <mergeCell ref="AG190:AH190"/>
    <mergeCell ref="AI190:AJ190"/>
    <mergeCell ref="AK190:AL190"/>
    <mergeCell ref="AM190:AN190"/>
    <mergeCell ref="AO190:AP190"/>
    <mergeCell ref="AQ190:AR190"/>
    <mergeCell ref="C191:G192"/>
    <mergeCell ref="H191:W192"/>
    <mergeCell ref="AB191:AR192"/>
    <mergeCell ref="C193:G194"/>
    <mergeCell ref="I193:S194"/>
    <mergeCell ref="U193:AD194"/>
    <mergeCell ref="AE193:AR194"/>
    <mergeCell ref="C195:G196"/>
    <mergeCell ref="H195:AR196"/>
    <mergeCell ref="A182:B188"/>
    <mergeCell ref="C182:G182"/>
    <mergeCell ref="H182:W182"/>
    <mergeCell ref="X182:AA184"/>
    <mergeCell ref="AC182:AD182"/>
    <mergeCell ref="AE182:AF182"/>
    <mergeCell ref="AG182:AH182"/>
    <mergeCell ref="AI182:AJ182"/>
    <mergeCell ref="AK182:AL182"/>
    <mergeCell ref="AM182:AN182"/>
    <mergeCell ref="AO182:AP182"/>
    <mergeCell ref="AQ182:AR182"/>
    <mergeCell ref="C183:G184"/>
    <mergeCell ref="H183:W184"/>
    <mergeCell ref="AB183:AR184"/>
    <mergeCell ref="C185:G186"/>
    <mergeCell ref="I185:S186"/>
    <mergeCell ref="U185:AD186"/>
    <mergeCell ref="AE185:AR186"/>
    <mergeCell ref="C187:G188"/>
    <mergeCell ref="H187:AR188"/>
    <mergeCell ref="A174:B180"/>
    <mergeCell ref="C174:G174"/>
    <mergeCell ref="H174:W174"/>
    <mergeCell ref="X174:AA176"/>
    <mergeCell ref="AC174:AD174"/>
    <mergeCell ref="AE174:AF174"/>
    <mergeCell ref="AG174:AH174"/>
    <mergeCell ref="AI174:AJ174"/>
    <mergeCell ref="AK174:AL174"/>
    <mergeCell ref="AM174:AN174"/>
    <mergeCell ref="AO174:AP174"/>
    <mergeCell ref="AQ174:AR174"/>
    <mergeCell ref="C175:G176"/>
    <mergeCell ref="H175:W176"/>
    <mergeCell ref="AB175:AR176"/>
    <mergeCell ref="C177:G178"/>
    <mergeCell ref="I177:S178"/>
    <mergeCell ref="U177:AD178"/>
    <mergeCell ref="AE177:AR178"/>
    <mergeCell ref="C179:G180"/>
    <mergeCell ref="H179:AR180"/>
    <mergeCell ref="BW291:BZ291"/>
    <mergeCell ref="G292:K292"/>
    <mergeCell ref="L292:O292"/>
    <mergeCell ref="P292:S292"/>
    <mergeCell ref="T292:W292"/>
    <mergeCell ref="X292:AA292"/>
    <mergeCell ref="AB292:AE292"/>
    <mergeCell ref="AF292:AI292"/>
    <mergeCell ref="AJ292:AM292"/>
    <mergeCell ref="AN292:AQ292"/>
    <mergeCell ref="AU292:AX292"/>
    <mergeCell ref="AY292:BB292"/>
    <mergeCell ref="BC292:BF292"/>
    <mergeCell ref="BG292:BJ292"/>
    <mergeCell ref="BK292:BN292"/>
    <mergeCell ref="BO292:BR292"/>
    <mergeCell ref="BS292:BV292"/>
    <mergeCell ref="BW292:BZ292"/>
    <mergeCell ref="X291:AA291"/>
    <mergeCell ref="AB291:AE291"/>
    <mergeCell ref="AF291:AI291"/>
    <mergeCell ref="AJ291:AM291"/>
    <mergeCell ref="AN291:AQ291"/>
    <mergeCell ref="BW293:BZ293"/>
    <mergeCell ref="C294:F296"/>
    <mergeCell ref="G294:K294"/>
    <mergeCell ref="L294:O294"/>
    <mergeCell ref="P294:S294"/>
    <mergeCell ref="T294:W294"/>
    <mergeCell ref="X294:AA294"/>
    <mergeCell ref="AB294:AE294"/>
    <mergeCell ref="AF294:AI294"/>
    <mergeCell ref="AJ294:AM294"/>
    <mergeCell ref="AN294:AQ294"/>
    <mergeCell ref="AU294:AX294"/>
    <mergeCell ref="AY294:BB294"/>
    <mergeCell ref="BC294:BF294"/>
    <mergeCell ref="BG294:BJ294"/>
    <mergeCell ref="BK294:BN294"/>
    <mergeCell ref="BO294:BR294"/>
    <mergeCell ref="BS294:BV294"/>
    <mergeCell ref="G296:K296"/>
    <mergeCell ref="L296:O296"/>
    <mergeCell ref="P296:S296"/>
    <mergeCell ref="T296:W296"/>
    <mergeCell ref="X296:AA296"/>
    <mergeCell ref="AJ296:AM296"/>
    <mergeCell ref="AN296:AQ296"/>
    <mergeCell ref="AU296:AX296"/>
    <mergeCell ref="AY296:BB296"/>
    <mergeCell ref="BC296:BF296"/>
    <mergeCell ref="BG296:BJ296"/>
    <mergeCell ref="BK296:BN296"/>
    <mergeCell ref="BO296:BR296"/>
    <mergeCell ref="BW294:BZ294"/>
    <mergeCell ref="BW299:BZ299"/>
    <mergeCell ref="BG295:BJ295"/>
    <mergeCell ref="BK295:BN295"/>
    <mergeCell ref="BO295:BR295"/>
    <mergeCell ref="BS295:BV295"/>
    <mergeCell ref="BW295:BZ295"/>
    <mergeCell ref="BS296:BV296"/>
    <mergeCell ref="BW296:BZ296"/>
    <mergeCell ref="C297:F299"/>
    <mergeCell ref="G297:K297"/>
    <mergeCell ref="L297:O297"/>
    <mergeCell ref="P297:S297"/>
    <mergeCell ref="T297:W297"/>
    <mergeCell ref="X297:AA297"/>
    <mergeCell ref="AB297:AE297"/>
    <mergeCell ref="AF297:AI297"/>
    <mergeCell ref="AJ297:AM297"/>
    <mergeCell ref="AN297:AQ297"/>
    <mergeCell ref="AU297:AX297"/>
    <mergeCell ref="AY297:BB297"/>
    <mergeCell ref="BC297:BF297"/>
    <mergeCell ref="BG297:BJ297"/>
    <mergeCell ref="BK297:BN297"/>
    <mergeCell ref="BO297:BR297"/>
    <mergeCell ref="BS297:BV297"/>
    <mergeCell ref="G299:K299"/>
    <mergeCell ref="L299:O299"/>
    <mergeCell ref="P299:S299"/>
    <mergeCell ref="T299:W299"/>
    <mergeCell ref="X299:AA299"/>
    <mergeCell ref="AB299:AE299"/>
    <mergeCell ref="AF299:AI299"/>
    <mergeCell ref="BW297:BZ297"/>
    <mergeCell ref="G298:K298"/>
    <mergeCell ref="L298:O298"/>
    <mergeCell ref="P298:S298"/>
    <mergeCell ref="T298:W298"/>
    <mergeCell ref="X298:AA298"/>
    <mergeCell ref="AB298:AE298"/>
    <mergeCell ref="AF298:AI298"/>
    <mergeCell ref="AJ298:AM298"/>
    <mergeCell ref="AN298:AQ298"/>
    <mergeCell ref="AU298:AX298"/>
    <mergeCell ref="AY298:BB298"/>
    <mergeCell ref="BC298:BF298"/>
    <mergeCell ref="BG298:BJ298"/>
    <mergeCell ref="BK298:BN298"/>
    <mergeCell ref="BO298:BR298"/>
    <mergeCell ref="BS298:BV298"/>
    <mergeCell ref="BW298:BZ298"/>
    <mergeCell ref="AU302:AX302"/>
    <mergeCell ref="AY302:BB302"/>
    <mergeCell ref="BC302:BF302"/>
    <mergeCell ref="BG302:BJ302"/>
    <mergeCell ref="BK302:BN302"/>
    <mergeCell ref="BO302:BR302"/>
    <mergeCell ref="BS302:BV302"/>
    <mergeCell ref="BG299:BJ299"/>
    <mergeCell ref="BK299:BN299"/>
    <mergeCell ref="BO299:BR299"/>
    <mergeCell ref="BS299:BV299"/>
    <mergeCell ref="AJ299:AM299"/>
    <mergeCell ref="BW300:BZ300"/>
    <mergeCell ref="G301:K301"/>
    <mergeCell ref="L301:O301"/>
    <mergeCell ref="P301:S301"/>
    <mergeCell ref="T301:W301"/>
    <mergeCell ref="X301:AA301"/>
    <mergeCell ref="AB301:AE301"/>
    <mergeCell ref="AF301:AI301"/>
    <mergeCell ref="AJ301:AM301"/>
    <mergeCell ref="AN301:AQ301"/>
    <mergeCell ref="AU301:AX301"/>
    <mergeCell ref="AY301:BB301"/>
    <mergeCell ref="BC301:BF301"/>
    <mergeCell ref="BG301:BJ301"/>
    <mergeCell ref="BK301:BN301"/>
    <mergeCell ref="BO301:BR301"/>
    <mergeCell ref="BS301:BV301"/>
    <mergeCell ref="BW301:BZ301"/>
    <mergeCell ref="BC300:BF300"/>
    <mergeCell ref="BG300:BJ300"/>
    <mergeCell ref="BK300:BN300"/>
    <mergeCell ref="BO300:BR300"/>
    <mergeCell ref="BS300:BV300"/>
    <mergeCell ref="BW305:BZ305"/>
    <mergeCell ref="BW302:BZ302"/>
    <mergeCell ref="C303:F305"/>
    <mergeCell ref="G303:K303"/>
    <mergeCell ref="L303:O303"/>
    <mergeCell ref="P303:S303"/>
    <mergeCell ref="T303:W303"/>
    <mergeCell ref="X303:AA303"/>
    <mergeCell ref="AB303:AE303"/>
    <mergeCell ref="AF303:AI303"/>
    <mergeCell ref="AJ303:AM303"/>
    <mergeCell ref="AN303:AQ303"/>
    <mergeCell ref="AU303:AX303"/>
    <mergeCell ref="AY303:BB303"/>
    <mergeCell ref="BC303:BF303"/>
    <mergeCell ref="BG303:BJ303"/>
    <mergeCell ref="BK303:BN303"/>
    <mergeCell ref="BO303:BR303"/>
    <mergeCell ref="BS303:BV303"/>
    <mergeCell ref="G305:K305"/>
    <mergeCell ref="L305:O305"/>
    <mergeCell ref="P305:S305"/>
    <mergeCell ref="T305:W305"/>
    <mergeCell ref="X305:AA305"/>
    <mergeCell ref="AB305:AE305"/>
    <mergeCell ref="AF305:AI305"/>
    <mergeCell ref="AJ305:AM305"/>
    <mergeCell ref="AN305:AQ305"/>
    <mergeCell ref="AU305:AX305"/>
    <mergeCell ref="AY305:BB305"/>
    <mergeCell ref="BC305:BF305"/>
    <mergeCell ref="BG305:BJ305"/>
    <mergeCell ref="BW303:BZ303"/>
    <mergeCell ref="G304:K304"/>
    <mergeCell ref="L304:O304"/>
    <mergeCell ref="P304:S304"/>
    <mergeCell ref="T304:W304"/>
    <mergeCell ref="X304:AA304"/>
    <mergeCell ref="AB304:AE304"/>
    <mergeCell ref="AF304:AI304"/>
    <mergeCell ref="AJ304:AM304"/>
    <mergeCell ref="AN304:AQ304"/>
    <mergeCell ref="AU304:AX304"/>
    <mergeCell ref="AY304:BB304"/>
    <mergeCell ref="BC304:BF304"/>
    <mergeCell ref="BG304:BJ304"/>
    <mergeCell ref="BK304:BN304"/>
    <mergeCell ref="BO304:BR304"/>
    <mergeCell ref="BS304:BV304"/>
    <mergeCell ref="BW304:BZ304"/>
    <mergeCell ref="AU308:AX308"/>
    <mergeCell ref="AY308:BB308"/>
    <mergeCell ref="BC308:BF308"/>
    <mergeCell ref="BG308:BJ308"/>
    <mergeCell ref="BK308:BN308"/>
    <mergeCell ref="BO308:BR308"/>
    <mergeCell ref="BS308:BV308"/>
    <mergeCell ref="BO305:BR305"/>
    <mergeCell ref="BS305:BV305"/>
    <mergeCell ref="BK305:BN305"/>
    <mergeCell ref="BW306:BZ306"/>
    <mergeCell ref="G307:K307"/>
    <mergeCell ref="L307:O307"/>
    <mergeCell ref="P307:S307"/>
    <mergeCell ref="T307:W307"/>
    <mergeCell ref="X307:AA307"/>
    <mergeCell ref="AB307:AE307"/>
    <mergeCell ref="AF307:AI307"/>
    <mergeCell ref="AJ307:AM307"/>
    <mergeCell ref="AN307:AQ307"/>
    <mergeCell ref="AU307:AX307"/>
    <mergeCell ref="AY307:BB307"/>
    <mergeCell ref="BC307:BF307"/>
    <mergeCell ref="BG307:BJ307"/>
    <mergeCell ref="BK307:BN307"/>
    <mergeCell ref="BO307:BR307"/>
    <mergeCell ref="BS307:BV307"/>
    <mergeCell ref="BW307:BZ307"/>
    <mergeCell ref="AJ306:AM306"/>
    <mergeCell ref="AN306:AQ306"/>
    <mergeCell ref="AU306:AX306"/>
    <mergeCell ref="AY306:BB306"/>
    <mergeCell ref="BC306:BF306"/>
    <mergeCell ref="BG306:BJ306"/>
    <mergeCell ref="BK306:BN306"/>
    <mergeCell ref="BO306:BR306"/>
    <mergeCell ref="BS306:BV306"/>
    <mergeCell ref="BW308:BZ308"/>
    <mergeCell ref="C309:F311"/>
    <mergeCell ref="G309:K309"/>
    <mergeCell ref="L309:O309"/>
    <mergeCell ref="P309:S309"/>
    <mergeCell ref="T309:W309"/>
    <mergeCell ref="X309:AA309"/>
    <mergeCell ref="AB309:AE309"/>
    <mergeCell ref="AF309:AI309"/>
    <mergeCell ref="AJ309:AM309"/>
    <mergeCell ref="AN309:AQ309"/>
    <mergeCell ref="AU309:AX309"/>
    <mergeCell ref="AY309:BB309"/>
    <mergeCell ref="BC309:BF309"/>
    <mergeCell ref="BG309:BJ309"/>
    <mergeCell ref="BK309:BN309"/>
    <mergeCell ref="BO309:BR309"/>
    <mergeCell ref="BS309:BV309"/>
    <mergeCell ref="G311:K311"/>
    <mergeCell ref="L311:O311"/>
    <mergeCell ref="P311:S311"/>
    <mergeCell ref="T311:W311"/>
    <mergeCell ref="X311:AA311"/>
    <mergeCell ref="AB311:AE311"/>
    <mergeCell ref="AF311:AI311"/>
    <mergeCell ref="AJ311:AM311"/>
    <mergeCell ref="AN311:AQ311"/>
    <mergeCell ref="AU311:AX311"/>
    <mergeCell ref="AY311:BB311"/>
    <mergeCell ref="BC311:BF311"/>
    <mergeCell ref="BG311:BJ311"/>
    <mergeCell ref="BK311:BN311"/>
    <mergeCell ref="BO311:BR311"/>
    <mergeCell ref="BW309:BZ309"/>
    <mergeCell ref="G310:K310"/>
    <mergeCell ref="L310:O310"/>
    <mergeCell ref="P310:S310"/>
    <mergeCell ref="T310:W310"/>
    <mergeCell ref="X310:AA310"/>
    <mergeCell ref="AB310:AE310"/>
    <mergeCell ref="AF310:AI310"/>
    <mergeCell ref="AJ310:AM310"/>
    <mergeCell ref="AN310:AQ310"/>
    <mergeCell ref="AU310:AX310"/>
    <mergeCell ref="AY310:BB310"/>
    <mergeCell ref="BC310:BF310"/>
    <mergeCell ref="BG310:BJ310"/>
    <mergeCell ref="BK310:BN310"/>
    <mergeCell ref="BO310:BR310"/>
    <mergeCell ref="BS310:BV310"/>
    <mergeCell ref="BW310:BZ310"/>
    <mergeCell ref="BS311:BV311"/>
    <mergeCell ref="BW311:BZ311"/>
    <mergeCell ref="C341:F343"/>
    <mergeCell ref="G341:K341"/>
    <mergeCell ref="L341:O341"/>
    <mergeCell ref="P341:S341"/>
    <mergeCell ref="T341:W341"/>
    <mergeCell ref="X341:AA341"/>
    <mergeCell ref="AB341:AE341"/>
    <mergeCell ref="AF341:AI341"/>
    <mergeCell ref="AJ341:AM341"/>
    <mergeCell ref="AN341:AQ341"/>
    <mergeCell ref="AU341:AX341"/>
    <mergeCell ref="AY341:BB341"/>
    <mergeCell ref="BC341:BF341"/>
    <mergeCell ref="BG341:BJ341"/>
    <mergeCell ref="BK341:BN341"/>
    <mergeCell ref="BO341:BR341"/>
    <mergeCell ref="BS341:BV341"/>
    <mergeCell ref="G343:K343"/>
    <mergeCell ref="L343:O343"/>
    <mergeCell ref="P343:S343"/>
    <mergeCell ref="T343:W343"/>
    <mergeCell ref="X343:AA343"/>
    <mergeCell ref="AB343:AE343"/>
    <mergeCell ref="AF343:AI343"/>
    <mergeCell ref="AJ343:AM343"/>
    <mergeCell ref="AN343:AQ343"/>
    <mergeCell ref="AU343:AX343"/>
    <mergeCell ref="AY343:BB343"/>
    <mergeCell ref="BC343:BF343"/>
    <mergeCell ref="BG343:BJ343"/>
    <mergeCell ref="BK343:BN343"/>
    <mergeCell ref="BO343:BR343"/>
    <mergeCell ref="BW341:BZ341"/>
    <mergeCell ref="G342:K342"/>
    <mergeCell ref="L342:O342"/>
    <mergeCell ref="P342:S342"/>
    <mergeCell ref="T342:W342"/>
    <mergeCell ref="X342:AA342"/>
    <mergeCell ref="AB342:AE342"/>
    <mergeCell ref="AF342:AI342"/>
    <mergeCell ref="AJ342:AM342"/>
    <mergeCell ref="AN342:AQ342"/>
    <mergeCell ref="AU342:AX342"/>
    <mergeCell ref="AY342:BB342"/>
    <mergeCell ref="BC342:BF342"/>
    <mergeCell ref="BG342:BJ342"/>
    <mergeCell ref="BK342:BN342"/>
    <mergeCell ref="BO342:BR342"/>
    <mergeCell ref="BS342:BV342"/>
    <mergeCell ref="BW342:BZ342"/>
    <mergeCell ref="BS343:BV343"/>
    <mergeCell ref="BW343:BZ343"/>
    <mergeCell ref="C344:F346"/>
    <mergeCell ref="G344:K344"/>
    <mergeCell ref="L344:O344"/>
    <mergeCell ref="P344:S344"/>
    <mergeCell ref="T344:W344"/>
    <mergeCell ref="X344:AA344"/>
    <mergeCell ref="AB344:AE344"/>
    <mergeCell ref="AF344:AI344"/>
    <mergeCell ref="AJ344:AM344"/>
    <mergeCell ref="AN344:AQ344"/>
    <mergeCell ref="AU344:AX344"/>
    <mergeCell ref="AY344:BB344"/>
    <mergeCell ref="BC344:BF344"/>
    <mergeCell ref="BG344:BJ344"/>
    <mergeCell ref="BK344:BN344"/>
    <mergeCell ref="BO344:BR344"/>
    <mergeCell ref="BS344:BV344"/>
    <mergeCell ref="BW344:BZ344"/>
    <mergeCell ref="G345:K345"/>
    <mergeCell ref="L345:O345"/>
    <mergeCell ref="P345:S345"/>
    <mergeCell ref="T345:W345"/>
    <mergeCell ref="X345:AA345"/>
    <mergeCell ref="AB345:AE345"/>
    <mergeCell ref="AF345:AI345"/>
    <mergeCell ref="AJ345:AM345"/>
    <mergeCell ref="AN345:AQ345"/>
    <mergeCell ref="AU345:AX345"/>
    <mergeCell ref="AY345:BB345"/>
    <mergeCell ref="BC345:BF345"/>
    <mergeCell ref="BS345:BV345"/>
    <mergeCell ref="BW345:BZ345"/>
    <mergeCell ref="G346:K346"/>
    <mergeCell ref="L346:O346"/>
    <mergeCell ref="P346:S346"/>
    <mergeCell ref="T346:W346"/>
    <mergeCell ref="X346:AA346"/>
    <mergeCell ref="AB346:AE346"/>
    <mergeCell ref="AF346:AI346"/>
    <mergeCell ref="AJ346:AM346"/>
    <mergeCell ref="AN346:AQ346"/>
    <mergeCell ref="AU346:AX346"/>
    <mergeCell ref="AY346:BB346"/>
    <mergeCell ref="BC346:BF346"/>
    <mergeCell ref="BG346:BJ346"/>
    <mergeCell ref="BK346:BN346"/>
    <mergeCell ref="BO346:BR346"/>
    <mergeCell ref="BS346:BV346"/>
    <mergeCell ref="BW346:BZ346"/>
    <mergeCell ref="C347:F349"/>
    <mergeCell ref="G347:K347"/>
    <mergeCell ref="L347:O347"/>
    <mergeCell ref="P347:S347"/>
    <mergeCell ref="T347:W347"/>
    <mergeCell ref="X347:AA347"/>
    <mergeCell ref="AB347:AE347"/>
    <mergeCell ref="AF347:AI347"/>
    <mergeCell ref="AJ347:AM347"/>
    <mergeCell ref="AN347:AQ347"/>
    <mergeCell ref="AU347:AX347"/>
    <mergeCell ref="AY347:BB347"/>
    <mergeCell ref="BC347:BF347"/>
    <mergeCell ref="BG347:BJ347"/>
    <mergeCell ref="BK347:BN347"/>
    <mergeCell ref="BO347:BR347"/>
    <mergeCell ref="BS347:BV347"/>
    <mergeCell ref="G349:K349"/>
    <mergeCell ref="L349:O349"/>
    <mergeCell ref="P349:S349"/>
    <mergeCell ref="T349:W349"/>
    <mergeCell ref="X349:AA349"/>
    <mergeCell ref="AB349:AE349"/>
    <mergeCell ref="AF349:AI349"/>
    <mergeCell ref="AJ349:AM349"/>
    <mergeCell ref="AN349:AQ349"/>
    <mergeCell ref="AU349:AX349"/>
    <mergeCell ref="AY349:BB349"/>
    <mergeCell ref="BC349:BF349"/>
    <mergeCell ref="BG349:BJ349"/>
    <mergeCell ref="BK349:BN349"/>
    <mergeCell ref="BO349:BR349"/>
    <mergeCell ref="BW347:BZ347"/>
    <mergeCell ref="G348:K348"/>
    <mergeCell ref="L348:O348"/>
    <mergeCell ref="P348:S348"/>
    <mergeCell ref="T348:W348"/>
    <mergeCell ref="X348:AA348"/>
    <mergeCell ref="AB348:AE348"/>
    <mergeCell ref="AF348:AI348"/>
    <mergeCell ref="AJ348:AM348"/>
    <mergeCell ref="AN348:AQ348"/>
    <mergeCell ref="AU348:AX348"/>
    <mergeCell ref="AY348:BB348"/>
    <mergeCell ref="BC348:BF348"/>
    <mergeCell ref="BG348:BJ348"/>
    <mergeCell ref="BK348:BN348"/>
    <mergeCell ref="BO348:BR348"/>
    <mergeCell ref="BS348:BV348"/>
    <mergeCell ref="BW348:BZ348"/>
    <mergeCell ref="BS349:BV349"/>
    <mergeCell ref="BW349:BZ349"/>
    <mergeCell ref="C350:F352"/>
    <mergeCell ref="G350:K350"/>
    <mergeCell ref="L350:O350"/>
    <mergeCell ref="P350:S350"/>
    <mergeCell ref="T350:W350"/>
    <mergeCell ref="X350:AA350"/>
    <mergeCell ref="AB350:AE350"/>
    <mergeCell ref="AF350:AI350"/>
    <mergeCell ref="AJ350:AM350"/>
    <mergeCell ref="AN350:AQ350"/>
    <mergeCell ref="AU350:AX350"/>
    <mergeCell ref="AY350:BB350"/>
    <mergeCell ref="BC350:BF350"/>
    <mergeCell ref="BG350:BJ350"/>
    <mergeCell ref="BK350:BN350"/>
    <mergeCell ref="BO350:BR350"/>
    <mergeCell ref="BS350:BV350"/>
    <mergeCell ref="BW350:BZ350"/>
    <mergeCell ref="G351:K351"/>
    <mergeCell ref="L351:O351"/>
    <mergeCell ref="P351:S351"/>
    <mergeCell ref="T351:W351"/>
    <mergeCell ref="X351:AA351"/>
    <mergeCell ref="AB351:AE351"/>
    <mergeCell ref="AF351:AI351"/>
    <mergeCell ref="AJ351:AM351"/>
    <mergeCell ref="AN351:AQ351"/>
    <mergeCell ref="AU351:AX351"/>
    <mergeCell ref="AY351:BB351"/>
    <mergeCell ref="BC351:BF351"/>
    <mergeCell ref="BS351:BV351"/>
    <mergeCell ref="BW351:BZ351"/>
    <mergeCell ref="G352:K352"/>
    <mergeCell ref="L352:O352"/>
    <mergeCell ref="P352:S352"/>
    <mergeCell ref="T352:W352"/>
    <mergeCell ref="X352:AA352"/>
    <mergeCell ref="AB352:AE352"/>
    <mergeCell ref="AF352:AI352"/>
    <mergeCell ref="AJ352:AM352"/>
    <mergeCell ref="AN352:AQ352"/>
    <mergeCell ref="AU352:AX352"/>
    <mergeCell ref="AY352:BB352"/>
    <mergeCell ref="BC352:BF352"/>
    <mergeCell ref="BG352:BJ352"/>
    <mergeCell ref="BK352:BN352"/>
    <mergeCell ref="BO352:BR352"/>
    <mergeCell ref="BS352:BV352"/>
    <mergeCell ref="BW352:BZ352"/>
    <mergeCell ref="C353:F355"/>
    <mergeCell ref="G353:K353"/>
    <mergeCell ref="L353:O353"/>
    <mergeCell ref="P353:S353"/>
    <mergeCell ref="T353:W353"/>
    <mergeCell ref="X353:AA353"/>
    <mergeCell ref="AB353:AE353"/>
    <mergeCell ref="AF353:AI353"/>
    <mergeCell ref="AJ353:AM353"/>
    <mergeCell ref="AN353:AQ353"/>
    <mergeCell ref="AU353:AX353"/>
    <mergeCell ref="AY353:BB353"/>
    <mergeCell ref="BC353:BF353"/>
    <mergeCell ref="BG353:BJ353"/>
    <mergeCell ref="BK353:BN353"/>
    <mergeCell ref="BO353:BR353"/>
    <mergeCell ref="BS353:BV353"/>
    <mergeCell ref="G355:K355"/>
    <mergeCell ref="L355:O355"/>
    <mergeCell ref="P355:S355"/>
    <mergeCell ref="T355:W355"/>
    <mergeCell ref="X355:AA355"/>
    <mergeCell ref="AB355:AE355"/>
    <mergeCell ref="AF355:AI355"/>
    <mergeCell ref="AJ355:AM355"/>
    <mergeCell ref="AN355:AQ355"/>
    <mergeCell ref="AU355:AX355"/>
    <mergeCell ref="AY355:BB355"/>
    <mergeCell ref="BC355:BF355"/>
    <mergeCell ref="BG355:BJ355"/>
    <mergeCell ref="BK355:BN355"/>
    <mergeCell ref="BO355:BR355"/>
    <mergeCell ref="BW353:BZ353"/>
    <mergeCell ref="G354:K354"/>
    <mergeCell ref="L354:O354"/>
    <mergeCell ref="P354:S354"/>
    <mergeCell ref="T354:W354"/>
    <mergeCell ref="X354:AA354"/>
    <mergeCell ref="AB354:AE354"/>
    <mergeCell ref="AF354:AI354"/>
    <mergeCell ref="AJ354:AM354"/>
    <mergeCell ref="AN354:AQ354"/>
    <mergeCell ref="AU354:AX354"/>
    <mergeCell ref="AY354:BB354"/>
    <mergeCell ref="BC354:BF354"/>
    <mergeCell ref="BG354:BJ354"/>
    <mergeCell ref="BK354:BN354"/>
    <mergeCell ref="BO354:BR354"/>
    <mergeCell ref="BS354:BV354"/>
    <mergeCell ref="BW354:BZ354"/>
    <mergeCell ref="BS355:BV355"/>
    <mergeCell ref="BW355:BZ355"/>
    <mergeCell ref="C356:F358"/>
    <mergeCell ref="G356:K356"/>
    <mergeCell ref="L356:O356"/>
    <mergeCell ref="P356:S356"/>
    <mergeCell ref="T356:W356"/>
    <mergeCell ref="X356:AA356"/>
    <mergeCell ref="AB356:AE356"/>
    <mergeCell ref="AF356:AI356"/>
    <mergeCell ref="AJ356:AM356"/>
    <mergeCell ref="AN356:AQ356"/>
    <mergeCell ref="AU356:AX356"/>
    <mergeCell ref="AY356:BB356"/>
    <mergeCell ref="BC356:BF356"/>
    <mergeCell ref="BG356:BJ356"/>
    <mergeCell ref="BK356:BN356"/>
    <mergeCell ref="BO356:BR356"/>
    <mergeCell ref="BS356:BV356"/>
    <mergeCell ref="BW356:BZ356"/>
    <mergeCell ref="G357:K357"/>
    <mergeCell ref="L357:O357"/>
    <mergeCell ref="P357:S357"/>
    <mergeCell ref="T357:W357"/>
    <mergeCell ref="X357:AA357"/>
    <mergeCell ref="AB357:AE357"/>
    <mergeCell ref="AF357:AI357"/>
    <mergeCell ref="AJ357:AM357"/>
    <mergeCell ref="AN357:AQ357"/>
    <mergeCell ref="AU357:AX357"/>
    <mergeCell ref="AY357:BB357"/>
    <mergeCell ref="BC357:BF357"/>
    <mergeCell ref="BS357:BV357"/>
    <mergeCell ref="BW357:BZ357"/>
    <mergeCell ref="G358:K358"/>
    <mergeCell ref="L358:O358"/>
    <mergeCell ref="P358:S358"/>
    <mergeCell ref="T358:W358"/>
    <mergeCell ref="X358:AA358"/>
    <mergeCell ref="AB358:AE358"/>
    <mergeCell ref="AF358:AI358"/>
    <mergeCell ref="AJ358:AM358"/>
    <mergeCell ref="AN358:AQ358"/>
    <mergeCell ref="AU358:AX358"/>
    <mergeCell ref="AY358:BB358"/>
    <mergeCell ref="BC358:BF358"/>
    <mergeCell ref="BG358:BJ358"/>
    <mergeCell ref="BK358:BN358"/>
    <mergeCell ref="BO358:BR358"/>
    <mergeCell ref="BS358:BV358"/>
    <mergeCell ref="BW358:BZ358"/>
    <mergeCell ref="C359:F361"/>
    <mergeCell ref="G359:K359"/>
    <mergeCell ref="L359:O359"/>
    <mergeCell ref="P359:S359"/>
    <mergeCell ref="T359:W359"/>
    <mergeCell ref="X359:AA359"/>
    <mergeCell ref="AB359:AE359"/>
    <mergeCell ref="AF359:AI359"/>
    <mergeCell ref="AJ359:AM359"/>
    <mergeCell ref="AN359:AQ359"/>
    <mergeCell ref="AU359:AX359"/>
    <mergeCell ref="AY359:BB359"/>
    <mergeCell ref="BC359:BF359"/>
    <mergeCell ref="BG359:BJ359"/>
    <mergeCell ref="BK359:BN359"/>
    <mergeCell ref="BO359:BR359"/>
    <mergeCell ref="BS359:BV359"/>
    <mergeCell ref="G361:K361"/>
    <mergeCell ref="L361:O361"/>
    <mergeCell ref="P361:S361"/>
    <mergeCell ref="T361:W361"/>
    <mergeCell ref="X361:AA361"/>
    <mergeCell ref="AB361:AE361"/>
    <mergeCell ref="AF361:AI361"/>
    <mergeCell ref="AJ361:AM361"/>
    <mergeCell ref="AN361:AQ361"/>
    <mergeCell ref="AU361:AX361"/>
    <mergeCell ref="AY361:BB361"/>
    <mergeCell ref="BC361:BF361"/>
    <mergeCell ref="BG361:BJ361"/>
    <mergeCell ref="BK361:BN361"/>
    <mergeCell ref="BO361:BR361"/>
    <mergeCell ref="BW359:BZ359"/>
    <mergeCell ref="G360:K360"/>
    <mergeCell ref="L360:O360"/>
    <mergeCell ref="P360:S360"/>
    <mergeCell ref="T360:W360"/>
    <mergeCell ref="X360:AA360"/>
    <mergeCell ref="AB360:AE360"/>
    <mergeCell ref="AF360:AI360"/>
    <mergeCell ref="AJ360:AM360"/>
    <mergeCell ref="AN360:AQ360"/>
    <mergeCell ref="AU360:AX360"/>
    <mergeCell ref="AY360:BB360"/>
    <mergeCell ref="BC360:BF360"/>
    <mergeCell ref="BG360:BJ360"/>
    <mergeCell ref="BK360:BN360"/>
    <mergeCell ref="BO360:BR360"/>
    <mergeCell ref="BS360:BV360"/>
    <mergeCell ref="BW360:BZ360"/>
    <mergeCell ref="BS361:BV361"/>
    <mergeCell ref="BW361:BZ361"/>
    <mergeCell ref="C391:F393"/>
    <mergeCell ref="G391:K391"/>
    <mergeCell ref="L391:O391"/>
    <mergeCell ref="P391:S391"/>
    <mergeCell ref="T391:W391"/>
    <mergeCell ref="X391:AA391"/>
    <mergeCell ref="AB391:AE391"/>
    <mergeCell ref="AF391:AI391"/>
    <mergeCell ref="AJ391:AM391"/>
    <mergeCell ref="AN391:AQ393"/>
    <mergeCell ref="AU391:AX391"/>
    <mergeCell ref="AY391:BB391"/>
    <mergeCell ref="BC391:BF391"/>
    <mergeCell ref="BG391:BJ391"/>
    <mergeCell ref="BK391:BN391"/>
    <mergeCell ref="BO391:BR391"/>
    <mergeCell ref="BS391:BV391"/>
    <mergeCell ref="G392:K392"/>
    <mergeCell ref="L392:O392"/>
    <mergeCell ref="P392:S392"/>
    <mergeCell ref="T392:W392"/>
    <mergeCell ref="X392:AA392"/>
    <mergeCell ref="AB392:AE392"/>
    <mergeCell ref="AF392:AI392"/>
    <mergeCell ref="AJ392:AM392"/>
    <mergeCell ref="AU392:AX392"/>
    <mergeCell ref="AY392:BB392"/>
    <mergeCell ref="BC392:BF392"/>
    <mergeCell ref="BG392:BJ392"/>
    <mergeCell ref="BK392:BN392"/>
    <mergeCell ref="BO392:BR392"/>
    <mergeCell ref="BS392:BV392"/>
    <mergeCell ref="G393:K393"/>
    <mergeCell ref="L393:O393"/>
    <mergeCell ref="P393:S393"/>
    <mergeCell ref="T393:W393"/>
    <mergeCell ref="X393:AA393"/>
    <mergeCell ref="AB393:AE393"/>
    <mergeCell ref="AF393:AI393"/>
    <mergeCell ref="AJ393:AM393"/>
    <mergeCell ref="AU393:AX393"/>
    <mergeCell ref="AY393:BB393"/>
    <mergeCell ref="BC393:BF393"/>
    <mergeCell ref="BG393:BJ393"/>
    <mergeCell ref="BK393:BN393"/>
    <mergeCell ref="BO393:BR393"/>
    <mergeCell ref="BS393:BV393"/>
    <mergeCell ref="BW393:BZ393"/>
    <mergeCell ref="C394:F396"/>
    <mergeCell ref="G394:K394"/>
    <mergeCell ref="L394:O394"/>
    <mergeCell ref="P394:S394"/>
    <mergeCell ref="T394:W394"/>
    <mergeCell ref="X394:AA394"/>
    <mergeCell ref="AB394:AE394"/>
    <mergeCell ref="AF394:AI394"/>
    <mergeCell ref="AJ394:AM394"/>
    <mergeCell ref="AN394:AQ396"/>
    <mergeCell ref="AU394:AX394"/>
    <mergeCell ref="AY394:BB394"/>
    <mergeCell ref="BC394:BF394"/>
    <mergeCell ref="BG394:BJ394"/>
    <mergeCell ref="BK394:BN394"/>
    <mergeCell ref="BO394:BR394"/>
    <mergeCell ref="BS394:BV394"/>
    <mergeCell ref="G395:K395"/>
    <mergeCell ref="L395:O395"/>
    <mergeCell ref="P395:S395"/>
    <mergeCell ref="T395:W395"/>
    <mergeCell ref="X395:AA395"/>
    <mergeCell ref="AB395:AE395"/>
    <mergeCell ref="AF395:AI395"/>
    <mergeCell ref="AJ395:AM395"/>
    <mergeCell ref="AU395:AX395"/>
    <mergeCell ref="AY395:BB395"/>
    <mergeCell ref="BC395:BF395"/>
    <mergeCell ref="BG395:BJ395"/>
    <mergeCell ref="BK395:BN395"/>
    <mergeCell ref="BO395:BR395"/>
    <mergeCell ref="BS395:BV395"/>
    <mergeCell ref="G396:K396"/>
    <mergeCell ref="L396:O396"/>
    <mergeCell ref="P396:S396"/>
    <mergeCell ref="T396:W396"/>
    <mergeCell ref="X396:AA396"/>
    <mergeCell ref="AB396:AE396"/>
    <mergeCell ref="AF396:AI396"/>
    <mergeCell ref="AJ396:AM396"/>
    <mergeCell ref="AU396:AX396"/>
    <mergeCell ref="AY396:BB396"/>
    <mergeCell ref="BC396:BF396"/>
    <mergeCell ref="BG396:BJ396"/>
    <mergeCell ref="BK396:BN396"/>
    <mergeCell ref="BO396:BR396"/>
    <mergeCell ref="BS396:BV396"/>
    <mergeCell ref="BW396:BZ396"/>
    <mergeCell ref="C397:F399"/>
    <mergeCell ref="G397:K397"/>
    <mergeCell ref="L397:O397"/>
    <mergeCell ref="P397:S397"/>
    <mergeCell ref="T397:W397"/>
    <mergeCell ref="X397:AA397"/>
    <mergeCell ref="AB397:AE397"/>
    <mergeCell ref="AF397:AI397"/>
    <mergeCell ref="AJ397:AM397"/>
    <mergeCell ref="AN397:AQ399"/>
    <mergeCell ref="AU397:AX397"/>
    <mergeCell ref="AY397:BB397"/>
    <mergeCell ref="BC397:BF397"/>
    <mergeCell ref="BG397:BJ397"/>
    <mergeCell ref="BK397:BN397"/>
    <mergeCell ref="BO397:BR397"/>
    <mergeCell ref="BS397:BV397"/>
    <mergeCell ref="G398:K398"/>
    <mergeCell ref="L398:O398"/>
    <mergeCell ref="P398:S398"/>
    <mergeCell ref="T398:W398"/>
    <mergeCell ref="X398:AA398"/>
    <mergeCell ref="AB398:AE398"/>
    <mergeCell ref="AF398:AI398"/>
    <mergeCell ref="AJ398:AM398"/>
    <mergeCell ref="AU398:AX398"/>
    <mergeCell ref="AY398:BB398"/>
    <mergeCell ref="BC398:BF398"/>
    <mergeCell ref="BG398:BJ398"/>
    <mergeCell ref="BK398:BN398"/>
    <mergeCell ref="BO398:BR398"/>
    <mergeCell ref="BS398:BV398"/>
    <mergeCell ref="G399:K399"/>
    <mergeCell ref="L399:O399"/>
    <mergeCell ref="P399:S399"/>
    <mergeCell ref="T399:W399"/>
    <mergeCell ref="X399:AA399"/>
    <mergeCell ref="AB399:AE399"/>
    <mergeCell ref="AF399:AI399"/>
    <mergeCell ref="AJ399:AM399"/>
    <mergeCell ref="AU399:AX399"/>
    <mergeCell ref="AY399:BB399"/>
    <mergeCell ref="BC399:BF399"/>
    <mergeCell ref="BG399:BJ399"/>
    <mergeCell ref="BK399:BN399"/>
    <mergeCell ref="BO399:BR399"/>
    <mergeCell ref="BS399:BV399"/>
    <mergeCell ref="BW399:BZ399"/>
    <mergeCell ref="C400:F402"/>
    <mergeCell ref="G400:K400"/>
    <mergeCell ref="L400:O400"/>
    <mergeCell ref="P400:S400"/>
    <mergeCell ref="T400:W400"/>
    <mergeCell ref="X400:AA400"/>
    <mergeCell ref="AB400:AE400"/>
    <mergeCell ref="AF400:AI400"/>
    <mergeCell ref="AJ400:AM400"/>
    <mergeCell ref="AN400:AQ402"/>
    <mergeCell ref="AU400:AX400"/>
    <mergeCell ref="AY400:BB400"/>
    <mergeCell ref="BC400:BF400"/>
    <mergeCell ref="BG400:BJ400"/>
    <mergeCell ref="BK400:BN400"/>
    <mergeCell ref="BO400:BR400"/>
    <mergeCell ref="BS400:BV400"/>
    <mergeCell ref="G401:K401"/>
    <mergeCell ref="L401:O401"/>
    <mergeCell ref="P401:S401"/>
    <mergeCell ref="T401:W401"/>
    <mergeCell ref="X401:AA401"/>
    <mergeCell ref="AB401:AE401"/>
    <mergeCell ref="AF401:AI401"/>
    <mergeCell ref="AJ401:AM401"/>
    <mergeCell ref="AU401:AX401"/>
    <mergeCell ref="AY401:BB401"/>
    <mergeCell ref="BC401:BF401"/>
    <mergeCell ref="BG401:BJ401"/>
    <mergeCell ref="BK401:BN401"/>
    <mergeCell ref="BO401:BR401"/>
    <mergeCell ref="BS401:BV401"/>
    <mergeCell ref="G402:K402"/>
    <mergeCell ref="L402:O402"/>
    <mergeCell ref="P402:S402"/>
    <mergeCell ref="T402:W402"/>
    <mergeCell ref="X402:AA402"/>
    <mergeCell ref="AB402:AE402"/>
    <mergeCell ref="AF402:AI402"/>
    <mergeCell ref="AJ402:AM402"/>
    <mergeCell ref="AU402:AX402"/>
    <mergeCell ref="AY402:BB402"/>
    <mergeCell ref="BC402:BF402"/>
    <mergeCell ref="BG402:BJ402"/>
    <mergeCell ref="BK402:BN402"/>
    <mergeCell ref="BO402:BR402"/>
    <mergeCell ref="BS402:BV402"/>
    <mergeCell ref="BW402:BZ402"/>
    <mergeCell ref="C403:F405"/>
    <mergeCell ref="G403:K403"/>
    <mergeCell ref="L403:O403"/>
    <mergeCell ref="P403:S403"/>
    <mergeCell ref="T403:W403"/>
    <mergeCell ref="X403:AA403"/>
    <mergeCell ref="AB403:AE403"/>
    <mergeCell ref="AF403:AI403"/>
    <mergeCell ref="AJ403:AM403"/>
    <mergeCell ref="AN403:AQ405"/>
    <mergeCell ref="AU403:AX403"/>
    <mergeCell ref="AY403:BB403"/>
    <mergeCell ref="BC403:BF403"/>
    <mergeCell ref="BG403:BJ403"/>
    <mergeCell ref="BK403:BN403"/>
    <mergeCell ref="BO403:BR403"/>
    <mergeCell ref="BS403:BV403"/>
    <mergeCell ref="G404:K404"/>
    <mergeCell ref="L404:O404"/>
    <mergeCell ref="P404:S404"/>
    <mergeCell ref="T404:W404"/>
    <mergeCell ref="X404:AA404"/>
    <mergeCell ref="AB404:AE404"/>
    <mergeCell ref="AF404:AI404"/>
    <mergeCell ref="AJ404:AM404"/>
    <mergeCell ref="AU404:AX404"/>
    <mergeCell ref="AY404:BB404"/>
    <mergeCell ref="BC404:BF404"/>
    <mergeCell ref="BG404:BJ404"/>
    <mergeCell ref="BK404:BN404"/>
    <mergeCell ref="BO404:BR404"/>
    <mergeCell ref="BS404:BV404"/>
    <mergeCell ref="G405:K405"/>
    <mergeCell ref="L405:O405"/>
    <mergeCell ref="P405:S405"/>
    <mergeCell ref="T405:W405"/>
    <mergeCell ref="X405:AA405"/>
    <mergeCell ref="AB405:AE405"/>
    <mergeCell ref="AF405:AI405"/>
    <mergeCell ref="AJ405:AM405"/>
    <mergeCell ref="AU405:AX405"/>
    <mergeCell ref="AY405:BB405"/>
    <mergeCell ref="BC405:BF405"/>
    <mergeCell ref="BG405:BJ405"/>
    <mergeCell ref="BK405:BN405"/>
    <mergeCell ref="BO405:BR405"/>
    <mergeCell ref="BS405:BV405"/>
    <mergeCell ref="BW405:BZ405"/>
    <mergeCell ref="C406:F408"/>
    <mergeCell ref="G406:K406"/>
    <mergeCell ref="L406:O406"/>
    <mergeCell ref="P406:S406"/>
    <mergeCell ref="T406:W406"/>
    <mergeCell ref="X406:AA406"/>
    <mergeCell ref="AB406:AE406"/>
    <mergeCell ref="AF406:AI406"/>
    <mergeCell ref="AJ406:AM406"/>
    <mergeCell ref="AN406:AQ408"/>
    <mergeCell ref="AU406:AX406"/>
    <mergeCell ref="AY406:BB406"/>
    <mergeCell ref="BC406:BF406"/>
    <mergeCell ref="BG406:BJ406"/>
    <mergeCell ref="BK406:BN406"/>
    <mergeCell ref="BO406:BR406"/>
    <mergeCell ref="BS406:BV406"/>
    <mergeCell ref="G407:K407"/>
    <mergeCell ref="L407:O407"/>
    <mergeCell ref="P407:S407"/>
    <mergeCell ref="T407:W407"/>
    <mergeCell ref="X407:AA407"/>
    <mergeCell ref="AB407:AE407"/>
    <mergeCell ref="AF407:AI407"/>
    <mergeCell ref="AJ407:AM407"/>
    <mergeCell ref="AU407:AX407"/>
    <mergeCell ref="AY407:BB407"/>
    <mergeCell ref="BC407:BF407"/>
    <mergeCell ref="BG407:BJ407"/>
    <mergeCell ref="BK407:BN407"/>
    <mergeCell ref="BO407:BR407"/>
    <mergeCell ref="BS407:BV407"/>
    <mergeCell ref="G408:K408"/>
    <mergeCell ref="L408:O408"/>
    <mergeCell ref="P408:S408"/>
    <mergeCell ref="T408:W408"/>
    <mergeCell ref="X408:AA408"/>
    <mergeCell ref="AB408:AE408"/>
    <mergeCell ref="AF408:AI408"/>
    <mergeCell ref="AJ408:AM408"/>
    <mergeCell ref="AU408:AX408"/>
    <mergeCell ref="AY408:BB408"/>
    <mergeCell ref="BC408:BF408"/>
    <mergeCell ref="BG408:BJ408"/>
    <mergeCell ref="BK408:BN408"/>
    <mergeCell ref="BO408:BR408"/>
    <mergeCell ref="BS408:BV408"/>
    <mergeCell ref="BW408:BZ408"/>
    <mergeCell ref="C409:F411"/>
    <mergeCell ref="G409:K409"/>
    <mergeCell ref="L409:O409"/>
    <mergeCell ref="P409:S409"/>
    <mergeCell ref="T409:W409"/>
    <mergeCell ref="X409:AA409"/>
    <mergeCell ref="AB409:AE409"/>
    <mergeCell ref="AF409:AI409"/>
    <mergeCell ref="AJ409:AM409"/>
    <mergeCell ref="AN409:AQ411"/>
    <mergeCell ref="AU409:AX409"/>
    <mergeCell ref="AY409:BB409"/>
    <mergeCell ref="BC409:BF409"/>
    <mergeCell ref="BG409:BJ409"/>
    <mergeCell ref="BK409:BN409"/>
    <mergeCell ref="BO409:BR409"/>
    <mergeCell ref="BW411:BZ411"/>
    <mergeCell ref="BS409:BV409"/>
    <mergeCell ref="G410:K410"/>
    <mergeCell ref="L410:O410"/>
    <mergeCell ref="P410:S410"/>
    <mergeCell ref="T410:W410"/>
    <mergeCell ref="X410:AA410"/>
    <mergeCell ref="AB410:AE410"/>
    <mergeCell ref="AF410:AI410"/>
    <mergeCell ref="AJ410:AM410"/>
    <mergeCell ref="AU410:AX410"/>
    <mergeCell ref="AY410:BB410"/>
    <mergeCell ref="BC410:BF410"/>
    <mergeCell ref="BG410:BJ410"/>
    <mergeCell ref="BK410:BN410"/>
    <mergeCell ref="BO410:BR410"/>
    <mergeCell ref="BS410:BV410"/>
    <mergeCell ref="G411:K411"/>
    <mergeCell ref="L411:O411"/>
    <mergeCell ref="P411:S411"/>
    <mergeCell ref="T411:W411"/>
    <mergeCell ref="X411:AA411"/>
    <mergeCell ref="AB411:AE411"/>
    <mergeCell ref="AF411:AI411"/>
    <mergeCell ref="AJ411:AM411"/>
    <mergeCell ref="AU411:AX411"/>
    <mergeCell ref="AY411:BB411"/>
    <mergeCell ref="BC411:BF411"/>
    <mergeCell ref="BG411:BJ411"/>
    <mergeCell ref="BK411:BN411"/>
    <mergeCell ref="BO411:BR411"/>
    <mergeCell ref="BS411:BV411"/>
  </mergeCells>
  <phoneticPr fontId="1"/>
  <conditionalFormatting sqref="L269:AQ269 L411:AM411">
    <cfRule type="expression" dxfId="67" priority="193">
      <formula>IF(OR(AU267="×",L267="定",L269=0),TRUE)</formula>
    </cfRule>
  </conditionalFormatting>
  <conditionalFormatting sqref="L268:AQ268">
    <cfRule type="expression" dxfId="66" priority="192">
      <formula>IF(OR(L267="×",L267="定"),TRUE)</formula>
    </cfRule>
  </conditionalFormatting>
  <conditionalFormatting sqref="L272:AQ272">
    <cfRule type="expression" dxfId="65" priority="173">
      <formula>IF(OR(AU270="×",L270="定",L272=0),TRUE)</formula>
    </cfRule>
  </conditionalFormatting>
  <conditionalFormatting sqref="L290:AQ290 L287:AQ287 L281:AQ281 L278:AQ278 L275:AQ275">
    <cfRule type="expression" dxfId="64" priority="172">
      <formula>IF(OR(AU273="×",L273="定",L275=0),TRUE)</formula>
    </cfRule>
  </conditionalFormatting>
  <conditionalFormatting sqref="L372:AM372">
    <cfRule type="expression" dxfId="63" priority="129">
      <formula>IF(OR(AU370="×",L370="定",L372=0),TRUE)</formula>
    </cfRule>
  </conditionalFormatting>
  <conditionalFormatting sqref="L390:AM390 L384:AM384 L381:AM381 L378:AM378 L375:AM375">
    <cfRule type="expression" dxfId="62" priority="128">
      <formula>IF(OR(AU373="×",L373="定",L375=0),TRUE)</formula>
    </cfRule>
  </conditionalFormatting>
  <conditionalFormatting sqref="L322:AQ322">
    <cfRule type="expression" dxfId="61" priority="114">
      <formula>IF(OR(AU320="×",L320="定",L322=0),TRUE)</formula>
    </cfRule>
  </conditionalFormatting>
  <conditionalFormatting sqref="L340:AQ340 L334:AQ334 L331:AQ331 L328:AQ328 L325:AQ325">
    <cfRule type="expression" dxfId="60" priority="113">
      <formula>IF(OR(AU323="×",L323="定",L325=0),TRUE)</formula>
    </cfRule>
  </conditionalFormatting>
  <conditionalFormatting sqref="L369:AM369">
    <cfRule type="expression" dxfId="59" priority="137">
      <formula>IF(OR(AU367="×",L367="定",L369=0),TRUE)</formula>
    </cfRule>
  </conditionalFormatting>
  <conditionalFormatting sqref="L368:AM368">
    <cfRule type="expression" dxfId="58" priority="136">
      <formula>IF(OR(L367="×",L367="定"),TRUE)</formula>
    </cfRule>
  </conditionalFormatting>
  <conditionalFormatting sqref="L319:AQ319">
    <cfRule type="expression" dxfId="57" priority="122">
      <formula>IF(OR(AU317="×",L317="定",L319=0),TRUE)</formula>
    </cfRule>
  </conditionalFormatting>
  <conditionalFormatting sqref="L284:AQ284">
    <cfRule type="expression" dxfId="56" priority="106">
      <formula>IF(OR(AU282="×",L282="定",L284=0),TRUE)</formula>
    </cfRule>
  </conditionalFormatting>
  <conditionalFormatting sqref="L337:AQ337">
    <cfRule type="expression" dxfId="55" priority="103">
      <formula>IF(OR(AU335="×",L335="定",L337=0),TRUE)</formula>
    </cfRule>
  </conditionalFormatting>
  <conditionalFormatting sqref="L387:AM387">
    <cfRule type="expression" dxfId="54" priority="100">
      <formula>IF(OR(AU385="×",L385="定",L387=0),TRUE)</formula>
    </cfRule>
  </conditionalFormatting>
  <conditionalFormatting sqref="L293:AQ293">
    <cfRule type="expression" dxfId="53" priority="98">
      <formula>IF(OR(AU291="×",L291="定",L293=0),TRUE)</formula>
    </cfRule>
  </conditionalFormatting>
  <conditionalFormatting sqref="L296:AQ296">
    <cfRule type="expression" dxfId="52" priority="91">
      <formula>IF(OR(AU294="×",L294="定",L296=0),TRUE)</formula>
    </cfRule>
  </conditionalFormatting>
  <conditionalFormatting sqref="L311:AQ311 L305:AQ305 L302:AQ302 L299:AQ299">
    <cfRule type="expression" dxfId="51" priority="90">
      <formula>IF(OR(AU297="×",L297="定",L299=0),TRUE)</formula>
    </cfRule>
  </conditionalFormatting>
  <conditionalFormatting sqref="L308:AQ308">
    <cfRule type="expression" dxfId="50" priority="83">
      <formula>IF(OR(AU306="×",L306="定",L308=0),TRUE)</formula>
    </cfRule>
  </conditionalFormatting>
  <conditionalFormatting sqref="L346:AQ346">
    <cfRule type="expression" dxfId="49" priority="74">
      <formula>IF(OR(AU344="×",L344="定",L346=0),TRUE)</formula>
    </cfRule>
  </conditionalFormatting>
  <conditionalFormatting sqref="L358:AQ358 L355:AQ355 L352:AQ352 L349:AQ349">
    <cfRule type="expression" dxfId="48" priority="73">
      <formula>IF(OR(AU347="×",L347="定",L349=0),TRUE)</formula>
    </cfRule>
  </conditionalFormatting>
  <conditionalFormatting sqref="L343:AQ343">
    <cfRule type="expression" dxfId="47" priority="81">
      <formula>IF(OR(AU341="×",L341="定",L343=0),TRUE)</formula>
    </cfRule>
  </conditionalFormatting>
  <conditionalFormatting sqref="L361:AQ361">
    <cfRule type="expression" dxfId="46" priority="66">
      <formula>IF(OR(AU359="×",L359="定",L361=0),TRUE)</formula>
    </cfRule>
  </conditionalFormatting>
  <conditionalFormatting sqref="L396:AM396">
    <cfRule type="expression" dxfId="45" priority="57">
      <formula>IF(OR(AU394="×",L394="定",L396=0),TRUE)</formula>
    </cfRule>
  </conditionalFormatting>
  <conditionalFormatting sqref="L408:AM408 L405:AM405 L402:AM402 L399:AM399">
    <cfRule type="expression" dxfId="44" priority="56">
      <formula>IF(OR(AU397="×",L397="定",L399=0),TRUE)</formula>
    </cfRule>
  </conditionalFormatting>
  <conditionalFormatting sqref="L393:AM393">
    <cfRule type="expression" dxfId="43" priority="64">
      <formula>IF(OR(AU391="×",L391="定",L393=0),TRUE)</formula>
    </cfRule>
  </conditionalFormatting>
  <conditionalFormatting sqref="L271:AQ271">
    <cfRule type="expression" dxfId="42" priority="44">
      <formula>IF(OR(L270="×",L270="定"),TRUE)</formula>
    </cfRule>
  </conditionalFormatting>
  <conditionalFormatting sqref="L274:AQ274">
    <cfRule type="expression" dxfId="41" priority="43">
      <formula>IF(OR(L273="×",L273="定"),TRUE)</formula>
    </cfRule>
  </conditionalFormatting>
  <conditionalFormatting sqref="L277:AQ277">
    <cfRule type="expression" dxfId="40" priority="42">
      <formula>IF(OR(L276="×",L276="定"),TRUE)</formula>
    </cfRule>
  </conditionalFormatting>
  <conditionalFormatting sqref="L280:AQ280">
    <cfRule type="expression" dxfId="39" priority="41">
      <formula>IF(OR(L279="×",L279="定"),TRUE)</formula>
    </cfRule>
  </conditionalFormatting>
  <conditionalFormatting sqref="L283:AQ283">
    <cfRule type="expression" dxfId="38" priority="40">
      <formula>IF(OR(L282="×",L282="定"),TRUE)</formula>
    </cfRule>
  </conditionalFormatting>
  <conditionalFormatting sqref="L286:AQ286">
    <cfRule type="expression" dxfId="37" priority="39">
      <formula>IF(OR(L285="×",L285="定"),TRUE)</formula>
    </cfRule>
  </conditionalFormatting>
  <conditionalFormatting sqref="L289:AQ289">
    <cfRule type="expression" dxfId="36" priority="38">
      <formula>IF(OR(L288="×",L288="定"),TRUE)</formula>
    </cfRule>
  </conditionalFormatting>
  <conditionalFormatting sqref="L292:AQ292">
    <cfRule type="expression" dxfId="35" priority="37">
      <formula>IF(OR(L291="×",L291="定"),TRUE)</formula>
    </cfRule>
  </conditionalFormatting>
  <conditionalFormatting sqref="L295:AQ295">
    <cfRule type="expression" dxfId="34" priority="36">
      <formula>IF(OR(L294="×",L294="定"),TRUE)</formula>
    </cfRule>
  </conditionalFormatting>
  <conditionalFormatting sqref="L298:AQ298">
    <cfRule type="expression" dxfId="33" priority="35">
      <formula>IF(OR(L297="×",L297="定"),TRUE)</formula>
    </cfRule>
  </conditionalFormatting>
  <conditionalFormatting sqref="L301:AQ301">
    <cfRule type="expression" dxfId="32" priority="34">
      <formula>IF(OR(L300="×",L300="定"),TRUE)</formula>
    </cfRule>
  </conditionalFormatting>
  <conditionalFormatting sqref="L304:AQ304">
    <cfRule type="expression" dxfId="31" priority="33">
      <formula>IF(OR(L303="×",L303="定"),TRUE)</formula>
    </cfRule>
  </conditionalFormatting>
  <conditionalFormatting sqref="L307:AQ307">
    <cfRule type="expression" dxfId="30" priority="32">
      <formula>IF(OR(L306="×",L306="定"),TRUE)</formula>
    </cfRule>
  </conditionalFormatting>
  <conditionalFormatting sqref="L310:AQ310">
    <cfRule type="expression" dxfId="29" priority="31">
      <formula>IF(OR(L309="×",L309="定"),TRUE)</formula>
    </cfRule>
  </conditionalFormatting>
  <conditionalFormatting sqref="L318:AQ318">
    <cfRule type="expression" dxfId="28" priority="30">
      <formula>IF(OR(L317="×",L317="定"),TRUE)</formula>
    </cfRule>
  </conditionalFormatting>
  <conditionalFormatting sqref="L321:AQ321">
    <cfRule type="expression" dxfId="27" priority="29">
      <formula>IF(OR(L320="×",L320="定"),TRUE)</formula>
    </cfRule>
  </conditionalFormatting>
  <conditionalFormatting sqref="L324:AQ324">
    <cfRule type="expression" dxfId="26" priority="28">
      <formula>IF(OR(L323="×",L323="定"),TRUE)</formula>
    </cfRule>
  </conditionalFormatting>
  <conditionalFormatting sqref="L327:AQ327">
    <cfRule type="expression" dxfId="25" priority="27">
      <formula>IF(OR(L326="×",L326="定"),TRUE)</formula>
    </cfRule>
  </conditionalFormatting>
  <conditionalFormatting sqref="L330:AQ330">
    <cfRule type="expression" dxfId="24" priority="26">
      <formula>IF(OR(L329="×",L329="定"),TRUE)</formula>
    </cfRule>
  </conditionalFormatting>
  <conditionalFormatting sqref="L333:AQ333">
    <cfRule type="expression" dxfId="23" priority="25">
      <formula>IF(OR(L332="×",L332="定"),TRUE)</formula>
    </cfRule>
  </conditionalFormatting>
  <conditionalFormatting sqref="L336:AQ336">
    <cfRule type="expression" dxfId="22" priority="24">
      <formula>IF(OR(L335="×",L335="定"),TRUE)</formula>
    </cfRule>
  </conditionalFormatting>
  <conditionalFormatting sqref="L339:AQ339">
    <cfRule type="expression" dxfId="21" priority="23">
      <formula>IF(OR(L338="×",L338="定"),TRUE)</formula>
    </cfRule>
  </conditionalFormatting>
  <conditionalFormatting sqref="L342:AQ342">
    <cfRule type="expression" dxfId="20" priority="22">
      <formula>IF(OR(L341="×",L341="定"),TRUE)</formula>
    </cfRule>
  </conditionalFormatting>
  <conditionalFormatting sqref="L345:AQ345">
    <cfRule type="expression" dxfId="19" priority="20">
      <formula>IF(OR(L344="×",L344="定"),TRUE)</formula>
    </cfRule>
  </conditionalFormatting>
  <conditionalFormatting sqref="L348:AQ348">
    <cfRule type="expression" dxfId="18" priority="19">
      <formula>IF(OR(L347="×",L347="定"),TRUE)</formula>
    </cfRule>
  </conditionalFormatting>
  <conditionalFormatting sqref="L351:AQ351">
    <cfRule type="expression" dxfId="17" priority="18">
      <formula>IF(OR(L350="×",L350="定"),TRUE)</formula>
    </cfRule>
  </conditionalFormatting>
  <conditionalFormatting sqref="L354:AQ354">
    <cfRule type="expression" dxfId="16" priority="17">
      <formula>IF(OR(L353="×",L353="定"),TRUE)</formula>
    </cfRule>
  </conditionalFormatting>
  <conditionalFormatting sqref="L357:AQ357">
    <cfRule type="expression" dxfId="15" priority="16">
      <formula>IF(OR(L356="×",L356="定"),TRUE)</formula>
    </cfRule>
  </conditionalFormatting>
  <conditionalFormatting sqref="L360:AQ360">
    <cfRule type="expression" dxfId="14" priority="15">
      <formula>IF(OR(L359="×",L359="定"),TRUE)</formula>
    </cfRule>
  </conditionalFormatting>
  <conditionalFormatting sqref="L371:AM371">
    <cfRule type="expression" dxfId="13" priority="14">
      <formula>IF(OR(L370="×",L370="定"),TRUE)</formula>
    </cfRule>
  </conditionalFormatting>
  <conditionalFormatting sqref="L374:AM374">
    <cfRule type="expression" dxfId="12" priority="13">
      <formula>IF(OR(L373="×",L373="定"),TRUE)</formula>
    </cfRule>
  </conditionalFormatting>
  <conditionalFormatting sqref="L377:AM377">
    <cfRule type="expression" dxfId="11" priority="12">
      <formula>IF(OR(L376="×",L376="定"),TRUE)</formula>
    </cfRule>
  </conditionalFormatting>
  <conditionalFormatting sqref="L380:AM380">
    <cfRule type="expression" dxfId="10" priority="11">
      <formula>IF(OR(L379="×",L379="定"),TRUE)</formula>
    </cfRule>
  </conditionalFormatting>
  <conditionalFormatting sqref="L383:AM383">
    <cfRule type="expression" dxfId="9" priority="10">
      <formula>IF(OR(L382="×",L382="定"),TRUE)</formula>
    </cfRule>
  </conditionalFormatting>
  <conditionalFormatting sqref="L386:AM386">
    <cfRule type="expression" dxfId="8" priority="9">
      <formula>IF(OR(L385="×",L385="定"),TRUE)</formula>
    </cfRule>
  </conditionalFormatting>
  <conditionalFormatting sqref="L389:AM389">
    <cfRule type="expression" dxfId="7" priority="8">
      <formula>IF(OR(L388="×",L388="定"),TRUE)</formula>
    </cfRule>
  </conditionalFormatting>
  <conditionalFormatting sqref="L392:AM392">
    <cfRule type="expression" dxfId="6" priority="7">
      <formula>IF(OR(L391="×",L391="定"),TRUE)</formula>
    </cfRule>
  </conditionalFormatting>
  <conditionalFormatting sqref="L395:AM395">
    <cfRule type="expression" dxfId="5" priority="6">
      <formula>IF(OR(L394="×",L394="定"),TRUE)</formula>
    </cfRule>
  </conditionalFormatting>
  <conditionalFormatting sqref="L398:AM398">
    <cfRule type="expression" dxfId="4" priority="5">
      <formula>IF(OR(L397="×",L397="定"),TRUE)</formula>
    </cfRule>
  </conditionalFormatting>
  <conditionalFormatting sqref="L401:AM401">
    <cfRule type="expression" dxfId="3" priority="4">
      <formula>IF(OR(L400="×",L400="定"),TRUE)</formula>
    </cfRule>
  </conditionalFormatting>
  <conditionalFormatting sqref="L404:AM404">
    <cfRule type="expression" dxfId="2" priority="3">
      <formula>IF(OR(L403="×",L403="定"),TRUE)</formula>
    </cfRule>
  </conditionalFormatting>
  <conditionalFormatting sqref="L407:AM407">
    <cfRule type="expression" dxfId="1" priority="2">
      <formula>IF(OR(L406="×",L406="定"),TRUE)</formula>
    </cfRule>
  </conditionalFormatting>
  <conditionalFormatting sqref="L410:AM410">
    <cfRule type="expression" dxfId="0" priority="1">
      <formula>IF(OR(L409="×",L409="定"),TRUE)</formula>
    </cfRule>
  </conditionalFormatting>
  <dataValidations count="6">
    <dataValidation type="list" allowBlank="1" showInputMessage="1" showErrorMessage="1" sqref="A55:B68 A74:B76 A77 H229:I229 A78:B79">
      <formula1>"☑,□"</formula1>
    </dataValidation>
    <dataValidation type="list" allowBlank="1" showInputMessage="1" showErrorMessage="1" sqref="AF379 L270 L273 L285 P376 T376 X376 AB376 AF376 AJ376 AJ379 AN270 T267 AF285 X270 AB270 AF270 AJ270 AN273 P273 P270 T270 AB273 AF273 AJ273 AN285 P285 AF279 X285 AB285 AB279 AJ285 AN288 P288 T288 X288 AB288 AF288 AJ288 L288 L276 AN276 P276 T276 T273 X273 AF276 AJ276 AN279 P279 T279 X279 X276 AB276 AJ279 L279 AN267 AJ267 P267 X267 AB267 AF267 T285 L379 L370 L373 L382 P367 T367 X367 AB367 AF367 AJ367 L367 P379 P370 T370 X370 AB370 AF370 AJ370 T379 P373 T373 X373 AB373 AF373 AJ373 X379 P382 T382 X382 AB382 AF382 AJ382 AB379 P388 T388 X388 AB388 AF388 AJ388 L388 L376 L267 L320 L323 L332 AN320 T317 AF332 X320 AB320 AF320 AJ320 AN323 P323 P320 AJ385 AB323 AF323 AJ323 AN332 P332 AF329 X332 AB332 AB329 AJ332 AN338 P338 T335 X338 AB338 AF338 AJ338 L338 L326 AN326 P326 T320 T323 X323 AF326 AJ326 AN329 P329 T326 X329 X326 AB326 AJ329 L329 AN317 AJ317 P317 X317 AB317 AF317 T329 L317 L282 AF282 AN282 P282 X282 AB282 AJ282 T282 L335 AF335 AN335 P335 X335 AB335 AJ335 T332 L385 P385 T385 X385 AB385 AF385 T338 L294 L297 L309 AN294 T291 AF309 X294 AB294 AF294 AJ294 AN297 P297 P294 T294 AB297 AF297 AJ297 AN309 P309 AF303 X309 AB309 AB303 AJ309 L300 AN300 P300 T300 T297 X297 AF300 AJ300 AN303 P303 T303 X303 X300 AB300 AJ303 L303 AN291 AJ291 P291 X291 AB291 AF291 T309 L291 L306 AF306 AN306 P306 X306 AB306 AJ306 T306 L344 L347 L356 AN344 T341 AF356 X344 AB344 AF344 AJ344 AN347 P347 P344 AB347 AF347 AJ347 AN356 P356 AF353 X356 AB356 AB353 AJ356 T359 L350 AN350 P350 T344 T347 X347 AF350 AJ350 AN353 P353 T350 X353 X350 AB350 AJ353 L353 AN341 AJ341 P341 X341 AB341 AF341 T353 L341 L359 AF359 AN359 P359 X359 AB359 AJ359 T356 AF403 P400 T400 X400 AB400 AF400 AJ400 AJ403 L403 L394 L397 L406 P391 T391 X391 AB391 AF391 AJ391 L391 P403 P394 T394 X394 AB394 AF394 AJ394 T403 P397 T397 X397 AB397 AF397 AJ397 X403 P406 T406 X406 AB406 AF406 AJ406 AB403 L400 AJ409 L409 P409 T409 X409 AB409 AF409">
      <formula1>"○,定,×,△,※"</formula1>
    </dataValidation>
    <dataValidation type="list" allowBlank="1" showInputMessage="1" showErrorMessage="1" sqref="AE28:AH29">
      <formula1>"明治,大正,昭和,平成"</formula1>
    </dataValidation>
    <dataValidation type="list" allowBlank="1" showInputMessage="1" showErrorMessage="1" sqref="N10 AP28">
      <formula1>"1,2,3,4,5,6,7,8,9,10,11,12,13,14,15,16,17,18,19,20,21,22,23,24,25,26,27,28,29,30,31"</formula1>
    </dataValidation>
    <dataValidation type="list" allowBlank="1" showInputMessage="1" showErrorMessage="1" sqref="K10 AM28">
      <formula1>"1,2,3,4,5,6,7,8,9,10,11,12"</formula1>
    </dataValidation>
    <dataValidation type="list" allowBlank="1" showInputMessage="1" showErrorMessage="1" sqref="AP27">
      <formula1>"男,女,－"</formula1>
    </dataValidation>
  </dataValidations>
  <pageMargins left="0.9055118110236221" right="0.51181102362204722" top="0.55118110236220474" bottom="0.55118110236220474" header="0.31496062992125984" footer="0.31496062992125984"/>
  <pageSetup paperSize="9" scale="50" fitToHeight="0" orientation="portrait" cellComments="asDisplayed" r:id="rId1"/>
  <headerFooter>
    <oddHeader>&amp;L&amp;16＜様式第３－３号＞</oddHeader>
    <oddFooter>&amp;C&amp;P/&amp;N ページ</oddFooter>
  </headerFooter>
  <rowBreaks count="7" manualBreakCount="7">
    <brk id="51" max="44" man="1"/>
    <brk id="107" max="44" man="1"/>
    <brk id="165" max="44" man="1"/>
    <brk id="221" max="44" man="1"/>
    <brk id="261" max="44" man="1"/>
    <brk id="311" max="44" man="1"/>
    <brk id="361" max="44" man="1"/>
  </rowBreaks>
  <drawing r:id="rId2"/>
  <legacyDrawing r:id="rId3"/>
  <mc:AlternateContent xmlns:mc="http://schemas.openxmlformats.org/markup-compatibility/2006">
    <mc:Choice Requires="x14">
      <controls>
        <mc:AlternateContent xmlns:mc="http://schemas.openxmlformats.org/markup-compatibility/2006">
          <mc:Choice Requires="x14">
            <control shapeId="11275" r:id="rId4" name="Check Box 11">
              <controlPr defaultSize="0" autoFill="0" autoLine="0" autoPict="0">
                <anchor moveWithCells="1">
                  <from>
                    <xdr:col>31</xdr:col>
                    <xdr:colOff>247650</xdr:colOff>
                    <xdr:row>41</xdr:row>
                    <xdr:rowOff>409575</xdr:rowOff>
                  </from>
                  <to>
                    <xdr:col>36</xdr:col>
                    <xdr:colOff>57150</xdr:colOff>
                    <xdr:row>43</xdr:row>
                    <xdr:rowOff>180975</xdr:rowOff>
                  </to>
                </anchor>
              </controlPr>
            </control>
          </mc:Choice>
        </mc:AlternateContent>
        <mc:AlternateContent xmlns:mc="http://schemas.openxmlformats.org/markup-compatibility/2006">
          <mc:Choice Requires="x14">
            <control shapeId="11276" r:id="rId5" name="Check Box 12">
              <controlPr defaultSize="0" autoFill="0" autoLine="0" autoPict="0">
                <anchor moveWithCells="1">
                  <from>
                    <xdr:col>36</xdr:col>
                    <xdr:colOff>190500</xdr:colOff>
                    <xdr:row>41</xdr:row>
                    <xdr:rowOff>409575</xdr:rowOff>
                  </from>
                  <to>
                    <xdr:col>40</xdr:col>
                    <xdr:colOff>257175</xdr:colOff>
                    <xdr:row>43</xdr:row>
                    <xdr:rowOff>180975</xdr:rowOff>
                  </to>
                </anchor>
              </controlPr>
            </control>
          </mc:Choice>
        </mc:AlternateContent>
        <mc:AlternateContent xmlns:mc="http://schemas.openxmlformats.org/markup-compatibility/2006">
          <mc:Choice Requires="x14">
            <control shapeId="11281" r:id="rId6" name="Check Box 17">
              <controlPr defaultSize="0" autoFill="0" autoLine="0" autoPict="0">
                <anchor moveWithCells="1">
                  <from>
                    <xdr:col>7</xdr:col>
                    <xdr:colOff>76200</xdr:colOff>
                    <xdr:row>112</xdr:row>
                    <xdr:rowOff>9525</xdr:rowOff>
                  </from>
                  <to>
                    <xdr:col>11</xdr:col>
                    <xdr:colOff>228600</xdr:colOff>
                    <xdr:row>113</xdr:row>
                    <xdr:rowOff>228600</xdr:rowOff>
                  </to>
                </anchor>
              </controlPr>
            </control>
          </mc:Choice>
        </mc:AlternateContent>
        <mc:AlternateContent xmlns:mc="http://schemas.openxmlformats.org/markup-compatibility/2006">
          <mc:Choice Requires="x14">
            <control shapeId="11282" r:id="rId7" name="Check Box 18">
              <controlPr defaultSize="0" autoFill="0" autoLine="0" autoPict="0">
                <anchor moveWithCells="1">
                  <from>
                    <xdr:col>19</xdr:col>
                    <xdr:colOff>66675</xdr:colOff>
                    <xdr:row>112</xdr:row>
                    <xdr:rowOff>9525</xdr:rowOff>
                  </from>
                  <to>
                    <xdr:col>23</xdr:col>
                    <xdr:colOff>209550</xdr:colOff>
                    <xdr:row>113</xdr:row>
                    <xdr:rowOff>228600</xdr:rowOff>
                  </to>
                </anchor>
              </controlPr>
            </control>
          </mc:Choice>
        </mc:AlternateContent>
        <mc:AlternateContent xmlns:mc="http://schemas.openxmlformats.org/markup-compatibility/2006">
          <mc:Choice Requires="x14">
            <control shapeId="11287" r:id="rId8" name="Check Box 23">
              <controlPr defaultSize="0" autoFill="0" autoLine="0" autoPict="0">
                <anchor moveWithCells="1">
                  <from>
                    <xdr:col>7</xdr:col>
                    <xdr:colOff>76200</xdr:colOff>
                    <xdr:row>120</xdr:row>
                    <xdr:rowOff>9525</xdr:rowOff>
                  </from>
                  <to>
                    <xdr:col>11</xdr:col>
                    <xdr:colOff>228600</xdr:colOff>
                    <xdr:row>122</xdr:row>
                    <xdr:rowOff>0</xdr:rowOff>
                  </to>
                </anchor>
              </controlPr>
            </control>
          </mc:Choice>
        </mc:AlternateContent>
        <mc:AlternateContent xmlns:mc="http://schemas.openxmlformats.org/markup-compatibility/2006">
          <mc:Choice Requires="x14">
            <control shapeId="11288" r:id="rId9" name="Check Box 24">
              <controlPr defaultSize="0" autoFill="0" autoLine="0" autoPict="0">
                <anchor moveWithCells="1">
                  <from>
                    <xdr:col>19</xdr:col>
                    <xdr:colOff>66675</xdr:colOff>
                    <xdr:row>120</xdr:row>
                    <xdr:rowOff>9525</xdr:rowOff>
                  </from>
                  <to>
                    <xdr:col>23</xdr:col>
                    <xdr:colOff>209550</xdr:colOff>
                    <xdr:row>122</xdr:row>
                    <xdr:rowOff>0</xdr:rowOff>
                  </to>
                </anchor>
              </controlPr>
            </control>
          </mc:Choice>
        </mc:AlternateContent>
        <mc:AlternateContent xmlns:mc="http://schemas.openxmlformats.org/markup-compatibility/2006">
          <mc:Choice Requires="x14">
            <control shapeId="11289" r:id="rId10" name="Check Box 25">
              <controlPr defaultSize="0" autoFill="0" autoLine="0" autoPict="0">
                <anchor moveWithCells="1">
                  <from>
                    <xdr:col>7</xdr:col>
                    <xdr:colOff>76200</xdr:colOff>
                    <xdr:row>128</xdr:row>
                    <xdr:rowOff>9525</xdr:rowOff>
                  </from>
                  <to>
                    <xdr:col>11</xdr:col>
                    <xdr:colOff>228600</xdr:colOff>
                    <xdr:row>130</xdr:row>
                    <xdr:rowOff>0</xdr:rowOff>
                  </to>
                </anchor>
              </controlPr>
            </control>
          </mc:Choice>
        </mc:AlternateContent>
        <mc:AlternateContent xmlns:mc="http://schemas.openxmlformats.org/markup-compatibility/2006">
          <mc:Choice Requires="x14">
            <control shapeId="11290" r:id="rId11" name="Check Box 26">
              <controlPr defaultSize="0" autoFill="0" autoLine="0" autoPict="0">
                <anchor moveWithCells="1">
                  <from>
                    <xdr:col>19</xdr:col>
                    <xdr:colOff>66675</xdr:colOff>
                    <xdr:row>128</xdr:row>
                    <xdr:rowOff>9525</xdr:rowOff>
                  </from>
                  <to>
                    <xdr:col>23</xdr:col>
                    <xdr:colOff>209550</xdr:colOff>
                    <xdr:row>130</xdr:row>
                    <xdr:rowOff>0</xdr:rowOff>
                  </to>
                </anchor>
              </controlPr>
            </control>
          </mc:Choice>
        </mc:AlternateContent>
        <mc:AlternateContent xmlns:mc="http://schemas.openxmlformats.org/markup-compatibility/2006">
          <mc:Choice Requires="x14">
            <control shapeId="11291" r:id="rId12" name="Check Box 27">
              <controlPr defaultSize="0" autoFill="0" autoLine="0" autoPict="0">
                <anchor moveWithCells="1">
                  <from>
                    <xdr:col>7</xdr:col>
                    <xdr:colOff>76200</xdr:colOff>
                    <xdr:row>136</xdr:row>
                    <xdr:rowOff>9525</xdr:rowOff>
                  </from>
                  <to>
                    <xdr:col>11</xdr:col>
                    <xdr:colOff>228600</xdr:colOff>
                    <xdr:row>138</xdr:row>
                    <xdr:rowOff>0</xdr:rowOff>
                  </to>
                </anchor>
              </controlPr>
            </control>
          </mc:Choice>
        </mc:AlternateContent>
        <mc:AlternateContent xmlns:mc="http://schemas.openxmlformats.org/markup-compatibility/2006">
          <mc:Choice Requires="x14">
            <control shapeId="11292" r:id="rId13" name="Check Box 28">
              <controlPr defaultSize="0" autoFill="0" autoLine="0" autoPict="0">
                <anchor moveWithCells="1">
                  <from>
                    <xdr:col>19</xdr:col>
                    <xdr:colOff>66675</xdr:colOff>
                    <xdr:row>136</xdr:row>
                    <xdr:rowOff>9525</xdr:rowOff>
                  </from>
                  <to>
                    <xdr:col>23</xdr:col>
                    <xdr:colOff>209550</xdr:colOff>
                    <xdr:row>138</xdr:row>
                    <xdr:rowOff>0</xdr:rowOff>
                  </to>
                </anchor>
              </controlPr>
            </control>
          </mc:Choice>
        </mc:AlternateContent>
        <mc:AlternateContent xmlns:mc="http://schemas.openxmlformats.org/markup-compatibility/2006">
          <mc:Choice Requires="x14">
            <control shapeId="11293" r:id="rId14" name="Check Box 29">
              <controlPr defaultSize="0" autoFill="0" autoLine="0" autoPict="0">
                <anchor moveWithCells="1">
                  <from>
                    <xdr:col>7</xdr:col>
                    <xdr:colOff>76200</xdr:colOff>
                    <xdr:row>144</xdr:row>
                    <xdr:rowOff>9525</xdr:rowOff>
                  </from>
                  <to>
                    <xdr:col>11</xdr:col>
                    <xdr:colOff>228600</xdr:colOff>
                    <xdr:row>146</xdr:row>
                    <xdr:rowOff>0</xdr:rowOff>
                  </to>
                </anchor>
              </controlPr>
            </control>
          </mc:Choice>
        </mc:AlternateContent>
        <mc:AlternateContent xmlns:mc="http://schemas.openxmlformats.org/markup-compatibility/2006">
          <mc:Choice Requires="x14">
            <control shapeId="11294" r:id="rId15" name="Check Box 30">
              <controlPr defaultSize="0" autoFill="0" autoLine="0" autoPict="0">
                <anchor moveWithCells="1">
                  <from>
                    <xdr:col>19</xdr:col>
                    <xdr:colOff>66675</xdr:colOff>
                    <xdr:row>144</xdr:row>
                    <xdr:rowOff>9525</xdr:rowOff>
                  </from>
                  <to>
                    <xdr:col>23</xdr:col>
                    <xdr:colOff>209550</xdr:colOff>
                    <xdr:row>146</xdr:row>
                    <xdr:rowOff>0</xdr:rowOff>
                  </to>
                </anchor>
              </controlPr>
            </control>
          </mc:Choice>
        </mc:AlternateContent>
        <mc:AlternateContent xmlns:mc="http://schemas.openxmlformats.org/markup-compatibility/2006">
          <mc:Choice Requires="x14">
            <control shapeId="11298" r:id="rId16" name="Check Box 34">
              <controlPr defaultSize="0" autoFill="0" autoLine="0" autoPict="0">
                <anchor moveWithCells="1">
                  <from>
                    <xdr:col>7</xdr:col>
                    <xdr:colOff>76200</xdr:colOff>
                    <xdr:row>152</xdr:row>
                    <xdr:rowOff>9525</xdr:rowOff>
                  </from>
                  <to>
                    <xdr:col>11</xdr:col>
                    <xdr:colOff>228600</xdr:colOff>
                    <xdr:row>154</xdr:row>
                    <xdr:rowOff>0</xdr:rowOff>
                  </to>
                </anchor>
              </controlPr>
            </control>
          </mc:Choice>
        </mc:AlternateContent>
        <mc:AlternateContent xmlns:mc="http://schemas.openxmlformats.org/markup-compatibility/2006">
          <mc:Choice Requires="x14">
            <control shapeId="11299" r:id="rId17" name="Check Box 35">
              <controlPr defaultSize="0" autoFill="0" autoLine="0" autoPict="0">
                <anchor moveWithCells="1">
                  <from>
                    <xdr:col>19</xdr:col>
                    <xdr:colOff>66675</xdr:colOff>
                    <xdr:row>152</xdr:row>
                    <xdr:rowOff>9525</xdr:rowOff>
                  </from>
                  <to>
                    <xdr:col>23</xdr:col>
                    <xdr:colOff>209550</xdr:colOff>
                    <xdr:row>154</xdr:row>
                    <xdr:rowOff>0</xdr:rowOff>
                  </to>
                </anchor>
              </controlPr>
            </control>
          </mc:Choice>
        </mc:AlternateContent>
        <mc:AlternateContent xmlns:mc="http://schemas.openxmlformats.org/markup-compatibility/2006">
          <mc:Choice Requires="x14">
            <control shapeId="11300" r:id="rId18" name="Check Box 36">
              <controlPr defaultSize="0" autoFill="0" autoLine="0" autoPict="0">
                <anchor moveWithCells="1">
                  <from>
                    <xdr:col>7</xdr:col>
                    <xdr:colOff>76200</xdr:colOff>
                    <xdr:row>160</xdr:row>
                    <xdr:rowOff>9525</xdr:rowOff>
                  </from>
                  <to>
                    <xdr:col>11</xdr:col>
                    <xdr:colOff>228600</xdr:colOff>
                    <xdr:row>162</xdr:row>
                    <xdr:rowOff>0</xdr:rowOff>
                  </to>
                </anchor>
              </controlPr>
            </control>
          </mc:Choice>
        </mc:AlternateContent>
        <mc:AlternateContent xmlns:mc="http://schemas.openxmlformats.org/markup-compatibility/2006">
          <mc:Choice Requires="x14">
            <control shapeId="11301" r:id="rId19" name="Check Box 37">
              <controlPr defaultSize="0" autoFill="0" autoLine="0" autoPict="0">
                <anchor moveWithCells="1">
                  <from>
                    <xdr:col>19</xdr:col>
                    <xdr:colOff>66675</xdr:colOff>
                    <xdr:row>160</xdr:row>
                    <xdr:rowOff>9525</xdr:rowOff>
                  </from>
                  <to>
                    <xdr:col>23</xdr:col>
                    <xdr:colOff>209550</xdr:colOff>
                    <xdr:row>162</xdr:row>
                    <xdr:rowOff>0</xdr:rowOff>
                  </to>
                </anchor>
              </controlPr>
            </control>
          </mc:Choice>
        </mc:AlternateContent>
        <mc:AlternateContent xmlns:mc="http://schemas.openxmlformats.org/markup-compatibility/2006">
          <mc:Choice Requires="x14">
            <control shapeId="11307" r:id="rId20" name="Check Box 43">
              <controlPr defaultSize="0" autoFill="0" autoLine="0" autoPict="0">
                <anchor moveWithCells="1">
                  <from>
                    <xdr:col>7</xdr:col>
                    <xdr:colOff>76200</xdr:colOff>
                    <xdr:row>168</xdr:row>
                    <xdr:rowOff>9525</xdr:rowOff>
                  </from>
                  <to>
                    <xdr:col>11</xdr:col>
                    <xdr:colOff>228600</xdr:colOff>
                    <xdr:row>170</xdr:row>
                    <xdr:rowOff>0</xdr:rowOff>
                  </to>
                </anchor>
              </controlPr>
            </control>
          </mc:Choice>
        </mc:AlternateContent>
        <mc:AlternateContent xmlns:mc="http://schemas.openxmlformats.org/markup-compatibility/2006">
          <mc:Choice Requires="x14">
            <control shapeId="11308" r:id="rId21" name="Check Box 44">
              <controlPr defaultSize="0" autoFill="0" autoLine="0" autoPict="0">
                <anchor moveWithCells="1">
                  <from>
                    <xdr:col>19</xdr:col>
                    <xdr:colOff>66675</xdr:colOff>
                    <xdr:row>168</xdr:row>
                    <xdr:rowOff>9525</xdr:rowOff>
                  </from>
                  <to>
                    <xdr:col>23</xdr:col>
                    <xdr:colOff>209550</xdr:colOff>
                    <xdr:row>170</xdr:row>
                    <xdr:rowOff>0</xdr:rowOff>
                  </to>
                </anchor>
              </controlPr>
            </control>
          </mc:Choice>
        </mc:AlternateContent>
        <mc:AlternateContent xmlns:mc="http://schemas.openxmlformats.org/markup-compatibility/2006">
          <mc:Choice Requires="x14">
            <control shapeId="11314" r:id="rId22" name="Check Box 50">
              <controlPr defaultSize="0" autoFill="0" autoLine="0" autoPict="0">
                <anchor moveWithCells="1">
                  <from>
                    <xdr:col>7</xdr:col>
                    <xdr:colOff>76200</xdr:colOff>
                    <xdr:row>224</xdr:row>
                    <xdr:rowOff>9525</xdr:rowOff>
                  </from>
                  <to>
                    <xdr:col>11</xdr:col>
                    <xdr:colOff>228600</xdr:colOff>
                    <xdr:row>226</xdr:row>
                    <xdr:rowOff>0</xdr:rowOff>
                  </to>
                </anchor>
              </controlPr>
            </control>
          </mc:Choice>
        </mc:AlternateContent>
        <mc:AlternateContent xmlns:mc="http://schemas.openxmlformats.org/markup-compatibility/2006">
          <mc:Choice Requires="x14">
            <control shapeId="11315" r:id="rId23" name="Check Box 51">
              <controlPr defaultSize="0" autoFill="0" autoLine="0" autoPict="0">
                <anchor moveWithCells="1">
                  <from>
                    <xdr:col>19</xdr:col>
                    <xdr:colOff>66675</xdr:colOff>
                    <xdr:row>224</xdr:row>
                    <xdr:rowOff>9525</xdr:rowOff>
                  </from>
                  <to>
                    <xdr:col>23</xdr:col>
                    <xdr:colOff>209550</xdr:colOff>
                    <xdr:row>226</xdr:row>
                    <xdr:rowOff>0</xdr:rowOff>
                  </to>
                </anchor>
              </controlPr>
            </control>
          </mc:Choice>
        </mc:AlternateContent>
        <mc:AlternateContent xmlns:mc="http://schemas.openxmlformats.org/markup-compatibility/2006">
          <mc:Choice Requires="x14">
            <control shapeId="11316" r:id="rId24" name="Check Box 52">
              <controlPr defaultSize="0" autoFill="0" autoLine="0" autoPict="0">
                <anchor moveWithCells="1">
                  <from>
                    <xdr:col>7</xdr:col>
                    <xdr:colOff>76200</xdr:colOff>
                    <xdr:row>216</xdr:row>
                    <xdr:rowOff>9525</xdr:rowOff>
                  </from>
                  <to>
                    <xdr:col>11</xdr:col>
                    <xdr:colOff>228600</xdr:colOff>
                    <xdr:row>218</xdr:row>
                    <xdr:rowOff>0</xdr:rowOff>
                  </to>
                </anchor>
              </controlPr>
            </control>
          </mc:Choice>
        </mc:AlternateContent>
        <mc:AlternateContent xmlns:mc="http://schemas.openxmlformats.org/markup-compatibility/2006">
          <mc:Choice Requires="x14">
            <control shapeId="11317" r:id="rId25" name="Check Box 53">
              <controlPr defaultSize="0" autoFill="0" autoLine="0" autoPict="0">
                <anchor moveWithCells="1">
                  <from>
                    <xdr:col>19</xdr:col>
                    <xdr:colOff>66675</xdr:colOff>
                    <xdr:row>216</xdr:row>
                    <xdr:rowOff>9525</xdr:rowOff>
                  </from>
                  <to>
                    <xdr:col>23</xdr:col>
                    <xdr:colOff>209550</xdr:colOff>
                    <xdr:row>218</xdr:row>
                    <xdr:rowOff>0</xdr:rowOff>
                  </to>
                </anchor>
              </controlPr>
            </control>
          </mc:Choice>
        </mc:AlternateContent>
        <mc:AlternateContent xmlns:mc="http://schemas.openxmlformats.org/markup-compatibility/2006">
          <mc:Choice Requires="x14">
            <control shapeId="11318" r:id="rId26" name="Check Box 54">
              <controlPr defaultSize="0" autoFill="0" autoLine="0" autoPict="0">
                <anchor moveWithCells="1">
                  <from>
                    <xdr:col>7</xdr:col>
                    <xdr:colOff>76200</xdr:colOff>
                    <xdr:row>208</xdr:row>
                    <xdr:rowOff>9525</xdr:rowOff>
                  </from>
                  <to>
                    <xdr:col>11</xdr:col>
                    <xdr:colOff>228600</xdr:colOff>
                    <xdr:row>210</xdr:row>
                    <xdr:rowOff>0</xdr:rowOff>
                  </to>
                </anchor>
              </controlPr>
            </control>
          </mc:Choice>
        </mc:AlternateContent>
        <mc:AlternateContent xmlns:mc="http://schemas.openxmlformats.org/markup-compatibility/2006">
          <mc:Choice Requires="x14">
            <control shapeId="11319" r:id="rId27" name="Check Box 55">
              <controlPr defaultSize="0" autoFill="0" autoLine="0" autoPict="0">
                <anchor moveWithCells="1">
                  <from>
                    <xdr:col>19</xdr:col>
                    <xdr:colOff>66675</xdr:colOff>
                    <xdr:row>208</xdr:row>
                    <xdr:rowOff>9525</xdr:rowOff>
                  </from>
                  <to>
                    <xdr:col>23</xdr:col>
                    <xdr:colOff>209550</xdr:colOff>
                    <xdr:row>210</xdr:row>
                    <xdr:rowOff>0</xdr:rowOff>
                  </to>
                </anchor>
              </controlPr>
            </control>
          </mc:Choice>
        </mc:AlternateContent>
        <mc:AlternateContent xmlns:mc="http://schemas.openxmlformats.org/markup-compatibility/2006">
          <mc:Choice Requires="x14">
            <control shapeId="11320" r:id="rId28" name="Check Box 56">
              <controlPr defaultSize="0" autoFill="0" autoLine="0" autoPict="0">
                <anchor moveWithCells="1">
                  <from>
                    <xdr:col>7</xdr:col>
                    <xdr:colOff>76200</xdr:colOff>
                    <xdr:row>200</xdr:row>
                    <xdr:rowOff>9525</xdr:rowOff>
                  </from>
                  <to>
                    <xdr:col>11</xdr:col>
                    <xdr:colOff>228600</xdr:colOff>
                    <xdr:row>202</xdr:row>
                    <xdr:rowOff>0</xdr:rowOff>
                  </to>
                </anchor>
              </controlPr>
            </control>
          </mc:Choice>
        </mc:AlternateContent>
        <mc:AlternateContent xmlns:mc="http://schemas.openxmlformats.org/markup-compatibility/2006">
          <mc:Choice Requires="x14">
            <control shapeId="11321" r:id="rId29" name="Check Box 57">
              <controlPr defaultSize="0" autoFill="0" autoLine="0" autoPict="0">
                <anchor moveWithCells="1">
                  <from>
                    <xdr:col>19</xdr:col>
                    <xdr:colOff>66675</xdr:colOff>
                    <xdr:row>200</xdr:row>
                    <xdr:rowOff>9525</xdr:rowOff>
                  </from>
                  <to>
                    <xdr:col>23</xdr:col>
                    <xdr:colOff>209550</xdr:colOff>
                    <xdr:row>202</xdr:row>
                    <xdr:rowOff>0</xdr:rowOff>
                  </to>
                </anchor>
              </controlPr>
            </control>
          </mc:Choice>
        </mc:AlternateContent>
        <mc:AlternateContent xmlns:mc="http://schemas.openxmlformats.org/markup-compatibility/2006">
          <mc:Choice Requires="x14">
            <control shapeId="11322" r:id="rId30" name="Check Box 58">
              <controlPr defaultSize="0" autoFill="0" autoLine="0" autoPict="0">
                <anchor moveWithCells="1">
                  <from>
                    <xdr:col>7</xdr:col>
                    <xdr:colOff>76200</xdr:colOff>
                    <xdr:row>192</xdr:row>
                    <xdr:rowOff>9525</xdr:rowOff>
                  </from>
                  <to>
                    <xdr:col>11</xdr:col>
                    <xdr:colOff>228600</xdr:colOff>
                    <xdr:row>194</xdr:row>
                    <xdr:rowOff>0</xdr:rowOff>
                  </to>
                </anchor>
              </controlPr>
            </control>
          </mc:Choice>
        </mc:AlternateContent>
        <mc:AlternateContent xmlns:mc="http://schemas.openxmlformats.org/markup-compatibility/2006">
          <mc:Choice Requires="x14">
            <control shapeId="11323" r:id="rId31" name="Check Box 59">
              <controlPr defaultSize="0" autoFill="0" autoLine="0" autoPict="0">
                <anchor moveWithCells="1">
                  <from>
                    <xdr:col>19</xdr:col>
                    <xdr:colOff>66675</xdr:colOff>
                    <xdr:row>192</xdr:row>
                    <xdr:rowOff>9525</xdr:rowOff>
                  </from>
                  <to>
                    <xdr:col>23</xdr:col>
                    <xdr:colOff>209550</xdr:colOff>
                    <xdr:row>194</xdr:row>
                    <xdr:rowOff>0</xdr:rowOff>
                  </to>
                </anchor>
              </controlPr>
            </control>
          </mc:Choice>
        </mc:AlternateContent>
        <mc:AlternateContent xmlns:mc="http://schemas.openxmlformats.org/markup-compatibility/2006">
          <mc:Choice Requires="x14">
            <control shapeId="11324" r:id="rId32" name="Check Box 60">
              <controlPr defaultSize="0" autoFill="0" autoLine="0" autoPict="0">
                <anchor moveWithCells="1">
                  <from>
                    <xdr:col>7</xdr:col>
                    <xdr:colOff>76200</xdr:colOff>
                    <xdr:row>184</xdr:row>
                    <xdr:rowOff>9525</xdr:rowOff>
                  </from>
                  <to>
                    <xdr:col>11</xdr:col>
                    <xdr:colOff>228600</xdr:colOff>
                    <xdr:row>186</xdr:row>
                    <xdr:rowOff>0</xdr:rowOff>
                  </to>
                </anchor>
              </controlPr>
            </control>
          </mc:Choice>
        </mc:AlternateContent>
        <mc:AlternateContent xmlns:mc="http://schemas.openxmlformats.org/markup-compatibility/2006">
          <mc:Choice Requires="x14">
            <control shapeId="11325" r:id="rId33" name="Check Box 61">
              <controlPr defaultSize="0" autoFill="0" autoLine="0" autoPict="0">
                <anchor moveWithCells="1">
                  <from>
                    <xdr:col>19</xdr:col>
                    <xdr:colOff>66675</xdr:colOff>
                    <xdr:row>184</xdr:row>
                    <xdr:rowOff>9525</xdr:rowOff>
                  </from>
                  <to>
                    <xdr:col>23</xdr:col>
                    <xdr:colOff>209550</xdr:colOff>
                    <xdr:row>186</xdr:row>
                    <xdr:rowOff>0</xdr:rowOff>
                  </to>
                </anchor>
              </controlPr>
            </control>
          </mc:Choice>
        </mc:AlternateContent>
        <mc:AlternateContent xmlns:mc="http://schemas.openxmlformats.org/markup-compatibility/2006">
          <mc:Choice Requires="x14">
            <control shapeId="11326" r:id="rId34" name="Check Box 62">
              <controlPr defaultSize="0" autoFill="0" autoLine="0" autoPict="0">
                <anchor moveWithCells="1">
                  <from>
                    <xdr:col>7</xdr:col>
                    <xdr:colOff>76200</xdr:colOff>
                    <xdr:row>176</xdr:row>
                    <xdr:rowOff>9525</xdr:rowOff>
                  </from>
                  <to>
                    <xdr:col>11</xdr:col>
                    <xdr:colOff>228600</xdr:colOff>
                    <xdr:row>178</xdr:row>
                    <xdr:rowOff>0</xdr:rowOff>
                  </to>
                </anchor>
              </controlPr>
            </control>
          </mc:Choice>
        </mc:AlternateContent>
        <mc:AlternateContent xmlns:mc="http://schemas.openxmlformats.org/markup-compatibility/2006">
          <mc:Choice Requires="x14">
            <control shapeId="11327" r:id="rId35" name="Check Box 63">
              <controlPr defaultSize="0" autoFill="0" autoLine="0" autoPict="0">
                <anchor moveWithCells="1">
                  <from>
                    <xdr:col>19</xdr:col>
                    <xdr:colOff>66675</xdr:colOff>
                    <xdr:row>176</xdr:row>
                    <xdr:rowOff>9525</xdr:rowOff>
                  </from>
                  <to>
                    <xdr:col>23</xdr:col>
                    <xdr:colOff>209550</xdr:colOff>
                    <xdr:row>178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様式第3-3号(映画配給会社)</vt:lpstr>
      <vt:lpstr>'様式第3-3号(映画配給会社)'!Print_Area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兵庫県</cp:lastModifiedBy>
  <cp:lastPrinted>2021-09-24T06:49:33Z</cp:lastPrinted>
  <dcterms:created xsi:type="dcterms:W3CDTF">2021-01-15T10:59:58Z</dcterms:created>
  <dcterms:modified xsi:type="dcterms:W3CDTF">2021-09-27T08:42:51Z</dcterms:modified>
</cp:coreProperties>
</file>