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共有フォルダ32\15005160-070雇用推進班\08外国人就労\R7\03 ひょうご外国人雇用企業認定制度\05 申請様式\01 認定制度\"/>
    </mc:Choice>
  </mc:AlternateContent>
  <xr:revisionPtr revIDLastSave="0" documentId="13_ncr:1_{36AD23DA-83DC-4479-8D50-5E41FE4D25FA}" xr6:coauthVersionLast="47" xr6:coauthVersionMax="47" xr10:uidLastSave="{00000000-0000-0000-0000-000000000000}"/>
  <bookViews>
    <workbookView xWindow="-110" yWindow="-110" windowWidth="19420" windowHeight="11500" xr2:uid="{9439D268-07F3-4532-BD4F-19578F204A3A}"/>
  </bookViews>
  <sheets>
    <sheet name="定着率計算書" sheetId="2" r:id="rId1"/>
  </sheets>
  <definedNames>
    <definedName name="_xlnm.Print_Area" localSheetId="0">定着率計算書!$A$1:$I$38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D33" i="2" s="1"/>
  <c r="H33" i="2"/>
  <c r="I33" i="2" s="1"/>
  <c r="H34" i="2"/>
  <c r="I34" i="2" s="1"/>
  <c r="H35" i="2"/>
  <c r="I35" i="2" s="1"/>
  <c r="H36" i="2"/>
  <c r="I36" i="2" s="1"/>
  <c r="H37" i="2"/>
  <c r="I37" i="2" s="1"/>
  <c r="B34" i="2" l="1"/>
  <c r="I38" i="2"/>
  <c r="D34" i="2" l="1"/>
  <c r="B35" i="2"/>
  <c r="B36" i="2" l="1"/>
  <c r="D35" i="2"/>
  <c r="D36" i="2" l="1"/>
  <c r="B37" i="2"/>
  <c r="D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D28" authorId="0" shapeId="0" xr:uid="{A14455B9-C7D0-422E-8D40-4CE8740131BF}">
      <text>
        <r>
          <rPr>
            <b/>
            <sz val="8"/>
            <color indexed="81"/>
            <rFont val="MS P ゴシック"/>
            <family val="3"/>
            <charset val="128"/>
          </rPr>
          <t>直近の起点となる年月日を入力ください</t>
        </r>
      </text>
    </comment>
    <comment ref="E33" authorId="0" shapeId="0" xr:uid="{9E68579B-B5B2-4827-9247-05943B9F27A4}">
      <text>
        <r>
          <rPr>
            <b/>
            <sz val="8"/>
            <color indexed="81"/>
            <rFont val="MS P ゴシック"/>
            <family val="3"/>
            <charset val="128"/>
          </rPr>
          <t>数字のみ入力ください
（単位（人）は自動入力されます）</t>
        </r>
      </text>
    </comment>
  </commentList>
</comments>
</file>

<file path=xl/sharedStrings.xml><?xml version="1.0" encoding="utf-8"?>
<sst xmlns="http://schemas.openxmlformats.org/spreadsheetml/2006/main" count="45" uniqueCount="39">
  <si>
    <t>4/1時点在籍</t>
    <rPh sb="3" eb="5">
      <t>ジテン</t>
    </rPh>
    <rPh sb="5" eb="7">
      <t>ザイセキ</t>
    </rPh>
    <phoneticPr fontId="1"/>
  </si>
  <si>
    <t>定着率</t>
    <rPh sb="0" eb="3">
      <t>テイチャクリツ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</si>
  <si>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</si>
  <si>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企業名　</t>
    <rPh sb="0" eb="3">
      <t>キギョウメイ</t>
    </rPh>
    <phoneticPr fontId="1"/>
  </si>
  <si>
    <t>定着率５箇年平均</t>
    <rPh sb="4" eb="6">
      <t>カネン</t>
    </rPh>
    <phoneticPr fontId="1"/>
  </si>
  <si>
    <t>ひょうごグローバル人材活躍企業認定制度　定着率計算書</t>
    <rPh sb="9" eb="11">
      <t>ジンザイ</t>
    </rPh>
    <rPh sb="11" eb="13">
      <t>カツヤク</t>
    </rPh>
    <rPh sb="13" eb="15">
      <t>キギョウ</t>
    </rPh>
    <rPh sb="15" eb="17">
      <t>ニンテイ</t>
    </rPh>
    <rPh sb="17" eb="19">
      <t>セイド</t>
    </rPh>
    <rPh sb="20" eb="23">
      <t>テイチャクリツ</t>
    </rPh>
    <rPh sb="23" eb="26">
      <t>ケイサンショ</t>
    </rPh>
    <phoneticPr fontId="1"/>
  </si>
  <si>
    <t>＜算出方法＞</t>
    <rPh sb="1" eb="3">
      <t>サンシュツ</t>
    </rPh>
    <rPh sb="3" eb="5">
      <t>ホウホウ</t>
    </rPh>
    <phoneticPr fontId="1"/>
  </si>
  <si>
    <t>対象期間：4/1～3/31</t>
    <rPh sb="0" eb="2">
      <t>タイショウ</t>
    </rPh>
    <rPh sb="2" eb="4">
      <t>キカン</t>
    </rPh>
    <phoneticPr fontId="1"/>
  </si>
  <si>
    <t>(④／(①-③))</t>
    <phoneticPr fontId="1"/>
  </si>
  <si>
    <t>外国人従業員数…①</t>
    <rPh sb="0" eb="2">
      <t>ガイコク</t>
    </rPh>
    <rPh sb="2" eb="3">
      <t>ジン</t>
    </rPh>
    <rPh sb="3" eb="6">
      <t>ジュウギョウイン</t>
    </rPh>
    <rPh sb="6" eb="7">
      <t>スウ</t>
    </rPh>
    <phoneticPr fontId="1"/>
  </si>
  <si>
    <t>うち、在留期間満了者数…③</t>
    <rPh sb="3" eb="7">
      <t>ザイリュウキカン</t>
    </rPh>
    <rPh sb="7" eb="9">
      <t>マンリョウ</t>
    </rPh>
    <rPh sb="9" eb="11">
      <t>シャスウ</t>
    </rPh>
    <phoneticPr fontId="1"/>
  </si>
  <si>
    <t>(①-②)</t>
    <phoneticPr fontId="1"/>
  </si>
  <si>
    <t>外国人従業員数…④</t>
    <rPh sb="0" eb="2">
      <t>ガイコク</t>
    </rPh>
    <rPh sb="2" eb="3">
      <t>ジン</t>
    </rPh>
    <rPh sb="3" eb="6">
      <t>ジュウギョウイン</t>
    </rPh>
    <rPh sb="6" eb="7">
      <t>スウ</t>
    </rPh>
    <phoneticPr fontId="1"/>
  </si>
  <si>
    <t>うち、離職者数…②</t>
    <rPh sb="3" eb="5">
      <t>リショク</t>
    </rPh>
    <rPh sb="5" eb="6">
      <t>シャ</t>
    </rPh>
    <rPh sb="6" eb="7">
      <t>スウ</t>
    </rPh>
    <phoneticPr fontId="1"/>
  </si>
  <si>
    <t>①のうち、年度末時点在籍</t>
    <rPh sb="5" eb="7">
      <t>ネンド</t>
    </rPh>
    <rPh sb="7" eb="8">
      <t>マツ</t>
    </rPh>
    <rPh sb="8" eb="10">
      <t>ジテン</t>
    </rPh>
    <rPh sb="10" eb="12">
      <t>ザイセキ</t>
    </rPh>
    <phoneticPr fontId="1"/>
  </si>
  <si>
    <t>・対象の「外国人」は、日本国籍を有しない者をいい、特別永住者並びに在留資格が「外交」及び「公用」の者を除くものです。</t>
    <rPh sb="1" eb="3">
      <t>タイショウ</t>
    </rPh>
    <phoneticPr fontId="1"/>
  </si>
  <si>
    <t>・正規職員のみを対象としてください。</t>
    <rPh sb="1" eb="5">
      <t>セイキショクイン</t>
    </rPh>
    <rPh sb="8" eb="10">
      <t>タイショウ</t>
    </rPh>
    <phoneticPr fontId="1"/>
  </si>
  <si>
    <t>（定着率計算書）</t>
    <rPh sb="1" eb="4">
      <t>テイチャクリツ</t>
    </rPh>
    <rPh sb="4" eb="6">
      <t>ケイサン</t>
    </rPh>
    <rPh sb="6" eb="7">
      <t>ショ</t>
    </rPh>
    <phoneticPr fontId="1"/>
  </si>
  <si>
    <t>＜対象＞</t>
    <rPh sb="1" eb="3">
      <t>タイショウ</t>
    </rPh>
    <phoneticPr fontId="1"/>
  </si>
  <si>
    <t>・在留期間満了に伴う離職者は対象外としてください。</t>
    <rPh sb="1" eb="7">
      <t>ザイリュウキカンマンリョウ</t>
    </rPh>
    <rPh sb="8" eb="9">
      <t>トモナ</t>
    </rPh>
    <rPh sb="10" eb="13">
      <t>リショクシャ</t>
    </rPh>
    <rPh sb="14" eb="17">
      <t>タイショウガイ</t>
    </rPh>
    <phoneticPr fontId="1"/>
  </si>
  <si>
    <t>・外国人従業員の１年毎の定着率を４月１日（又は任意の月日）を起点に計算してください。</t>
    <rPh sb="21" eb="22">
      <t>マタ</t>
    </rPh>
    <rPh sb="23" eb="25">
      <t>ニンイ</t>
    </rPh>
    <rPh sb="26" eb="28">
      <t>ガッピ</t>
    </rPh>
    <phoneticPr fontId="1"/>
  </si>
  <si>
    <t>・在留資格ごとに計算するのではなく、一括りにして計算してください。</t>
    <rPh sb="1" eb="5">
      <t>ザイリュウシカク</t>
    </rPh>
    <rPh sb="8" eb="10">
      <t>ケイサン</t>
    </rPh>
    <rPh sb="18" eb="20">
      <t>ヒトクク</t>
    </rPh>
    <rPh sb="24" eb="26">
      <t>ケイサン</t>
    </rPh>
    <phoneticPr fontId="1"/>
  </si>
  <si>
    <t>・申請日の前年から直近５年間の定着率を１年ごとに計算してください。</t>
    <rPh sb="1" eb="4">
      <t>シンセイビ</t>
    </rPh>
    <rPh sb="5" eb="7">
      <t>ゼンネン</t>
    </rPh>
    <rPh sb="9" eb="11">
      <t>チョッキン</t>
    </rPh>
    <rPh sb="12" eb="13">
      <t>ネン</t>
    </rPh>
    <rPh sb="13" eb="14">
      <t>アイダ</t>
    </rPh>
    <rPh sb="15" eb="17">
      <t>テイチャク</t>
    </rPh>
    <rPh sb="20" eb="21">
      <t>ネン</t>
    </rPh>
    <rPh sb="24" eb="26">
      <t>ケイサン</t>
    </rPh>
    <phoneticPr fontId="1"/>
  </si>
  <si>
    <t>・起点日時点の外国人従業員数が０人の場合は、当該年は除外して計算してください。</t>
    <rPh sb="3" eb="4">
      <t>ヒ</t>
    </rPh>
    <rPh sb="13" eb="14">
      <t>スウ</t>
    </rPh>
    <rPh sb="22" eb="24">
      <t>トウガイ</t>
    </rPh>
    <rPh sb="24" eb="25">
      <t>ネン</t>
    </rPh>
    <rPh sb="26" eb="28">
      <t>ジョガイ</t>
    </rPh>
    <rPh sb="30" eb="32">
      <t>ケイサン</t>
    </rPh>
    <phoneticPr fontId="1"/>
  </si>
  <si>
    <t>～</t>
    <phoneticPr fontId="1"/>
  </si>
  <si>
    <t>対象年月日</t>
    <rPh sb="0" eb="2">
      <t>タイショウ</t>
    </rPh>
    <rPh sb="2" eb="5">
      <t>ネンガッピ</t>
    </rPh>
    <phoneticPr fontId="1"/>
  </si>
  <si>
    <t>起点年月日</t>
    <rPh sb="0" eb="2">
      <t>キテン</t>
    </rPh>
    <rPh sb="2" eb="5">
      <t>ネンガッピ</t>
    </rPh>
    <rPh sb="4" eb="5">
      <t>ヒ</t>
    </rPh>
    <phoneticPr fontId="1"/>
  </si>
  <si>
    <t>・その定着率の５箇年平均を計算し、算出してください。</t>
    <phoneticPr fontId="1"/>
  </si>
  <si>
    <t>（参考）</t>
    <rPh sb="1" eb="3">
      <t>サンコウ</t>
    </rPh>
    <phoneticPr fontId="1"/>
  </si>
  <si>
    <t>在留資格</t>
    <rPh sb="0" eb="4">
      <t>ザイリュウシカク</t>
    </rPh>
    <phoneticPr fontId="1"/>
  </si>
  <si>
    <t>特定技能</t>
    <rPh sb="0" eb="4">
      <t>トクテイギノウ</t>
    </rPh>
    <phoneticPr fontId="1"/>
  </si>
  <si>
    <t>技能実習</t>
    <rPh sb="0" eb="4">
      <t>ギノウジッシュウ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</si>
  <si>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</si>
  <si>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</si>
  <si>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</si>
  <si>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在留期間</t>
    <rPh sb="0" eb="4">
      <t>ザイリュウキカン</t>
    </rPh>
    <phoneticPr fontId="1"/>
  </si>
  <si>
    <t>１年又は６箇月又は４箇月
（上限：通算５年）</t>
    <rPh sb="1" eb="2">
      <t>ネン</t>
    </rPh>
    <rPh sb="2" eb="3">
      <t>マタ</t>
    </rPh>
    <rPh sb="5" eb="7">
      <t>カゲツ</t>
    </rPh>
    <rPh sb="7" eb="8">
      <t>マタ</t>
    </rPh>
    <rPh sb="10" eb="12">
      <t>カゲツ</t>
    </rPh>
    <rPh sb="14" eb="16">
      <t>ジョウゲン</t>
    </rPh>
    <rPh sb="17" eb="19">
      <t>ツウサン</t>
    </rPh>
    <rPh sb="20" eb="21">
      <t>ネン</t>
    </rPh>
    <phoneticPr fontId="1"/>
  </si>
  <si>
    <t>１年以内</t>
    <rPh sb="1" eb="2">
      <t>ネン</t>
    </rPh>
    <rPh sb="2" eb="4">
      <t>イナイ</t>
    </rPh>
    <phoneticPr fontId="1"/>
  </si>
  <si>
    <t>２年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</si>
</sst>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[$]ggge&quot;年&quot;m&quot;月&quot;d&quot;日&quot;;@" x16r2:formatCode16="[$-ja-JP-x-gannen]ggge&quot;年&quot;m&quot;月&quot;d&quot;日&quot;;@"/>
  </numFmts>
  <fonts count="16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MS Gothic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MS Gothic"/>
      <family val="2"/>
      <charset val="128"/>
    </font>
    <font>
      <sz val="9"/>
      <color theme="1"/>
      <name val="MS Gothic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8"/>
      <color indexed="81"/>
      <name val="MS P ゴシック"/>
      <family val="3"/>
      <charset val="128"/>
    </font>
    <font>
      <sz val="10"/>
      <color theme="1"/>
      <name val="MS Gothic"/>
      <family val="2"/>
      <charset val="128"/>
    </font>
    <font>
      <sz val="10"/>
      <color theme="1"/>
      <name val="MS Gothic"/>
      <charset val="128"/>
    </font>
    <font>
      <sz val="10"/>
      <color theme="1"/>
      <name val="MS Gothic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0"/>
      <color theme="1"/>
      <name val="MS Gothic"/>
      <family val="3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F2ED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49" fontId="4" fillId="2" borderId="0" xfId="0" applyNumberFormat="1" applyFont="1" applyFill="1">
      <alignment vertical="center"/>
    </xf>
    <xf numFmtId="178" fontId="4" fillId="2" borderId="0" xfId="0" applyNumberFormat="1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 wrapText="1"/>
    </xf>
    <xf numFmtId="0" fontId="8" fillId="2" borderId="0" xfId="0" applyFont="1" applyFill="1">
      <alignment vertical="center"/>
    </xf>
    <xf numFmtId="0" fontId="2" fillId="0" borderId="0" xfId="0" applyFont="1" applyAlignment="1">
      <alignment horizontal="centerContinuous" vertical="center"/>
    </xf>
    <xf numFmtId="0" fontId="2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77" fontId="12" fillId="0" borderId="8" xfId="0" applyNumberFormat="1" applyFont="1" applyBorder="1">
      <alignment vertical="center"/>
    </xf>
    <xf numFmtId="176" fontId="12" fillId="0" borderId="8" xfId="1" applyNumberFormat="1" applyFont="1" applyBorder="1">
      <alignment vertical="center"/>
    </xf>
    <xf numFmtId="0" fontId="0" fillId="3" borderId="13" xfId="0" applyFill="1" applyBorder="1">
      <alignment vertical="center"/>
    </xf>
    <xf numFmtId="0" fontId="6" fillId="3" borderId="15" xfId="0" applyFont="1" applyFill="1" applyBorder="1" applyAlignment="1">
      <alignment horizontal="center" vertical="center"/>
    </xf>
    <xf numFmtId="0" fontId="12" fillId="3" borderId="14" xfId="0" applyFont="1" applyFill="1" applyBorder="1">
      <alignment vertical="center"/>
    </xf>
    <xf numFmtId="0" fontId="12" fillId="3" borderId="15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top" wrapText="1"/>
    </xf>
    <xf numFmtId="0" fontId="8" fillId="2" borderId="17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shrinkToFit="1"/>
    </xf>
    <xf numFmtId="177" fontId="0" fillId="0" borderId="0" xfId="0" applyNumberFormat="1">
      <alignment vertical="center"/>
    </xf>
    <xf numFmtId="0" fontId="12" fillId="3" borderId="16" xfId="0" applyFont="1" applyFill="1" applyBorder="1">
      <alignment vertical="center"/>
    </xf>
    <xf numFmtId="0" fontId="4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 wrapTex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3" xfId="0" applyFill="1" applyBorder="1">
      <alignment vertical="center"/>
    </xf>
    <xf numFmtId="0" fontId="12" fillId="3" borderId="11" xfId="0" applyFont="1" applyFill="1" applyBorder="1">
      <alignment vertical="center"/>
    </xf>
    <xf numFmtId="176" fontId="14" fillId="0" borderId="4" xfId="0" applyNumberFormat="1" applyFont="1" applyBorder="1">
      <alignment vertical="center"/>
    </xf>
    <xf numFmtId="14" fontId="12" fillId="2" borderId="5" xfId="0" applyNumberFormat="1" applyFont="1" applyFill="1" applyBorder="1" applyAlignment="1">
      <alignment horizontal="center" vertical="center"/>
    </xf>
    <xf numFmtId="14" fontId="12" fillId="2" borderId="31" xfId="0" applyNumberFormat="1" applyFont="1" applyFill="1" applyBorder="1" applyAlignment="1">
      <alignment horizontal="center" vertical="center"/>
    </xf>
    <xf numFmtId="14" fontId="12" fillId="2" borderId="30" xfId="0" applyNumberFormat="1" applyFont="1" applyFill="1" applyBorder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4" fontId="12" fillId="2" borderId="3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5" fillId="2" borderId="41" xfId="0" applyFont="1" applyFill="1" applyBorder="1" applyAlignment="1">
      <alignment horizontal="centerContinuous" vertical="center"/>
    </xf>
    <xf numFmtId="0" fontId="15" fillId="2" borderId="42" xfId="0" applyFont="1" applyFill="1" applyBorder="1" applyAlignment="1">
      <alignment horizontal="centerContinuous" vertical="center"/>
    </xf>
    <xf numFmtId="0" fontId="15" fillId="2" borderId="43" xfId="0" applyFont="1" applyFill="1" applyBorder="1" applyAlignment="1">
      <alignment horizontal="centerContinuous" vertical="center"/>
    </xf>
    <xf numFmtId="0" fontId="15" fillId="2" borderId="45" xfId="0" applyFont="1" applyFill="1" applyBorder="1" applyAlignment="1">
      <alignment horizontal="centerContinuous" vertical="center"/>
    </xf>
    <xf numFmtId="0" fontId="15" fillId="2" borderId="44" xfId="0" applyFont="1" applyFill="1" applyBorder="1" applyAlignment="1">
      <alignment horizontal="centerContinuous" vertical="center"/>
    </xf>
    <xf numFmtId="0" fontId="15" fillId="2" borderId="29" xfId="0" applyFont="1" applyFill="1" applyBorder="1" applyAlignment="1">
      <alignment horizontal="centerContinuous" vertical="center"/>
    </xf>
    <xf numFmtId="0" fontId="15" fillId="2" borderId="38" xfId="0" applyFont="1" applyFill="1" applyBorder="1" applyAlignment="1">
      <alignment horizontal="centerContinuous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Continuous" vertical="center" wrapText="1"/>
    </xf>
    <xf numFmtId="0" fontId="15" fillId="2" borderId="34" xfId="0" applyFont="1" applyFill="1" applyBorder="1" applyAlignment="1">
      <alignment horizontal="centerContinuous" vertical="center" wrapText="1"/>
    </xf>
    <xf numFmtId="0" fontId="15" fillId="0" borderId="11" xfId="0" applyFont="1" applyBorder="1">
      <alignment vertical="center"/>
    </xf>
    <xf numFmtId="0" fontId="15" fillId="2" borderId="36" xfId="0" applyFont="1" applyFill="1" applyBorder="1" applyAlignment="1">
      <alignment horizontal="centerContinuous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Continuous" vertical="center"/>
    </xf>
    <xf numFmtId="0" fontId="15" fillId="2" borderId="14" xfId="0" applyFont="1" applyFill="1" applyBorder="1" applyAlignment="1">
      <alignment horizontal="centerContinuous" vertical="center"/>
    </xf>
    <xf numFmtId="0" fontId="15" fillId="2" borderId="24" xfId="0" applyFont="1" applyFill="1" applyBorder="1" applyAlignment="1">
      <alignment horizontal="centerContinuous" vertical="center"/>
    </xf>
    <xf numFmtId="0" fontId="15" fillId="2" borderId="37" xfId="0" applyFont="1" applyFill="1" applyBorder="1" applyAlignment="1">
      <alignment horizontal="centerContinuous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Continuous" vertical="center"/>
    </xf>
    <xf numFmtId="0" fontId="15" fillId="2" borderId="25" xfId="0" applyFont="1" applyFill="1" applyBorder="1" applyAlignment="1">
      <alignment horizontal="centerContinuous" vertical="center"/>
    </xf>
    <xf numFmtId="0" fontId="15" fillId="2" borderId="33" xfId="0" applyFont="1" applyFill="1" applyBorder="1" applyAlignment="1">
      <alignment horizontal="centerContinuous" vertical="center"/>
    </xf>
    <xf numFmtId="0" fontId="15" fillId="2" borderId="17" xfId="0" applyFont="1" applyFill="1" applyBorder="1" applyAlignment="1">
      <alignment horizontal="centerContinuous" vertical="center"/>
    </xf>
    <xf numFmtId="0" fontId="15" fillId="2" borderId="40" xfId="0" applyFont="1" applyFill="1" applyBorder="1" applyAlignment="1">
      <alignment horizontal="centerContinuous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top" wrapText="1"/>
    </xf>
    <xf numFmtId="0" fontId="13" fillId="2" borderId="2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177" fontId="12" fillId="4" borderId="8" xfId="0" applyNumberFormat="1" applyFont="1" applyFill="1" applyBorder="1" applyProtection="1">
      <alignment vertical="center"/>
      <protection locked="0"/>
    </xf>
    <xf numFmtId="177" fontId="12" fillId="4" borderId="20" xfId="0" applyNumberFormat="1" applyFont="1" applyFill="1" applyBorder="1" applyProtection="1">
      <alignment vertical="center"/>
      <protection locked="0"/>
    </xf>
    <xf numFmtId="177" fontId="12" fillId="4" borderId="9" xfId="0" applyNumberFormat="1" applyFont="1" applyFill="1" applyBorder="1" applyProtection="1">
      <alignment vertical="center"/>
      <protection locked="0"/>
    </xf>
    <xf numFmtId="177" fontId="12" fillId="4" borderId="21" xfId="0" applyNumberFormat="1" applyFont="1" applyFill="1" applyBorder="1" applyProtection="1">
      <alignment vertical="center"/>
      <protection locked="0"/>
    </xf>
    <xf numFmtId="177" fontId="12" fillId="4" borderId="10" xfId="0" applyNumberFormat="1" applyFont="1" applyFill="1" applyBorder="1" applyProtection="1">
      <alignment vertical="center"/>
      <protection locked="0"/>
    </xf>
    <xf numFmtId="177" fontId="12" fillId="4" borderId="22" xfId="0" applyNumberFormat="1" applyFont="1" applyFill="1" applyBorder="1" applyProtection="1">
      <alignment vertical="center"/>
      <protection locked="0"/>
    </xf>
    <xf numFmtId="14" fontId="8" fillId="4" borderId="4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center" indent="1" shrinkToFit="1"/>
      <protection locked="0"/>
    </xf>
    <xf numFmtId="178" fontId="4" fillId="2" borderId="0" xfId="0" applyNumberFormat="1" applyFont="1" applyFill="1" applyProtection="1">
      <alignment vertical="center"/>
      <protection locked="0"/>
    </xf>
    <xf numFmtId="0" fontId="11" fillId="3" borderId="0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177" fontId="12" fillId="4" borderId="47" xfId="0" applyNumberFormat="1" applyFont="1" applyFill="1" applyBorder="1" applyProtection="1">
      <alignment vertical="center"/>
      <protection locked="0"/>
    </xf>
    <xf numFmtId="177" fontId="12" fillId="4" borderId="48" xfId="0" applyNumberFormat="1" applyFont="1" applyFill="1" applyBorder="1" applyProtection="1">
      <alignment vertical="center"/>
      <protection locked="0"/>
    </xf>
    <xf numFmtId="177" fontId="12" fillId="4" borderId="49" xfId="0" applyNumberFormat="1" applyFont="1" applyFill="1" applyBorder="1" applyProtection="1">
      <alignment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DF2ED"/>
      <color rgb="FFFCE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4F29-DB37-4F08-AC81-6451DDB0C4B7}">
  <dimension ref="A1:M40"/>
  <sheetViews>
    <sheetView tabSelected="1" view="pageBreakPreview" zoomScaleNormal="100" zoomScaleSheetLayoutView="100" workbookViewId="0">
      <selection activeCell="C4" sqref="C4:G4"/>
    </sheetView>
  </sheetViews>
  <sheetFormatPr defaultRowHeight="14"/>
  <cols>
    <col min="1" max="1" width="1.58203125" customWidth="1"/>
    <col min="2" max="2" width="8.75" customWidth="1"/>
    <col min="3" max="3" width="2.83203125" bestFit="1" customWidth="1"/>
    <col min="4" max="4" width="9.4140625" bestFit="1" customWidth="1"/>
    <col min="5" max="5" width="13.9140625" customWidth="1"/>
    <col min="6" max="9" width="15.6640625" customWidth="1"/>
    <col min="10" max="10" width="8.75" customWidth="1"/>
  </cols>
  <sheetData>
    <row r="1" spans="1:13">
      <c r="A1" s="6"/>
      <c r="B1" s="4"/>
      <c r="C1" s="4"/>
      <c r="D1" s="4"/>
      <c r="E1" s="2"/>
      <c r="F1" s="2"/>
      <c r="G1" s="2"/>
      <c r="H1" s="2"/>
      <c r="I1" s="2"/>
      <c r="J1" s="5"/>
    </row>
    <row r="2" spans="1:13">
      <c r="A2" s="2"/>
      <c r="B2" s="2"/>
      <c r="C2" s="2"/>
      <c r="D2" s="2"/>
      <c r="E2" s="2"/>
      <c r="F2" s="2"/>
      <c r="G2" s="2"/>
      <c r="H2" s="2"/>
      <c r="I2" s="89" t="s">
        <v>2</v>
      </c>
      <c r="J2" s="5"/>
    </row>
    <row r="3" spans="1:13">
      <c r="A3" s="2"/>
      <c r="B3" s="2"/>
      <c r="C3" s="2"/>
      <c r="D3" s="2"/>
      <c r="E3" s="2"/>
      <c r="F3" s="2"/>
      <c r="G3" s="2"/>
      <c r="H3" s="2"/>
      <c r="I3" s="7"/>
      <c r="J3" s="5"/>
    </row>
    <row r="4" spans="1:13" ht="20.5" customHeight="1">
      <c r="A4" s="2"/>
      <c r="B4" s="25" t="s">
        <v>3</v>
      </c>
      <c r="C4" s="88"/>
      <c r="D4" s="88"/>
      <c r="E4" s="88"/>
      <c r="F4" s="88"/>
      <c r="G4" s="88"/>
      <c r="J4" s="5"/>
    </row>
    <row r="5" spans="1:13" ht="20" customHeight="1">
      <c r="A5" s="2"/>
      <c r="B5" s="2"/>
      <c r="C5" s="2"/>
      <c r="D5" s="2"/>
      <c r="E5" s="2"/>
      <c r="F5" s="2"/>
      <c r="G5" s="2"/>
      <c r="H5" s="2"/>
      <c r="I5" s="7"/>
      <c r="J5" s="5"/>
    </row>
    <row r="6" spans="1:13" ht="24" customHeight="1">
      <c r="A6" s="78" t="s">
        <v>5</v>
      </c>
      <c r="B6" s="78"/>
      <c r="C6" s="78"/>
      <c r="D6" s="78"/>
      <c r="E6" s="78"/>
      <c r="F6" s="78"/>
      <c r="G6" s="78"/>
      <c r="H6" s="78"/>
      <c r="I6" s="78"/>
      <c r="J6" s="5"/>
      <c r="M6" s="1"/>
    </row>
    <row r="7" spans="1:13" ht="20" customHeight="1">
      <c r="A7" s="8"/>
      <c r="B7" s="8"/>
      <c r="C7" s="8"/>
      <c r="D7" s="8"/>
      <c r="E7" s="8"/>
      <c r="F7" s="8"/>
      <c r="G7" s="8"/>
      <c r="H7" s="8"/>
      <c r="I7" s="8"/>
      <c r="J7" s="5"/>
      <c r="M7" s="1"/>
    </row>
    <row r="8" spans="1:13">
      <c r="A8" s="11" t="s">
        <v>18</v>
      </c>
      <c r="E8" s="8"/>
      <c r="F8" s="8"/>
      <c r="G8" s="8"/>
      <c r="H8" s="8"/>
      <c r="I8" s="8"/>
      <c r="J8" s="5"/>
      <c r="M8" s="1"/>
    </row>
    <row r="9" spans="1:13" ht="28" customHeight="1">
      <c r="A9" s="8"/>
      <c r="B9" s="79" t="s">
        <v>15</v>
      </c>
      <c r="C9" s="79"/>
      <c r="D9" s="79"/>
      <c r="E9" s="79"/>
      <c r="F9" s="79"/>
      <c r="G9" s="79"/>
      <c r="H9" s="79"/>
      <c r="I9" s="79"/>
      <c r="J9" s="5"/>
      <c r="M9" s="1"/>
    </row>
    <row r="10" spans="1:13">
      <c r="A10" s="8"/>
      <c r="B10" s="9" t="s">
        <v>16</v>
      </c>
      <c r="C10" s="9"/>
      <c r="D10" s="9"/>
      <c r="E10" s="8"/>
      <c r="F10" s="8"/>
      <c r="G10" s="8"/>
      <c r="H10" s="8"/>
      <c r="I10" s="8"/>
      <c r="J10" s="5"/>
      <c r="M10" s="1"/>
    </row>
    <row r="11" spans="1:13">
      <c r="A11" s="8"/>
      <c r="B11" s="9" t="s">
        <v>19</v>
      </c>
      <c r="C11" s="9"/>
      <c r="D11" s="9"/>
      <c r="E11" s="8"/>
      <c r="F11" s="8"/>
      <c r="G11" s="8"/>
      <c r="H11" s="8"/>
      <c r="I11" s="8"/>
      <c r="J11" s="5"/>
      <c r="M11" s="1"/>
    </row>
    <row r="12" spans="1:13">
      <c r="A12" s="8"/>
      <c r="B12" s="9"/>
      <c r="C12" s="9"/>
      <c r="D12" s="9"/>
      <c r="E12" s="8"/>
      <c r="F12" s="8"/>
      <c r="G12" s="8"/>
      <c r="H12" s="8"/>
      <c r="I12" s="8"/>
      <c r="J12" s="5"/>
      <c r="M12" s="1"/>
    </row>
    <row r="13" spans="1:13" ht="14.5" thickBot="1">
      <c r="A13" s="8"/>
      <c r="B13" s="40" t="s">
        <v>28</v>
      </c>
      <c r="C13" s="9"/>
      <c r="D13" s="9"/>
      <c r="E13" s="8"/>
      <c r="F13" s="8"/>
      <c r="G13" s="8"/>
      <c r="H13" s="8"/>
      <c r="I13" s="8"/>
      <c r="J13" s="5"/>
      <c r="M13" s="1"/>
    </row>
    <row r="14" spans="1:13" ht="14.5" thickBot="1">
      <c r="A14" s="8"/>
      <c r="B14" s="41" t="s">
        <v>29</v>
      </c>
      <c r="C14" s="42"/>
      <c r="D14" s="43"/>
      <c r="E14" s="44" t="s">
        <v>35</v>
      </c>
      <c r="F14" s="45"/>
      <c r="G14" s="8"/>
      <c r="H14" s="8"/>
      <c r="I14" s="8"/>
      <c r="J14" s="5"/>
      <c r="M14" s="1"/>
    </row>
    <row r="15" spans="1:13" ht="27" customHeight="1" thickTop="1" thickBot="1">
      <c r="A15" s="8"/>
      <c r="B15" s="46" t="s">
        <v>30</v>
      </c>
      <c r="C15" s="47"/>
      <c r="D15" s="48" t="s">
        <v>32</v>
      </c>
      <c r="E15" s="49" t="s">
        <v>36</v>
      </c>
      <c r="F15" s="50"/>
      <c r="G15" s="8"/>
      <c r="H15" s="8"/>
      <c r="I15" s="8"/>
      <c r="J15" s="5"/>
      <c r="M15" s="1"/>
    </row>
    <row r="16" spans="1:13">
      <c r="A16" s="8"/>
      <c r="B16" s="51"/>
      <c r="C16" s="52"/>
      <c r="D16" s="53" t="s">
        <v>32</v>
      </c>
      <c r="E16" s="54" t="s">
        <v>37</v>
      </c>
      <c r="F16" s="55"/>
      <c r="G16" s="8"/>
      <c r="H16" s="8"/>
      <c r="I16" s="8"/>
      <c r="J16" s="5"/>
      <c r="M16" s="1"/>
    </row>
    <row r="17" spans="1:13">
      <c r="A17" s="8"/>
      <c r="B17" s="56" t="s">
        <v>31</v>
      </c>
      <c r="C17" s="57"/>
      <c r="D17" s="58" t="s">
        <v>33</v>
      </c>
      <c r="E17" s="59" t="s">
        <v>38</v>
      </c>
      <c r="F17" s="60"/>
      <c r="G17" s="8"/>
      <c r="H17" s="8"/>
      <c r="I17" s="8"/>
      <c r="J17" s="5"/>
      <c r="M17" s="1"/>
    </row>
    <row r="18" spans="1:13" ht="14.5" thickBot="1">
      <c r="A18" s="8"/>
      <c r="B18" s="61"/>
      <c r="C18" s="47"/>
      <c r="D18" s="48" t="s">
        <v>34</v>
      </c>
      <c r="E18" s="62" t="s">
        <v>38</v>
      </c>
      <c r="F18" s="63"/>
      <c r="G18" s="8"/>
      <c r="H18" s="8"/>
      <c r="I18" s="8"/>
      <c r="J18" s="5"/>
      <c r="M18" s="1"/>
    </row>
    <row r="19" spans="1:13">
      <c r="A19" s="8"/>
      <c r="B19" s="9"/>
      <c r="C19" s="9"/>
      <c r="D19" s="9"/>
      <c r="E19" s="8"/>
      <c r="F19" s="8"/>
      <c r="G19" s="8"/>
      <c r="H19" s="8"/>
      <c r="I19" s="8"/>
      <c r="J19" s="5"/>
      <c r="M19" s="1"/>
    </row>
    <row r="20" spans="1:13">
      <c r="A20" s="11" t="s">
        <v>6</v>
      </c>
      <c r="B20" s="8"/>
      <c r="C20" s="8"/>
      <c r="D20" s="8"/>
      <c r="E20" s="8"/>
      <c r="F20" s="8"/>
      <c r="G20" s="8"/>
      <c r="H20" s="8"/>
      <c r="I20" s="8"/>
      <c r="J20" s="5"/>
      <c r="M20" s="1"/>
    </row>
    <row r="21" spans="1:13" s="5" customFormat="1" ht="14" customHeight="1">
      <c r="A21" s="2"/>
      <c r="B21" s="28" t="s">
        <v>20</v>
      </c>
      <c r="C21" s="28"/>
      <c r="D21" s="28"/>
      <c r="E21" s="23"/>
      <c r="F21" s="23"/>
      <c r="G21" s="23"/>
      <c r="H21" s="23"/>
      <c r="I21" s="23"/>
      <c r="M21" s="12"/>
    </row>
    <row r="22" spans="1:13" s="5" customFormat="1">
      <c r="A22" s="2"/>
      <c r="B22" s="9" t="s">
        <v>21</v>
      </c>
      <c r="C22" s="9"/>
      <c r="D22" s="9"/>
      <c r="E22" s="10"/>
      <c r="F22" s="10"/>
      <c r="G22" s="10"/>
      <c r="H22" s="10"/>
      <c r="I22" s="10"/>
      <c r="M22" s="12"/>
    </row>
    <row r="23" spans="1:13" s="5" customFormat="1" ht="14" customHeight="1">
      <c r="A23" s="2"/>
      <c r="B23" s="28" t="s">
        <v>22</v>
      </c>
      <c r="C23" s="28"/>
      <c r="D23" s="28"/>
      <c r="E23" s="28"/>
      <c r="F23" s="28"/>
      <c r="G23" s="28"/>
      <c r="H23" s="28"/>
      <c r="I23" s="28"/>
      <c r="M23" s="12"/>
    </row>
    <row r="24" spans="1:13" s="5" customFormat="1">
      <c r="A24" s="2"/>
      <c r="B24" s="9" t="s">
        <v>23</v>
      </c>
      <c r="C24" s="9"/>
      <c r="D24" s="9"/>
      <c r="E24" s="10"/>
      <c r="F24" s="10"/>
      <c r="G24" s="10"/>
      <c r="H24" s="10"/>
      <c r="I24" s="10"/>
      <c r="M24" s="12"/>
    </row>
    <row r="25" spans="1:13" s="5" customFormat="1">
      <c r="A25" s="13"/>
      <c r="B25" s="80" t="s">
        <v>27</v>
      </c>
      <c r="C25" s="80"/>
      <c r="D25" s="80"/>
      <c r="E25" s="80"/>
      <c r="F25" s="80"/>
      <c r="G25" s="80"/>
      <c r="H25" s="80"/>
      <c r="I25" s="80"/>
      <c r="M25" s="12"/>
    </row>
    <row r="26" spans="1:13" s="5" customFormat="1" ht="22" customHeight="1">
      <c r="A26" s="13"/>
      <c r="B26" s="23"/>
      <c r="C26" s="23"/>
      <c r="D26" s="23"/>
      <c r="E26" s="23"/>
      <c r="F26" s="23"/>
      <c r="G26" s="23"/>
      <c r="H26" s="23"/>
      <c r="I26" s="23"/>
      <c r="M26" s="12"/>
    </row>
    <row r="27" spans="1:13" s="5" customFormat="1" ht="17" customHeight="1" thickBot="1">
      <c r="A27" s="13"/>
      <c r="B27" s="67" t="s">
        <v>17</v>
      </c>
      <c r="C27" s="67"/>
      <c r="D27" s="67"/>
      <c r="E27" s="67"/>
      <c r="F27" s="10"/>
      <c r="G27" s="10"/>
      <c r="H27" s="10"/>
      <c r="I27" s="10"/>
      <c r="M27" s="12"/>
    </row>
    <row r="28" spans="1:13" s="5" customFormat="1" ht="17" customHeight="1" thickBot="1">
      <c r="A28" s="13"/>
      <c r="B28" s="76" t="s">
        <v>26</v>
      </c>
      <c r="C28" s="77"/>
      <c r="D28" s="87">
        <v>45383</v>
      </c>
      <c r="F28" s="10"/>
      <c r="G28" s="10"/>
      <c r="H28" s="10"/>
      <c r="I28" s="10"/>
      <c r="M28" s="12"/>
    </row>
    <row r="29" spans="1:13" s="5" customFormat="1" ht="4" customHeight="1" thickBot="1">
      <c r="A29" s="13"/>
      <c r="B29" s="24"/>
      <c r="C29" s="29"/>
      <c r="D29" s="29"/>
      <c r="E29" s="29"/>
      <c r="F29" s="10"/>
      <c r="G29" s="10"/>
      <c r="H29" s="10"/>
      <c r="I29" s="10"/>
      <c r="M29" s="12"/>
    </row>
    <row r="30" spans="1:13" ht="18" customHeight="1" thickBot="1">
      <c r="A30" s="3"/>
      <c r="B30" s="68" t="s">
        <v>25</v>
      </c>
      <c r="C30" s="69"/>
      <c r="D30" s="70"/>
      <c r="E30" s="32" t="s">
        <v>9</v>
      </c>
      <c r="F30" s="31"/>
      <c r="G30" s="27"/>
      <c r="H30" s="14" t="s">
        <v>12</v>
      </c>
      <c r="I30" s="14" t="s">
        <v>1</v>
      </c>
      <c r="M30" s="1"/>
    </row>
    <row r="31" spans="1:13" ht="18" customHeight="1">
      <c r="A31" s="3"/>
      <c r="B31" s="71"/>
      <c r="C31" s="90"/>
      <c r="D31" s="72"/>
      <c r="E31" s="18" t="s">
        <v>0</v>
      </c>
      <c r="F31" s="32" t="s">
        <v>13</v>
      </c>
      <c r="G31" s="19"/>
      <c r="H31" s="22" t="s">
        <v>14</v>
      </c>
      <c r="I31" s="20" t="s">
        <v>8</v>
      </c>
      <c r="M31" s="1"/>
    </row>
    <row r="32" spans="1:13" ht="18" customHeight="1" thickBot="1">
      <c r="A32" s="3"/>
      <c r="B32" s="73"/>
      <c r="C32" s="74"/>
      <c r="D32" s="75"/>
      <c r="E32" s="17"/>
      <c r="F32" s="91" t="s">
        <v>7</v>
      </c>
      <c r="G32" s="30" t="s">
        <v>10</v>
      </c>
      <c r="H32" s="21" t="s">
        <v>11</v>
      </c>
      <c r="I32" s="17"/>
      <c r="M32" s="1"/>
    </row>
    <row r="33" spans="1:13" ht="26" customHeight="1" thickTop="1">
      <c r="A33" s="3"/>
      <c r="B33" s="34">
        <f>D28</f>
        <v>45383</v>
      </c>
      <c r="C33" s="35" t="s">
        <v>24</v>
      </c>
      <c r="D33" s="36">
        <f>EDATE(B33, 12)-1</f>
        <v>45747</v>
      </c>
      <c r="E33" s="81">
        <v>0</v>
      </c>
      <c r="F33" s="92">
        <v>0</v>
      </c>
      <c r="G33" s="82">
        <v>0</v>
      </c>
      <c r="H33" s="15">
        <f>E33-F33</f>
        <v>0</v>
      </c>
      <c r="I33" s="16" t="str">
        <f t="shared" ref="I33:I36" si="0">IFERROR(H33/(E33-G33),"")</f>
        <v/>
      </c>
      <c r="M33" s="1"/>
    </row>
    <row r="34" spans="1:13" ht="26" customHeight="1">
      <c r="A34" s="3"/>
      <c r="B34" s="37">
        <f>EDATE(B33, -12)</f>
        <v>45017</v>
      </c>
      <c r="C34" s="38" t="s">
        <v>24</v>
      </c>
      <c r="D34" s="36">
        <f t="shared" ref="D34:D37" si="1">EDATE(B34, 12)-1</f>
        <v>45382</v>
      </c>
      <c r="E34" s="83">
        <v>0</v>
      </c>
      <c r="F34" s="93">
        <v>0</v>
      </c>
      <c r="G34" s="84">
        <v>0</v>
      </c>
      <c r="H34" s="15">
        <f t="shared" ref="H34:H37" si="2">E34-F34</f>
        <v>0</v>
      </c>
      <c r="I34" s="16" t="str">
        <f t="shared" si="0"/>
        <v/>
      </c>
      <c r="M34" s="1"/>
    </row>
    <row r="35" spans="1:13" ht="26" customHeight="1">
      <c r="A35" s="3"/>
      <c r="B35" s="37">
        <f t="shared" ref="B35:B37" si="3">EDATE(B34, -12)</f>
        <v>44652</v>
      </c>
      <c r="C35" s="38" t="s">
        <v>24</v>
      </c>
      <c r="D35" s="36">
        <f t="shared" si="1"/>
        <v>45016</v>
      </c>
      <c r="E35" s="83">
        <v>0</v>
      </c>
      <c r="F35" s="93">
        <v>0</v>
      </c>
      <c r="G35" s="84">
        <v>0</v>
      </c>
      <c r="H35" s="15">
        <f t="shared" si="2"/>
        <v>0</v>
      </c>
      <c r="I35" s="16" t="str">
        <f t="shared" si="0"/>
        <v/>
      </c>
      <c r="M35" s="1"/>
    </row>
    <row r="36" spans="1:13" ht="26" customHeight="1">
      <c r="A36" s="3"/>
      <c r="B36" s="37">
        <f t="shared" si="3"/>
        <v>44287</v>
      </c>
      <c r="C36" s="38" t="s">
        <v>24</v>
      </c>
      <c r="D36" s="36">
        <f t="shared" si="1"/>
        <v>44651</v>
      </c>
      <c r="E36" s="83">
        <v>0</v>
      </c>
      <c r="F36" s="93">
        <v>0</v>
      </c>
      <c r="G36" s="84">
        <v>0</v>
      </c>
      <c r="H36" s="15">
        <f t="shared" si="2"/>
        <v>0</v>
      </c>
      <c r="I36" s="16" t="str">
        <f t="shared" si="0"/>
        <v/>
      </c>
      <c r="M36" s="1"/>
    </row>
    <row r="37" spans="1:13" ht="26" customHeight="1" thickBot="1">
      <c r="A37" s="3"/>
      <c r="B37" s="37">
        <f t="shared" si="3"/>
        <v>43922</v>
      </c>
      <c r="C37" s="39" t="s">
        <v>24</v>
      </c>
      <c r="D37" s="36">
        <f t="shared" si="1"/>
        <v>44286</v>
      </c>
      <c r="E37" s="85">
        <v>0</v>
      </c>
      <c r="F37" s="94">
        <v>0</v>
      </c>
      <c r="G37" s="86">
        <v>0</v>
      </c>
      <c r="H37" s="15">
        <f t="shared" si="2"/>
        <v>0</v>
      </c>
      <c r="I37" s="16" t="str">
        <f>IFERROR(H37/(E37-G37),"")</f>
        <v/>
      </c>
      <c r="M37" s="1"/>
    </row>
    <row r="38" spans="1:13" ht="26" customHeight="1" thickBot="1">
      <c r="A38" s="3"/>
      <c r="B38" s="64" t="s">
        <v>4</v>
      </c>
      <c r="C38" s="65"/>
      <c r="D38" s="65"/>
      <c r="E38" s="65"/>
      <c r="F38" s="65"/>
      <c r="G38" s="65"/>
      <c r="H38" s="66"/>
      <c r="I38" s="33" t="str">
        <f>IFERROR(SUM(I33:I37)/COUNT(I33:I37),"")</f>
        <v/>
      </c>
      <c r="M38" s="1"/>
    </row>
    <row r="40" spans="1:13">
      <c r="E40" s="26"/>
      <c r="F40" s="26"/>
      <c r="G40" s="26"/>
      <c r="H40" s="26"/>
      <c r="I40" s="26"/>
    </row>
  </sheetData>
  <sheetProtection sheet="1" objects="1" scenarios="1" selectLockedCells="1"/>
  <mergeCells count="8">
    <mergeCell ref="C4:G4"/>
    <mergeCell ref="B38:H38"/>
    <mergeCell ref="B27:E27"/>
    <mergeCell ref="B30:D32"/>
    <mergeCell ref="B28:C28"/>
    <mergeCell ref="A6:I6"/>
    <mergeCell ref="B9:I9"/>
    <mergeCell ref="B25:I25"/>
  </mergeCells>
  <phoneticPr fontId="1"/>
  <pageMargins left="0.31496062992125984" right="0.31496062992125984" top="0.74803149606299213" bottom="0.19685039370078741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定着率計算書</vt:lpstr>
      <vt:lpstr>定着率計算書!Print_Area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純</dc:creator>
  <cp:lastModifiedBy>福田　純</cp:lastModifiedBy>
  <cp:lastPrinted>2025-10-27T11:36:17Z</cp:lastPrinted>
  <dcterms:created xsi:type="dcterms:W3CDTF">2024-11-19T06:35:56Z</dcterms:created>
  <dcterms:modified xsi:type="dcterms:W3CDTF">2025-10-29T12:41:39Z</dcterms:modified>
</cp:coreProperties>
</file>