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C:\Users\h007613\Desktop\外国人　決済用\"/>
    </mc:Choice>
  </mc:AlternateContent>
  <xr:revisionPtr revIDLastSave="0" documentId="13_ncr:1_{AB05C86C-98FD-4FE1-BB94-25D1D3E3DD4A}" xr6:coauthVersionLast="47" xr6:coauthVersionMax="47" xr10:uidLastSave="{00000000-0000-0000-0000-000000000000}"/>
  <bookViews>
    <workbookView xWindow="-110" yWindow="-110" windowWidth="19420" windowHeight="11500" tabRatio="760" activeTab="2" xr2:uid="{00000000-000D-0000-FFFF-FFFF00000000}"/>
  </bookViews>
  <sheets>
    <sheet name="入力シート" sheetId="7" r:id="rId1"/>
    <sheet name="交付申請書" sheetId="8" r:id="rId2"/>
    <sheet name="誓約書 " sheetId="30" r:id="rId3"/>
    <sheet name="収支予算書（別記）" sheetId="2" r:id="rId4"/>
    <sheet name="所要額調書" sheetId="16" r:id="rId5"/>
    <sheet name="対象経費内訳" sheetId="23" r:id="rId6"/>
    <sheet name="参加者名簿" sheetId="12" r:id="rId7"/>
    <sheet name="参加者名簿(例）" sheetId="28" r:id="rId8"/>
    <sheet name="計算用シート" sheetId="9" state="hidden" r:id="rId9"/>
  </sheets>
  <definedNames>
    <definedName name="_Key1" hidden="1">#REF!</definedName>
    <definedName name="_Key2" hidden="1">#REF!</definedName>
    <definedName name="_Order1" hidden="1">255</definedName>
    <definedName name="_Order2" hidden="1">255</definedName>
    <definedName name="_Sort" hidden="1">#REF!</definedName>
    <definedName name="a">#REF!</definedName>
    <definedName name="_xlnm.Print_Area" localSheetId="1">交付申請書!$A$2:$N$52</definedName>
    <definedName name="_xlnm.Print_Area" localSheetId="4">所要額調書!$A$1:$L$18</definedName>
    <definedName name="_xlnm.Print_Area" localSheetId="2">'誓約書 '!$A$2:$O$59</definedName>
    <definedName name="_xlnm.Print_Area" localSheetId="5">対象経費内訳!$A$1:$G$53</definedName>
    <definedName name="_xlnm.Print_Area" localSheetId="0">入力シート!$A$1:$E$39</definedName>
    <definedName name="Print_Area_MI" localSheetId="2">#REF!</definedName>
    <definedName name="Print_Area_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8" i="30" l="1"/>
  <c r="I57" i="30"/>
  <c r="I56" i="30"/>
  <c r="I55" i="30"/>
  <c r="I54" i="30"/>
  <c r="B50" i="30"/>
  <c r="J21" i="8" l="1"/>
  <c r="J20" i="8"/>
  <c r="E5" i="2"/>
  <c r="L9" i="8"/>
  <c r="G5" i="23"/>
  <c r="F39" i="23"/>
  <c r="E39" i="23"/>
  <c r="F29" i="23"/>
  <c r="E29" i="23"/>
  <c r="E10" i="23"/>
  <c r="H11" i="16"/>
  <c r="F11" i="16"/>
  <c r="G11" i="16" s="1"/>
  <c r="J4" i="16"/>
  <c r="M5" i="12"/>
  <c r="J19" i="8"/>
  <c r="J18" i="8"/>
  <c r="J17" i="8"/>
  <c r="J16" i="8"/>
  <c r="C31" i="2"/>
  <c r="E48" i="23" l="1"/>
  <c r="I11" i="16"/>
  <c r="A11" i="16"/>
  <c r="C11" i="16" s="1"/>
  <c r="D11" i="16"/>
  <c r="J11" i="16" s="1"/>
  <c r="K11" i="16" s="1"/>
  <c r="C26" i="8" l="1"/>
  <c r="C8" i="2" s="1"/>
  <c r="C16" i="2" s="1"/>
  <c r="B3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PC03</author>
  </authors>
  <commentList>
    <comment ref="C5" authorId="0" shapeId="0" xr:uid="{00000000-0006-0000-0000-000001000000}">
      <text>
        <r>
          <rPr>
            <sz val="9"/>
            <color indexed="81"/>
            <rFont val="ＭＳ Ｐゴシック"/>
            <family val="3"/>
            <charset val="128"/>
          </rPr>
          <t>4月1日と入力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7" authorId="0" shapeId="0" xr:uid="{00000000-0006-0000-0600-000001000000}">
      <text>
        <r>
          <rPr>
            <b/>
            <sz val="9"/>
            <color indexed="81"/>
            <rFont val="ＭＳ Ｐゴシック"/>
            <family val="3"/>
            <charset val="128"/>
          </rPr>
          <t xml:space="preserve">日本語習得支援事業と就労研修支援事業の合計時間数を記入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7" authorId="0" shapeId="0" xr:uid="{00000000-0006-0000-0700-000001000000}">
      <text>
        <r>
          <rPr>
            <b/>
            <sz val="9"/>
            <color indexed="81"/>
            <rFont val="ＭＳ Ｐゴシック"/>
            <family val="3"/>
            <charset val="128"/>
          </rPr>
          <t xml:space="preserve">日本語習得支援事業と就労研修支援事業の合計時間数を記入
</t>
        </r>
      </text>
    </comment>
  </commentList>
</comments>
</file>

<file path=xl/sharedStrings.xml><?xml version="1.0" encoding="utf-8"?>
<sst xmlns="http://schemas.openxmlformats.org/spreadsheetml/2006/main" count="281" uniqueCount="218">
  <si>
    <t>病院名</t>
    <rPh sb="0" eb="2">
      <t>ビョウイン</t>
    </rPh>
    <rPh sb="2" eb="3">
      <t>メイ</t>
    </rPh>
    <phoneticPr fontId="2"/>
  </si>
  <si>
    <t>円</t>
    <rPh sb="0" eb="1">
      <t>エン</t>
    </rPh>
    <phoneticPr fontId="2"/>
  </si>
  <si>
    <t>研修経費</t>
    <rPh sb="0" eb="2">
      <t>ケンシュウ</t>
    </rPh>
    <rPh sb="2" eb="4">
      <t>ケイヒ</t>
    </rPh>
    <phoneticPr fontId="2"/>
  </si>
  <si>
    <t>１　収入の部</t>
    <rPh sb="2" eb="4">
      <t>シュウニュウ</t>
    </rPh>
    <rPh sb="5" eb="6">
      <t>ブ</t>
    </rPh>
    <phoneticPr fontId="2"/>
  </si>
  <si>
    <t>科　　目</t>
    <rPh sb="0" eb="1">
      <t>カ</t>
    </rPh>
    <rPh sb="3" eb="4">
      <t>メ</t>
    </rPh>
    <phoneticPr fontId="2"/>
  </si>
  <si>
    <t>予　算　額</t>
    <rPh sb="0" eb="1">
      <t>ヨ</t>
    </rPh>
    <rPh sb="2" eb="3">
      <t>ザン</t>
    </rPh>
    <rPh sb="4" eb="5">
      <t>ガク</t>
    </rPh>
    <phoneticPr fontId="2"/>
  </si>
  <si>
    <t>摘　　　　要</t>
    <rPh sb="0" eb="1">
      <t>テキ</t>
    </rPh>
    <rPh sb="5" eb="6">
      <t>ヨウ</t>
    </rPh>
    <phoneticPr fontId="2"/>
  </si>
  <si>
    <t>収　支　予　算　書</t>
    <rPh sb="0" eb="1">
      <t>オサム</t>
    </rPh>
    <rPh sb="2" eb="3">
      <t>ササ</t>
    </rPh>
    <rPh sb="4" eb="5">
      <t>ヨ</t>
    </rPh>
    <rPh sb="6" eb="7">
      <t>ザン</t>
    </rPh>
    <rPh sb="8" eb="9">
      <t>ショ</t>
    </rPh>
    <phoneticPr fontId="2"/>
  </si>
  <si>
    <t>計</t>
    <rPh sb="0" eb="1">
      <t>ケイ</t>
    </rPh>
    <phoneticPr fontId="2"/>
  </si>
  <si>
    <t>　　（注）収支の計は、それぞれ一致する。</t>
    <phoneticPr fontId="2"/>
  </si>
  <si>
    <t>２　支出の部</t>
    <rPh sb="2" eb="4">
      <t>シシュツ</t>
    </rPh>
    <rPh sb="5" eb="6">
      <t>ブ</t>
    </rPh>
    <phoneticPr fontId="2"/>
  </si>
  <si>
    <t>別　記</t>
    <rPh sb="0" eb="1">
      <t>ベツ</t>
    </rPh>
    <rPh sb="2" eb="3">
      <t>キ</t>
    </rPh>
    <phoneticPr fontId="2"/>
  </si>
  <si>
    <t>補助金収入</t>
    <rPh sb="0" eb="3">
      <t>ホジョキン</t>
    </rPh>
    <rPh sb="3" eb="5">
      <t>シュウニュウ</t>
    </rPh>
    <phoneticPr fontId="2"/>
  </si>
  <si>
    <t>入力シート</t>
    <rPh sb="0" eb="2">
      <t>ニュウリョク</t>
    </rPh>
    <phoneticPr fontId="2"/>
  </si>
  <si>
    <t>日付</t>
    <rPh sb="0" eb="2">
      <t>ヒヅケ</t>
    </rPh>
    <phoneticPr fontId="2"/>
  </si>
  <si>
    <t>所在地</t>
    <rPh sb="0" eb="3">
      <t>ショザイチ</t>
    </rPh>
    <phoneticPr fontId="2"/>
  </si>
  <si>
    <t>代表者名</t>
    <rPh sb="0" eb="3">
      <t>ダイヒョウシャ</t>
    </rPh>
    <rPh sb="3" eb="4">
      <t>メイ</t>
    </rPh>
    <phoneticPr fontId="2"/>
  </si>
  <si>
    <t>担当者職氏名</t>
    <rPh sb="0" eb="3">
      <t>タントウシャ</t>
    </rPh>
    <rPh sb="3" eb="4">
      <t>ショク</t>
    </rPh>
    <rPh sb="4" eb="6">
      <t>シメイ</t>
    </rPh>
    <phoneticPr fontId="2"/>
  </si>
  <si>
    <t>神戸市中央区下山手通５－１０－１</t>
    <rPh sb="0" eb="3">
      <t>コウベシ</t>
    </rPh>
    <rPh sb="3" eb="6">
      <t>チュウオウク</t>
    </rPh>
    <rPh sb="6" eb="7">
      <t>シモ</t>
    </rPh>
    <rPh sb="7" eb="9">
      <t>ヤマテ</t>
    </rPh>
    <rPh sb="9" eb="10">
      <t>トオ</t>
    </rPh>
    <phoneticPr fontId="2"/>
  </si>
  <si>
    <t>○○病院</t>
    <rPh sb="2" eb="4">
      <t>ビョウイン</t>
    </rPh>
    <phoneticPr fontId="2"/>
  </si>
  <si>
    <t>総務課　山田太郎</t>
    <rPh sb="0" eb="3">
      <t>ソウムカ</t>
    </rPh>
    <rPh sb="4" eb="6">
      <t>ヤマダ</t>
    </rPh>
    <rPh sb="6" eb="8">
      <t>タロウ</t>
    </rPh>
    <phoneticPr fontId="2"/>
  </si>
  <si>
    <t>教育担当者経費</t>
    <rPh sb="0" eb="2">
      <t>キョウイク</t>
    </rPh>
    <rPh sb="2" eb="5">
      <t>タントウシャ</t>
    </rPh>
    <rPh sb="5" eb="7">
      <t>ケイヒ</t>
    </rPh>
    <phoneticPr fontId="2"/>
  </si>
  <si>
    <t>受入経費</t>
    <rPh sb="0" eb="2">
      <t>ウケイレ</t>
    </rPh>
    <rPh sb="2" eb="4">
      <t>ケイヒ</t>
    </rPh>
    <phoneticPr fontId="2"/>
  </si>
  <si>
    <t>（単位：人）</t>
    <rPh sb="1" eb="3">
      <t>タンイ</t>
    </rPh>
    <rPh sb="4" eb="5">
      <t>ニン</t>
    </rPh>
    <phoneticPr fontId="2"/>
  </si>
  <si>
    <t>＜入力例＞</t>
    <rPh sb="1" eb="4">
      <t>ニュウリョクレイ</t>
    </rPh>
    <phoneticPr fontId="2"/>
  </si>
  <si>
    <t>様式第１号（第３条関係）</t>
    <rPh sb="0" eb="2">
      <t>ヨウシキ</t>
    </rPh>
    <rPh sb="2" eb="3">
      <t>ダイ</t>
    </rPh>
    <rPh sb="4" eb="5">
      <t>ゴウ</t>
    </rPh>
    <rPh sb="6" eb="7">
      <t>ダイ</t>
    </rPh>
    <rPh sb="8" eb="9">
      <t>ジョウ</t>
    </rPh>
    <rPh sb="9" eb="11">
      <t>カンケイ</t>
    </rPh>
    <phoneticPr fontId="2"/>
  </si>
  <si>
    <t>　 補　助　金　交　付　申　請　書</t>
    <rPh sb="2" eb="7">
      <t>ホジョキン</t>
    </rPh>
    <rPh sb="8" eb="11">
      <t>コウフ</t>
    </rPh>
    <rPh sb="12" eb="17">
      <t>シンセイショ</t>
    </rPh>
    <phoneticPr fontId="2"/>
  </si>
  <si>
    <t>住所</t>
    <rPh sb="0" eb="2">
      <t>ジュウショ</t>
    </rPh>
    <phoneticPr fontId="2"/>
  </si>
  <si>
    <t>記</t>
    <rPh sb="0" eb="1">
      <t>キ</t>
    </rPh>
    <phoneticPr fontId="2"/>
  </si>
  <si>
    <t>　２．　事業の着手予定年月日</t>
    <rPh sb="4" eb="6">
      <t>ジギョウ</t>
    </rPh>
    <rPh sb="7" eb="9">
      <t>チャクシュ</t>
    </rPh>
    <rPh sb="9" eb="11">
      <t>ヨテイ</t>
    </rPh>
    <rPh sb="11" eb="13">
      <t>ネンガッピ</t>
    </rPh>
    <rPh sb="13" eb="14">
      <t>ニチ</t>
    </rPh>
    <phoneticPr fontId="2"/>
  </si>
  <si>
    <t>　</t>
    <phoneticPr fontId="2"/>
  </si>
  <si>
    <t>　　　　事業の完了予定年月日</t>
    <rPh sb="4" eb="6">
      <t>ジギョウ</t>
    </rPh>
    <rPh sb="7" eb="9">
      <t>カンリョウ</t>
    </rPh>
    <rPh sb="9" eb="11">
      <t>ヨテイ</t>
    </rPh>
    <rPh sb="11" eb="14">
      <t>ネンガッピ</t>
    </rPh>
    <phoneticPr fontId="2"/>
  </si>
  <si>
    <t>　３．　添付書類</t>
    <rPh sb="4" eb="6">
      <t>テンプ</t>
    </rPh>
    <rPh sb="6" eb="8">
      <t>ショルイ</t>
    </rPh>
    <phoneticPr fontId="2"/>
  </si>
  <si>
    <t>　</t>
    <phoneticPr fontId="2"/>
  </si>
  <si>
    <t xml:space="preserve"> </t>
    <phoneticPr fontId="2"/>
  </si>
  <si>
    <t>金融機関名</t>
    <rPh sb="0" eb="2">
      <t>キンユウ</t>
    </rPh>
    <rPh sb="2" eb="4">
      <t>キカン</t>
    </rPh>
    <rPh sb="4" eb="5">
      <t>メイ</t>
    </rPh>
    <phoneticPr fontId="2"/>
  </si>
  <si>
    <t>預金種別</t>
    <rPh sb="0" eb="2">
      <t>ヨキン</t>
    </rPh>
    <rPh sb="2" eb="4">
      <t>シュベツ</t>
    </rPh>
    <phoneticPr fontId="2"/>
  </si>
  <si>
    <t>口座番号</t>
    <rPh sb="0" eb="2">
      <t>コウザ</t>
    </rPh>
    <rPh sb="2" eb="4">
      <t>バンゴウ</t>
    </rPh>
    <phoneticPr fontId="2"/>
  </si>
  <si>
    <t>名義人</t>
    <rPh sb="0" eb="3">
      <t>メイギニン</t>
    </rPh>
    <phoneticPr fontId="2"/>
  </si>
  <si>
    <t>　　　　</t>
    <phoneticPr fontId="2"/>
  </si>
  <si>
    <t>（注）預金通帳等を確認しながら正確に記載してください。振込先口座等を県において確認後、</t>
    <rPh sb="1" eb="2">
      <t>チュウ</t>
    </rPh>
    <rPh sb="3" eb="5">
      <t>ヨキン</t>
    </rPh>
    <rPh sb="5" eb="7">
      <t>ツウチョウ</t>
    </rPh>
    <rPh sb="7" eb="8">
      <t>トウ</t>
    </rPh>
    <rPh sb="9" eb="11">
      <t>カクニン</t>
    </rPh>
    <rPh sb="15" eb="17">
      <t>セイカク</t>
    </rPh>
    <rPh sb="18" eb="20">
      <t>キサイ</t>
    </rPh>
    <phoneticPr fontId="2"/>
  </si>
  <si>
    <t>　　　県への債権者登録の新規・変更登録手続きが必要な場合は、おって連絡いたします。</t>
    <rPh sb="3" eb="4">
      <t>ケン</t>
    </rPh>
    <rPh sb="6" eb="9">
      <t>サイケンシャ</t>
    </rPh>
    <rPh sb="9" eb="11">
      <t>トウロク</t>
    </rPh>
    <rPh sb="12" eb="14">
      <t>シンキ</t>
    </rPh>
    <rPh sb="15" eb="17">
      <t>ヘンコウ</t>
    </rPh>
    <rPh sb="17" eb="19">
      <t>トウロク</t>
    </rPh>
    <rPh sb="19" eb="21">
      <t>テツヅ</t>
    </rPh>
    <rPh sb="23" eb="25">
      <t>ヒツヨウ</t>
    </rPh>
    <phoneticPr fontId="2"/>
  </si>
  <si>
    <t>補助金振込金融機関</t>
    <rPh sb="0" eb="3">
      <t>ホジョキン</t>
    </rPh>
    <rPh sb="3" eb="5">
      <t>フリコミ</t>
    </rPh>
    <rPh sb="5" eb="7">
      <t>キンユウ</t>
    </rPh>
    <rPh sb="7" eb="9">
      <t>キカン</t>
    </rPh>
    <phoneticPr fontId="2"/>
  </si>
  <si>
    <t>団体名</t>
    <rPh sb="0" eb="2">
      <t>ダンタイ</t>
    </rPh>
    <rPh sb="2" eb="3">
      <t>メイ</t>
    </rPh>
    <phoneticPr fontId="2"/>
  </si>
  <si>
    <t>①基本情報を入力してください。</t>
    <rPh sb="1" eb="3">
      <t>キホン</t>
    </rPh>
    <rPh sb="3" eb="5">
      <t>ジョウホウ</t>
    </rPh>
    <rPh sb="6" eb="8">
      <t>ニュウリョク</t>
    </rPh>
    <phoneticPr fontId="2"/>
  </si>
  <si>
    <t>③補助金振込先を入力してください。</t>
    <rPh sb="1" eb="4">
      <t>ホジョキン</t>
    </rPh>
    <rPh sb="4" eb="7">
      <t>フリコミサキ</t>
    </rPh>
    <rPh sb="8" eb="10">
      <t>ニュウリョク</t>
    </rPh>
    <phoneticPr fontId="2"/>
  </si>
  <si>
    <t>基本情報</t>
    <rPh sb="0" eb="2">
      <t>キホン</t>
    </rPh>
    <rPh sb="2" eb="4">
      <t>ジョウホウ</t>
    </rPh>
    <phoneticPr fontId="2"/>
  </si>
  <si>
    <t>④色のついている各シートに入力してください。</t>
    <rPh sb="1" eb="2">
      <t>イロ</t>
    </rPh>
    <rPh sb="8" eb="9">
      <t>カク</t>
    </rPh>
    <rPh sb="13" eb="15">
      <t>ニュウリョク</t>
    </rPh>
    <phoneticPr fontId="2"/>
  </si>
  <si>
    <t>病院負担額</t>
    <rPh sb="0" eb="2">
      <t>ビョウイン</t>
    </rPh>
    <rPh sb="2" eb="5">
      <t>フタンガク</t>
    </rPh>
    <phoneticPr fontId="2"/>
  </si>
  <si>
    <t>このシートは自動計算となっていますので入力不要です。</t>
    <rPh sb="6" eb="8">
      <t>ジドウ</t>
    </rPh>
    <rPh sb="8" eb="10">
      <t>ケイサン</t>
    </rPh>
    <rPh sb="19" eb="21">
      <t>ニュウリョク</t>
    </rPh>
    <rPh sb="21" eb="23">
      <t>フヨウ</t>
    </rPh>
    <phoneticPr fontId="2"/>
  </si>
  <si>
    <t>（図書購入費）</t>
    <rPh sb="1" eb="2">
      <t>ズ</t>
    </rPh>
    <rPh sb="2" eb="3">
      <t>ショ</t>
    </rPh>
    <rPh sb="3" eb="4">
      <t>コウ</t>
    </rPh>
    <rPh sb="4" eb="5">
      <t>イ</t>
    </rPh>
    <rPh sb="5" eb="6">
      <t>ヒ</t>
    </rPh>
    <phoneticPr fontId="21"/>
  </si>
  <si>
    <t>（消耗品費）</t>
    <rPh sb="1" eb="2">
      <t>ショウ</t>
    </rPh>
    <rPh sb="2" eb="3">
      <t>モウ</t>
    </rPh>
    <rPh sb="3" eb="4">
      <t>ヒン</t>
    </rPh>
    <rPh sb="4" eb="5">
      <t>ヒ</t>
    </rPh>
    <phoneticPr fontId="21"/>
  </si>
  <si>
    <t>（印刷製本費）</t>
    <rPh sb="1" eb="2">
      <t>シルシ</t>
    </rPh>
    <rPh sb="2" eb="3">
      <t>サツ</t>
    </rPh>
    <rPh sb="3" eb="4">
      <t>セイ</t>
    </rPh>
    <rPh sb="4" eb="5">
      <t>ホン</t>
    </rPh>
    <rPh sb="5" eb="6">
      <t>ヒ</t>
    </rPh>
    <phoneticPr fontId="21"/>
  </si>
  <si>
    <t>（雑役務費）</t>
    <rPh sb="1" eb="2">
      <t>ザツ</t>
    </rPh>
    <rPh sb="2" eb="3">
      <t>エキ</t>
    </rPh>
    <rPh sb="3" eb="4">
      <t>ツトム</t>
    </rPh>
    <rPh sb="4" eb="5">
      <t>ヒ</t>
    </rPh>
    <phoneticPr fontId="21"/>
  </si>
  <si>
    <t>（通信運搬費）</t>
    <rPh sb="1" eb="2">
      <t>ツウ</t>
    </rPh>
    <rPh sb="2" eb="3">
      <t>シン</t>
    </rPh>
    <rPh sb="3" eb="4">
      <t>ウン</t>
    </rPh>
    <rPh sb="4" eb="5">
      <t>ハン</t>
    </rPh>
    <rPh sb="5" eb="6">
      <t>ヒ</t>
    </rPh>
    <phoneticPr fontId="21"/>
  </si>
  <si>
    <t>（謝金）</t>
    <rPh sb="1" eb="3">
      <t>シャキン</t>
    </rPh>
    <phoneticPr fontId="21"/>
  </si>
  <si>
    <t>（手当）</t>
    <rPh sb="1" eb="3">
      <t>テアテ</t>
    </rPh>
    <phoneticPr fontId="21"/>
  </si>
  <si>
    <t>外国人看護師候補者就労研修支援事業所要額調書（様式１－１）</t>
    <rPh sb="0" eb="2">
      <t>ガイコク</t>
    </rPh>
    <rPh sb="2" eb="3">
      <t>ジン</t>
    </rPh>
    <rPh sb="3" eb="6">
      <t>カンゴシ</t>
    </rPh>
    <rPh sb="6" eb="9">
      <t>コウホシャ</t>
    </rPh>
    <rPh sb="9" eb="11">
      <t>シュウロウ</t>
    </rPh>
    <rPh sb="11" eb="13">
      <t>ケンシュウ</t>
    </rPh>
    <rPh sb="13" eb="15">
      <t>シエン</t>
    </rPh>
    <rPh sb="15" eb="17">
      <t>ジギョウ</t>
    </rPh>
    <rPh sb="17" eb="19">
      <t>ショヨウ</t>
    </rPh>
    <rPh sb="19" eb="20">
      <t>ガク</t>
    </rPh>
    <rPh sb="20" eb="22">
      <t>チョウショ</t>
    </rPh>
    <rPh sb="23" eb="25">
      <t>ヨウシキ</t>
    </rPh>
    <phoneticPr fontId="2"/>
  </si>
  <si>
    <t>日本語習得研修参加人数</t>
    <rPh sb="0" eb="3">
      <t>ニホンゴ</t>
    </rPh>
    <rPh sb="3" eb="5">
      <t>シュウトク</t>
    </rPh>
    <rPh sb="5" eb="7">
      <t>ケンシュウ</t>
    </rPh>
    <rPh sb="7" eb="9">
      <t>サンカ</t>
    </rPh>
    <rPh sb="9" eb="11">
      <t>ニンズウ</t>
    </rPh>
    <phoneticPr fontId="2"/>
  </si>
  <si>
    <t>②研修について入力してください。</t>
    <rPh sb="1" eb="3">
      <t>ケンシュウ</t>
    </rPh>
    <rPh sb="7" eb="9">
      <t>ニュウリョク</t>
    </rPh>
    <phoneticPr fontId="2"/>
  </si>
  <si>
    <t>就労研修実施の有無</t>
    <rPh sb="0" eb="2">
      <t>シュウロウ</t>
    </rPh>
    <rPh sb="2" eb="4">
      <t>ケンシュウ</t>
    </rPh>
    <rPh sb="4" eb="6">
      <t>ジッシ</t>
    </rPh>
    <rPh sb="7" eb="9">
      <t>ウム</t>
    </rPh>
    <phoneticPr fontId="2"/>
  </si>
  <si>
    <t>有</t>
    <rPh sb="0" eb="1">
      <t>ア</t>
    </rPh>
    <phoneticPr fontId="2"/>
  </si>
  <si>
    <t>無</t>
    <rPh sb="0" eb="1">
      <t>ナ</t>
    </rPh>
    <phoneticPr fontId="2"/>
  </si>
  <si>
    <t>　　　　２　Ｇ欄には、Ｃ欄の金額とＦ欄の金額を比較して少ない方の額を記入すること。</t>
    <rPh sb="7" eb="8">
      <t>ラン</t>
    </rPh>
    <rPh sb="12" eb="13">
      <t>ラン</t>
    </rPh>
    <rPh sb="14" eb="16">
      <t>キンガク</t>
    </rPh>
    <rPh sb="18" eb="19">
      <t>ラン</t>
    </rPh>
    <rPh sb="20" eb="22">
      <t>キンガク</t>
    </rPh>
    <rPh sb="23" eb="25">
      <t>ヒカク</t>
    </rPh>
    <rPh sb="27" eb="28">
      <t>スク</t>
    </rPh>
    <rPh sb="30" eb="31">
      <t>ホウ</t>
    </rPh>
    <rPh sb="32" eb="33">
      <t>ガク</t>
    </rPh>
    <rPh sb="34" eb="36">
      <t>キニュウ</t>
    </rPh>
    <phoneticPr fontId="2"/>
  </si>
  <si>
    <t>　（注）１　Ｆ欄には、Ｄ欄の金額とＥ欄の金額を比較して少ない方の額を記入すること。</t>
    <rPh sb="2" eb="3">
      <t>チュウ</t>
    </rPh>
    <rPh sb="7" eb="8">
      <t>ラン</t>
    </rPh>
    <rPh sb="12" eb="13">
      <t>ラン</t>
    </rPh>
    <rPh sb="14" eb="16">
      <t>キンガク</t>
    </rPh>
    <rPh sb="18" eb="19">
      <t>ラン</t>
    </rPh>
    <rPh sb="20" eb="22">
      <t>キンガク</t>
    </rPh>
    <rPh sb="23" eb="25">
      <t>ヒカク</t>
    </rPh>
    <rPh sb="27" eb="28">
      <t>スク</t>
    </rPh>
    <rPh sb="30" eb="31">
      <t>ホウ</t>
    </rPh>
    <rPh sb="32" eb="33">
      <t>ガク</t>
    </rPh>
    <rPh sb="34" eb="36">
      <t>キニュウ</t>
    </rPh>
    <phoneticPr fontId="2"/>
  </si>
  <si>
    <t>その他収入</t>
    <rPh sb="2" eb="3">
      <t>タ</t>
    </rPh>
    <rPh sb="3" eb="5">
      <t>シュウニュウ</t>
    </rPh>
    <phoneticPr fontId="2"/>
  </si>
  <si>
    <t>国名</t>
    <rPh sb="0" eb="2">
      <t>コクメイ</t>
    </rPh>
    <phoneticPr fontId="21"/>
  </si>
  <si>
    <t>入国年度</t>
    <rPh sb="0" eb="2">
      <t>ニュウコク</t>
    </rPh>
    <rPh sb="2" eb="4">
      <t>ネンド</t>
    </rPh>
    <phoneticPr fontId="21"/>
  </si>
  <si>
    <t>就労開始（予定）</t>
    <rPh sb="0" eb="2">
      <t>シュウロウ</t>
    </rPh>
    <rPh sb="2" eb="4">
      <t>カイシ</t>
    </rPh>
    <rPh sb="5" eb="7">
      <t>ヨテイ</t>
    </rPh>
    <phoneticPr fontId="21"/>
  </si>
  <si>
    <t>時間／週</t>
    <rPh sb="0" eb="2">
      <t>ジカン</t>
    </rPh>
    <rPh sb="3" eb="4">
      <t>シュウ</t>
    </rPh>
    <phoneticPr fontId="21"/>
  </si>
  <si>
    <t>研修内容</t>
    <rPh sb="0" eb="2">
      <t>ケンシュウ</t>
    </rPh>
    <rPh sb="2" eb="4">
      <t>ナイヨウ</t>
    </rPh>
    <phoneticPr fontId="21"/>
  </si>
  <si>
    <t>時間内</t>
    <rPh sb="0" eb="2">
      <t>ジカン</t>
    </rPh>
    <rPh sb="2" eb="3">
      <t>ナイ</t>
    </rPh>
    <phoneticPr fontId="21"/>
  </si>
  <si>
    <t>時間外</t>
    <rPh sb="0" eb="3">
      <t>ジカンガイ</t>
    </rPh>
    <phoneticPr fontId="21"/>
  </si>
  <si>
    <t>日本語習得支援事業</t>
    <rPh sb="0" eb="3">
      <t>ニホンゴ</t>
    </rPh>
    <rPh sb="3" eb="5">
      <t>シュウトク</t>
    </rPh>
    <rPh sb="5" eb="7">
      <t>シエン</t>
    </rPh>
    <rPh sb="7" eb="9">
      <t>ジギョウ</t>
    </rPh>
    <phoneticPr fontId="21"/>
  </si>
  <si>
    <t>就労研修支援事業</t>
    <rPh sb="0" eb="2">
      <t>シュウロウ</t>
    </rPh>
    <rPh sb="2" eb="4">
      <t>ケンシュウ</t>
    </rPh>
    <rPh sb="4" eb="6">
      <t>シエン</t>
    </rPh>
    <rPh sb="6" eb="8">
      <t>ジギョウ</t>
    </rPh>
    <phoneticPr fontId="21"/>
  </si>
  <si>
    <t>区分</t>
  </si>
  <si>
    <t>円　</t>
  </si>
  <si>
    <t>指導者経費</t>
    <rPh sb="0" eb="3">
      <t>シドウシャ</t>
    </rPh>
    <rPh sb="3" eb="5">
      <t>ケイヒ</t>
    </rPh>
    <phoneticPr fontId="21"/>
  </si>
  <si>
    <t>（人件費）</t>
    <rPh sb="1" eb="4">
      <t>ジンケンヒ</t>
    </rPh>
    <phoneticPr fontId="21"/>
  </si>
  <si>
    <t>報償費</t>
    <rPh sb="0" eb="3">
      <t>ホウショウヒ</t>
    </rPh>
    <phoneticPr fontId="21"/>
  </si>
  <si>
    <t>旅費</t>
    <rPh sb="0" eb="2">
      <t>リョヒ</t>
    </rPh>
    <phoneticPr fontId="21"/>
  </si>
  <si>
    <t>需用費</t>
    <rPh sb="0" eb="3">
      <t>ジュヨウヒ</t>
    </rPh>
    <phoneticPr fontId="21"/>
  </si>
  <si>
    <t>役務費</t>
    <rPh sb="0" eb="2">
      <t>エキム</t>
    </rPh>
    <rPh sb="2" eb="3">
      <t>ヒ</t>
    </rPh>
    <phoneticPr fontId="21"/>
  </si>
  <si>
    <t>備品購入費</t>
    <rPh sb="0" eb="2">
      <t>ビヒン</t>
    </rPh>
    <rPh sb="2" eb="5">
      <t>コウニュウヒ</t>
    </rPh>
    <phoneticPr fontId="21"/>
  </si>
  <si>
    <t>合計</t>
  </si>
  <si>
    <t>賃金</t>
    <rPh sb="0" eb="2">
      <t>チンギン</t>
    </rPh>
    <phoneticPr fontId="21"/>
  </si>
  <si>
    <t>使用料及び賃借料</t>
    <rPh sb="0" eb="3">
      <t>シヨウリョウ</t>
    </rPh>
    <rPh sb="3" eb="4">
      <t>オヨ</t>
    </rPh>
    <rPh sb="5" eb="8">
      <t>チンシャクリョウ</t>
    </rPh>
    <phoneticPr fontId="21"/>
  </si>
  <si>
    <t>委託料</t>
    <rPh sb="0" eb="3">
      <t>イタクリョウ</t>
    </rPh>
    <phoneticPr fontId="21"/>
  </si>
  <si>
    <t>団体（法人）名</t>
    <rPh sb="0" eb="2">
      <t>ダンタイ</t>
    </rPh>
    <rPh sb="3" eb="5">
      <t>ホウジン</t>
    </rPh>
    <rPh sb="6" eb="7">
      <t>メイ</t>
    </rPh>
    <phoneticPr fontId="2"/>
  </si>
  <si>
    <t>医療機関名</t>
    <rPh sb="0" eb="2">
      <t>イリョウ</t>
    </rPh>
    <rPh sb="2" eb="4">
      <t>キカン</t>
    </rPh>
    <rPh sb="4" eb="5">
      <t>メイ</t>
    </rPh>
    <phoneticPr fontId="2"/>
  </si>
  <si>
    <t>医療法人○○会</t>
    <rPh sb="0" eb="4">
      <t>イリョウホウジン</t>
    </rPh>
    <rPh sb="6" eb="7">
      <t>カイ</t>
    </rPh>
    <phoneticPr fontId="2"/>
  </si>
  <si>
    <t/>
  </si>
  <si>
    <t>寄 付 金</t>
  </si>
  <si>
    <t>対象経費</t>
  </si>
  <si>
    <t>基　　　　　準　　　　　額</t>
    <rPh sb="0" eb="1">
      <t>モト</t>
    </rPh>
    <rPh sb="6" eb="7">
      <t>ジュン</t>
    </rPh>
    <rPh sb="12" eb="13">
      <t>ガク</t>
    </rPh>
    <phoneticPr fontId="21"/>
  </si>
  <si>
    <t>総事業費</t>
  </si>
  <si>
    <t>その他の</t>
  </si>
  <si>
    <t>差引額</t>
  </si>
  <si>
    <t>の 支 出</t>
  </si>
  <si>
    <t>選定額</t>
  </si>
  <si>
    <t>備考</t>
  </si>
  <si>
    <t>収 入 額</t>
  </si>
  <si>
    <t>予 定 額</t>
  </si>
  <si>
    <t xml:space="preserve">Ａ </t>
  </si>
  <si>
    <t xml:space="preserve">Ｂ </t>
  </si>
  <si>
    <t>(Ａ－Ｂ)Ｃ</t>
  </si>
  <si>
    <t xml:space="preserve">Ｄ </t>
  </si>
  <si>
    <t xml:space="preserve">Ｅ </t>
  </si>
  <si>
    <t xml:space="preserve">Ｆ </t>
  </si>
  <si>
    <t xml:space="preserve">Ｇ </t>
  </si>
  <si>
    <t xml:space="preserve">円 </t>
  </si>
  <si>
    <t>円</t>
    <rPh sb="0" eb="1">
      <t>エン</t>
    </rPh>
    <phoneticPr fontId="21"/>
  </si>
  <si>
    <t>人</t>
    <rPh sb="0" eb="1">
      <t>ニン</t>
    </rPh>
    <phoneticPr fontId="21"/>
  </si>
  <si>
    <t>外国人看護師候補者就労研修支援事業所要額調書</t>
    <phoneticPr fontId="2"/>
  </si>
  <si>
    <t>基準額</t>
    <rPh sb="0" eb="2">
      <t>キジュン</t>
    </rPh>
    <rPh sb="2" eb="3">
      <t>ガク</t>
    </rPh>
    <phoneticPr fontId="2"/>
  </si>
  <si>
    <t>県補助</t>
    <rPh sb="0" eb="1">
      <t>ケン</t>
    </rPh>
    <rPh sb="1" eb="3">
      <t>ホジョ</t>
    </rPh>
    <phoneticPr fontId="21"/>
  </si>
  <si>
    <t>所要額</t>
    <rPh sb="0" eb="2">
      <t>ショヨウ</t>
    </rPh>
    <rPh sb="2" eb="3">
      <t>ガク</t>
    </rPh>
    <phoneticPr fontId="21"/>
  </si>
  <si>
    <t>（様式１－１）</t>
    <rPh sb="1" eb="3">
      <t>ヨウシキ</t>
    </rPh>
    <phoneticPr fontId="2"/>
  </si>
  <si>
    <t>（様式３－１）</t>
    <rPh sb="1" eb="3">
      <t>ヨウシキ</t>
    </rPh>
    <phoneticPr fontId="21"/>
  </si>
  <si>
    <t>就労研修
支援事業</t>
    <rPh sb="0" eb="2">
      <t>シュウロウ</t>
    </rPh>
    <rPh sb="2" eb="4">
      <t>ケンシュウ</t>
    </rPh>
    <rPh sb="5" eb="7">
      <t>シエン</t>
    </rPh>
    <rPh sb="7" eb="9">
      <t>ジギョウ</t>
    </rPh>
    <phoneticPr fontId="21"/>
  </si>
  <si>
    <t>対象経費の支出予定額算出内訳（様式２－１）</t>
    <rPh sb="10" eb="12">
      <t>サンシュツ</t>
    </rPh>
    <rPh sb="15" eb="17">
      <t>ヨウシキ</t>
    </rPh>
    <phoneticPr fontId="2"/>
  </si>
  <si>
    <t>氏名</t>
    <rPh sb="0" eb="2">
      <t>シメイ</t>
    </rPh>
    <phoneticPr fontId="2"/>
  </si>
  <si>
    <t>研修
責任者</t>
    <rPh sb="0" eb="2">
      <t>ケンシュウ</t>
    </rPh>
    <rPh sb="3" eb="6">
      <t>セキニンシャ</t>
    </rPh>
    <phoneticPr fontId="21"/>
  </si>
  <si>
    <t>研修
支援者</t>
    <rPh sb="0" eb="2">
      <t>ケンシュウ</t>
    </rPh>
    <rPh sb="3" eb="6">
      <t>シエンシャ</t>
    </rPh>
    <phoneticPr fontId="21"/>
  </si>
  <si>
    <t>研修参加予定者名簿</t>
    <rPh sb="4" eb="6">
      <t>ヨテイ</t>
    </rPh>
    <phoneticPr fontId="2"/>
  </si>
  <si>
    <t>研修参加予定者名簿（様式３－１）</t>
    <rPh sb="0" eb="2">
      <t>ケンシュウ</t>
    </rPh>
    <rPh sb="2" eb="4">
      <t>サンカ</t>
    </rPh>
    <rPh sb="4" eb="7">
      <t>ヨテイシャ</t>
    </rPh>
    <rPh sb="7" eb="9">
      <t>メイボ</t>
    </rPh>
    <rPh sb="10" eb="12">
      <t>ヨウシキ</t>
    </rPh>
    <phoneticPr fontId="2"/>
  </si>
  <si>
    <t>インド
ネシア</t>
    <phoneticPr fontId="21"/>
  </si>
  <si>
    <t>1名</t>
    <rPh sb="1" eb="2">
      <t>メイ</t>
    </rPh>
    <phoneticPr fontId="2"/>
  </si>
  <si>
    <t>3名</t>
    <rPh sb="1" eb="2">
      <t>メイ</t>
    </rPh>
    <phoneticPr fontId="2"/>
  </si>
  <si>
    <t>国家試験対策学校への通学、平日の夕方に過去問演習</t>
    <rPh sb="0" eb="2">
      <t>コッカ</t>
    </rPh>
    <rPh sb="2" eb="4">
      <t>シケン</t>
    </rPh>
    <rPh sb="4" eb="6">
      <t>タイサク</t>
    </rPh>
    <rPh sb="6" eb="8">
      <t>ガッコウ</t>
    </rPh>
    <rPh sb="10" eb="12">
      <t>ツウガク</t>
    </rPh>
    <rPh sb="13" eb="15">
      <t>ヘイジツ</t>
    </rPh>
    <rPh sb="16" eb="18">
      <t>ユウガタ</t>
    </rPh>
    <rPh sb="19" eb="22">
      <t>カコモン</t>
    </rPh>
    <rPh sb="22" eb="24">
      <t>エンシュウ</t>
    </rPh>
    <phoneticPr fontId="2"/>
  </si>
  <si>
    <t>イナマク　シーア　</t>
  </si>
  <si>
    <t>日本語講師の招聘、E-ラーニング</t>
    <rPh sb="0" eb="3">
      <t>ニホンゴ</t>
    </rPh>
    <rPh sb="3" eb="5">
      <t>コウシ</t>
    </rPh>
    <phoneticPr fontId="2"/>
  </si>
  <si>
    <t>フィリ
ピン</t>
    <phoneticPr fontId="21"/>
  </si>
  <si>
    <t>日本語教師の招聘</t>
    <rPh sb="0" eb="3">
      <t>ニホンゴ</t>
    </rPh>
    <rPh sb="3" eb="5">
      <t>キョウシ</t>
    </rPh>
    <phoneticPr fontId="2"/>
  </si>
  <si>
    <t>国家試験対策学校への通学</t>
    <rPh sb="0" eb="2">
      <t>コッカ</t>
    </rPh>
    <rPh sb="2" eb="4">
      <t>シケン</t>
    </rPh>
    <rPh sb="4" eb="6">
      <t>タイサク</t>
    </rPh>
    <rPh sb="6" eb="8">
      <t>ガッコウ</t>
    </rPh>
    <rPh sb="10" eb="12">
      <t>ツウガク</t>
    </rPh>
    <phoneticPr fontId="2"/>
  </si>
  <si>
    <t>（ﾌﾘｶﾞﾅ）</t>
    <phoneticPr fontId="2"/>
  </si>
  <si>
    <t>代表者職氏名</t>
    <rPh sb="0" eb="3">
      <t>ダイヒョウシャ</t>
    </rPh>
    <rPh sb="3" eb="4">
      <t>ショク</t>
    </rPh>
    <rPh sb="4" eb="6">
      <t>シメイ</t>
    </rPh>
    <phoneticPr fontId="2"/>
  </si>
  <si>
    <t>ベトナム</t>
    <phoneticPr fontId="2"/>
  </si>
  <si>
    <t>ﾏﾘｱ　ｻﾝ　ﾍﾞﾈﾃﾞｨｸﾄ</t>
  </si>
  <si>
    <t>ホアン　ティ　ミン</t>
    <phoneticPr fontId="2"/>
  </si>
  <si>
    <t>日本語研修参加</t>
    <rPh sb="0" eb="3">
      <t>ニホンゴ</t>
    </rPh>
    <rPh sb="3" eb="5">
      <t>ケンシュウ</t>
    </rPh>
    <rPh sb="5" eb="7">
      <t>サンカ</t>
    </rPh>
    <phoneticPr fontId="2"/>
  </si>
  <si>
    <t>看護専属教員による国家試験対策</t>
    <rPh sb="0" eb="2">
      <t>カンゴ</t>
    </rPh>
    <rPh sb="2" eb="4">
      <t>センゾク</t>
    </rPh>
    <rPh sb="4" eb="6">
      <t>キョウイン</t>
    </rPh>
    <rPh sb="9" eb="11">
      <t>コッカ</t>
    </rPh>
    <rPh sb="11" eb="13">
      <t>シケン</t>
    </rPh>
    <rPh sb="13" eb="15">
      <t>タイサク</t>
    </rPh>
    <phoneticPr fontId="2"/>
  </si>
  <si>
    <t>H29</t>
    <phoneticPr fontId="2"/>
  </si>
  <si>
    <t>H29.12</t>
    <phoneticPr fontId="2"/>
  </si>
  <si>
    <t>H30</t>
    <phoneticPr fontId="2"/>
  </si>
  <si>
    <t>H30.12</t>
    <phoneticPr fontId="2"/>
  </si>
  <si>
    <t>支出額</t>
    <phoneticPr fontId="2"/>
  </si>
  <si>
    <t>積算内訳</t>
  </si>
  <si>
    <t>税抜額（対象経費）</t>
    <rPh sb="0" eb="2">
      <t>ゼイヌキ</t>
    </rPh>
    <rPh sb="2" eb="3">
      <t>ガク</t>
    </rPh>
    <rPh sb="4" eb="6">
      <t>タイショウ</t>
    </rPh>
    <rPh sb="6" eb="8">
      <t>ケイヒ</t>
    </rPh>
    <phoneticPr fontId="2"/>
  </si>
  <si>
    <t>税込額（参考）</t>
    <rPh sb="0" eb="2">
      <t>ゼイコ</t>
    </rPh>
    <rPh sb="2" eb="3">
      <t>ガク</t>
    </rPh>
    <rPh sb="4" eb="6">
      <t>サンコウ</t>
    </rPh>
    <phoneticPr fontId="2"/>
  </si>
  <si>
    <t>※参考の税込額も入力ください。</t>
    <rPh sb="1" eb="3">
      <t>サンコウ</t>
    </rPh>
    <rPh sb="4" eb="6">
      <t>ゼイコミ</t>
    </rPh>
    <rPh sb="6" eb="7">
      <t>ガク</t>
    </rPh>
    <rPh sb="8" eb="10">
      <t>ニュウリョク</t>
    </rPh>
    <phoneticPr fontId="2"/>
  </si>
  <si>
    <t>積算内訳を記入すること。</t>
    <rPh sb="0" eb="2">
      <t>セキサン</t>
    </rPh>
    <rPh sb="2" eb="4">
      <t>ウチワケ</t>
    </rPh>
    <rPh sb="5" eb="7">
      <t>キニュウ</t>
    </rPh>
    <phoneticPr fontId="21"/>
  </si>
  <si>
    <t>対象経費の支出予定額算出内訳</t>
    <rPh sb="7" eb="9">
      <t>ヨテイ</t>
    </rPh>
    <phoneticPr fontId="2"/>
  </si>
  <si>
    <t>（様式２－1）</t>
    <rPh sb="1" eb="3">
      <t>ヨウシキ</t>
    </rPh>
    <phoneticPr fontId="2"/>
  </si>
  <si>
    <t>関係書類を添えて申請します。</t>
    <rPh sb="0" eb="2">
      <t>カンケイ</t>
    </rPh>
    <rPh sb="2" eb="4">
      <t>ショルイ</t>
    </rPh>
    <rPh sb="8" eb="10">
      <t>シンセイ</t>
    </rPh>
    <phoneticPr fontId="2"/>
  </si>
  <si>
    <t>補助金</t>
    <phoneticPr fontId="2"/>
  </si>
  <si>
    <t>円を交付願いたく補助金交付要綱第３条の規定により、</t>
    <phoneticPr fontId="2"/>
  </si>
  <si>
    <t>連絡先（TEL）</t>
    <rPh sb="0" eb="3">
      <t>レンラクサキ</t>
    </rPh>
    <phoneticPr fontId="2"/>
  </si>
  <si>
    <t>連絡先（FAX）</t>
    <rPh sb="0" eb="3">
      <t>レンラクサキ</t>
    </rPh>
    <phoneticPr fontId="2"/>
  </si>
  <si>
    <t>078-341-7711　内線1111</t>
    <phoneticPr fontId="2"/>
  </si>
  <si>
    <t>電子メール</t>
    <rPh sb="0" eb="2">
      <t>デンシ</t>
    </rPh>
    <phoneticPr fontId="2"/>
  </si>
  <si>
    <t>078-362-4267</t>
  </si>
  <si>
    <t>aaaaaaaaaaa@pref.hyogo.lg.jp</t>
  </si>
  <si>
    <t>電話</t>
    <rPh sb="0" eb="2">
      <t>デンワ</t>
    </rPh>
    <phoneticPr fontId="2"/>
  </si>
  <si>
    <t>兵庫県庁リハビリテーション病院</t>
  </si>
  <si>
    <t>兵庫県知事　様</t>
    <rPh sb="0" eb="2">
      <t>ヒョウゴ</t>
    </rPh>
    <rPh sb="2" eb="5">
      <t>ケンチジ</t>
    </rPh>
    <rPh sb="6" eb="7">
      <t>サマ</t>
    </rPh>
    <phoneticPr fontId="2"/>
  </si>
  <si>
    <t>理事長　斎藤　元彦</t>
    <rPh sb="0" eb="3">
      <t>リジチョウ</t>
    </rPh>
    <rPh sb="4" eb="6">
      <t>サイトウ</t>
    </rPh>
    <rPh sb="7" eb="9">
      <t>モトヒコ</t>
    </rPh>
    <phoneticPr fontId="2"/>
  </si>
  <si>
    <t>人件費</t>
    <rPh sb="0" eb="3">
      <t>ジンケンヒ</t>
    </rPh>
    <phoneticPr fontId="2"/>
  </si>
  <si>
    <t>経費</t>
    <rPh sb="0" eb="2">
      <t>ケイヒ</t>
    </rPh>
    <phoneticPr fontId="2"/>
  </si>
  <si>
    <t>⑤提出書類を印刷してください。</t>
    <rPh sb="1" eb="3">
      <t>テイシュツ</t>
    </rPh>
    <rPh sb="3" eb="5">
      <t>ショルイ</t>
    </rPh>
    <rPh sb="6" eb="8">
      <t>インサツ</t>
    </rPh>
    <phoneticPr fontId="2"/>
  </si>
  <si>
    <t>　１．　事業の内容及び経費区分（別記）※収支予算書を省略する場合は、カッコ内には</t>
    <phoneticPr fontId="2"/>
  </si>
  <si>
    <t xml:space="preserve">    　代替する書類の名称を記載する。</t>
    <rPh sb="5" eb="7">
      <t>ダイガ</t>
    </rPh>
    <phoneticPr fontId="2"/>
  </si>
  <si>
    <t>様式第１号の２（第３条関係）</t>
  </si>
  <si>
    <t>誓　約　書</t>
  </si>
  <si>
    <t>なお、誓約事項に関し、県が行う一切の措置に異議なく同意します。</t>
  </si>
  <si>
    <t>記</t>
  </si>
  <si>
    <t>(1) 条例第２条第１号に規定する暴力団又は同条第３号に規定する暴力団員に該当しないこと。</t>
  </si>
  <si>
    <t>令和７年４月１日</t>
    <rPh sb="0" eb="2">
      <t>レイワ</t>
    </rPh>
    <rPh sb="3" eb="4">
      <t>ネン</t>
    </rPh>
    <rPh sb="5" eb="6">
      <t>ガツ</t>
    </rPh>
    <rPh sb="7" eb="8">
      <t>ニチ</t>
    </rPh>
    <phoneticPr fontId="2"/>
  </si>
  <si>
    <t>令和８年３月31日</t>
    <rPh sb="0" eb="2">
      <t>レイワ</t>
    </rPh>
    <rPh sb="3" eb="4">
      <t>ネン</t>
    </rPh>
    <rPh sb="5" eb="6">
      <t>ガツ</t>
    </rPh>
    <rPh sb="8" eb="9">
      <t>ニチ</t>
    </rPh>
    <phoneticPr fontId="2"/>
  </si>
  <si>
    <t>　令和７年度において、外国人看護師候補者就労研修支援事業を下記のとおり実施したいので、</t>
    <rPh sb="1" eb="3">
      <t>レイワ</t>
    </rPh>
    <rPh sb="4" eb="6">
      <t>ネンド</t>
    </rPh>
    <rPh sb="11" eb="13">
      <t>ガイコク</t>
    </rPh>
    <rPh sb="13" eb="14">
      <t>ジン</t>
    </rPh>
    <rPh sb="14" eb="17">
      <t>カンゴシ</t>
    </rPh>
    <rPh sb="17" eb="20">
      <t>コウホシャ</t>
    </rPh>
    <rPh sb="20" eb="22">
      <t>シュウロウ</t>
    </rPh>
    <rPh sb="22" eb="24">
      <t>ケンシュウ</t>
    </rPh>
    <rPh sb="24" eb="26">
      <t>シエン</t>
    </rPh>
    <rPh sb="26" eb="28">
      <t>ジギョウ</t>
    </rPh>
    <rPh sb="29" eb="31">
      <t>カキ</t>
    </rPh>
    <phoneticPr fontId="2"/>
  </si>
  <si>
    <t>電話番号</t>
    <rPh sb="0" eb="2">
      <t>デンワ</t>
    </rPh>
    <rPh sb="2" eb="4">
      <t>バンゴウ</t>
    </rPh>
    <phoneticPr fontId="2"/>
  </si>
  <si>
    <t>団  体  名</t>
    <rPh sb="0" eb="1">
      <t>ダン</t>
    </rPh>
    <rPh sb="3" eb="4">
      <t>カラダ</t>
    </rPh>
    <rPh sb="6" eb="7">
      <t>メイ</t>
    </rPh>
    <phoneticPr fontId="2"/>
  </si>
  <si>
    <t>住　   　所</t>
    <rPh sb="0" eb="1">
      <t>ジュウ</t>
    </rPh>
    <rPh sb="6" eb="7">
      <t>ショ</t>
    </rPh>
    <phoneticPr fontId="2"/>
  </si>
  <si>
    <t>　　</t>
    <phoneticPr fontId="2"/>
  </si>
  <si>
    <t>兵　庫　県　知　事　</t>
    <rPh sb="0" eb="1">
      <t>ヘイ</t>
    </rPh>
    <rPh sb="2" eb="3">
      <t>コ</t>
    </rPh>
    <rPh sb="4" eb="5">
      <t>ケン</t>
    </rPh>
    <rPh sb="6" eb="7">
      <t>チ</t>
    </rPh>
    <rPh sb="8" eb="9">
      <t>コト</t>
    </rPh>
    <phoneticPr fontId="2"/>
  </si>
  <si>
    <t>　　　査し、又は報告を徴することができる。</t>
    <phoneticPr fontId="2"/>
  </si>
  <si>
    <t>　　　等の終局の受領者を含む。）又は調査、試験、研究等の委託を受けた者に対して、その状況を調</t>
    <phoneticPr fontId="2"/>
  </si>
  <si>
    <t>　　　納入者、補助金、交付金、貸付金等の交付若しくは貸付けを受けた者（補助金、交付金、貸付金</t>
    <phoneticPr fontId="2"/>
  </si>
  <si>
    <t>　　第221条 2  普通地方公共団体の長は、予算の執行の適正を期するため、工事の請負契約者、物品の</t>
    <phoneticPr fontId="2"/>
  </si>
  <si>
    <t>(2) 地方自治法第221条第２項に基づき県が行う一切の措置について、異議を述べないこと。</t>
    <phoneticPr fontId="2"/>
  </si>
  <si>
    <t>　　　る場合に行うものとする。</t>
    <phoneticPr fontId="2"/>
  </si>
  <si>
    <t>　　４　前項の規定による公表は、その取消事由が悪質かつ重大である場合その他の知事が必要と認め</t>
    <phoneticPr fontId="2"/>
  </si>
  <si>
    <t>　　　助事業者又は間接補助事業者の名称その他知事が必要と認める事項を公表することができる。</t>
    <phoneticPr fontId="2"/>
  </si>
  <si>
    <t>　　３  知事は、第１項の取消しを決定した場合には、その旨及びその取消事由、その取消しに係る補</t>
    <phoneticPr fontId="2"/>
  </si>
  <si>
    <t>　　　により当該補助事業者に通知するものとする。</t>
    <phoneticPr fontId="2"/>
  </si>
  <si>
    <t>　　２  知事は、前項の取消しを決定した場合には、その旨を補助金交付決定取消通知書（様式第11号）</t>
    <phoneticPr fontId="2"/>
  </si>
  <si>
    <t>　　　(5)　暴力団等であるとき。</t>
    <phoneticPr fontId="2"/>
  </si>
  <si>
    <t>　　　(4)　偽りその他不正な手段により補助金又は間接補助金の交付を受けたとき。</t>
    <phoneticPr fontId="2"/>
  </si>
  <si>
    <t>　　　(3)　交付決定の内容及びこれに付した条件に違反したとき。</t>
    <phoneticPr fontId="2"/>
  </si>
  <si>
    <t>　　　(2)　補助金又は間接補助金を補助事業又は間接補助事業以外の用途に使用したとき。</t>
    <phoneticPr fontId="2"/>
  </si>
  <si>
    <t>　　　(1)　法令並びにこの要綱及び当該補助事業に係る要綱、要領その他の規程の規定に違反したとき。</t>
    <phoneticPr fontId="2"/>
  </si>
  <si>
    <t>　　　は、当該交付決定の全部又は一部を取り消すことができる。</t>
    <phoneticPr fontId="2"/>
  </si>
  <si>
    <t>　　第15条  知事は、補助事業者又は間接補助事業者が、次の各号のいずれかに該当すると認めたとき</t>
    <phoneticPr fontId="2"/>
  </si>
  <si>
    <t>(1) 兵庫県保健医療部補助金交付要綱第15条に基づき県が行う一切の措置について、異議を述べないこと。</t>
    <rPh sb="7" eb="9">
      <t>ホケン</t>
    </rPh>
    <rPh sb="9" eb="11">
      <t>イリョウ</t>
    </rPh>
    <rPh sb="11" eb="12">
      <t>ブ</t>
    </rPh>
    <phoneticPr fontId="2"/>
  </si>
  <si>
    <t>２　補助金申請時の留意事項について</t>
    <phoneticPr fontId="2"/>
  </si>
  <si>
    <t>（すべての交付申請者を対象とする誓約事項）</t>
  </si>
  <si>
    <t>　　ないこと。</t>
    <phoneticPr fontId="2"/>
  </si>
  <si>
    <t>　　用し、又は兵庫県公営企業管理者及び兵庫県病院事業管理者に提供することについて、異議を述べ</t>
    <rPh sb="44" eb="45">
      <t>ジュツ</t>
    </rPh>
    <phoneticPr fontId="2"/>
  </si>
  <si>
    <t>　　該照会に係る回答の内容を他の補助事業における暴力団等を排除するための措置を講ずるために利</t>
    <phoneticPr fontId="2"/>
  </si>
  <si>
    <t>(4) 知事が、上記(1)又は(2)を確認するため、必要な事項を兵庫県警察本部長に照会すること、及び当</t>
    <phoneticPr fontId="2"/>
  </si>
  <si>
    <t>　　る者をその受託者としないこと。</t>
    <phoneticPr fontId="2"/>
  </si>
  <si>
    <t>　　いこと。また、業務の一部を第三者に行わせようとする場合にあっては、上記(1)又は(2)に該当す</t>
    <rPh sb="46" eb="48">
      <t>ガイトウ</t>
    </rPh>
    <phoneticPr fontId="2"/>
  </si>
  <si>
    <t>(3) 間接補助事業を行う場合にあっては、上記(1)又は(2)に該当する者に対して間接補助金を交付しな</t>
    <phoneticPr fontId="2"/>
  </si>
  <si>
    <t>(2) 暴力団排除条例施行規則（平成23年兵庫県公安委員会規則第２号）第２条各号に掲げる者に該当し</t>
    <phoneticPr fontId="2"/>
  </si>
  <si>
    <t>ることについて</t>
    <phoneticPr fontId="2"/>
  </si>
  <si>
    <t>１　暴力団排除条例（平成22年兵庫県条例第35号。以下「条例」という。）を遵守し、暴力団排除に協力す</t>
    <phoneticPr fontId="2"/>
  </si>
  <si>
    <t>（国及び地方公共団体を除く交付申請者を対象とする誓約事項）</t>
  </si>
  <si>
    <t>補助金交付申請にあたり、下記のとおり誓約します。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</si>
</sst>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0\)"/>
    <numFmt numFmtId="177" formatCode="#,##0_ "/>
    <numFmt numFmtId="178" formatCode="#,##0_);[Red]\(#,##0\)"/>
    <numFmt numFmtId="179" formatCode="[$]ggge&quot;年&quot;m&quot;月&quot;d&quot;日&quot;;@"/>
    <numFmt numFmtId="180" formatCode="[$-411]gge&quot;年&quot;m&quot;月&quot;d&quot;日&quot;;@"/>
    <numFmt numFmtId="181" formatCode="@&quot;　&quot;&quot;様&quot;"/>
  </numFmts>
  <fonts count="3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6"/>
      <name val="ＭＳ Ｐゴシック"/>
      <family val="3"/>
      <charset val="128"/>
    </font>
    <font>
      <sz val="11"/>
      <name val="ＭＳ 明朝"/>
      <family val="1"/>
      <charset val="128"/>
    </font>
    <font>
      <sz val="11"/>
      <name val="ＭＳ ゴシック"/>
      <family val="3"/>
      <charset val="128"/>
    </font>
    <font>
      <sz val="12"/>
      <name val="ＭＳ 明朝"/>
      <family val="1"/>
      <charset val="128"/>
    </font>
    <font>
      <sz val="16"/>
      <name val="ＭＳ 明朝"/>
      <family val="1"/>
      <charset val="128"/>
    </font>
    <font>
      <sz val="9"/>
      <name val="ＭＳ 明朝"/>
      <family val="1"/>
      <charset val="128"/>
    </font>
    <font>
      <sz val="12"/>
      <name val="ＭＳ Ｐゴシック"/>
      <family val="3"/>
      <charset val="128"/>
    </font>
    <font>
      <sz val="18"/>
      <name val="ＭＳ 明朝"/>
      <family val="1"/>
      <charset val="128"/>
    </font>
    <font>
      <sz val="6"/>
      <name val="ＭＳ 明朝"/>
      <family val="1"/>
      <charset val="128"/>
    </font>
    <font>
      <b/>
      <sz val="12"/>
      <name val="ＭＳ 明朝"/>
      <family val="1"/>
      <charset val="128"/>
    </font>
    <font>
      <b/>
      <sz val="11"/>
      <name val="ＭＳ Ｐゴシック"/>
      <family val="3"/>
      <charset val="128"/>
    </font>
    <font>
      <sz val="10"/>
      <name val="ＭＳ Ｐゴシック"/>
      <family val="3"/>
      <charset val="128"/>
    </font>
    <font>
      <b/>
      <sz val="14"/>
      <color indexed="10"/>
      <name val="ＭＳ ゴシック"/>
      <family val="3"/>
      <charset val="128"/>
    </font>
    <font>
      <b/>
      <sz val="12"/>
      <color indexed="12"/>
      <name val="ＭＳ Ｐゴシック"/>
      <family val="3"/>
      <charset val="128"/>
    </font>
    <font>
      <sz val="9"/>
      <color indexed="12"/>
      <name val="ＭＳ Ｐゴシック"/>
      <family val="3"/>
      <charset val="128"/>
    </font>
    <font>
      <b/>
      <sz val="11"/>
      <color indexed="10"/>
      <name val="ＭＳ Ｐゴシック"/>
      <family val="3"/>
      <charset val="128"/>
    </font>
    <font>
      <sz val="11"/>
      <name val="ＭＳ Ｐ明朝"/>
      <family val="1"/>
      <charset val="128"/>
    </font>
    <font>
      <sz val="6"/>
      <name val="ＭＳ Ｐ明朝"/>
      <family val="1"/>
      <charset val="128"/>
    </font>
    <font>
      <b/>
      <sz val="14"/>
      <name val="ＭＳ Ｐゴシック"/>
      <family val="3"/>
      <charset val="128"/>
    </font>
    <font>
      <sz val="11"/>
      <color indexed="9"/>
      <name val="ＭＳ Ｐゴシック"/>
      <family val="3"/>
      <charset val="128"/>
    </font>
    <font>
      <sz val="14"/>
      <name val="ＭＳ 明朝"/>
      <family val="1"/>
      <charset val="128"/>
    </font>
    <font>
      <b/>
      <sz val="9"/>
      <color indexed="81"/>
      <name val="ＭＳ Ｐゴシック"/>
      <family val="3"/>
      <charset val="128"/>
    </font>
    <font>
      <b/>
      <sz val="16"/>
      <name val="ＭＳ Ｐゴシック"/>
      <family val="3"/>
      <charset val="128"/>
    </font>
    <font>
      <sz val="14"/>
      <name val="ＭＳ Ｐゴシック"/>
      <family val="3"/>
      <charset val="128"/>
    </font>
    <font>
      <sz val="9"/>
      <color indexed="81"/>
      <name val="ＭＳ Ｐゴシック"/>
      <family val="3"/>
      <charset val="128"/>
    </font>
    <font>
      <b/>
      <sz val="12"/>
      <name val="ＭＳ Ｐゴシック"/>
      <family val="3"/>
      <charset val="128"/>
    </font>
    <font>
      <b/>
      <sz val="12"/>
      <color indexed="10"/>
      <name val="ＭＳ 明朝"/>
      <family val="1"/>
      <charset val="128"/>
    </font>
    <font>
      <b/>
      <sz val="12"/>
      <color rgb="FFFF0000"/>
      <name val="ＭＳ Ｐゴシック"/>
      <family val="3"/>
      <charset val="128"/>
    </font>
    <font>
      <sz val="11"/>
      <color rgb="FF000000"/>
      <name val="ＭＳ Ｐ明朝"/>
      <family val="1"/>
      <charset val="128"/>
    </font>
    <font>
      <sz val="11"/>
      <color rgb="FF000000"/>
      <name val="ＭＳ 明朝"/>
      <family val="1"/>
      <charset val="128"/>
    </font>
    <font>
      <sz val="12"/>
      <color rgb="FF000000"/>
      <name val="ＭＳ 明朝"/>
      <family val="1"/>
      <charset val="128"/>
    </font>
    <font>
      <sz val="20"/>
      <name val="ＭＳ 明朝"/>
      <family val="1"/>
      <charset val="128"/>
    </font>
  </fonts>
  <fills count="7">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65"/>
        <bgColor indexed="64"/>
      </patternFill>
    </fill>
    <fill>
      <patternFill patternType="solid">
        <fgColor rgb="FFFFFF99"/>
        <bgColor indexed="64"/>
      </patternFill>
    </fill>
    <fill>
      <patternFill patternType="solid">
        <fgColor theme="0"/>
        <bgColor indexed="64"/>
      </patternFill>
    </fill>
  </fills>
  <borders count="103">
    <border>
      <left/>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dotted">
        <color indexed="64"/>
      </right>
      <top/>
      <bottom/>
      <diagonal/>
    </border>
    <border>
      <left/>
      <right style="dotted">
        <color indexed="64"/>
      </right>
      <top/>
      <bottom/>
      <diagonal/>
    </border>
    <border>
      <left style="thin">
        <color indexed="64"/>
      </left>
      <right style="dotted">
        <color indexed="64"/>
      </right>
      <top/>
      <bottom style="medium">
        <color indexed="64"/>
      </bottom>
      <diagonal/>
    </border>
    <border>
      <left/>
      <right style="dotted">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right style="medium">
        <color indexed="64"/>
      </right>
      <top/>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38" fontId="20" fillId="0" borderId="0" applyFont="0" applyFill="0" applyBorder="0" applyAlignment="0" applyProtection="0"/>
    <xf numFmtId="0" fontId="20" fillId="0" borderId="0"/>
    <xf numFmtId="0" fontId="1" fillId="0" borderId="0">
      <alignment vertical="center"/>
    </xf>
    <xf numFmtId="1" fontId="24" fillId="0" borderId="0"/>
    <xf numFmtId="0" fontId="1" fillId="0" borderId="0">
      <alignment vertical="center"/>
    </xf>
    <xf numFmtId="0" fontId="1" fillId="0" borderId="0"/>
    <xf numFmtId="0" fontId="1" fillId="0" borderId="0"/>
  </cellStyleXfs>
  <cellXfs count="417">
    <xf numFmtId="0" fontId="0" fillId="0" borderId="0" xfId="0">
      <alignment vertical="center"/>
    </xf>
    <xf numFmtId="38" fontId="0" fillId="0" borderId="0" xfId="1" applyFont="1">
      <alignment vertical="center"/>
    </xf>
    <xf numFmtId="0" fontId="0" fillId="2" borderId="1" xfId="0" applyFill="1" applyBorder="1" applyProtection="1">
      <alignment vertical="center"/>
      <protection locked="0"/>
    </xf>
    <xf numFmtId="0" fontId="0" fillId="3" borderId="0" xfId="0" applyFill="1">
      <alignment vertical="center"/>
    </xf>
    <xf numFmtId="0" fontId="14" fillId="3" borderId="0" xfId="0" applyFont="1" applyFill="1">
      <alignment vertical="center"/>
    </xf>
    <xf numFmtId="0" fontId="0" fillId="3" borderId="2" xfId="0" applyFill="1" applyBorder="1" applyAlignment="1">
      <alignment horizontal="distributed" vertical="center" indent="1"/>
    </xf>
    <xf numFmtId="0" fontId="0" fillId="3" borderId="3" xfId="0" applyFill="1" applyBorder="1" applyAlignment="1">
      <alignment horizontal="distributed" vertical="center" indent="1"/>
    </xf>
    <xf numFmtId="0" fontId="0" fillId="3" borderId="4" xfId="0" applyFill="1" applyBorder="1" applyAlignment="1">
      <alignment horizontal="left" vertical="center"/>
    </xf>
    <xf numFmtId="0" fontId="0" fillId="3" borderId="5" xfId="0" applyFill="1" applyBorder="1" applyAlignment="1">
      <alignment horizontal="distributed" vertical="center" indent="1"/>
    </xf>
    <xf numFmtId="0" fontId="0" fillId="3" borderId="6" xfId="0" applyFill="1" applyBorder="1" applyAlignment="1">
      <alignment horizontal="left" vertical="center"/>
    </xf>
    <xf numFmtId="38" fontId="0" fillId="3" borderId="0" xfId="1" applyFont="1" applyFill="1" applyBorder="1">
      <alignment vertical="center"/>
    </xf>
    <xf numFmtId="0" fontId="5" fillId="3" borderId="2" xfId="4" applyFont="1" applyFill="1" applyBorder="1" applyAlignment="1">
      <alignment horizontal="center" vertical="center"/>
    </xf>
    <xf numFmtId="0" fontId="5" fillId="3" borderId="3" xfId="4" applyFont="1" applyFill="1" applyBorder="1" applyAlignment="1">
      <alignment horizontal="center" vertical="center"/>
    </xf>
    <xf numFmtId="0" fontId="5" fillId="3" borderId="7" xfId="4" applyFont="1" applyFill="1" applyBorder="1" applyAlignment="1">
      <alignment horizontal="center" vertical="center"/>
    </xf>
    <xf numFmtId="0" fontId="5" fillId="3" borderId="8" xfId="4" applyFont="1" applyFill="1" applyBorder="1" applyAlignment="1">
      <alignment horizontal="center" vertical="center"/>
    </xf>
    <xf numFmtId="0" fontId="9" fillId="3" borderId="0" xfId="4" applyFont="1" applyFill="1">
      <alignment vertical="center"/>
    </xf>
    <xf numFmtId="0" fontId="1" fillId="3" borderId="0" xfId="0" applyFont="1" applyFill="1">
      <alignment vertical="center"/>
    </xf>
    <xf numFmtId="0" fontId="0" fillId="3" borderId="9" xfId="0" applyFill="1" applyBorder="1">
      <alignment vertical="center"/>
    </xf>
    <xf numFmtId="0" fontId="17" fillId="3" borderId="0" xfId="0" applyFont="1" applyFill="1">
      <alignment vertical="center"/>
    </xf>
    <xf numFmtId="0" fontId="18" fillId="3" borderId="0" xfId="0" applyFont="1" applyFill="1" applyAlignment="1">
      <alignment vertical="top" wrapText="1"/>
    </xf>
    <xf numFmtId="0" fontId="0" fillId="2" borderId="0" xfId="0" applyFill="1">
      <alignment vertical="center"/>
    </xf>
    <xf numFmtId="0" fontId="19" fillId="2" borderId="0" xfId="0" applyFont="1" applyFill="1">
      <alignment vertical="center"/>
    </xf>
    <xf numFmtId="0" fontId="3" fillId="3" borderId="0" xfId="0" applyFont="1" applyFill="1">
      <alignment vertical="center"/>
    </xf>
    <xf numFmtId="0" fontId="3" fillId="3" borderId="0" xfId="0" applyFont="1" applyFill="1" applyAlignment="1">
      <alignment horizontal="right" vertical="center"/>
    </xf>
    <xf numFmtId="0" fontId="0" fillId="0" borderId="0" xfId="0" applyProtection="1">
      <alignment vertical="center"/>
      <protection locked="0"/>
    </xf>
    <xf numFmtId="0" fontId="15" fillId="3" borderId="0" xfId="0" applyFont="1" applyFill="1">
      <alignment vertical="center"/>
    </xf>
    <xf numFmtId="0" fontId="1" fillId="3" borderId="9" xfId="0" applyFont="1" applyFill="1" applyBorder="1">
      <alignment vertical="center"/>
    </xf>
    <xf numFmtId="0" fontId="23" fillId="3" borderId="0" xfId="0" applyFont="1" applyFill="1">
      <alignment vertical="center"/>
    </xf>
    <xf numFmtId="0" fontId="0" fillId="2" borderId="10" xfId="0" applyFill="1" applyBorder="1" applyAlignment="1" applyProtection="1">
      <alignment horizontal="center" vertical="center"/>
      <protection locked="0"/>
    </xf>
    <xf numFmtId="177" fontId="27" fillId="2" borderId="11" xfId="3" applyNumberFormat="1" applyFont="1" applyFill="1" applyBorder="1" applyAlignment="1" applyProtection="1">
      <alignment horizontal="right" vertical="center"/>
      <protection locked="0"/>
    </xf>
    <xf numFmtId="177" fontId="27" fillId="2" borderId="12" xfId="3" applyNumberFormat="1" applyFont="1" applyFill="1" applyBorder="1" applyAlignment="1" applyProtection="1">
      <alignment horizontal="right" vertical="center"/>
      <protection locked="0"/>
    </xf>
    <xf numFmtId="0" fontId="27" fillId="2" borderId="13" xfId="3" applyFont="1" applyFill="1" applyBorder="1" applyAlignment="1" applyProtection="1">
      <alignment horizontal="right" vertical="center" shrinkToFit="1"/>
      <protection locked="0"/>
    </xf>
    <xf numFmtId="0" fontId="1" fillId="2" borderId="14" xfId="3" applyFont="1" applyFill="1" applyBorder="1" applyAlignment="1" applyProtection="1">
      <alignment horizontal="left" vertical="center" wrapText="1"/>
      <protection locked="0"/>
    </xf>
    <xf numFmtId="0" fontId="1" fillId="2" borderId="14" xfId="3" applyFont="1" applyFill="1" applyBorder="1" applyAlignment="1" applyProtection="1">
      <alignment horizontal="center" vertical="center"/>
      <protection locked="0"/>
    </xf>
    <xf numFmtId="0" fontId="1" fillId="2" borderId="14" xfId="3" applyFont="1" applyFill="1" applyBorder="1" applyAlignment="1" applyProtection="1">
      <alignment horizontal="center" vertical="center" wrapText="1"/>
      <protection locked="0"/>
    </xf>
    <xf numFmtId="0" fontId="1" fillId="2" borderId="14" xfId="3" applyFont="1" applyFill="1" applyBorder="1" applyAlignment="1" applyProtection="1">
      <alignment horizontal="center" vertical="center" shrinkToFit="1"/>
      <protection locked="0"/>
    </xf>
    <xf numFmtId="0" fontId="1" fillId="2" borderId="15" xfId="3" applyFont="1" applyFill="1" applyBorder="1" applyAlignment="1" applyProtection="1">
      <alignment horizontal="center" vertical="center" shrinkToFit="1"/>
      <protection locked="0"/>
    </xf>
    <xf numFmtId="0" fontId="1" fillId="2" borderId="16" xfId="3" applyFont="1" applyFill="1" applyBorder="1" applyAlignment="1" applyProtection="1">
      <alignment horizontal="left" vertical="center" wrapText="1"/>
      <protection locked="0"/>
    </xf>
    <xf numFmtId="0" fontId="1" fillId="2" borderId="17" xfId="3" applyFont="1" applyFill="1" applyBorder="1" applyAlignment="1" applyProtection="1">
      <alignment horizontal="center" vertical="center"/>
      <protection locked="0"/>
    </xf>
    <xf numFmtId="0" fontId="1" fillId="2" borderId="17" xfId="3" applyFont="1" applyFill="1" applyBorder="1" applyAlignment="1" applyProtection="1">
      <alignment horizontal="center" vertical="center" wrapText="1"/>
      <protection locked="0"/>
    </xf>
    <xf numFmtId="0" fontId="1" fillId="2" borderId="17" xfId="3" applyFont="1" applyFill="1" applyBorder="1" applyAlignment="1" applyProtection="1">
      <alignment horizontal="center" vertical="center" shrinkToFit="1"/>
      <protection locked="0"/>
    </xf>
    <xf numFmtId="0" fontId="1" fillId="2" borderId="18" xfId="3" applyFont="1" applyFill="1" applyBorder="1" applyAlignment="1" applyProtection="1">
      <alignment horizontal="center" vertical="center" shrinkToFit="1"/>
      <protection locked="0"/>
    </xf>
    <xf numFmtId="0" fontId="1" fillId="2" borderId="19" xfId="3" applyFont="1" applyFill="1" applyBorder="1" applyAlignment="1" applyProtection="1">
      <alignment horizontal="left" vertical="center" wrapText="1"/>
      <protection locked="0"/>
    </xf>
    <xf numFmtId="0" fontId="1" fillId="2" borderId="19" xfId="3" applyFont="1" applyFill="1" applyBorder="1" applyAlignment="1" applyProtection="1">
      <alignment horizontal="center" vertical="center"/>
      <protection locked="0"/>
    </xf>
    <xf numFmtId="0" fontId="1" fillId="2" borderId="17" xfId="3" applyFont="1" applyFill="1" applyBorder="1" applyAlignment="1" applyProtection="1">
      <alignment vertical="center"/>
      <protection locked="0"/>
    </xf>
    <xf numFmtId="0" fontId="1" fillId="2" borderId="18" xfId="3" applyFont="1" applyFill="1" applyBorder="1" applyAlignment="1" applyProtection="1">
      <alignment vertical="center"/>
      <protection locked="0"/>
    </xf>
    <xf numFmtId="0" fontId="1" fillId="2" borderId="18" xfId="3" applyFont="1" applyFill="1" applyBorder="1" applyAlignment="1" applyProtection="1">
      <alignment horizontal="center" vertical="center"/>
      <protection locked="0"/>
    </xf>
    <xf numFmtId="0" fontId="1" fillId="2" borderId="20" xfId="3" applyFont="1" applyFill="1" applyBorder="1" applyAlignment="1" applyProtection="1">
      <alignment horizontal="center" vertical="center"/>
      <protection locked="0"/>
    </xf>
    <xf numFmtId="0" fontId="1" fillId="2" borderId="19" xfId="3" applyFont="1" applyFill="1" applyBorder="1" applyAlignment="1" applyProtection="1">
      <alignment horizontal="left" vertical="center"/>
      <protection locked="0"/>
    </xf>
    <xf numFmtId="0" fontId="1" fillId="2" borderId="21" xfId="3" applyFont="1" applyFill="1" applyBorder="1" applyAlignment="1" applyProtection="1">
      <alignment horizontal="center" vertical="center"/>
      <protection locked="0"/>
    </xf>
    <xf numFmtId="0" fontId="1" fillId="2" borderId="22" xfId="3" applyFont="1" applyFill="1" applyBorder="1" applyAlignment="1" applyProtection="1">
      <alignment horizontal="left" vertical="center"/>
      <protection locked="0"/>
    </xf>
    <xf numFmtId="0" fontId="1" fillId="2" borderId="23" xfId="3" applyFont="1" applyFill="1" applyBorder="1" applyAlignment="1" applyProtection="1">
      <alignment horizontal="center" vertical="center"/>
      <protection locked="0"/>
    </xf>
    <xf numFmtId="0" fontId="1" fillId="2" borderId="12" xfId="3" applyFont="1" applyFill="1" applyBorder="1" applyAlignment="1" applyProtection="1">
      <alignment horizontal="center" vertical="center"/>
      <protection locked="0"/>
    </xf>
    <xf numFmtId="0" fontId="1" fillId="2" borderId="24" xfId="3" applyFont="1" applyFill="1" applyBorder="1" applyAlignment="1" applyProtection="1">
      <alignment horizontal="center" vertical="center"/>
      <protection locked="0"/>
    </xf>
    <xf numFmtId="0" fontId="1" fillId="2" borderId="14" xfId="3" applyFont="1" applyFill="1" applyBorder="1" applyAlignment="1">
      <alignment horizontal="left" vertical="center" wrapText="1"/>
    </xf>
    <xf numFmtId="0" fontId="1" fillId="2" borderId="14" xfId="3" applyFont="1" applyFill="1" applyBorder="1" applyAlignment="1">
      <alignment horizontal="center" vertical="center" shrinkToFit="1"/>
    </xf>
    <xf numFmtId="0" fontId="1" fillId="2" borderId="15" xfId="3" applyFont="1" applyFill="1" applyBorder="1" applyAlignment="1">
      <alignment horizontal="center" vertical="center" shrinkToFit="1"/>
    </xf>
    <xf numFmtId="0" fontId="1" fillId="2" borderId="16" xfId="3" applyFont="1" applyFill="1" applyBorder="1" applyAlignment="1">
      <alignment horizontal="left" vertical="center" wrapText="1"/>
    </xf>
    <xf numFmtId="0" fontId="1" fillId="2" borderId="17" xfId="3" applyFont="1" applyFill="1" applyBorder="1" applyAlignment="1">
      <alignment horizontal="center" vertical="center"/>
    </xf>
    <xf numFmtId="0" fontId="1" fillId="2" borderId="17" xfId="3" applyFont="1" applyFill="1" applyBorder="1" applyAlignment="1">
      <alignment horizontal="center" vertical="center" shrinkToFit="1"/>
    </xf>
    <xf numFmtId="0" fontId="1" fillId="2" borderId="18" xfId="3" applyFont="1" applyFill="1" applyBorder="1" applyAlignment="1">
      <alignment horizontal="center" vertical="center" shrinkToFit="1"/>
    </xf>
    <xf numFmtId="0" fontId="1" fillId="2" borderId="19" xfId="3" applyFont="1" applyFill="1" applyBorder="1" applyAlignment="1">
      <alignment horizontal="left" vertical="center" wrapText="1"/>
    </xf>
    <xf numFmtId="0" fontId="1" fillId="2" borderId="19" xfId="3" applyFont="1" applyFill="1" applyBorder="1" applyAlignment="1">
      <alignment horizontal="center" vertical="center"/>
    </xf>
    <xf numFmtId="0" fontId="1" fillId="2" borderId="22" xfId="3" applyFont="1" applyFill="1" applyBorder="1" applyAlignment="1">
      <alignment horizontal="center" vertical="center"/>
    </xf>
    <xf numFmtId="0" fontId="1" fillId="2" borderId="23" xfId="3" applyFont="1" applyFill="1" applyBorder="1" applyAlignment="1">
      <alignment horizontal="center" vertical="center"/>
    </xf>
    <xf numFmtId="0" fontId="1" fillId="2" borderId="12" xfId="3" applyFont="1" applyFill="1" applyBorder="1" applyAlignment="1">
      <alignment horizontal="center" vertical="center"/>
    </xf>
    <xf numFmtId="0" fontId="1" fillId="2" borderId="12" xfId="3" applyFont="1" applyFill="1" applyBorder="1" applyAlignment="1">
      <alignment vertical="center"/>
    </xf>
    <xf numFmtId="0" fontId="1" fillId="2" borderId="24" xfId="3" applyFont="1" applyFill="1" applyBorder="1" applyAlignment="1">
      <alignment vertical="center"/>
    </xf>
    <xf numFmtId="0" fontId="0" fillId="2" borderId="14" xfId="3" applyFont="1" applyFill="1" applyBorder="1" applyAlignment="1">
      <alignment horizontal="center" vertical="center"/>
    </xf>
    <xf numFmtId="0" fontId="0" fillId="2" borderId="14" xfId="3" applyFont="1" applyFill="1" applyBorder="1" applyAlignment="1">
      <alignment horizontal="center" vertical="center" wrapText="1"/>
    </xf>
    <xf numFmtId="0" fontId="0" fillId="2" borderId="17" xfId="3" applyFont="1" applyFill="1" applyBorder="1" applyAlignment="1">
      <alignment horizontal="center" vertical="center"/>
    </xf>
    <xf numFmtId="0" fontId="0" fillId="2" borderId="17" xfId="3" applyFont="1" applyFill="1" applyBorder="1" applyAlignment="1">
      <alignment horizontal="center" vertical="center" wrapText="1"/>
    </xf>
    <xf numFmtId="0" fontId="0" fillId="4" borderId="0" xfId="0" applyFill="1">
      <alignment vertical="center"/>
    </xf>
    <xf numFmtId="0" fontId="7" fillId="4" borderId="0" xfId="0" applyFont="1" applyFill="1">
      <alignment vertical="center"/>
    </xf>
    <xf numFmtId="0" fontId="12" fillId="4" borderId="0" xfId="0" applyFont="1" applyFill="1" applyAlignment="1">
      <alignment horizontal="right"/>
    </xf>
    <xf numFmtId="0" fontId="5" fillId="4" borderId="0" xfId="0" applyFont="1" applyFill="1">
      <alignment vertical="center"/>
    </xf>
    <xf numFmtId="0" fontId="1" fillId="4" borderId="0" xfId="0" applyFont="1" applyFill="1">
      <alignment vertical="center"/>
    </xf>
    <xf numFmtId="0" fontId="8" fillId="4" borderId="0" xfId="0" applyFont="1" applyFill="1" applyAlignment="1">
      <alignment horizontal="center" vertical="center"/>
    </xf>
    <xf numFmtId="0" fontId="8" fillId="4" borderId="0" xfId="0" applyFont="1" applyFill="1" applyAlignment="1">
      <alignment horizontal="center"/>
    </xf>
    <xf numFmtId="0" fontId="7" fillId="4" borderId="0" xfId="0" applyFont="1" applyFill="1" applyAlignment="1">
      <alignment horizontal="left"/>
    </xf>
    <xf numFmtId="0" fontId="7" fillId="4" borderId="0" xfId="0" applyFont="1" applyFill="1" applyAlignment="1">
      <alignment horizontal="right"/>
    </xf>
    <xf numFmtId="0" fontId="7" fillId="4" borderId="0" xfId="0" applyFont="1" applyFill="1" applyAlignment="1">
      <alignment horizontal="center"/>
    </xf>
    <xf numFmtId="58" fontId="7" fillId="4" borderId="0" xfId="0" applyNumberFormat="1" applyFont="1" applyFill="1" applyAlignment="1">
      <alignment horizontal="right"/>
    </xf>
    <xf numFmtId="58" fontId="7" fillId="4" borderId="0" xfId="0" applyNumberFormat="1" applyFont="1" applyFill="1" applyAlignment="1">
      <alignment horizontal="distributed" vertical="justify"/>
    </xf>
    <xf numFmtId="0" fontId="5" fillId="4" borderId="0" xfId="0" applyFont="1" applyFill="1" applyAlignment="1">
      <alignment horizontal="right"/>
    </xf>
    <xf numFmtId="0" fontId="7" fillId="4" borderId="0" xfId="0" applyFont="1" applyFill="1" applyAlignment="1">
      <alignment horizontal="distributed" vertical="center"/>
    </xf>
    <xf numFmtId="0" fontId="7" fillId="4" borderId="0" xfId="0" applyFont="1" applyFill="1" applyAlignment="1">
      <alignment horizontal="left" vertical="center" shrinkToFit="1"/>
    </xf>
    <xf numFmtId="0" fontId="9" fillId="4" borderId="0" xfId="0" applyFont="1" applyFill="1" applyAlignment="1">
      <alignment horizontal="left" vertical="center" shrinkToFit="1"/>
    </xf>
    <xf numFmtId="0" fontId="7" fillId="4" borderId="0" xfId="0" applyFont="1" applyFill="1" applyAlignment="1">
      <alignment wrapText="1"/>
    </xf>
    <xf numFmtId="0" fontId="7" fillId="4" borderId="0" xfId="0" applyFont="1" applyFill="1" applyAlignment="1">
      <alignment horizontal="center" wrapText="1"/>
    </xf>
    <xf numFmtId="0" fontId="7" fillId="4" borderId="0" xfId="0" applyFont="1" applyFill="1" applyAlignment="1"/>
    <xf numFmtId="0" fontId="5" fillId="4" borderId="0" xfId="0" applyFont="1" applyFill="1" applyAlignment="1">
      <alignment wrapText="1"/>
    </xf>
    <xf numFmtId="177" fontId="7" fillId="4" borderId="0" xfId="0" applyNumberFormat="1" applyFont="1" applyFill="1" applyAlignment="1"/>
    <xf numFmtId="177" fontId="7" fillId="4" borderId="0" xfId="0" applyNumberFormat="1" applyFont="1" applyFill="1" applyAlignment="1">
      <alignment horizontal="left"/>
    </xf>
    <xf numFmtId="0" fontId="10" fillId="4" borderId="0" xfId="0" applyFont="1" applyFill="1" applyAlignment="1"/>
    <xf numFmtId="0" fontId="13" fillId="4" borderId="0" xfId="0" applyFont="1" applyFill="1" applyAlignment="1">
      <alignment wrapText="1"/>
    </xf>
    <xf numFmtId="0" fontId="7" fillId="4" borderId="0" xfId="0" applyFont="1" applyFill="1" applyAlignment="1">
      <alignment horizontal="center" vertical="center"/>
    </xf>
    <xf numFmtId="0" fontId="10" fillId="4" borderId="0" xfId="0" applyFont="1" applyFill="1">
      <alignment vertical="center"/>
    </xf>
    <xf numFmtId="0" fontId="6" fillId="4" borderId="0" xfId="0" applyFont="1" applyFill="1">
      <alignment vertical="center"/>
    </xf>
    <xf numFmtId="0" fontId="7" fillId="4" borderId="9" xfId="0" applyFont="1" applyFill="1" applyBorder="1" applyAlignment="1">
      <alignment horizontal="center" vertical="center"/>
    </xf>
    <xf numFmtId="0" fontId="7" fillId="4" borderId="1" xfId="0" applyFont="1" applyFill="1" applyBorder="1" applyAlignment="1">
      <alignment horizontal="center" vertical="center"/>
    </xf>
    <xf numFmtId="0" fontId="16" fillId="4" borderId="0" xfId="0" applyFont="1" applyFill="1">
      <alignment vertical="center"/>
    </xf>
    <xf numFmtId="0" fontId="1" fillId="4" borderId="0" xfId="3" applyFont="1" applyFill="1"/>
    <xf numFmtId="0" fontId="4" fillId="4" borderId="0" xfId="3" applyFont="1" applyFill="1" applyAlignment="1">
      <alignment horizontal="center"/>
    </xf>
    <xf numFmtId="0" fontId="1" fillId="4" borderId="0" xfId="3" applyFont="1" applyFill="1" applyAlignment="1">
      <alignment horizontal="centerContinuous"/>
    </xf>
    <xf numFmtId="0" fontId="10" fillId="4" borderId="0" xfId="3" applyFont="1" applyFill="1" applyAlignment="1">
      <alignment horizontal="center"/>
    </xf>
    <xf numFmtId="0" fontId="10" fillId="4" borderId="0" xfId="3" applyFont="1" applyFill="1" applyAlignment="1">
      <alignment horizontal="right"/>
    </xf>
    <xf numFmtId="0" fontId="10" fillId="4" borderId="0" xfId="3" applyFont="1" applyFill="1"/>
    <xf numFmtId="0" fontId="10" fillId="4" borderId="0" xfId="3" applyFont="1" applyFill="1" applyAlignment="1">
      <alignment horizontal="center" vertical="center"/>
    </xf>
    <xf numFmtId="0" fontId="10" fillId="4" borderId="25" xfId="3" applyFont="1" applyFill="1" applyBorder="1" applyAlignment="1">
      <alignment horizontal="center"/>
    </xf>
    <xf numFmtId="0" fontId="10" fillId="4" borderId="26" xfId="3" applyFont="1" applyFill="1" applyBorder="1" applyAlignment="1">
      <alignment horizontal="center"/>
    </xf>
    <xf numFmtId="0" fontId="10" fillId="4" borderId="27" xfId="3" applyFont="1" applyFill="1" applyBorder="1"/>
    <xf numFmtId="0" fontId="10" fillId="4" borderId="28" xfId="3" applyFont="1" applyFill="1" applyBorder="1" applyAlignment="1">
      <alignment horizontal="center"/>
    </xf>
    <xf numFmtId="0" fontId="10" fillId="4" borderId="20" xfId="3" applyFont="1" applyFill="1" applyBorder="1" applyAlignment="1">
      <alignment horizontal="center"/>
    </xf>
    <xf numFmtId="0" fontId="10" fillId="4" borderId="20" xfId="3" applyFont="1" applyFill="1" applyBorder="1" applyAlignment="1">
      <alignment horizontal="distributed" justifyLastLine="1"/>
    </xf>
    <xf numFmtId="0" fontId="10" fillId="4" borderId="20" xfId="3" applyFont="1" applyFill="1" applyBorder="1" applyAlignment="1">
      <alignment horizontal="center" vertical="center"/>
    </xf>
    <xf numFmtId="0" fontId="10" fillId="4" borderId="29" xfId="3" applyFont="1" applyFill="1" applyBorder="1" applyAlignment="1">
      <alignment horizontal="distributed" justifyLastLine="1"/>
    </xf>
    <xf numFmtId="0" fontId="10" fillId="4" borderId="20" xfId="3" applyFont="1" applyFill="1" applyBorder="1" applyAlignment="1">
      <alignment horizontal="center" vertical="top"/>
    </xf>
    <xf numFmtId="0" fontId="10" fillId="4" borderId="29" xfId="3" applyFont="1" applyFill="1" applyBorder="1"/>
    <xf numFmtId="0" fontId="10" fillId="4" borderId="11" xfId="3" applyFont="1" applyFill="1" applyBorder="1" applyAlignment="1">
      <alignment horizontal="right" vertical="center"/>
    </xf>
    <xf numFmtId="0" fontId="10" fillId="4" borderId="12" xfId="3" applyFont="1" applyFill="1" applyBorder="1" applyAlignment="1">
      <alignment horizontal="right" vertical="center"/>
    </xf>
    <xf numFmtId="0" fontId="10" fillId="4" borderId="12" xfId="3" applyFont="1" applyFill="1" applyBorder="1" applyAlignment="1">
      <alignment horizontal="center" vertical="center"/>
    </xf>
    <xf numFmtId="0" fontId="10" fillId="4" borderId="13" xfId="3" applyFont="1" applyFill="1" applyBorder="1" applyAlignment="1">
      <alignment vertical="center"/>
    </xf>
    <xf numFmtId="0" fontId="10" fillId="4" borderId="0" xfId="3" applyFont="1" applyFill="1" applyAlignment="1">
      <alignment vertical="center"/>
    </xf>
    <xf numFmtId="0" fontId="10" fillId="4" borderId="28" xfId="3" applyFont="1" applyFill="1" applyBorder="1" applyAlignment="1">
      <alignment horizontal="right"/>
    </xf>
    <xf numFmtId="0" fontId="10" fillId="4" borderId="20" xfId="3" applyFont="1" applyFill="1" applyBorder="1" applyAlignment="1">
      <alignment horizontal="right"/>
    </xf>
    <xf numFmtId="0" fontId="10" fillId="4" borderId="30" xfId="3" applyFont="1" applyFill="1" applyBorder="1" applyAlignment="1">
      <alignment horizontal="right"/>
    </xf>
    <xf numFmtId="0" fontId="10" fillId="4" borderId="31" xfId="3" applyFont="1" applyFill="1" applyBorder="1" applyAlignment="1">
      <alignment horizontal="right"/>
    </xf>
    <xf numFmtId="0" fontId="10" fillId="4" borderId="16" xfId="3" applyFont="1" applyFill="1" applyBorder="1" applyAlignment="1">
      <alignment horizontal="right"/>
    </xf>
    <xf numFmtId="177" fontId="27" fillId="4" borderId="12" xfId="3" applyNumberFormat="1" applyFont="1" applyFill="1" applyBorder="1" applyAlignment="1">
      <alignment horizontal="right" vertical="center"/>
    </xf>
    <xf numFmtId="177" fontId="27" fillId="4" borderId="32" xfId="3" applyNumberFormat="1" applyFont="1" applyFill="1" applyBorder="1" applyAlignment="1">
      <alignment horizontal="right" vertical="center"/>
    </xf>
    <xf numFmtId="0" fontId="27" fillId="4" borderId="33" xfId="3" applyFont="1" applyFill="1" applyBorder="1" applyAlignment="1">
      <alignment horizontal="right" vertical="center"/>
    </xf>
    <xf numFmtId="178" fontId="27" fillId="4" borderId="33" xfId="3" applyNumberFormat="1" applyFont="1" applyFill="1" applyBorder="1" applyAlignment="1">
      <alignment horizontal="right" vertical="center"/>
    </xf>
    <xf numFmtId="178" fontId="27" fillId="4" borderId="22" xfId="3" applyNumberFormat="1" applyFont="1" applyFill="1" applyBorder="1" applyAlignment="1">
      <alignment horizontal="right" vertical="center"/>
    </xf>
    <xf numFmtId="0" fontId="10" fillId="4" borderId="0" xfId="3" applyFont="1" applyFill="1" applyAlignment="1">
      <alignment horizontal="right" vertical="center"/>
    </xf>
    <xf numFmtId="0" fontId="1" fillId="4" borderId="0" xfId="3" applyFont="1" applyFill="1" applyAlignment="1">
      <alignment horizontal="right"/>
    </xf>
    <xf numFmtId="0" fontId="22" fillId="4" borderId="0" xfId="0" applyFont="1" applyFill="1" applyAlignment="1">
      <alignment horizontal="center" vertical="center"/>
    </xf>
    <xf numFmtId="0" fontId="1" fillId="4" borderId="34" xfId="3" applyFont="1" applyFill="1" applyBorder="1" applyAlignment="1">
      <alignment vertical="center" shrinkToFit="1"/>
    </xf>
    <xf numFmtId="0" fontId="1" fillId="2" borderId="35" xfId="3" applyFont="1" applyFill="1" applyBorder="1" applyAlignment="1">
      <alignment horizontal="left" vertical="center" wrapText="1"/>
    </xf>
    <xf numFmtId="0" fontId="1" fillId="2" borderId="36" xfId="3" applyFont="1" applyFill="1" applyBorder="1" applyAlignment="1">
      <alignment horizontal="left" vertical="center" wrapText="1"/>
    </xf>
    <xf numFmtId="0" fontId="1" fillId="2" borderId="37" xfId="3" applyFont="1" applyFill="1" applyBorder="1" applyAlignment="1">
      <alignment horizontal="left" vertical="center" wrapText="1"/>
    </xf>
    <xf numFmtId="0" fontId="1" fillId="2" borderId="17" xfId="3" applyFont="1" applyFill="1" applyBorder="1" applyAlignment="1" applyProtection="1">
      <alignment horizontal="left" vertical="center" wrapText="1"/>
      <protection locked="0"/>
    </xf>
    <xf numFmtId="0" fontId="1" fillId="2" borderId="20" xfId="3" applyFont="1" applyFill="1" applyBorder="1" applyAlignment="1" applyProtection="1">
      <alignment horizontal="left" vertical="center"/>
      <protection locked="0"/>
    </xf>
    <xf numFmtId="0" fontId="1" fillId="2" borderId="17" xfId="3" applyFont="1" applyFill="1" applyBorder="1" applyAlignment="1" applyProtection="1">
      <alignment horizontal="left" vertical="center"/>
      <protection locked="0"/>
    </xf>
    <xf numFmtId="0" fontId="1" fillId="2" borderId="19" xfId="3" applyFont="1" applyFill="1" applyBorder="1" applyAlignment="1" applyProtection="1">
      <alignment vertical="center"/>
      <protection locked="0"/>
    </xf>
    <xf numFmtId="0" fontId="1" fillId="2" borderId="38" xfId="3" applyFont="1" applyFill="1" applyBorder="1" applyAlignment="1" applyProtection="1">
      <alignment vertical="center"/>
      <protection locked="0"/>
    </xf>
    <xf numFmtId="0" fontId="1" fillId="4" borderId="0" xfId="3" applyFont="1" applyFill="1" applyAlignment="1">
      <alignment horizontal="center"/>
    </xf>
    <xf numFmtId="0" fontId="1" fillId="2" borderId="39" xfId="3" applyFont="1" applyFill="1" applyBorder="1" applyAlignment="1">
      <alignment horizontal="center" vertical="center"/>
    </xf>
    <xf numFmtId="0" fontId="1" fillId="2" borderId="40" xfId="3" applyFont="1" applyFill="1" applyBorder="1" applyAlignment="1">
      <alignment horizontal="center" vertical="center"/>
    </xf>
    <xf numFmtId="0" fontId="1" fillId="2" borderId="40" xfId="3" applyFont="1" applyFill="1" applyBorder="1" applyAlignment="1">
      <alignment vertical="center"/>
    </xf>
    <xf numFmtId="0" fontId="1" fillId="2" borderId="35" xfId="3" applyFont="1" applyFill="1" applyBorder="1" applyAlignment="1">
      <alignment vertical="center"/>
    </xf>
    <xf numFmtId="0" fontId="1" fillId="2" borderId="41" xfId="3" applyFont="1" applyFill="1" applyBorder="1" applyAlignment="1">
      <alignment horizontal="left" vertical="center" wrapText="1"/>
    </xf>
    <xf numFmtId="0" fontId="0" fillId="2" borderId="17" xfId="3" applyFont="1" applyFill="1" applyBorder="1" applyAlignment="1">
      <alignment horizontal="left" vertical="center"/>
    </xf>
    <xf numFmtId="0" fontId="1" fillId="2" borderId="18" xfId="3" applyFont="1" applyFill="1" applyBorder="1" applyAlignment="1">
      <alignment horizontal="center" vertical="center"/>
    </xf>
    <xf numFmtId="0" fontId="1" fillId="2" borderId="19" xfId="3" applyFont="1" applyFill="1" applyBorder="1" applyAlignment="1">
      <alignment vertical="center"/>
    </xf>
    <xf numFmtId="0" fontId="1" fillId="2" borderId="38" xfId="3" applyFont="1" applyFill="1" applyBorder="1" applyAlignment="1">
      <alignment vertical="center"/>
    </xf>
    <xf numFmtId="0" fontId="1" fillId="2" borderId="17" xfId="3" applyFont="1" applyFill="1" applyBorder="1" applyAlignment="1">
      <alignment horizontal="left" vertical="center" wrapText="1"/>
    </xf>
    <xf numFmtId="0" fontId="1" fillId="2" borderId="40" xfId="3" applyFont="1" applyFill="1" applyBorder="1" applyAlignment="1">
      <alignment horizontal="left" vertical="center" wrapText="1"/>
    </xf>
    <xf numFmtId="0" fontId="1" fillId="2" borderId="40" xfId="3" applyFont="1" applyFill="1" applyBorder="1" applyAlignment="1">
      <alignment horizontal="center" vertical="center" wrapText="1"/>
    </xf>
    <xf numFmtId="0" fontId="1" fillId="2" borderId="40" xfId="3" applyFont="1" applyFill="1" applyBorder="1" applyAlignment="1">
      <alignment horizontal="center" vertical="center" shrinkToFit="1"/>
    </xf>
    <xf numFmtId="0" fontId="1" fillId="2" borderId="35" xfId="3" applyFont="1" applyFill="1" applyBorder="1" applyAlignment="1">
      <alignment horizontal="center" vertical="center" shrinkToFit="1"/>
    </xf>
    <xf numFmtId="0" fontId="0" fillId="2" borderId="19" xfId="3" applyFont="1" applyFill="1" applyBorder="1" applyAlignment="1">
      <alignment horizontal="center" vertical="center"/>
    </xf>
    <xf numFmtId="0" fontId="0" fillId="2" borderId="21" xfId="3" applyFont="1" applyFill="1" applyBorder="1" applyAlignment="1">
      <alignment horizontal="center" vertical="center"/>
    </xf>
    <xf numFmtId="0" fontId="1" fillId="2" borderId="19" xfId="3" applyFont="1" applyFill="1" applyBorder="1" applyAlignment="1" applyProtection="1">
      <alignment horizontal="center" vertical="center" wrapText="1"/>
      <protection locked="0"/>
    </xf>
    <xf numFmtId="0" fontId="1" fillId="2" borderId="19" xfId="3" applyFont="1" applyFill="1" applyBorder="1" applyAlignment="1" applyProtection="1">
      <alignment horizontal="center" vertical="center" shrinkToFit="1"/>
      <protection locked="0"/>
    </xf>
    <xf numFmtId="0" fontId="1" fillId="2" borderId="38" xfId="3" applyFont="1" applyFill="1" applyBorder="1" applyAlignment="1" applyProtection="1">
      <alignment horizontal="center" vertical="center" shrinkToFit="1"/>
      <protection locked="0"/>
    </xf>
    <xf numFmtId="0" fontId="1" fillId="2" borderId="38" xfId="3" applyFont="1" applyFill="1" applyBorder="1" applyAlignment="1" applyProtection="1">
      <alignment horizontal="center" vertical="center"/>
      <protection locked="0"/>
    </xf>
    <xf numFmtId="0" fontId="1" fillId="5" borderId="42" xfId="3" applyFont="1" applyFill="1" applyBorder="1" applyAlignment="1" applyProtection="1">
      <alignment vertical="center" wrapText="1"/>
      <protection locked="0"/>
    </xf>
    <xf numFmtId="0" fontId="1" fillId="5" borderId="43" xfId="3" applyFont="1" applyFill="1" applyBorder="1" applyAlignment="1" applyProtection="1">
      <alignment vertical="center" wrapText="1"/>
      <protection locked="0"/>
    </xf>
    <xf numFmtId="0" fontId="1" fillId="5" borderId="43" xfId="3" applyFont="1" applyFill="1" applyBorder="1" applyAlignment="1" applyProtection="1">
      <alignment vertical="center"/>
      <protection locked="0"/>
    </xf>
    <xf numFmtId="0" fontId="1" fillId="5" borderId="11" xfId="3" applyFont="1" applyFill="1" applyBorder="1" applyAlignment="1" applyProtection="1">
      <alignment vertical="center"/>
      <protection locked="0"/>
    </xf>
    <xf numFmtId="0" fontId="1" fillId="0" borderId="0" xfId="3" applyFont="1"/>
    <xf numFmtId="0" fontId="1" fillId="0" borderId="0" xfId="3" applyFont="1" applyAlignment="1">
      <alignment horizontal="right"/>
    </xf>
    <xf numFmtId="0" fontId="26" fillId="0" borderId="0" xfId="3" applyFont="1" applyAlignment="1">
      <alignment horizontal="centerContinuous" vertical="center"/>
    </xf>
    <xf numFmtId="0" fontId="10" fillId="0" borderId="0" xfId="3" applyFont="1" applyAlignment="1">
      <alignment horizontal="centerContinuous" vertical="center"/>
    </xf>
    <xf numFmtId="0" fontId="10" fillId="0" borderId="0" xfId="3" applyFont="1" applyAlignment="1">
      <alignment vertical="center"/>
    </xf>
    <xf numFmtId="0" fontId="10" fillId="0" borderId="0" xfId="3" applyFont="1"/>
    <xf numFmtId="0" fontId="1" fillId="0" borderId="0" xfId="3" applyFont="1" applyAlignment="1">
      <alignment horizontal="right" vertical="center"/>
    </xf>
    <xf numFmtId="38" fontId="1" fillId="0" borderId="44" xfId="1" applyBorder="1" applyAlignment="1">
      <alignment horizontal="left" vertical="center" shrinkToFit="1"/>
    </xf>
    <xf numFmtId="0" fontId="10" fillId="0" borderId="0" xfId="3" applyFont="1" applyAlignment="1">
      <alignment horizontal="right"/>
    </xf>
    <xf numFmtId="38" fontId="1" fillId="0" borderId="0" xfId="1" applyAlignment="1">
      <alignment horizontal="left"/>
    </xf>
    <xf numFmtId="0" fontId="10" fillId="0" borderId="45" xfId="3" applyFont="1" applyBorder="1"/>
    <xf numFmtId="0" fontId="10" fillId="0" borderId="46" xfId="3" applyFont="1" applyBorder="1" applyAlignment="1">
      <alignment horizontal="distributed" vertical="center"/>
    </xf>
    <xf numFmtId="0" fontId="10" fillId="0" borderId="47" xfId="3" applyFont="1" applyBorder="1"/>
    <xf numFmtId="0" fontId="10" fillId="0" borderId="1" xfId="3" applyFont="1" applyBorder="1" applyAlignment="1">
      <alignment horizontal="distributed" vertical="center" justifyLastLine="1"/>
    </xf>
    <xf numFmtId="0" fontId="10" fillId="0" borderId="7" xfId="3" applyFont="1" applyBorder="1"/>
    <xf numFmtId="0" fontId="10" fillId="0" borderId="0" xfId="3" applyFont="1" applyAlignment="1">
      <alignment horizontal="distributed" vertical="center"/>
    </xf>
    <xf numFmtId="0" fontId="10" fillId="0" borderId="16" xfId="3" applyFont="1" applyBorder="1"/>
    <xf numFmtId="0" fontId="1" fillId="0" borderId="20" xfId="3" applyFont="1" applyBorder="1" applyAlignment="1">
      <alignment horizontal="center" vertical="center" justifyLastLine="1"/>
    </xf>
    <xf numFmtId="0" fontId="1" fillId="0" borderId="48" xfId="3" applyFont="1" applyBorder="1" applyAlignment="1">
      <alignment horizontal="center" vertical="center" justifyLastLine="1"/>
    </xf>
    <xf numFmtId="0" fontId="10" fillId="0" borderId="29" xfId="3" applyFont="1" applyBorder="1" applyAlignment="1">
      <alignment horizontal="distributed" vertical="center" justifyLastLine="1"/>
    </xf>
    <xf numFmtId="0" fontId="31" fillId="0" borderId="0" xfId="3" applyFont="1"/>
    <xf numFmtId="0" fontId="10" fillId="0" borderId="0" xfId="3" applyFont="1" applyAlignment="1">
      <alignment horizontal="distributed"/>
    </xf>
    <xf numFmtId="0" fontId="10" fillId="0" borderId="20" xfId="3" applyFont="1" applyBorder="1" applyAlignment="1">
      <alignment horizontal="right"/>
    </xf>
    <xf numFmtId="0" fontId="10" fillId="0" borderId="48" xfId="3" applyFont="1" applyBorder="1" applyAlignment="1">
      <alignment horizontal="right"/>
    </xf>
    <xf numFmtId="0" fontId="15" fillId="0" borderId="29" xfId="3" applyFont="1" applyBorder="1"/>
    <xf numFmtId="0" fontId="10" fillId="0" borderId="16" xfId="3" applyFont="1" applyBorder="1" applyAlignment="1">
      <alignment vertical="center"/>
    </xf>
    <xf numFmtId="178" fontId="29" fillId="0" borderId="20" xfId="3" applyNumberFormat="1" applyFont="1" applyBorder="1" applyAlignment="1">
      <alignment vertical="center"/>
    </xf>
    <xf numFmtId="178" fontId="29" fillId="0" borderId="48" xfId="3" applyNumberFormat="1" applyFont="1" applyBorder="1" applyAlignment="1">
      <alignment vertical="center"/>
    </xf>
    <xf numFmtId="0" fontId="15" fillId="2" borderId="29" xfId="3" applyFont="1" applyFill="1" applyBorder="1" applyAlignment="1" applyProtection="1">
      <alignment vertical="center" shrinkToFit="1"/>
      <protection locked="0"/>
    </xf>
    <xf numFmtId="178" fontId="10" fillId="2" borderId="20" xfId="3" applyNumberFormat="1" applyFont="1" applyFill="1" applyBorder="1" applyAlignment="1" applyProtection="1">
      <alignment vertical="center"/>
      <protection locked="0"/>
    </xf>
    <xf numFmtId="178" fontId="10" fillId="2" borderId="48" xfId="3" applyNumberFormat="1" applyFont="1" applyFill="1" applyBorder="1" applyAlignment="1" applyProtection="1">
      <alignment vertical="center"/>
      <protection locked="0"/>
    </xf>
    <xf numFmtId="178" fontId="10" fillId="0" borderId="20" xfId="3" applyNumberFormat="1" applyFont="1" applyBorder="1" applyAlignment="1" applyProtection="1">
      <alignment vertical="center"/>
      <protection locked="0"/>
    </xf>
    <xf numFmtId="178" fontId="10" fillId="0" borderId="48" xfId="3" applyNumberFormat="1" applyFont="1" applyBorder="1" applyAlignment="1" applyProtection="1">
      <alignment vertical="center"/>
      <protection locked="0"/>
    </xf>
    <xf numFmtId="178" fontId="10" fillId="0" borderId="20" xfId="3" applyNumberFormat="1" applyFont="1" applyBorder="1" applyAlignment="1">
      <alignment vertical="center"/>
    </xf>
    <xf numFmtId="178" fontId="10" fillId="0" borderId="48" xfId="3" applyNumberFormat="1" applyFont="1" applyBorder="1" applyAlignment="1">
      <alignment vertical="center"/>
    </xf>
    <xf numFmtId="178" fontId="29" fillId="2" borderId="20" xfId="3" applyNumberFormat="1" applyFont="1" applyFill="1" applyBorder="1" applyAlignment="1" applyProtection="1">
      <alignment vertical="center"/>
      <protection locked="0"/>
    </xf>
    <xf numFmtId="178" fontId="29" fillId="2" borderId="48" xfId="3" applyNumberFormat="1" applyFont="1" applyFill="1" applyBorder="1" applyAlignment="1" applyProtection="1">
      <alignment vertical="center"/>
      <protection locked="0"/>
    </xf>
    <xf numFmtId="178" fontId="29" fillId="0" borderId="20" xfId="3" applyNumberFormat="1" applyFont="1" applyBorder="1" applyAlignment="1">
      <alignment horizontal="right" vertical="center"/>
    </xf>
    <xf numFmtId="178" fontId="29" fillId="0" borderId="48" xfId="3" applyNumberFormat="1" applyFont="1" applyBorder="1" applyAlignment="1">
      <alignment horizontal="right" vertical="center"/>
    </xf>
    <xf numFmtId="0" fontId="10" fillId="0" borderId="0" xfId="3" applyFont="1" applyAlignment="1">
      <alignment horizontal="left" vertical="center"/>
    </xf>
    <xf numFmtId="177" fontId="29" fillId="0" borderId="49" xfId="3" applyNumberFormat="1" applyFont="1" applyBorder="1" applyAlignment="1">
      <alignment vertical="center"/>
    </xf>
    <xf numFmtId="177" fontId="29" fillId="0" borderId="50" xfId="3" applyNumberFormat="1" applyFont="1" applyBorder="1" applyAlignment="1">
      <alignment vertical="center"/>
    </xf>
    <xf numFmtId="0" fontId="10" fillId="0" borderId="1" xfId="3" applyFont="1" applyBorder="1"/>
    <xf numFmtId="0" fontId="10" fillId="0" borderId="48" xfId="3" applyFont="1" applyBorder="1"/>
    <xf numFmtId="0" fontId="10" fillId="0" borderId="20" xfId="3" applyFont="1" applyBorder="1"/>
    <xf numFmtId="0" fontId="10" fillId="0" borderId="51" xfId="3" applyFont="1" applyBorder="1"/>
    <xf numFmtId="0" fontId="10" fillId="0" borderId="52" xfId="3" applyFont="1" applyBorder="1" applyAlignment="1">
      <alignment horizontal="distributed" vertical="center"/>
    </xf>
    <xf numFmtId="0" fontId="10" fillId="0" borderId="53" xfId="3" applyFont="1" applyBorder="1"/>
    <xf numFmtId="0" fontId="10" fillId="0" borderId="54" xfId="3" applyFont="1" applyBorder="1"/>
    <xf numFmtId="0" fontId="0" fillId="0" borderId="0" xfId="3" applyFont="1"/>
    <xf numFmtId="0" fontId="7" fillId="4" borderId="44" xfId="0" applyFont="1" applyFill="1" applyBorder="1" applyAlignment="1">
      <alignment vertical="center" shrinkToFit="1"/>
    </xf>
    <xf numFmtId="0" fontId="0" fillId="3" borderId="55" xfId="0" applyFill="1" applyBorder="1" applyAlignment="1">
      <alignment horizontal="distributed" vertical="center" indent="1"/>
    </xf>
    <xf numFmtId="0" fontId="0" fillId="3" borderId="56" xfId="0" applyFill="1" applyBorder="1" applyAlignment="1">
      <alignment horizontal="left" vertical="center"/>
    </xf>
    <xf numFmtId="0" fontId="7" fillId="4" borderId="0" xfId="0" applyFont="1" applyFill="1" applyAlignment="1">
      <alignment horizontal="center" vertical="center" shrinkToFit="1"/>
    </xf>
    <xf numFmtId="0" fontId="9" fillId="4" borderId="0" xfId="0" applyFont="1" applyFill="1" applyAlignment="1">
      <alignment horizontal="distributed" vertical="center"/>
    </xf>
    <xf numFmtId="0" fontId="5" fillId="4" borderId="0" xfId="0" applyFont="1" applyFill="1" applyAlignment="1">
      <alignment horizontal="distributed" vertical="center"/>
    </xf>
    <xf numFmtId="180" fontId="0" fillId="3" borderId="57" xfId="0" applyNumberFormat="1" applyFill="1" applyBorder="1" applyAlignment="1">
      <alignment horizontal="left" vertical="center"/>
    </xf>
    <xf numFmtId="49" fontId="7" fillId="4" borderId="0" xfId="0" applyNumberFormat="1" applyFont="1" applyFill="1" applyAlignment="1">
      <alignment horizontal="left"/>
    </xf>
    <xf numFmtId="0" fontId="5" fillId="3" borderId="0" xfId="8" applyFont="1" applyFill="1" applyAlignment="1">
      <alignment vertical="center"/>
    </xf>
    <xf numFmtId="0" fontId="20" fillId="0" borderId="0" xfId="8" applyFont="1" applyAlignment="1">
      <alignment horizontal="distributed" vertical="center"/>
    </xf>
    <xf numFmtId="0" fontId="32" fillId="0" borderId="0" xfId="8" applyFont="1" applyAlignment="1">
      <alignment horizontal="distributed" vertical="center"/>
    </xf>
    <xf numFmtId="0" fontId="20" fillId="3" borderId="0" xfId="8" applyFont="1" applyFill="1" applyAlignment="1">
      <alignment horizontal="distributed" vertical="center"/>
    </xf>
    <xf numFmtId="0" fontId="5" fillId="3" borderId="0" xfId="8" applyFont="1" applyFill="1" applyAlignment="1">
      <alignment horizontal="left" vertical="center"/>
    </xf>
    <xf numFmtId="181" fontId="5" fillId="3" borderId="0" xfId="8" applyNumberFormat="1" applyFont="1" applyFill="1" applyAlignment="1">
      <alignment horizontal="left" vertical="center"/>
    </xf>
    <xf numFmtId="58" fontId="5" fillId="6" borderId="0" xfId="8" applyNumberFormat="1" applyFont="1" applyFill="1" applyAlignment="1">
      <alignment vertical="justify"/>
    </xf>
    <xf numFmtId="58" fontId="5" fillId="3" borderId="0" xfId="8" applyNumberFormat="1" applyFont="1" applyFill="1"/>
    <xf numFmtId="0" fontId="5" fillId="3" borderId="0" xfId="8" applyFont="1" applyFill="1"/>
    <xf numFmtId="0" fontId="5" fillId="3" borderId="0" xfId="8" applyFont="1" applyFill="1" applyAlignment="1">
      <alignment vertical="top"/>
    </xf>
    <xf numFmtId="0" fontId="5" fillId="3" borderId="0" xfId="8" applyFont="1" applyFill="1" applyAlignment="1">
      <alignment horizontal="left" vertical="top" shrinkToFit="1"/>
    </xf>
    <xf numFmtId="0" fontId="5" fillId="3" borderId="0" xfId="8" applyFont="1" applyFill="1" applyAlignment="1">
      <alignment horizontal="left" vertical="center" shrinkToFit="1"/>
    </xf>
    <xf numFmtId="0" fontId="5" fillId="3" borderId="0" xfId="8" applyFont="1" applyFill="1" applyAlignment="1">
      <alignment vertical="center" shrinkToFit="1"/>
    </xf>
    <xf numFmtId="0" fontId="5" fillId="6" borderId="0" xfId="8" applyFont="1" applyFill="1" applyAlignment="1">
      <alignment vertical="center"/>
    </xf>
    <xf numFmtId="58" fontId="5" fillId="6" borderId="0" xfId="8" applyNumberFormat="1" applyFont="1" applyFill="1" applyAlignment="1">
      <alignment horizontal="left" vertical="justify"/>
    </xf>
    <xf numFmtId="0" fontId="5" fillId="6" borderId="0" xfId="8" applyFont="1" applyFill="1" applyAlignment="1">
      <alignment horizontal="right"/>
    </xf>
    <xf numFmtId="0" fontId="5" fillId="3" borderId="0" xfId="8" applyFont="1" applyFill="1" applyAlignment="1">
      <alignment horizontal="center"/>
    </xf>
    <xf numFmtId="0" fontId="5" fillId="6" borderId="0" xfId="8" applyFont="1" applyFill="1" applyAlignment="1">
      <alignment horizontal="left" vertical="center"/>
    </xf>
    <xf numFmtId="0" fontId="33" fillId="6" borderId="0" xfId="8" applyFont="1" applyFill="1" applyAlignment="1">
      <alignment vertical="center"/>
    </xf>
    <xf numFmtId="0" fontId="33" fillId="6" borderId="0" xfId="8" applyFont="1" applyFill="1" applyAlignment="1">
      <alignment vertical="center" wrapText="1"/>
    </xf>
    <xf numFmtId="0" fontId="34" fillId="6" borderId="0" xfId="8" applyFont="1" applyFill="1" applyAlignment="1">
      <alignment vertical="center" wrapText="1"/>
    </xf>
    <xf numFmtId="0" fontId="34" fillId="6" borderId="0" xfId="8" applyFont="1" applyFill="1" applyAlignment="1">
      <alignment vertical="center"/>
    </xf>
    <xf numFmtId="0" fontId="7" fillId="3" borderId="0" xfId="8" applyFont="1" applyFill="1" applyAlignment="1">
      <alignment vertical="center"/>
    </xf>
    <xf numFmtId="0" fontId="7" fillId="6" borderId="0" xfId="8" applyFont="1" applyFill="1" applyAlignment="1">
      <alignment vertical="center"/>
    </xf>
    <xf numFmtId="0" fontId="5" fillId="3" borderId="0" xfId="8" applyFont="1" applyFill="1" applyAlignment="1">
      <alignment horizontal="right"/>
    </xf>
    <xf numFmtId="0" fontId="30" fillId="3" borderId="0" xfId="8" applyFont="1" applyFill="1" applyAlignment="1">
      <alignment vertical="center"/>
    </xf>
    <xf numFmtId="0" fontId="0" fillId="2" borderId="3" xfId="0" applyFill="1" applyBorder="1" applyAlignment="1" applyProtection="1">
      <alignment horizontal="left" vertical="center"/>
      <protection locked="0"/>
    </xf>
    <xf numFmtId="0" fontId="0" fillId="2" borderId="58" xfId="0" applyFill="1" applyBorder="1" applyAlignment="1" applyProtection="1">
      <alignment horizontal="left" vertical="center"/>
      <protection locked="0"/>
    </xf>
    <xf numFmtId="179" fontId="0" fillId="6" borderId="59" xfId="0" applyNumberFormat="1" applyFill="1" applyBorder="1" applyAlignment="1" applyProtection="1">
      <alignment horizontal="left" vertical="center"/>
      <protection locked="0"/>
    </xf>
    <xf numFmtId="179" fontId="0" fillId="6" borderId="60" xfId="0" applyNumberFormat="1" applyFill="1" applyBorder="1" applyAlignment="1" applyProtection="1">
      <alignment horizontal="left" vertical="center"/>
      <protection locked="0"/>
    </xf>
    <xf numFmtId="49" fontId="5" fillId="2" borderId="61" xfId="4" applyNumberFormat="1" applyFont="1" applyFill="1" applyBorder="1" applyAlignment="1" applyProtection="1">
      <alignment horizontal="center" vertical="center"/>
      <protection locked="0"/>
    </xf>
    <xf numFmtId="49" fontId="5" fillId="2" borderId="54" xfId="4" applyNumberFormat="1" applyFont="1" applyFill="1" applyBorder="1" applyAlignment="1" applyProtection="1">
      <alignment horizontal="center" vertical="center"/>
      <protection locked="0"/>
    </xf>
    <xf numFmtId="49" fontId="5" fillId="2" borderId="62" xfId="4" applyNumberFormat="1" applyFont="1" applyFill="1" applyBorder="1" applyAlignment="1" applyProtection="1">
      <alignment horizontal="center" vertical="center"/>
      <protection locked="0"/>
    </xf>
    <xf numFmtId="0" fontId="5" fillId="2" borderId="8" xfId="4" applyFont="1" applyFill="1" applyBorder="1" applyAlignment="1" applyProtection="1">
      <alignment horizontal="center" vertical="center"/>
      <protection locked="0"/>
    </xf>
    <xf numFmtId="0" fontId="5" fillId="2" borderId="63" xfId="4" applyFont="1" applyFill="1" applyBorder="1" applyAlignment="1" applyProtection="1">
      <alignment horizontal="center" vertical="center"/>
      <protection locked="0"/>
    </xf>
    <xf numFmtId="0" fontId="5" fillId="2" borderId="64" xfId="4" applyFont="1" applyFill="1" applyBorder="1" applyAlignment="1" applyProtection="1">
      <alignment horizontal="center" vertical="center"/>
      <protection locked="0"/>
    </xf>
    <xf numFmtId="0" fontId="5" fillId="2" borderId="55" xfId="4" applyFont="1" applyFill="1" applyBorder="1" applyAlignment="1" applyProtection="1">
      <alignment horizontal="center" vertical="center" shrinkToFit="1"/>
      <protection locked="0"/>
    </xf>
    <xf numFmtId="0" fontId="5" fillId="2" borderId="65" xfId="4" applyFont="1" applyFill="1" applyBorder="1" applyAlignment="1" applyProtection="1">
      <alignment horizontal="center" vertical="center" shrinkToFit="1"/>
      <protection locked="0"/>
    </xf>
    <xf numFmtId="0" fontId="5" fillId="2" borderId="66" xfId="4" applyFont="1" applyFill="1" applyBorder="1" applyAlignment="1" applyProtection="1">
      <alignment horizontal="center" vertical="center" shrinkToFit="1"/>
      <protection locked="0"/>
    </xf>
    <xf numFmtId="0" fontId="0" fillId="2" borderId="67" xfId="0" applyFill="1" applyBorder="1" applyAlignment="1" applyProtection="1">
      <alignment horizontal="left" vertical="center"/>
      <protection locked="0"/>
    </xf>
    <xf numFmtId="0" fontId="0" fillId="2" borderId="68" xfId="0" applyFill="1" applyBorder="1" applyAlignment="1" applyProtection="1">
      <alignment horizontal="left" vertical="center"/>
      <protection locked="0"/>
    </xf>
    <xf numFmtId="0" fontId="5" fillId="2" borderId="2" xfId="4" applyFont="1" applyFill="1" applyBorder="1" applyAlignment="1" applyProtection="1">
      <alignment horizontal="center" vertical="center"/>
      <protection locked="0"/>
    </xf>
    <xf numFmtId="0" fontId="5" fillId="2" borderId="69" xfId="4" applyFont="1" applyFill="1" applyBorder="1" applyAlignment="1" applyProtection="1">
      <alignment horizontal="center" vertical="center"/>
      <protection locked="0"/>
    </xf>
    <xf numFmtId="0" fontId="5" fillId="2" borderId="70" xfId="4" applyFont="1" applyFill="1" applyBorder="1" applyAlignment="1" applyProtection="1">
      <alignment horizontal="center" vertical="center"/>
      <protection locked="0"/>
    </xf>
    <xf numFmtId="0" fontId="5" fillId="2" borderId="61" xfId="4" applyFont="1" applyFill="1" applyBorder="1" applyAlignment="1" applyProtection="1">
      <alignment horizontal="center" vertical="center"/>
      <protection locked="0"/>
    </xf>
    <xf numFmtId="0" fontId="5" fillId="2" borderId="54" xfId="4" applyFont="1" applyFill="1" applyBorder="1" applyAlignment="1" applyProtection="1">
      <alignment horizontal="center" vertical="center"/>
      <protection locked="0"/>
    </xf>
    <xf numFmtId="0" fontId="5" fillId="2" borderId="62" xfId="4" applyFont="1" applyFill="1" applyBorder="1" applyAlignment="1" applyProtection="1">
      <alignment horizontal="center" vertical="center"/>
      <protection locked="0"/>
    </xf>
    <xf numFmtId="0" fontId="0" fillId="0" borderId="58" xfId="0" applyBorder="1" applyAlignment="1">
      <alignment horizontal="left" vertical="center"/>
    </xf>
    <xf numFmtId="0" fontId="7" fillId="4" borderId="0" xfId="0" applyFont="1" applyFill="1" applyAlignment="1"/>
    <xf numFmtId="0" fontId="0" fillId="0" borderId="0" xfId="0">
      <alignment vertical="center"/>
    </xf>
    <xf numFmtId="0" fontId="7" fillId="4" borderId="0" xfId="0" applyFont="1" applyFill="1" applyAlignment="1">
      <alignment horizontal="center"/>
    </xf>
    <xf numFmtId="0" fontId="8" fillId="4" borderId="0" xfId="0" applyFont="1" applyFill="1" applyAlignment="1">
      <alignment horizontal="center" vertical="center"/>
    </xf>
    <xf numFmtId="0" fontId="7" fillId="4" borderId="0" xfId="0" applyFont="1" applyFill="1" applyAlignment="1">
      <alignment horizontal="left" vertical="center" shrinkToFit="1"/>
    </xf>
    <xf numFmtId="179" fontId="7" fillId="4" borderId="0" xfId="0" applyNumberFormat="1" applyFont="1" applyFill="1" applyAlignment="1">
      <alignment horizontal="distributed" vertical="center" wrapText="1" indent="1"/>
    </xf>
    <xf numFmtId="58" fontId="7" fillId="4" borderId="0" xfId="0" applyNumberFormat="1" applyFont="1" applyFill="1" applyAlignment="1">
      <alignment horizontal="distributed" vertical="justify" indent="1"/>
    </xf>
    <xf numFmtId="177" fontId="5" fillId="4" borderId="0" xfId="0" applyNumberFormat="1" applyFont="1" applyFill="1" applyAlignment="1">
      <alignment horizontal="center" vertical="center"/>
    </xf>
    <xf numFmtId="0" fontId="5" fillId="0" borderId="0" xfId="8" applyFont="1" applyAlignment="1">
      <alignment horizontal="left" vertical="center" shrinkToFit="1"/>
    </xf>
    <xf numFmtId="0" fontId="1" fillId="0" borderId="0" xfId="8" applyAlignment="1">
      <alignment vertical="center"/>
    </xf>
    <xf numFmtId="0" fontId="5" fillId="3" borderId="0" xfId="8" applyFont="1" applyFill="1" applyAlignment="1">
      <alignment vertical="center"/>
    </xf>
    <xf numFmtId="0" fontId="35" fillId="3" borderId="0" xfId="8" applyFont="1" applyFill="1" applyAlignment="1">
      <alignment horizontal="center" vertical="center"/>
    </xf>
    <xf numFmtId="0" fontId="33" fillId="6" borderId="0" xfId="8" applyFont="1" applyFill="1" applyAlignment="1">
      <alignment horizontal="center"/>
    </xf>
    <xf numFmtId="58" fontId="5" fillId="3" borderId="0" xfId="8" applyNumberFormat="1" applyFont="1" applyFill="1" applyAlignment="1">
      <alignment horizontal="center"/>
    </xf>
    <xf numFmtId="0" fontId="11" fillId="4" borderId="0" xfId="0" applyFont="1" applyFill="1" applyAlignment="1">
      <alignment horizontal="center" vertical="center"/>
    </xf>
    <xf numFmtId="0" fontId="7" fillId="4" borderId="71" xfId="0" applyFont="1" applyFill="1" applyBorder="1" applyAlignment="1">
      <alignment horizontal="center" vertical="center"/>
    </xf>
    <xf numFmtId="0" fontId="7" fillId="4" borderId="61" xfId="0" applyFont="1" applyFill="1" applyBorder="1" applyAlignment="1">
      <alignment horizontal="center" vertical="center"/>
    </xf>
    <xf numFmtId="0" fontId="7" fillId="2" borderId="61" xfId="0" applyFont="1" applyFill="1" applyBorder="1" applyAlignment="1" applyProtection="1">
      <alignment horizontal="center" vertical="center"/>
      <protection locked="0"/>
    </xf>
    <xf numFmtId="0" fontId="7" fillId="2" borderId="72" xfId="0" applyFont="1" applyFill="1" applyBorder="1" applyAlignment="1" applyProtection="1">
      <alignment horizontal="center" vertical="center"/>
      <protection locked="0"/>
    </xf>
    <xf numFmtId="0" fontId="7" fillId="2" borderId="73" xfId="0" applyFont="1" applyFill="1" applyBorder="1" applyAlignment="1" applyProtection="1">
      <alignment horizontal="left" vertical="center"/>
      <protection locked="0"/>
    </xf>
    <xf numFmtId="0" fontId="7" fillId="2" borderId="62" xfId="0" applyFont="1" applyFill="1" applyBorder="1" applyAlignment="1" applyProtection="1">
      <alignment horizontal="left" vertical="center"/>
      <protection locked="0"/>
    </xf>
    <xf numFmtId="176" fontId="7" fillId="2" borderId="74" xfId="0" applyNumberFormat="1" applyFont="1" applyFill="1" applyBorder="1" applyAlignment="1" applyProtection="1">
      <alignment horizontal="right" vertical="center"/>
      <protection locked="0"/>
    </xf>
    <xf numFmtId="176" fontId="7" fillId="2" borderId="75" xfId="0" applyNumberFormat="1" applyFont="1" applyFill="1" applyBorder="1" applyAlignment="1" applyProtection="1">
      <alignment horizontal="right" vertical="center"/>
      <protection locked="0"/>
    </xf>
    <xf numFmtId="0" fontId="7" fillId="4" borderId="76" xfId="0" applyFont="1" applyFill="1" applyBorder="1" applyAlignment="1">
      <alignment horizontal="center" vertical="center"/>
    </xf>
    <xf numFmtId="0" fontId="7" fillId="4" borderId="47" xfId="0" applyFont="1" applyFill="1" applyBorder="1" applyAlignment="1">
      <alignment horizontal="center" vertical="center"/>
    </xf>
    <xf numFmtId="0" fontId="7" fillId="4" borderId="16" xfId="0" applyFont="1" applyFill="1" applyBorder="1" applyAlignment="1">
      <alignment horizontal="center" vertical="center"/>
    </xf>
    <xf numFmtId="0" fontId="7" fillId="4" borderId="39" xfId="0" applyFont="1" applyFill="1" applyBorder="1" applyAlignment="1">
      <alignment horizontal="center" vertical="center"/>
    </xf>
    <xf numFmtId="176" fontId="7" fillId="4" borderId="48" xfId="0" applyNumberFormat="1" applyFont="1" applyFill="1" applyBorder="1" applyAlignment="1">
      <alignment horizontal="right" vertical="center"/>
    </xf>
    <xf numFmtId="176" fontId="7" fillId="4" borderId="75" xfId="0" applyNumberFormat="1" applyFont="1" applyFill="1" applyBorder="1" applyAlignment="1">
      <alignment horizontal="right" vertical="center"/>
    </xf>
    <xf numFmtId="176" fontId="7" fillId="2" borderId="48" xfId="0" applyNumberFormat="1" applyFont="1" applyFill="1" applyBorder="1" applyAlignment="1" applyProtection="1">
      <alignment horizontal="right" vertical="center"/>
      <protection locked="0"/>
    </xf>
    <xf numFmtId="0" fontId="7" fillId="4" borderId="79" xfId="0" applyFont="1" applyFill="1" applyBorder="1" applyAlignment="1">
      <alignment horizontal="center" vertical="center"/>
    </xf>
    <xf numFmtId="0" fontId="7" fillId="2" borderId="80" xfId="0" applyFont="1" applyFill="1" applyBorder="1" applyAlignment="1" applyProtection="1">
      <alignment horizontal="left" vertical="center"/>
      <protection locked="0"/>
    </xf>
    <xf numFmtId="0" fontId="7" fillId="4" borderId="59" xfId="0" applyFont="1" applyFill="1" applyBorder="1" applyAlignment="1">
      <alignment horizontal="center" vertical="center"/>
    </xf>
    <xf numFmtId="0" fontId="7" fillId="4" borderId="67" xfId="0" applyFont="1" applyFill="1" applyBorder="1" applyAlignment="1">
      <alignment horizontal="center" vertical="center"/>
    </xf>
    <xf numFmtId="176" fontId="7" fillId="4" borderId="78" xfId="0" applyNumberFormat="1" applyFont="1" applyFill="1" applyBorder="1" applyAlignment="1">
      <alignment horizontal="right" vertical="center"/>
    </xf>
    <xf numFmtId="176" fontId="7" fillId="4" borderId="24" xfId="0" applyNumberFormat="1" applyFont="1" applyFill="1" applyBorder="1" applyAlignment="1">
      <alignment horizontal="right" vertical="center"/>
    </xf>
    <xf numFmtId="0" fontId="7" fillId="4" borderId="77" xfId="0" applyFont="1" applyFill="1" applyBorder="1" applyAlignment="1">
      <alignment horizontal="center" vertical="center"/>
    </xf>
    <xf numFmtId="0" fontId="7" fillId="4" borderId="22" xfId="0" applyFont="1" applyFill="1" applyBorder="1" applyAlignment="1">
      <alignment horizontal="center" vertical="center"/>
    </xf>
    <xf numFmtId="0" fontId="7" fillId="4" borderId="60" xfId="0" applyFont="1" applyFill="1" applyBorder="1" applyAlignment="1">
      <alignment horizontal="left" vertical="center"/>
    </xf>
    <xf numFmtId="0" fontId="7" fillId="4" borderId="68" xfId="0" applyFont="1" applyFill="1" applyBorder="1" applyAlignment="1">
      <alignment horizontal="left" vertical="center"/>
    </xf>
    <xf numFmtId="0" fontId="7" fillId="2" borderId="27" xfId="0" applyFont="1" applyFill="1" applyBorder="1" applyAlignment="1" applyProtection="1">
      <alignment horizontal="left" vertical="center" shrinkToFit="1"/>
      <protection locked="0"/>
    </xf>
    <xf numFmtId="0" fontId="7" fillId="2" borderId="73" xfId="0" applyFont="1" applyFill="1" applyBorder="1" applyAlignment="1" applyProtection="1">
      <alignment horizontal="left" vertical="center" shrinkToFit="1"/>
      <protection locked="0"/>
    </xf>
    <xf numFmtId="0" fontId="7" fillId="2" borderId="71" xfId="0" applyFont="1" applyFill="1" applyBorder="1" applyAlignment="1" applyProtection="1">
      <alignment horizontal="center" vertical="center"/>
      <protection locked="0"/>
    </xf>
    <xf numFmtId="0" fontId="26" fillId="4" borderId="0" xfId="3" applyFont="1" applyFill="1" applyAlignment="1">
      <alignment horizontal="center"/>
    </xf>
    <xf numFmtId="0" fontId="10" fillId="4" borderId="44" xfId="3" applyFont="1" applyFill="1" applyBorder="1" applyAlignment="1">
      <alignment horizontal="center" shrinkToFit="1"/>
    </xf>
    <xf numFmtId="0" fontId="10" fillId="4" borderId="78" xfId="3" applyFont="1" applyFill="1" applyBorder="1" applyAlignment="1">
      <alignment horizontal="center" vertical="center"/>
    </xf>
    <xf numFmtId="0" fontId="10" fillId="4" borderId="81" xfId="3" applyFont="1" applyFill="1" applyBorder="1" applyAlignment="1">
      <alignment horizontal="center" vertical="center"/>
    </xf>
    <xf numFmtId="0" fontId="10" fillId="4" borderId="77" xfId="3" applyFont="1" applyFill="1" applyBorder="1" applyAlignment="1">
      <alignment horizontal="center" vertical="center"/>
    </xf>
    <xf numFmtId="0" fontId="10" fillId="4" borderId="75" xfId="3" applyFont="1" applyFill="1" applyBorder="1" applyAlignment="1">
      <alignment horizontal="center" vertical="center"/>
    </xf>
    <xf numFmtId="0" fontId="10" fillId="4" borderId="44" xfId="3" applyFont="1" applyFill="1" applyBorder="1" applyAlignment="1">
      <alignment horizontal="center" vertical="center"/>
    </xf>
    <xf numFmtId="0" fontId="10" fillId="4" borderId="39" xfId="3" applyFont="1" applyFill="1" applyBorder="1" applyAlignment="1">
      <alignment horizontal="center" vertical="center"/>
    </xf>
    <xf numFmtId="0" fontId="10" fillId="4" borderId="48" xfId="3" applyFont="1" applyFill="1" applyBorder="1" applyAlignment="1">
      <alignment horizontal="center" vertical="center" wrapText="1"/>
    </xf>
    <xf numFmtId="0" fontId="10" fillId="4" borderId="0" xfId="3" applyFont="1" applyFill="1" applyAlignment="1">
      <alignment horizontal="center" vertical="center" wrapText="1"/>
    </xf>
    <xf numFmtId="0" fontId="10" fillId="4" borderId="31" xfId="3" applyFont="1" applyFill="1" applyBorder="1" applyAlignment="1">
      <alignment horizontal="center" vertical="center" wrapText="1"/>
    </xf>
    <xf numFmtId="0" fontId="10" fillId="4" borderId="24" xfId="3" applyFont="1" applyFill="1" applyBorder="1" applyAlignment="1">
      <alignment horizontal="center" vertical="center" wrapText="1"/>
    </xf>
    <xf numFmtId="0" fontId="10" fillId="4" borderId="63" xfId="3" applyFont="1" applyFill="1" applyBorder="1" applyAlignment="1">
      <alignment horizontal="center" vertical="center" wrapText="1"/>
    </xf>
    <xf numFmtId="0" fontId="10" fillId="4" borderId="33" xfId="3" applyFont="1" applyFill="1" applyBorder="1" applyAlignment="1">
      <alignment horizontal="center" vertical="center" wrapText="1"/>
    </xf>
    <xf numFmtId="0" fontId="10" fillId="4" borderId="16" xfId="3" applyFont="1" applyFill="1" applyBorder="1" applyAlignment="1">
      <alignment horizontal="center" vertical="center" wrapText="1"/>
    </xf>
    <xf numFmtId="0" fontId="10" fillId="4" borderId="22" xfId="3" applyFont="1" applyFill="1" applyBorder="1" applyAlignment="1">
      <alignment horizontal="center" vertical="center" wrapText="1"/>
    </xf>
    <xf numFmtId="0" fontId="10" fillId="0" borderId="76" xfId="3" applyFont="1" applyBorder="1" applyAlignment="1">
      <alignment horizontal="center" vertical="center" justifyLastLine="1"/>
    </xf>
    <xf numFmtId="0" fontId="10" fillId="0" borderId="47" xfId="3" applyFont="1" applyBorder="1" applyAlignment="1">
      <alignment horizontal="center" vertical="center" justifyLastLine="1"/>
    </xf>
    <xf numFmtId="0" fontId="10" fillId="0" borderId="0" xfId="3" applyFont="1" applyAlignment="1">
      <alignment horizontal="left" vertical="center"/>
    </xf>
    <xf numFmtId="0" fontId="1" fillId="2" borderId="85" xfId="3" applyFont="1" applyFill="1" applyBorder="1" applyAlignment="1" applyProtection="1">
      <alignment horizontal="left" vertical="center" wrapText="1"/>
      <protection locked="0"/>
    </xf>
    <xf numFmtId="0" fontId="1" fillId="2" borderId="86" xfId="3" applyFont="1" applyFill="1" applyBorder="1" applyAlignment="1" applyProtection="1">
      <alignment horizontal="left" vertical="center" wrapText="1"/>
      <protection locked="0"/>
    </xf>
    <xf numFmtId="0" fontId="1" fillId="2" borderId="87" xfId="3" applyFont="1" applyFill="1" applyBorder="1" applyAlignment="1" applyProtection="1">
      <alignment horizontal="left" vertical="center" wrapText="1"/>
      <protection locked="0"/>
    </xf>
    <xf numFmtId="0" fontId="1" fillId="2" borderId="38" xfId="3" applyFont="1" applyFill="1" applyBorder="1" applyAlignment="1" applyProtection="1">
      <alignment horizontal="left" vertical="center" wrapText="1"/>
      <protection locked="0"/>
    </xf>
    <xf numFmtId="0" fontId="1" fillId="2" borderId="82" xfId="3" applyFont="1" applyFill="1" applyBorder="1" applyAlignment="1" applyProtection="1">
      <alignment horizontal="left" vertical="center" wrapText="1"/>
      <protection locked="0"/>
    </xf>
    <xf numFmtId="0" fontId="1" fillId="2" borderId="84" xfId="3" applyFont="1" applyFill="1" applyBorder="1" applyAlignment="1" applyProtection="1">
      <alignment horizontal="left" vertical="center" wrapText="1"/>
      <protection locked="0"/>
    </xf>
    <xf numFmtId="0" fontId="1" fillId="2" borderId="18" xfId="3" applyFont="1" applyFill="1" applyBorder="1" applyAlignment="1" applyProtection="1">
      <alignment horizontal="left" vertical="center" wrapText="1"/>
      <protection locked="0"/>
    </xf>
    <xf numFmtId="0" fontId="1" fillId="2" borderId="88" xfId="3" applyFont="1" applyFill="1" applyBorder="1" applyAlignment="1" applyProtection="1">
      <alignment horizontal="left" vertical="center" wrapText="1"/>
      <protection locked="0"/>
    </xf>
    <xf numFmtId="0" fontId="1" fillId="2" borderId="89" xfId="3" applyFont="1" applyFill="1" applyBorder="1" applyAlignment="1" applyProtection="1">
      <alignment horizontal="left" vertical="center" wrapText="1"/>
      <protection locked="0"/>
    </xf>
    <xf numFmtId="0" fontId="1" fillId="2" borderId="90" xfId="3" applyFont="1" applyFill="1" applyBorder="1" applyAlignment="1" applyProtection="1">
      <alignment horizontal="left" vertical="center" wrapText="1"/>
      <protection locked="0"/>
    </xf>
    <xf numFmtId="0" fontId="1" fillId="2" borderId="48" xfId="3" applyFont="1" applyFill="1" applyBorder="1" applyAlignment="1" applyProtection="1">
      <alignment horizontal="left" vertical="center" wrapText="1"/>
      <protection locked="0"/>
    </xf>
    <xf numFmtId="0" fontId="1" fillId="2" borderId="0" xfId="3" applyFont="1" applyFill="1" applyAlignment="1" applyProtection="1">
      <alignment horizontal="left" vertical="center" wrapText="1"/>
      <protection locked="0"/>
    </xf>
    <xf numFmtId="0" fontId="1" fillId="2" borderId="91" xfId="3" applyFont="1" applyFill="1" applyBorder="1" applyAlignment="1" applyProtection="1">
      <alignment horizontal="left" vertical="center" wrapText="1"/>
      <protection locked="0"/>
    </xf>
    <xf numFmtId="0" fontId="1" fillId="2" borderId="26" xfId="3" applyFont="1" applyFill="1" applyBorder="1" applyAlignment="1" applyProtection="1">
      <alignment horizontal="center" vertical="center" wrapText="1"/>
      <protection locked="0"/>
    </xf>
    <xf numFmtId="0" fontId="1" fillId="2" borderId="20" xfId="3" applyFont="1" applyFill="1" applyBorder="1" applyAlignment="1" applyProtection="1">
      <alignment horizontal="center" vertical="center" wrapText="1"/>
      <protection locked="0"/>
    </xf>
    <xf numFmtId="0" fontId="1" fillId="2" borderId="12" xfId="3" applyFont="1" applyFill="1" applyBorder="1" applyAlignment="1" applyProtection="1">
      <alignment horizontal="center" vertical="center" wrapText="1"/>
      <protection locked="0"/>
    </xf>
    <xf numFmtId="0" fontId="1" fillId="2" borderId="83" xfId="3" applyFont="1" applyFill="1" applyBorder="1" applyAlignment="1" applyProtection="1">
      <alignment horizontal="left" vertical="center" wrapText="1"/>
      <protection locked="0"/>
    </xf>
    <xf numFmtId="0" fontId="1" fillId="2" borderId="95" xfId="3" applyFont="1" applyFill="1" applyBorder="1" applyAlignment="1" applyProtection="1">
      <alignment horizontal="left" vertical="center" wrapText="1"/>
      <protection locked="0"/>
    </xf>
    <xf numFmtId="0" fontId="1" fillId="2" borderId="96" xfId="3" applyFont="1" applyFill="1" applyBorder="1" applyAlignment="1" applyProtection="1">
      <alignment horizontal="left" vertical="center" wrapText="1"/>
      <protection locked="0"/>
    </xf>
    <xf numFmtId="0" fontId="1" fillId="2" borderId="97" xfId="3" applyFont="1" applyFill="1" applyBorder="1" applyAlignment="1" applyProtection="1">
      <alignment horizontal="left" vertical="center" wrapText="1"/>
      <protection locked="0"/>
    </xf>
    <xf numFmtId="0" fontId="1" fillId="2" borderId="63" xfId="3" applyFont="1" applyFill="1" applyBorder="1" applyAlignment="1" applyProtection="1">
      <alignment horizontal="left" vertical="center" wrapText="1"/>
      <protection locked="0"/>
    </xf>
    <xf numFmtId="0" fontId="1" fillId="2" borderId="64" xfId="3" applyFont="1" applyFill="1" applyBorder="1" applyAlignment="1" applyProtection="1">
      <alignment horizontal="left" vertical="center" wrapText="1"/>
      <protection locked="0"/>
    </xf>
    <xf numFmtId="0" fontId="1" fillId="2" borderId="15" xfId="3" applyFont="1" applyFill="1" applyBorder="1" applyAlignment="1" applyProtection="1">
      <alignment horizontal="left" vertical="center" wrapText="1"/>
      <protection locked="0"/>
    </xf>
    <xf numFmtId="0" fontId="1" fillId="2" borderId="92" xfId="3" applyFont="1" applyFill="1" applyBorder="1" applyAlignment="1" applyProtection="1">
      <alignment horizontal="left" vertical="center" wrapText="1"/>
      <protection locked="0"/>
    </xf>
    <xf numFmtId="0" fontId="1" fillId="2" borderId="93" xfId="3" applyFont="1" applyFill="1" applyBorder="1" applyAlignment="1" applyProtection="1">
      <alignment horizontal="left" vertical="center" wrapText="1"/>
      <protection locked="0"/>
    </xf>
    <xf numFmtId="0" fontId="1" fillId="2" borderId="94" xfId="3" applyFont="1" applyFill="1" applyBorder="1" applyAlignment="1" applyProtection="1">
      <alignment horizontal="left" vertical="center" wrapText="1"/>
      <protection locked="0"/>
    </xf>
    <xf numFmtId="0" fontId="1" fillId="4" borderId="0" xfId="3" applyFont="1" applyFill="1" applyAlignment="1">
      <alignment horizontal="right"/>
    </xf>
    <xf numFmtId="0" fontId="1" fillId="4" borderId="25" xfId="3" applyFont="1" applyFill="1" applyBorder="1" applyAlignment="1">
      <alignment horizontal="center" vertical="center"/>
    </xf>
    <xf numFmtId="0" fontId="1" fillId="4" borderId="11" xfId="3" applyFont="1" applyFill="1" applyBorder="1" applyAlignment="1">
      <alignment horizontal="center" vertical="center"/>
    </xf>
    <xf numFmtId="0" fontId="0" fillId="4" borderId="26" xfId="3" applyFont="1" applyFill="1" applyBorder="1" applyAlignment="1">
      <alignment horizontal="center" vertical="center" wrapText="1"/>
    </xf>
    <xf numFmtId="0" fontId="1" fillId="4" borderId="12" xfId="3" applyFont="1" applyFill="1" applyBorder="1" applyAlignment="1">
      <alignment horizontal="center" vertical="center" wrapText="1"/>
    </xf>
    <xf numFmtId="0" fontId="1" fillId="4" borderId="26" xfId="3" applyFont="1" applyFill="1" applyBorder="1" applyAlignment="1">
      <alignment horizontal="center" vertical="center"/>
    </xf>
    <xf numFmtId="0" fontId="1" fillId="4" borderId="12" xfId="3" applyFont="1" applyFill="1" applyBorder="1" applyAlignment="1">
      <alignment horizontal="center" vertical="center"/>
    </xf>
    <xf numFmtId="0" fontId="1" fillId="4" borderId="26" xfId="3" applyFont="1" applyFill="1" applyBorder="1" applyAlignment="1">
      <alignment horizontal="center" vertical="center" wrapText="1"/>
    </xf>
    <xf numFmtId="0" fontId="1" fillId="4" borderId="78" xfId="3" applyFont="1" applyFill="1" applyBorder="1" applyAlignment="1">
      <alignment horizontal="center" vertical="center" shrinkToFit="1"/>
    </xf>
    <xf numFmtId="0" fontId="1" fillId="4" borderId="77" xfId="3" applyFont="1" applyFill="1" applyBorder="1" applyAlignment="1">
      <alignment horizontal="center" vertical="center" shrinkToFit="1"/>
    </xf>
    <xf numFmtId="0" fontId="1" fillId="4" borderId="98" xfId="3" applyFont="1" applyFill="1" applyBorder="1" applyAlignment="1">
      <alignment horizontal="center" vertical="center"/>
    </xf>
    <xf numFmtId="0" fontId="1" fillId="4" borderId="69" xfId="3" applyFont="1" applyFill="1" applyBorder="1" applyAlignment="1">
      <alignment horizontal="center" vertical="center"/>
    </xf>
    <xf numFmtId="0" fontId="1" fillId="4" borderId="70" xfId="3" applyFont="1" applyFill="1" applyBorder="1" applyAlignment="1">
      <alignment horizontal="center" vertical="center"/>
    </xf>
    <xf numFmtId="0" fontId="1" fillId="4" borderId="63" xfId="3" applyFont="1" applyFill="1" applyBorder="1" applyAlignment="1">
      <alignment horizontal="center"/>
    </xf>
    <xf numFmtId="0" fontId="1" fillId="4" borderId="44" xfId="3" applyFont="1" applyFill="1" applyBorder="1" applyAlignment="1">
      <alignment horizontal="center" shrinkToFit="1"/>
    </xf>
    <xf numFmtId="0" fontId="26" fillId="4" borderId="0" xfId="0" applyFont="1" applyFill="1" applyAlignment="1">
      <alignment horizontal="center" vertical="center"/>
    </xf>
    <xf numFmtId="0" fontId="0" fillId="4" borderId="26" xfId="3" applyFont="1" applyFill="1" applyBorder="1" applyAlignment="1">
      <alignment horizontal="center" vertical="center"/>
    </xf>
    <xf numFmtId="0" fontId="1" fillId="4" borderId="24" xfId="3" applyFont="1" applyFill="1" applyBorder="1" applyAlignment="1">
      <alignment horizontal="center" vertical="center"/>
    </xf>
    <xf numFmtId="0" fontId="1" fillId="4" borderId="63" xfId="3" applyFont="1" applyFill="1" applyBorder="1" applyAlignment="1">
      <alignment horizontal="center" vertical="center"/>
    </xf>
    <xf numFmtId="0" fontId="1" fillId="4" borderId="22" xfId="3" applyFont="1" applyFill="1" applyBorder="1" applyAlignment="1">
      <alignment horizontal="center" vertical="center"/>
    </xf>
    <xf numFmtId="0" fontId="1" fillId="4" borderId="64" xfId="3" applyFont="1" applyFill="1" applyBorder="1" applyAlignment="1">
      <alignment horizontal="center" vertical="center"/>
    </xf>
    <xf numFmtId="0" fontId="1" fillId="2" borderId="38" xfId="3" applyFont="1" applyFill="1" applyBorder="1" applyAlignment="1">
      <alignment horizontal="left" vertical="center" wrapText="1"/>
    </xf>
    <xf numFmtId="0" fontId="1" fillId="2" borderId="82" xfId="3" applyFont="1" applyFill="1" applyBorder="1" applyAlignment="1">
      <alignment horizontal="left" vertical="center" wrapText="1"/>
    </xf>
    <xf numFmtId="0" fontId="1" fillId="2" borderId="84" xfId="3" applyFont="1" applyFill="1" applyBorder="1" applyAlignment="1">
      <alignment horizontal="left" vertical="center" wrapText="1"/>
    </xf>
    <xf numFmtId="0" fontId="0" fillId="2" borderId="18" xfId="3" applyFont="1" applyFill="1" applyBorder="1" applyAlignment="1">
      <alignment horizontal="left" vertical="center" wrapText="1"/>
    </xf>
    <xf numFmtId="0" fontId="1" fillId="2" borderId="88" xfId="3" applyFont="1" applyFill="1" applyBorder="1" applyAlignment="1">
      <alignment horizontal="left" vertical="center" wrapText="1"/>
    </xf>
    <xf numFmtId="0" fontId="1" fillId="2" borderId="89" xfId="3" applyFont="1" applyFill="1" applyBorder="1" applyAlignment="1">
      <alignment horizontal="left" vertical="center" wrapText="1"/>
    </xf>
    <xf numFmtId="0" fontId="1" fillId="2" borderId="95" xfId="3" applyFont="1" applyFill="1" applyBorder="1" applyAlignment="1">
      <alignment horizontal="left" vertical="center" wrapText="1"/>
    </xf>
    <xf numFmtId="0" fontId="1" fillId="2" borderId="96" xfId="3" applyFont="1" applyFill="1" applyBorder="1" applyAlignment="1">
      <alignment horizontal="left" vertical="center" wrapText="1"/>
    </xf>
    <xf numFmtId="0" fontId="1" fillId="2" borderId="97" xfId="3" applyFont="1" applyFill="1" applyBorder="1" applyAlignment="1">
      <alignment horizontal="left" vertical="center" wrapText="1"/>
    </xf>
    <xf numFmtId="0" fontId="1" fillId="2" borderId="63" xfId="3" applyFont="1" applyFill="1" applyBorder="1" applyAlignment="1">
      <alignment horizontal="left" vertical="center" wrapText="1"/>
    </xf>
    <xf numFmtId="0" fontId="1" fillId="2" borderId="64" xfId="3" applyFont="1" applyFill="1" applyBorder="1" applyAlignment="1">
      <alignment horizontal="left" vertical="center" wrapText="1"/>
    </xf>
    <xf numFmtId="0" fontId="1" fillId="4" borderId="25" xfId="3" applyFont="1" applyFill="1" applyBorder="1" applyAlignment="1">
      <alignment horizontal="center" vertical="center" wrapText="1"/>
    </xf>
    <xf numFmtId="0" fontId="1" fillId="4" borderId="28" xfId="3" applyFont="1" applyFill="1" applyBorder="1" applyAlignment="1">
      <alignment horizontal="center" vertical="center" wrapText="1"/>
    </xf>
    <xf numFmtId="0" fontId="1" fillId="2" borderId="26" xfId="3" applyFont="1" applyFill="1" applyBorder="1" applyAlignment="1">
      <alignment horizontal="center" vertical="center" wrapText="1"/>
    </xf>
    <xf numFmtId="0" fontId="1" fillId="2" borderId="20" xfId="3" applyFont="1" applyFill="1" applyBorder="1" applyAlignment="1">
      <alignment horizontal="center" vertical="center" wrapText="1"/>
    </xf>
    <xf numFmtId="0" fontId="1" fillId="2" borderId="12" xfId="3" applyFont="1" applyFill="1" applyBorder="1" applyAlignment="1">
      <alignment horizontal="center" vertical="center" wrapText="1"/>
    </xf>
    <xf numFmtId="0" fontId="1" fillId="2" borderId="18" xfId="3" applyFont="1" applyFill="1" applyBorder="1" applyAlignment="1">
      <alignment horizontal="left" vertical="center" wrapText="1"/>
    </xf>
    <xf numFmtId="0" fontId="1" fillId="2" borderId="15" xfId="3" applyFont="1" applyFill="1" applyBorder="1" applyAlignment="1">
      <alignment horizontal="left" vertical="center" wrapText="1"/>
    </xf>
    <xf numFmtId="0" fontId="1" fillId="2" borderId="92" xfId="3" applyFont="1" applyFill="1" applyBorder="1" applyAlignment="1">
      <alignment horizontal="left" vertical="center" wrapText="1"/>
    </xf>
    <xf numFmtId="0" fontId="1" fillId="2" borderId="94" xfId="3" applyFont="1" applyFill="1" applyBorder="1" applyAlignment="1">
      <alignment horizontal="left" vertical="center" wrapText="1"/>
    </xf>
    <xf numFmtId="0" fontId="1" fillId="2" borderId="90" xfId="3" applyFont="1" applyFill="1" applyBorder="1" applyAlignment="1">
      <alignment horizontal="left" vertical="center" wrapText="1"/>
    </xf>
    <xf numFmtId="0" fontId="0" fillId="4" borderId="72" xfId="3" applyFont="1" applyFill="1" applyBorder="1" applyAlignment="1">
      <alignment horizontal="center" vertical="center" wrapText="1"/>
    </xf>
    <xf numFmtId="0" fontId="0" fillId="4" borderId="28" xfId="3" applyFont="1" applyFill="1" applyBorder="1" applyAlignment="1">
      <alignment horizontal="center" vertical="center" wrapText="1"/>
    </xf>
    <xf numFmtId="0" fontId="0" fillId="4" borderId="71" xfId="3" applyFont="1" applyFill="1" applyBorder="1" applyAlignment="1">
      <alignment horizontal="center" vertical="center" wrapText="1"/>
    </xf>
    <xf numFmtId="0" fontId="1" fillId="2" borderId="99" xfId="3" applyFont="1" applyFill="1" applyBorder="1" applyAlignment="1">
      <alignment horizontal="left" vertical="center" wrapText="1"/>
    </xf>
    <xf numFmtId="0" fontId="1" fillId="2" borderId="100" xfId="3" applyFont="1" applyFill="1" applyBorder="1" applyAlignment="1">
      <alignment horizontal="left" vertical="center" wrapText="1"/>
    </xf>
    <xf numFmtId="0" fontId="1" fillId="2" borderId="101" xfId="3" applyFont="1" applyFill="1" applyBorder="1" applyAlignment="1">
      <alignment horizontal="left" vertical="center" wrapText="1"/>
    </xf>
    <xf numFmtId="0" fontId="1" fillId="2" borderId="102" xfId="3" applyFont="1" applyFill="1" applyBorder="1" applyAlignment="1">
      <alignment horizontal="left" vertical="center" wrapText="1"/>
    </xf>
    <xf numFmtId="0" fontId="1" fillId="2" borderId="83" xfId="3" applyFont="1" applyFill="1" applyBorder="1" applyAlignment="1">
      <alignment horizontal="left" vertical="center" wrapText="1"/>
    </xf>
    <xf numFmtId="0" fontId="0" fillId="4" borderId="28" xfId="3" applyFont="1" applyFill="1" applyBorder="1" applyAlignment="1">
      <alignment horizontal="center" vertical="center"/>
    </xf>
    <xf numFmtId="0" fontId="0" fillId="4" borderId="11" xfId="3" applyFont="1" applyFill="1" applyBorder="1" applyAlignment="1">
      <alignment horizontal="center" vertical="center"/>
    </xf>
  </cellXfs>
  <cellStyles count="9">
    <cellStyle name="桁区切り" xfId="1" builtinId="6"/>
    <cellStyle name="桁区切り 2" xfId="2" xr:uid="{00000000-0005-0000-0000-000001000000}"/>
    <cellStyle name="標準" xfId="0" builtinId="0"/>
    <cellStyle name="標準 2" xfId="3" xr:uid="{00000000-0005-0000-0000-000003000000}"/>
    <cellStyle name="標準 2 2" xfId="6" xr:uid="{6B5AD9A3-605A-4038-9C1D-9419111F0659}"/>
    <cellStyle name="標準 3" xfId="7" xr:uid="{1503FFBB-FA85-42BF-9FC8-2D55DF454113}"/>
    <cellStyle name="標準 4" xfId="8" xr:uid="{9DAA921F-0EB0-44A6-9411-3D3F9B603212}"/>
    <cellStyle name="標準_19.9.14提出申請書" xfId="4" xr:uid="{00000000-0005-0000-0000-000004000000}"/>
    <cellStyle name="未定義"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2</xdr:col>
      <xdr:colOff>28571</xdr:colOff>
      <xdr:row>0</xdr:row>
      <xdr:rowOff>70105</xdr:rowOff>
    </xdr:from>
    <xdr:to>
      <xdr:col>10</xdr:col>
      <xdr:colOff>400048</xdr:colOff>
      <xdr:row>0</xdr:row>
      <xdr:rowOff>676275</xdr:rowOff>
    </xdr:to>
    <xdr:sp macro="" textlink="">
      <xdr:nvSpPr>
        <xdr:cNvPr id="2" name="AutoShape 1">
          <a:extLst>
            <a:ext uri="{FF2B5EF4-FFF2-40B4-BE49-F238E27FC236}">
              <a16:creationId xmlns:a16="http://schemas.microsoft.com/office/drawing/2014/main" id="{C42014AE-B2FD-485F-A079-BC36268B844C}"/>
            </a:ext>
          </a:extLst>
        </xdr:cNvPr>
        <xdr:cNvSpPr>
          <a:spLocks noChangeArrowheads="1"/>
        </xdr:cNvSpPr>
      </xdr:nvSpPr>
      <xdr:spPr bwMode="auto">
        <a:xfrm rot="10800000" flipV="1">
          <a:off x="1285871" y="70105"/>
          <a:ext cx="5400677" cy="91820"/>
        </a:xfrm>
        <a:prstGeom prst="wedgeRoundRectCallout">
          <a:avLst>
            <a:gd name="adj1" fmla="val 13815"/>
            <a:gd name="adj2" fmla="val 31519"/>
            <a:gd name="adj3" fmla="val 16667"/>
          </a:avLst>
        </a:prstGeom>
        <a:solidFill>
          <a:srgbClr val="FFFF99"/>
        </a:solidFill>
        <a:ln w="19050" algn="ctr">
          <a:solidFill>
            <a:srgbClr val="FF0000"/>
          </a:solidFill>
          <a:miter lim="800000"/>
          <a:headEnd/>
          <a:tailEnd/>
        </a:ln>
        <a:effectLst/>
      </xdr:spPr>
      <xdr:txBody>
        <a:bodyPr vertOverflow="clip" wrap="square" lIns="27432" tIns="18288" rIns="0" bIns="18288" anchor="ctr" upright="1"/>
        <a:lstStyle/>
        <a:p>
          <a:pPr algn="ctr" rtl="1">
            <a:lnSpc>
              <a:spcPts val="1300"/>
            </a:lnSpc>
            <a:defRPr sz="1000"/>
          </a:pPr>
          <a:r>
            <a:rPr lang="ja-JP" altLang="en-US" sz="1100" b="0" i="0" u="none" strike="noStrike" baseline="0">
              <a:solidFill>
                <a:srgbClr val="000000"/>
              </a:solidFill>
              <a:latin typeface="ＭＳ Ｐゴシック"/>
              <a:ea typeface="ＭＳ Ｐゴシック"/>
            </a:rPr>
            <a:t>このシートに入力項目はありません。</a:t>
          </a:r>
        </a:p>
        <a:p>
          <a:pPr algn="ctr" rtl="1">
            <a:lnSpc>
              <a:spcPts val="1300"/>
            </a:lnSpc>
            <a:defRPr sz="1000"/>
          </a:pPr>
          <a:r>
            <a:rPr lang="ja-JP" altLang="en-US" sz="1100" b="0" i="0" u="none" strike="noStrike" baseline="0">
              <a:solidFill>
                <a:srgbClr val="000000"/>
              </a:solidFill>
              <a:latin typeface="ＭＳ Ｐゴシック"/>
              <a:ea typeface="ＭＳ Ｐゴシック"/>
            </a:rPr>
            <a:t>団体連絡先、代表者名等に誤りがないか確認してください。</a:t>
          </a:r>
        </a:p>
      </xdr:txBody>
    </xdr:sp>
    <xdr:clientData fPrintsWithSheet="0"/>
  </xdr:twoCellAnchor>
  <xdr:twoCellAnchor>
    <xdr:from>
      <xdr:col>16</xdr:col>
      <xdr:colOff>133349</xdr:colOff>
      <xdr:row>51</xdr:row>
      <xdr:rowOff>9525</xdr:rowOff>
    </xdr:from>
    <xdr:to>
      <xdr:col>17</xdr:col>
      <xdr:colOff>447674</xdr:colOff>
      <xdr:row>54</xdr:row>
      <xdr:rowOff>95250</xdr:rowOff>
    </xdr:to>
    <xdr:sp macro="" textlink="">
      <xdr:nvSpPr>
        <xdr:cNvPr id="3" name="AutoShape 2">
          <a:extLst>
            <a:ext uri="{FF2B5EF4-FFF2-40B4-BE49-F238E27FC236}">
              <a16:creationId xmlns:a16="http://schemas.microsoft.com/office/drawing/2014/main" id="{43237617-8C31-4A1C-9107-DA3351FB33BF}"/>
            </a:ext>
          </a:extLst>
        </xdr:cNvPr>
        <xdr:cNvSpPr>
          <a:spLocks noChangeArrowheads="1"/>
        </xdr:cNvSpPr>
      </xdr:nvSpPr>
      <xdr:spPr bwMode="auto">
        <a:xfrm rot="10800000" flipV="1">
          <a:off x="10191749" y="8429625"/>
          <a:ext cx="942975" cy="581025"/>
        </a:xfrm>
        <a:prstGeom prst="wedgeRoundRectCallout">
          <a:avLst>
            <a:gd name="adj1" fmla="val 61307"/>
            <a:gd name="adj2" fmla="val 90741"/>
            <a:gd name="adj3" fmla="val 16667"/>
          </a:avLst>
        </a:prstGeom>
        <a:solidFill>
          <a:srgbClr val="FFFFFF"/>
        </a:solidFill>
        <a:ln w="19050" algn="ctr">
          <a:solidFill>
            <a:srgbClr val="FF0000"/>
          </a:solidFill>
          <a:miter lim="800000"/>
          <a:headEnd/>
          <a:tailEnd/>
        </a:ln>
        <a:effectLst/>
      </xdr:spPr>
      <xdr:txBody>
        <a:bodyPr vertOverflow="clip" wrap="square" lIns="27432" tIns="18288" rIns="0"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代表者印は不要です。</a:t>
          </a:r>
        </a:p>
      </xdr:txBody>
    </xdr:sp>
    <xdr:clientData fPrintsWithSheet="0"/>
  </xdr:twoCellAnchor>
  <xdr:twoCellAnchor>
    <xdr:from>
      <xdr:col>5</xdr:col>
      <xdr:colOff>695323</xdr:colOff>
      <xdr:row>48</xdr:row>
      <xdr:rowOff>38100</xdr:rowOff>
    </xdr:from>
    <xdr:to>
      <xdr:col>9</xdr:col>
      <xdr:colOff>428623</xdr:colOff>
      <xdr:row>51</xdr:row>
      <xdr:rowOff>38100</xdr:rowOff>
    </xdr:to>
    <xdr:sp macro="" textlink="">
      <xdr:nvSpPr>
        <xdr:cNvPr id="4" name="AutoShape 2">
          <a:extLst>
            <a:ext uri="{FF2B5EF4-FFF2-40B4-BE49-F238E27FC236}">
              <a16:creationId xmlns:a16="http://schemas.microsoft.com/office/drawing/2014/main" id="{7C598757-1186-409F-B6A1-BB2A3333F607}"/>
            </a:ext>
          </a:extLst>
        </xdr:cNvPr>
        <xdr:cNvSpPr>
          <a:spLocks noChangeArrowheads="1"/>
        </xdr:cNvSpPr>
      </xdr:nvSpPr>
      <xdr:spPr bwMode="auto">
        <a:xfrm rot="10800000" flipV="1">
          <a:off x="3775073" y="7962900"/>
          <a:ext cx="2311400" cy="495300"/>
        </a:xfrm>
        <a:prstGeom prst="wedgeRoundRectCallout">
          <a:avLst>
            <a:gd name="adj1" fmla="val 80214"/>
            <a:gd name="adj2" fmla="val 1853"/>
            <a:gd name="adj3" fmla="val 16667"/>
          </a:avLst>
        </a:prstGeom>
        <a:solidFill>
          <a:srgbClr val="FFFFFF"/>
        </a:solidFill>
        <a:ln w="19050" algn="ctr">
          <a:solidFill>
            <a:srgbClr val="FF0000"/>
          </a:solidFill>
          <a:miter lim="800000"/>
          <a:headEnd/>
          <a:tailEnd/>
        </a:ln>
        <a:effectLst/>
      </xdr:spPr>
      <xdr:txBody>
        <a:bodyPr vertOverflow="clip" wrap="square" lIns="27432" tIns="18288" rIns="0"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申請書と同じ日付が入ります。</a:t>
          </a:r>
        </a:p>
      </xdr:txBody>
    </xdr:sp>
    <xdr:clientData fPrintsWithSheet="0"/>
  </xdr:twoCellAnchor>
  <xdr:twoCellAnchor>
    <xdr:from>
      <xdr:col>1</xdr:col>
      <xdr:colOff>142875</xdr:colOff>
      <xdr:row>43</xdr:row>
      <xdr:rowOff>0</xdr:rowOff>
    </xdr:from>
    <xdr:to>
      <xdr:col>14</xdr:col>
      <xdr:colOff>47625</xdr:colOff>
      <xdr:row>47</xdr:row>
      <xdr:rowOff>54348</xdr:rowOff>
    </xdr:to>
    <xdr:sp macro="" textlink="">
      <xdr:nvSpPr>
        <xdr:cNvPr id="5" name="大かっこ 10">
          <a:extLst>
            <a:ext uri="{FF2B5EF4-FFF2-40B4-BE49-F238E27FC236}">
              <a16:creationId xmlns:a16="http://schemas.microsoft.com/office/drawing/2014/main" id="{F2394219-3810-4CFB-A1B8-F0A1BA7839C2}"/>
            </a:ext>
          </a:extLst>
        </xdr:cNvPr>
        <xdr:cNvSpPr>
          <a:spLocks noChangeArrowheads="1"/>
        </xdr:cNvSpPr>
      </xdr:nvSpPr>
      <xdr:spPr bwMode="auto">
        <a:xfrm>
          <a:off x="771525" y="7099300"/>
          <a:ext cx="8077200" cy="714748"/>
        </a:xfrm>
        <a:prstGeom prst="bracketPair">
          <a:avLst>
            <a:gd name="adj" fmla="val 952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ja-JP" altLang="en-US" sz="1000" b="0" i="0" u="none" strike="noStrike" baseline="0">
              <a:solidFill>
                <a:srgbClr val="FF0000"/>
              </a:solidFill>
              <a:latin typeface="ＭＳ 明朝"/>
              <a:ea typeface="ＭＳ 明朝"/>
            </a:rPr>
            <a:t> </a:t>
          </a:r>
        </a:p>
      </xdr:txBody>
    </xdr:sp>
    <xdr:clientData/>
  </xdr:twoCellAnchor>
  <xdr:twoCellAnchor>
    <xdr:from>
      <xdr:col>1</xdr:col>
      <xdr:colOff>104777</xdr:colOff>
      <xdr:row>26</xdr:row>
      <xdr:rowOff>114300</xdr:rowOff>
    </xdr:from>
    <xdr:to>
      <xdr:col>14</xdr:col>
      <xdr:colOff>45983</xdr:colOff>
      <xdr:row>40</xdr:row>
      <xdr:rowOff>99172</xdr:rowOff>
    </xdr:to>
    <xdr:sp macro="" textlink="">
      <xdr:nvSpPr>
        <xdr:cNvPr id="6" name="大かっこ 14">
          <a:extLst>
            <a:ext uri="{FF2B5EF4-FFF2-40B4-BE49-F238E27FC236}">
              <a16:creationId xmlns:a16="http://schemas.microsoft.com/office/drawing/2014/main" id="{B4423970-C145-4BAF-ABDA-C3CEA26F7B47}"/>
            </a:ext>
          </a:extLst>
        </xdr:cNvPr>
        <xdr:cNvSpPr>
          <a:spLocks noChangeArrowheads="1"/>
        </xdr:cNvSpPr>
      </xdr:nvSpPr>
      <xdr:spPr bwMode="auto">
        <a:xfrm>
          <a:off x="733427" y="4406900"/>
          <a:ext cx="8113656" cy="2296272"/>
        </a:xfrm>
        <a:prstGeom prst="bracketPair">
          <a:avLst>
            <a:gd name="adj" fmla="val 952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ja-JP" altLang="en-US" sz="1000" b="0" i="0" u="none" strike="noStrike" baseline="0">
              <a:solidFill>
                <a:srgbClr val="FF0000"/>
              </a:solidFill>
              <a:latin typeface="ＭＳ 明朝"/>
              <a:ea typeface="ＭＳ 明朝"/>
            </a:rPr>
            <a:t>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51"/>
  </sheetPr>
  <dimension ref="A1:G52"/>
  <sheetViews>
    <sheetView view="pageBreakPreview" zoomScale="98" zoomScaleNormal="100" zoomScaleSheetLayoutView="98" workbookViewId="0">
      <selection activeCell="C6" sqref="C6:D14"/>
    </sheetView>
  </sheetViews>
  <sheetFormatPr defaultColWidth="9" defaultRowHeight="13" x14ac:dyDescent="0.2"/>
  <cols>
    <col min="1" max="1" width="2.453125" style="3" customWidth="1"/>
    <col min="2" max="2" width="23.6328125" style="3" customWidth="1"/>
    <col min="3" max="3" width="11.90625" style="3" customWidth="1"/>
    <col min="4" max="4" width="21.6328125" style="3" customWidth="1"/>
    <col min="5" max="5" width="22.7265625" style="3" customWidth="1"/>
    <col min="6" max="6" width="23.6328125" style="3" customWidth="1"/>
    <col min="7" max="7" width="32.6328125" style="3" customWidth="1"/>
    <col min="8" max="16384" width="9" style="3"/>
  </cols>
  <sheetData>
    <row r="1" spans="1:7" x14ac:dyDescent="0.2">
      <c r="A1" s="3" t="s">
        <v>13</v>
      </c>
    </row>
    <row r="2" spans="1:7" ht="20.149999999999999" customHeight="1" x14ac:dyDescent="0.2"/>
    <row r="3" spans="1:7" ht="20.149999999999999" customHeight="1" x14ac:dyDescent="0.2">
      <c r="B3" s="18" t="s">
        <v>44</v>
      </c>
      <c r="C3" s="4"/>
    </row>
    <row r="4" spans="1:7" ht="20.149999999999999" customHeight="1" thickBot="1" x14ac:dyDescent="0.25">
      <c r="B4" s="16" t="s">
        <v>46</v>
      </c>
      <c r="C4" s="4"/>
      <c r="F4" s="4" t="s">
        <v>24</v>
      </c>
    </row>
    <row r="5" spans="1:7" ht="20.149999999999999" customHeight="1" x14ac:dyDescent="0.2">
      <c r="B5" s="5" t="s">
        <v>14</v>
      </c>
      <c r="C5" s="257">
        <v>45748</v>
      </c>
      <c r="D5" s="258"/>
      <c r="F5" s="5" t="s">
        <v>14</v>
      </c>
      <c r="G5" s="227">
        <v>45748</v>
      </c>
    </row>
    <row r="6" spans="1:7" ht="20.149999999999999" customHeight="1" x14ac:dyDescent="0.2">
      <c r="B6" s="6" t="s">
        <v>15</v>
      </c>
      <c r="C6" s="255"/>
      <c r="D6" s="256"/>
      <c r="F6" s="6" t="s">
        <v>15</v>
      </c>
      <c r="G6" s="7" t="s">
        <v>18</v>
      </c>
    </row>
    <row r="7" spans="1:7" ht="20.149999999999999" customHeight="1" x14ac:dyDescent="0.2">
      <c r="B7" s="6" t="s">
        <v>88</v>
      </c>
      <c r="C7" s="255"/>
      <c r="D7" s="256"/>
      <c r="F7" s="6" t="s">
        <v>88</v>
      </c>
      <c r="G7" s="7" t="s">
        <v>90</v>
      </c>
    </row>
    <row r="8" spans="1:7" ht="20.149999999999999" customHeight="1" x14ac:dyDescent="0.2">
      <c r="B8" s="6" t="s">
        <v>89</v>
      </c>
      <c r="C8" s="255"/>
      <c r="D8" s="256"/>
      <c r="F8" s="6" t="s">
        <v>89</v>
      </c>
      <c r="G8" s="7" t="s">
        <v>19</v>
      </c>
    </row>
    <row r="9" spans="1:7" ht="20.149999999999999" customHeight="1" x14ac:dyDescent="0.2">
      <c r="B9" s="6" t="s">
        <v>136</v>
      </c>
      <c r="C9" s="255"/>
      <c r="D9" s="256"/>
      <c r="F9" s="6" t="s">
        <v>136</v>
      </c>
      <c r="G9" s="7" t="s">
        <v>166</v>
      </c>
    </row>
    <row r="10" spans="1:7" ht="20.149999999999999" customHeight="1" x14ac:dyDescent="0.2">
      <c r="B10" s="6" t="s">
        <v>17</v>
      </c>
      <c r="C10" s="255"/>
      <c r="D10" s="256"/>
      <c r="F10" s="6" t="s">
        <v>17</v>
      </c>
      <c r="G10" s="7" t="s">
        <v>20</v>
      </c>
    </row>
    <row r="11" spans="1:7" ht="20.149999999999999" customHeight="1" x14ac:dyDescent="0.2">
      <c r="B11" s="222" t="s">
        <v>157</v>
      </c>
      <c r="C11" s="255"/>
      <c r="D11" s="276"/>
      <c r="F11" s="222" t="s">
        <v>157</v>
      </c>
      <c r="G11" s="223" t="s">
        <v>159</v>
      </c>
    </row>
    <row r="12" spans="1:7" ht="20.149999999999999" customHeight="1" x14ac:dyDescent="0.2">
      <c r="B12" s="222" t="s">
        <v>158</v>
      </c>
      <c r="C12" s="255"/>
      <c r="D12" s="276"/>
      <c r="F12" s="222" t="s">
        <v>158</v>
      </c>
      <c r="G12" s="223" t="s">
        <v>161</v>
      </c>
    </row>
    <row r="13" spans="1:7" ht="20.149999999999999" customHeight="1" thickBot="1" x14ac:dyDescent="0.25">
      <c r="B13" s="8" t="s">
        <v>160</v>
      </c>
      <c r="C13" s="268"/>
      <c r="D13" s="269"/>
      <c r="F13" s="8" t="s">
        <v>160</v>
      </c>
      <c r="G13" s="9" t="s">
        <v>162</v>
      </c>
    </row>
    <row r="14" spans="1:7" ht="20.149999999999999" customHeight="1" x14ac:dyDescent="0.2"/>
    <row r="15" spans="1:7" ht="20.149999999999999" customHeight="1" x14ac:dyDescent="0.2">
      <c r="B15" s="18" t="s">
        <v>59</v>
      </c>
    </row>
    <row r="16" spans="1:7" ht="20.149999999999999" customHeight="1" thickBot="1" x14ac:dyDescent="0.25">
      <c r="C16" s="23" t="s">
        <v>23</v>
      </c>
      <c r="F16" s="23"/>
    </row>
    <row r="17" spans="2:6" ht="20.149999999999999" customHeight="1" thickBot="1" x14ac:dyDescent="0.25">
      <c r="B17" s="17" t="s">
        <v>58</v>
      </c>
      <c r="C17" s="2"/>
      <c r="F17" s="10"/>
    </row>
    <row r="18" spans="2:6" ht="12" customHeight="1" thickBot="1" x14ac:dyDescent="0.25">
      <c r="C18" s="24"/>
      <c r="F18" s="10"/>
    </row>
    <row r="19" spans="2:6" ht="20.149999999999999" customHeight="1" thickBot="1" x14ac:dyDescent="0.25">
      <c r="B19" s="26" t="s">
        <v>60</v>
      </c>
      <c r="C19" s="28"/>
      <c r="E19" s="25"/>
      <c r="F19" s="10"/>
    </row>
    <row r="20" spans="2:6" ht="20.149999999999999" customHeight="1" x14ac:dyDescent="0.2">
      <c r="B20" s="22"/>
      <c r="F20" s="10"/>
    </row>
    <row r="21" spans="2:6" ht="20.149999999999999" customHeight="1" x14ac:dyDescent="0.2">
      <c r="B21" s="18" t="s">
        <v>45</v>
      </c>
    </row>
    <row r="22" spans="2:6" ht="20.149999999999999" customHeight="1" thickBot="1" x14ac:dyDescent="0.25">
      <c r="B22" s="3" t="s">
        <v>42</v>
      </c>
    </row>
    <row r="23" spans="2:6" ht="20.149999999999999" customHeight="1" x14ac:dyDescent="0.2">
      <c r="B23" s="11" t="s">
        <v>35</v>
      </c>
      <c r="C23" s="270"/>
      <c r="D23" s="271"/>
      <c r="E23" s="272"/>
    </row>
    <row r="24" spans="2:6" ht="20.149999999999999" customHeight="1" x14ac:dyDescent="0.2">
      <c r="B24" s="12" t="s">
        <v>36</v>
      </c>
      <c r="C24" s="273"/>
      <c r="D24" s="274"/>
      <c r="E24" s="275"/>
    </row>
    <row r="25" spans="2:6" ht="18" customHeight="1" x14ac:dyDescent="0.2">
      <c r="B25" s="12" t="s">
        <v>37</v>
      </c>
      <c r="C25" s="259"/>
      <c r="D25" s="260"/>
      <c r="E25" s="261"/>
    </row>
    <row r="26" spans="2:6" ht="13.5" customHeight="1" x14ac:dyDescent="0.2">
      <c r="B26" s="13" t="s">
        <v>135</v>
      </c>
      <c r="C26" s="265"/>
      <c r="D26" s="266"/>
      <c r="E26" s="267"/>
    </row>
    <row r="27" spans="2:6" ht="25.5" customHeight="1" thickBot="1" x14ac:dyDescent="0.25">
      <c r="B27" s="14" t="s">
        <v>38</v>
      </c>
      <c r="C27" s="262"/>
      <c r="D27" s="263"/>
      <c r="E27" s="264"/>
    </row>
    <row r="28" spans="2:6" x14ac:dyDescent="0.2">
      <c r="B28" s="15" t="s">
        <v>40</v>
      </c>
    </row>
    <row r="29" spans="2:6" x14ac:dyDescent="0.2">
      <c r="B29" s="15" t="s">
        <v>41</v>
      </c>
    </row>
    <row r="30" spans="2:6" x14ac:dyDescent="0.2">
      <c r="E30" s="15" t="s">
        <v>39</v>
      </c>
    </row>
    <row r="32" spans="2:6" ht="14" x14ac:dyDescent="0.2">
      <c r="B32" s="18" t="s">
        <v>47</v>
      </c>
    </row>
    <row r="33" spans="2:3" x14ac:dyDescent="0.2">
      <c r="B33" s="19"/>
    </row>
    <row r="34" spans="2:3" ht="14" x14ac:dyDescent="0.2">
      <c r="B34" s="18" t="s">
        <v>169</v>
      </c>
    </row>
    <row r="40" spans="2:3" x14ac:dyDescent="0.2">
      <c r="B40" s="27">
        <v>1</v>
      </c>
      <c r="C40" s="27" t="s">
        <v>61</v>
      </c>
    </row>
    <row r="41" spans="2:3" x14ac:dyDescent="0.2">
      <c r="B41" s="27">
        <v>2</v>
      </c>
      <c r="C41" s="27" t="s">
        <v>62</v>
      </c>
    </row>
    <row r="42" spans="2:3" x14ac:dyDescent="0.2">
      <c r="B42" s="27">
        <v>3</v>
      </c>
      <c r="C42" s="27"/>
    </row>
    <row r="43" spans="2:3" x14ac:dyDescent="0.2">
      <c r="B43" s="27">
        <v>4</v>
      </c>
      <c r="C43" s="27"/>
    </row>
    <row r="44" spans="2:3" x14ac:dyDescent="0.2">
      <c r="B44" s="27">
        <v>5</v>
      </c>
      <c r="C44" s="27"/>
    </row>
    <row r="45" spans="2:3" x14ac:dyDescent="0.2">
      <c r="B45" s="27">
        <v>6</v>
      </c>
      <c r="C45" s="27"/>
    </row>
    <row r="46" spans="2:3" x14ac:dyDescent="0.2">
      <c r="B46" s="27">
        <v>7</v>
      </c>
      <c r="C46" s="27"/>
    </row>
    <row r="47" spans="2:3" x14ac:dyDescent="0.2">
      <c r="B47" s="27">
        <v>8</v>
      </c>
      <c r="C47" s="27"/>
    </row>
    <row r="48" spans="2:3" x14ac:dyDescent="0.2">
      <c r="B48" s="27">
        <v>9</v>
      </c>
      <c r="C48" s="27"/>
    </row>
    <row r="49" spans="2:3" x14ac:dyDescent="0.2">
      <c r="B49" s="27">
        <v>10</v>
      </c>
      <c r="C49" s="27"/>
    </row>
    <row r="50" spans="2:3" x14ac:dyDescent="0.2">
      <c r="B50" s="27"/>
      <c r="C50" s="27"/>
    </row>
    <row r="51" spans="2:3" x14ac:dyDescent="0.2">
      <c r="B51" s="27"/>
      <c r="C51" s="27"/>
    </row>
    <row r="52" spans="2:3" x14ac:dyDescent="0.2">
      <c r="B52" s="27"/>
      <c r="C52" s="27"/>
    </row>
  </sheetData>
  <sheetProtection selectLockedCells="1"/>
  <mergeCells count="14">
    <mergeCell ref="C25:E25"/>
    <mergeCell ref="C27:E27"/>
    <mergeCell ref="C26:E26"/>
    <mergeCell ref="C10:D10"/>
    <mergeCell ref="C13:D13"/>
    <mergeCell ref="C23:E23"/>
    <mergeCell ref="C24:E24"/>
    <mergeCell ref="C11:D11"/>
    <mergeCell ref="C12:D12"/>
    <mergeCell ref="C8:D8"/>
    <mergeCell ref="C5:D5"/>
    <mergeCell ref="C6:D6"/>
    <mergeCell ref="C7:D7"/>
    <mergeCell ref="C9:D9"/>
  </mergeCells>
  <phoneticPr fontId="2"/>
  <dataValidations count="3">
    <dataValidation type="whole" allowBlank="1" showDropDown="1" showInputMessage="1" showErrorMessage="1" errorTitle="入力エラー" error="新人看護師数は７０名が上限です。" sqref="C18" xr:uid="{00000000-0002-0000-0000-000000000000}">
      <formula1>0</formula1>
      <formula2>70</formula2>
    </dataValidation>
    <dataValidation type="list" allowBlank="1" showInputMessage="1" showErrorMessage="1" errorTitle="入力エラー" error="新人看護師数は７０名が上限です。" sqref="C17" xr:uid="{00000000-0002-0000-0000-000001000000}">
      <formula1>$B$40:$B$49</formula1>
    </dataValidation>
    <dataValidation type="list" allowBlank="1" showInputMessage="1" showErrorMessage="1" sqref="C19" xr:uid="{00000000-0002-0000-0000-000002000000}">
      <formula1>$C$40:$C$41</formula1>
    </dataValidation>
  </dataValidations>
  <pageMargins left="0.36" right="0.28999999999999998" top="0.49" bottom="0.46" header="0.51181102362204722" footer="0.51181102362204722"/>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69748"/>
  </sheetPr>
  <dimension ref="A1:P55"/>
  <sheetViews>
    <sheetView view="pageBreakPreview" topLeftCell="A30" zoomScaleNormal="100" zoomScaleSheetLayoutView="100" workbookViewId="0">
      <selection activeCell="J21" sqref="J21:L21"/>
    </sheetView>
  </sheetViews>
  <sheetFormatPr defaultColWidth="9" defaultRowHeight="13" x14ac:dyDescent="0.2"/>
  <cols>
    <col min="1" max="1" width="2.7265625" style="76" customWidth="1"/>
    <col min="2" max="2" width="8.26953125" style="76" customWidth="1"/>
    <col min="3" max="3" width="4.453125" style="76" customWidth="1"/>
    <col min="4" max="4" width="10.08984375" style="76" customWidth="1"/>
    <col min="5" max="5" width="3.36328125" style="76" customWidth="1"/>
    <col min="6" max="6" width="5.36328125" style="76" customWidth="1"/>
    <col min="7" max="7" width="5.453125" style="76" customWidth="1"/>
    <col min="8" max="8" width="10.6328125" style="76" customWidth="1"/>
    <col min="9" max="9" width="2.6328125" style="76" customWidth="1"/>
    <col min="10" max="10" width="3.6328125" style="76" customWidth="1"/>
    <col min="11" max="11" width="10.90625" style="76" customWidth="1"/>
    <col min="12" max="12" width="11.90625" style="76" customWidth="1"/>
    <col min="13" max="13" width="11.7265625" style="76" customWidth="1"/>
    <col min="14" max="14" width="5.90625" style="76" customWidth="1"/>
    <col min="15" max="16384" width="9" style="76"/>
  </cols>
  <sheetData>
    <row r="1" spans="1:14" s="72" customFormat="1" ht="21" customHeight="1" x14ac:dyDescent="0.2">
      <c r="A1" s="21" t="s">
        <v>49</v>
      </c>
      <c r="B1" s="20"/>
      <c r="C1" s="20"/>
      <c r="D1" s="20"/>
      <c r="E1" s="20"/>
      <c r="F1" s="20"/>
      <c r="G1" s="20"/>
      <c r="H1" s="20"/>
      <c r="I1" s="20"/>
      <c r="J1" s="20"/>
      <c r="K1" s="20"/>
      <c r="L1" s="20"/>
      <c r="M1" s="20"/>
      <c r="N1" s="20"/>
    </row>
    <row r="2" spans="1:14" ht="14" x14ac:dyDescent="0.15">
      <c r="A2" s="73"/>
      <c r="B2" s="73"/>
      <c r="C2" s="73"/>
      <c r="D2" s="73"/>
      <c r="E2" s="73"/>
      <c r="F2" s="73"/>
      <c r="G2" s="73"/>
      <c r="H2" s="73"/>
      <c r="I2" s="73"/>
      <c r="J2" s="73"/>
      <c r="K2" s="74" t="s">
        <v>34</v>
      </c>
      <c r="L2" s="75"/>
      <c r="M2" s="75"/>
      <c r="N2" s="75"/>
    </row>
    <row r="3" spans="1:14" ht="14" x14ac:dyDescent="0.2">
      <c r="A3" s="73"/>
      <c r="B3" s="73" t="s">
        <v>25</v>
      </c>
      <c r="C3" s="73"/>
      <c r="D3" s="73"/>
      <c r="E3" s="73"/>
      <c r="F3" s="73"/>
      <c r="G3" s="73"/>
      <c r="H3" s="73"/>
      <c r="I3" s="73"/>
      <c r="J3" s="73"/>
      <c r="K3" s="73"/>
      <c r="L3" s="73"/>
      <c r="M3" s="75"/>
      <c r="N3" s="75"/>
    </row>
    <row r="4" spans="1:14" ht="14" x14ac:dyDescent="0.2">
      <c r="A4" s="73"/>
      <c r="B4" s="73"/>
      <c r="C4" s="73"/>
      <c r="D4" s="73"/>
      <c r="E4" s="73"/>
      <c r="F4" s="73"/>
      <c r="G4" s="73"/>
      <c r="H4" s="73"/>
      <c r="I4" s="73"/>
      <c r="J4" s="73"/>
      <c r="K4" s="73"/>
      <c r="L4" s="73"/>
      <c r="M4" s="75"/>
      <c r="N4" s="75"/>
    </row>
    <row r="5" spans="1:14" ht="14" x14ac:dyDescent="0.2">
      <c r="A5" s="73"/>
      <c r="B5" s="73"/>
      <c r="C5" s="73"/>
      <c r="D5" s="73"/>
      <c r="E5" s="73"/>
      <c r="F5" s="73"/>
      <c r="G5" s="73"/>
      <c r="H5" s="73"/>
      <c r="I5" s="73"/>
      <c r="J5" s="73"/>
      <c r="K5" s="73"/>
      <c r="L5" s="73"/>
      <c r="M5" s="75"/>
      <c r="N5" s="75"/>
    </row>
    <row r="6" spans="1:14" ht="27" customHeight="1" x14ac:dyDescent="0.2">
      <c r="A6" s="280" t="s">
        <v>26</v>
      </c>
      <c r="B6" s="280"/>
      <c r="C6" s="280"/>
      <c r="D6" s="280"/>
      <c r="E6" s="280"/>
      <c r="F6" s="280"/>
      <c r="G6" s="280"/>
      <c r="H6" s="280"/>
      <c r="I6" s="280"/>
      <c r="J6" s="280"/>
      <c r="K6" s="280"/>
      <c r="L6" s="280"/>
      <c r="M6" s="280"/>
      <c r="N6" s="77"/>
    </row>
    <row r="7" spans="1:14" ht="13.5" customHeight="1" x14ac:dyDescent="0.3">
      <c r="A7" s="78"/>
      <c r="B7" s="78"/>
      <c r="C7" s="78"/>
      <c r="D7" s="78"/>
      <c r="E7" s="78"/>
      <c r="F7" s="78"/>
      <c r="G7" s="78"/>
      <c r="H7" s="78"/>
      <c r="I7" s="78"/>
      <c r="J7" s="78"/>
      <c r="K7" s="78"/>
      <c r="L7" s="78"/>
      <c r="M7" s="78"/>
      <c r="N7" s="78"/>
    </row>
    <row r="8" spans="1:14" ht="14" x14ac:dyDescent="0.2">
      <c r="A8" s="73"/>
      <c r="B8" s="73"/>
      <c r="C8" s="73"/>
      <c r="D8" s="79"/>
      <c r="E8" s="73"/>
      <c r="F8" s="73"/>
      <c r="G8" s="73"/>
      <c r="H8" s="73"/>
      <c r="I8" s="73"/>
      <c r="J8" s="73"/>
      <c r="K8" s="73"/>
      <c r="L8" s="73"/>
      <c r="M8" s="75"/>
      <c r="N8" s="75"/>
    </row>
    <row r="9" spans="1:14" ht="18" customHeight="1" x14ac:dyDescent="0.2">
      <c r="A9" s="73"/>
      <c r="B9" s="73"/>
      <c r="C9" s="73"/>
      <c r="D9" s="73"/>
      <c r="E9" s="73"/>
      <c r="F9" s="73"/>
      <c r="G9" s="73"/>
      <c r="H9" s="73"/>
      <c r="I9" s="73"/>
      <c r="J9" s="73"/>
      <c r="K9" s="73"/>
      <c r="L9" s="282">
        <f>IF(入力シート!C5="","令和　年　月　日",入力シート!C5)</f>
        <v>45748</v>
      </c>
      <c r="M9" s="282"/>
      <c r="N9" s="75"/>
    </row>
    <row r="10" spans="1:14" ht="14" x14ac:dyDescent="0.2">
      <c r="A10" s="73"/>
      <c r="B10" s="73"/>
      <c r="C10" s="73"/>
      <c r="D10" s="73"/>
      <c r="E10" s="73"/>
      <c r="F10" s="73"/>
      <c r="G10" s="73"/>
      <c r="H10" s="73"/>
      <c r="I10" s="73"/>
      <c r="J10" s="75"/>
      <c r="K10" s="80"/>
      <c r="L10" s="283"/>
      <c r="M10" s="283"/>
      <c r="N10" s="81"/>
    </row>
    <row r="11" spans="1:14" ht="14" x14ac:dyDescent="0.2">
      <c r="A11" s="73"/>
      <c r="B11" s="73"/>
      <c r="C11" s="73"/>
      <c r="D11" s="73"/>
      <c r="E11" s="73"/>
      <c r="F11" s="73"/>
      <c r="G11" s="73"/>
      <c r="H11" s="73"/>
      <c r="I11" s="73"/>
      <c r="J11" s="75"/>
      <c r="K11" s="82"/>
      <c r="L11" s="83"/>
      <c r="M11" s="75"/>
      <c r="N11" s="75"/>
    </row>
    <row r="12" spans="1:14" ht="14" x14ac:dyDescent="0.2">
      <c r="A12" s="73"/>
      <c r="B12" s="73"/>
      <c r="C12" s="73"/>
      <c r="D12" s="73"/>
      <c r="E12" s="73"/>
      <c r="F12" s="73"/>
      <c r="G12" s="73"/>
      <c r="H12" s="73"/>
      <c r="I12" s="73"/>
      <c r="J12" s="84"/>
      <c r="K12" s="84"/>
      <c r="L12" s="84"/>
      <c r="M12" s="75"/>
      <c r="N12" s="75"/>
    </row>
    <row r="13" spans="1:14" ht="14" x14ac:dyDescent="0.2">
      <c r="A13" s="73"/>
      <c r="B13" s="73" t="s">
        <v>165</v>
      </c>
      <c r="C13" s="73"/>
      <c r="D13" s="73"/>
      <c r="E13" s="73"/>
      <c r="F13" s="73"/>
      <c r="G13" s="73"/>
      <c r="H13" s="73"/>
      <c r="I13" s="73"/>
      <c r="J13" s="73"/>
      <c r="K13" s="73"/>
      <c r="L13" s="73"/>
      <c r="M13" s="75"/>
      <c r="N13" s="75"/>
    </row>
    <row r="14" spans="1:14" ht="14" x14ac:dyDescent="0.2">
      <c r="A14" s="73"/>
      <c r="B14" s="73"/>
      <c r="C14" s="73"/>
      <c r="D14" s="73"/>
      <c r="E14" s="73"/>
      <c r="F14" s="73"/>
      <c r="G14" s="73"/>
      <c r="H14" s="73"/>
      <c r="I14" s="73"/>
      <c r="J14" s="73"/>
      <c r="K14" s="73"/>
      <c r="L14" s="73"/>
      <c r="M14" s="75"/>
      <c r="N14" s="75"/>
    </row>
    <row r="15" spans="1:14" ht="33" customHeight="1" x14ac:dyDescent="0.2">
      <c r="A15" s="73"/>
      <c r="B15" s="73"/>
      <c r="C15" s="73"/>
      <c r="D15" s="73"/>
      <c r="E15" s="73"/>
      <c r="F15" s="73"/>
      <c r="G15" s="73"/>
      <c r="H15" s="73"/>
      <c r="I15" s="73"/>
      <c r="J15" s="73"/>
      <c r="K15" s="73"/>
      <c r="L15" s="73"/>
      <c r="M15" s="75"/>
      <c r="N15" s="75"/>
    </row>
    <row r="16" spans="1:14" ht="24" customHeight="1" x14ac:dyDescent="0.2">
      <c r="A16" s="73"/>
      <c r="B16" s="73"/>
      <c r="C16" s="73"/>
      <c r="D16" s="73"/>
      <c r="E16" s="73"/>
      <c r="F16" s="73"/>
      <c r="G16" s="85"/>
      <c r="H16" s="85" t="s">
        <v>27</v>
      </c>
      <c r="I16" s="85"/>
      <c r="J16" s="281" t="str">
        <f>IF(入力シート!C6="","",入力シート!C6)</f>
        <v/>
      </c>
      <c r="K16" s="281"/>
      <c r="L16" s="281"/>
      <c r="M16" s="281"/>
      <c r="N16" s="281"/>
    </row>
    <row r="17" spans="1:16" ht="24" customHeight="1" x14ac:dyDescent="0.2">
      <c r="A17" s="73"/>
      <c r="B17" s="73"/>
      <c r="C17" s="73"/>
      <c r="D17" s="73"/>
      <c r="E17" s="73"/>
      <c r="F17" s="73"/>
      <c r="G17" s="85"/>
      <c r="H17" s="85" t="s">
        <v>43</v>
      </c>
      <c r="I17" s="85"/>
      <c r="J17" s="281" t="str">
        <f>IF(入力シート!C7="","",入力シート!C7)</f>
        <v/>
      </c>
      <c r="K17" s="281"/>
      <c r="L17" s="281"/>
      <c r="M17" s="281"/>
      <c r="N17" s="86"/>
    </row>
    <row r="18" spans="1:16" ht="24" customHeight="1" x14ac:dyDescent="0.2">
      <c r="A18" s="73"/>
      <c r="B18" s="73"/>
      <c r="C18" s="73"/>
      <c r="D18" s="73"/>
      <c r="E18" s="73"/>
      <c r="F18" s="73"/>
      <c r="G18" s="85"/>
      <c r="H18" s="73"/>
      <c r="I18" s="73"/>
      <c r="J18" s="281" t="str">
        <f>IF(入力シート!C8="","",入力シート!C8)</f>
        <v/>
      </c>
      <c r="K18" s="281"/>
      <c r="L18" s="281"/>
      <c r="M18" s="281"/>
      <c r="N18" s="86"/>
    </row>
    <row r="19" spans="1:16" ht="24" customHeight="1" x14ac:dyDescent="0.2">
      <c r="A19" s="73"/>
      <c r="B19" s="73"/>
      <c r="C19" s="73"/>
      <c r="D19" s="73"/>
      <c r="E19" s="73"/>
      <c r="F19" s="73"/>
      <c r="G19" s="85"/>
      <c r="H19" s="85" t="s">
        <v>16</v>
      </c>
      <c r="I19" s="85"/>
      <c r="J19" s="281" t="str">
        <f>IF(入力シート!C9="","",入力シート!C9)</f>
        <v/>
      </c>
      <c r="K19" s="281"/>
      <c r="L19" s="281"/>
      <c r="M19" s="87"/>
      <c r="N19" s="87"/>
    </row>
    <row r="20" spans="1:16" ht="24" customHeight="1" x14ac:dyDescent="0.2">
      <c r="A20" s="73"/>
      <c r="B20" s="73"/>
      <c r="C20" s="73"/>
      <c r="D20" s="73"/>
      <c r="E20" s="73"/>
      <c r="F20" s="73"/>
      <c r="G20" s="85"/>
      <c r="H20" s="85" t="s">
        <v>163</v>
      </c>
      <c r="I20" s="85"/>
      <c r="J20" s="281" t="str">
        <f>IF(入力シート!C11="","",入力シート!C11)</f>
        <v/>
      </c>
      <c r="K20" s="281"/>
      <c r="L20" s="281"/>
      <c r="M20" s="87"/>
      <c r="N20" s="87"/>
    </row>
    <row r="21" spans="1:16" ht="24" customHeight="1" x14ac:dyDescent="0.2">
      <c r="A21" s="73"/>
      <c r="B21" s="73"/>
      <c r="C21" s="73"/>
      <c r="D21" s="73"/>
      <c r="E21" s="73"/>
      <c r="F21" s="73"/>
      <c r="G21" s="224"/>
      <c r="H21" s="226" t="s">
        <v>160</v>
      </c>
      <c r="I21" s="225"/>
      <c r="J21" s="281" t="str">
        <f>IF(入力シート!C13="","",入力シート!C13)</f>
        <v/>
      </c>
      <c r="K21" s="281"/>
      <c r="L21" s="281"/>
      <c r="M21" s="87"/>
      <c r="N21" s="87"/>
    </row>
    <row r="22" spans="1:16" ht="14" x14ac:dyDescent="0.2">
      <c r="A22" s="73"/>
      <c r="B22" s="73"/>
      <c r="C22" s="73"/>
      <c r="D22" s="73"/>
      <c r="E22" s="73"/>
      <c r="F22" s="73"/>
      <c r="G22" s="73"/>
      <c r="H22" s="73"/>
      <c r="I22" s="73"/>
      <c r="J22" s="73"/>
      <c r="K22" s="73"/>
      <c r="L22" s="73"/>
      <c r="M22" s="75"/>
      <c r="N22" s="75"/>
    </row>
    <row r="23" spans="1:16" ht="14" x14ac:dyDescent="0.2">
      <c r="A23" s="73"/>
      <c r="B23" s="73"/>
      <c r="C23" s="73"/>
      <c r="D23" s="73"/>
      <c r="E23" s="73"/>
      <c r="F23" s="73"/>
      <c r="G23" s="73"/>
      <c r="H23" s="73"/>
      <c r="I23" s="73"/>
      <c r="J23" s="73"/>
      <c r="K23" s="73"/>
      <c r="L23" s="73"/>
      <c r="M23" s="75"/>
      <c r="N23" s="75"/>
    </row>
    <row r="24" spans="1:16" ht="18" customHeight="1" x14ac:dyDescent="0.2">
      <c r="A24" s="73"/>
      <c r="B24" s="90" t="s">
        <v>179</v>
      </c>
      <c r="C24" s="89"/>
      <c r="D24" s="90"/>
      <c r="E24" s="88"/>
      <c r="F24" s="88"/>
      <c r="G24" s="88"/>
      <c r="H24" s="88"/>
      <c r="I24" s="88"/>
      <c r="J24" s="88"/>
      <c r="K24" s="91"/>
      <c r="L24" s="91"/>
      <c r="M24" s="75"/>
      <c r="N24" s="75"/>
    </row>
    <row r="25" spans="1:16" ht="7.5" customHeight="1" x14ac:dyDescent="0.2">
      <c r="A25" s="73"/>
      <c r="B25" s="73"/>
      <c r="C25" s="73"/>
      <c r="D25" s="73"/>
      <c r="E25" s="73"/>
      <c r="F25" s="92"/>
      <c r="G25" s="92"/>
      <c r="H25" s="92"/>
      <c r="I25" s="92"/>
      <c r="J25" s="92"/>
      <c r="K25" s="92"/>
      <c r="L25" s="92"/>
      <c r="M25" s="92"/>
      <c r="N25" s="75"/>
    </row>
    <row r="26" spans="1:16" ht="15" customHeight="1" x14ac:dyDescent="0.2">
      <c r="A26" s="73"/>
      <c r="B26" s="93" t="s">
        <v>155</v>
      </c>
      <c r="C26" s="284">
        <f>所要額調書!K11</f>
        <v>0</v>
      </c>
      <c r="D26" s="284"/>
      <c r="E26" s="284"/>
      <c r="F26" s="92" t="s">
        <v>156</v>
      </c>
      <c r="G26" s="92"/>
      <c r="H26" s="92"/>
      <c r="I26" s="92"/>
      <c r="J26" s="92"/>
      <c r="K26" s="92"/>
      <c r="L26" s="92"/>
      <c r="M26" s="92"/>
      <c r="N26" s="90"/>
      <c r="O26" s="94"/>
      <c r="P26" s="94"/>
    </row>
    <row r="27" spans="1:16" ht="8.25" customHeight="1" x14ac:dyDescent="0.2">
      <c r="A27" s="73"/>
      <c r="B27" s="73"/>
      <c r="C27" s="73"/>
      <c r="D27" s="95"/>
      <c r="E27" s="73"/>
      <c r="F27" s="73"/>
      <c r="G27" s="73"/>
      <c r="H27" s="73"/>
      <c r="I27" s="73"/>
      <c r="J27" s="73"/>
      <c r="K27" s="73"/>
      <c r="L27" s="73"/>
      <c r="M27" s="75"/>
      <c r="N27" s="75"/>
    </row>
    <row r="28" spans="1:16" ht="14" x14ac:dyDescent="0.2">
      <c r="A28" s="73"/>
      <c r="B28" s="90" t="s">
        <v>154</v>
      </c>
      <c r="C28" s="90"/>
      <c r="D28" s="90"/>
      <c r="E28" s="90"/>
      <c r="F28" s="90"/>
      <c r="G28" s="90"/>
      <c r="H28" s="90"/>
      <c r="I28" s="90"/>
      <c r="J28" s="90"/>
      <c r="K28" s="90"/>
      <c r="L28" s="90"/>
      <c r="M28" s="75"/>
      <c r="N28" s="75"/>
    </row>
    <row r="29" spans="1:16" ht="14" x14ac:dyDescent="0.2">
      <c r="A29" s="73"/>
      <c r="B29" s="88"/>
      <c r="C29" s="88"/>
      <c r="D29" s="88"/>
      <c r="E29" s="88"/>
      <c r="F29" s="88"/>
      <c r="G29" s="88"/>
      <c r="H29" s="88"/>
      <c r="I29" s="88"/>
      <c r="J29" s="88"/>
      <c r="K29" s="88"/>
      <c r="L29" s="88"/>
      <c r="M29" s="75"/>
      <c r="N29" s="75"/>
    </row>
    <row r="30" spans="1:16" ht="14" x14ac:dyDescent="0.2">
      <c r="A30" s="73"/>
      <c r="B30" s="279" t="s">
        <v>28</v>
      </c>
      <c r="C30" s="279"/>
      <c r="D30" s="279"/>
      <c r="E30" s="279"/>
      <c r="F30" s="279"/>
      <c r="G30" s="279"/>
      <c r="H30" s="279"/>
      <c r="I30" s="279"/>
      <c r="J30" s="279"/>
      <c r="K30" s="279"/>
      <c r="L30" s="279"/>
      <c r="M30" s="279"/>
      <c r="N30" s="279"/>
    </row>
    <row r="31" spans="1:16" ht="14" x14ac:dyDescent="0.2">
      <c r="A31" s="73"/>
      <c r="B31" s="73"/>
      <c r="C31" s="73"/>
      <c r="D31" s="73"/>
      <c r="E31" s="73"/>
      <c r="F31" s="73"/>
      <c r="G31" s="73"/>
      <c r="H31" s="73"/>
      <c r="I31" s="73"/>
      <c r="J31" s="73"/>
      <c r="K31" s="73"/>
      <c r="L31" s="73"/>
      <c r="M31" s="75"/>
      <c r="N31" s="75"/>
    </row>
    <row r="32" spans="1:16" ht="14" x14ac:dyDescent="0.2">
      <c r="A32" s="73"/>
      <c r="B32" s="73"/>
      <c r="C32" s="73"/>
      <c r="D32" s="73"/>
      <c r="E32" s="73"/>
      <c r="F32" s="73"/>
      <c r="G32" s="73"/>
      <c r="H32" s="73"/>
      <c r="I32" s="73"/>
      <c r="J32" s="73"/>
      <c r="K32" s="73"/>
      <c r="L32" s="73"/>
      <c r="M32" s="75"/>
      <c r="N32" s="75"/>
    </row>
    <row r="33" spans="1:15" ht="14" x14ac:dyDescent="0.2">
      <c r="A33" s="73"/>
      <c r="B33" s="277" t="s">
        <v>170</v>
      </c>
      <c r="C33" s="277"/>
      <c r="D33" s="277"/>
      <c r="E33" s="277"/>
      <c r="F33" s="277"/>
      <c r="G33" s="277"/>
      <c r="H33" s="277"/>
      <c r="I33" s="277"/>
      <c r="J33" s="277"/>
      <c r="K33" s="277"/>
      <c r="L33" s="277"/>
      <c r="M33" s="278"/>
      <c r="N33" s="278"/>
    </row>
    <row r="34" spans="1:15" ht="14" x14ac:dyDescent="0.2">
      <c r="A34" s="73"/>
      <c r="B34" s="73"/>
      <c r="C34" s="73"/>
      <c r="D34" s="73"/>
      <c r="E34" s="73"/>
      <c r="F34" s="73"/>
      <c r="G34" s="73"/>
      <c r="H34" s="73" t="s">
        <v>171</v>
      </c>
      <c r="I34" s="73"/>
      <c r="J34" s="73"/>
      <c r="K34" s="73"/>
      <c r="L34" s="73"/>
      <c r="M34" s="75"/>
      <c r="N34" s="75"/>
    </row>
    <row r="35" spans="1:15" ht="14" x14ac:dyDescent="0.2">
      <c r="A35" s="73"/>
      <c r="B35" s="73"/>
      <c r="C35" s="73"/>
      <c r="D35" s="73"/>
      <c r="E35" s="73"/>
      <c r="F35" s="73"/>
      <c r="G35" s="73"/>
      <c r="H35" s="73"/>
      <c r="I35" s="73"/>
      <c r="J35" s="73"/>
      <c r="K35" s="73"/>
      <c r="L35" s="73"/>
      <c r="M35" s="75"/>
      <c r="N35" s="75"/>
    </row>
    <row r="36" spans="1:15" ht="14" x14ac:dyDescent="0.2">
      <c r="A36" s="73"/>
      <c r="B36" s="90" t="s">
        <v>29</v>
      </c>
      <c r="C36" s="90"/>
      <c r="D36" s="90"/>
      <c r="E36" s="90"/>
      <c r="F36" s="90"/>
      <c r="G36" s="90"/>
      <c r="H36" s="228" t="s">
        <v>177</v>
      </c>
      <c r="I36" s="81"/>
      <c r="J36" s="81"/>
      <c r="K36" s="81"/>
      <c r="L36" s="73"/>
      <c r="M36" s="75"/>
      <c r="N36" s="75"/>
      <c r="O36" s="76" t="s">
        <v>30</v>
      </c>
    </row>
    <row r="37" spans="1:15" ht="6.75" customHeight="1" x14ac:dyDescent="0.2">
      <c r="A37" s="73"/>
      <c r="B37" s="73"/>
      <c r="C37" s="73"/>
      <c r="D37" s="73"/>
      <c r="E37" s="73"/>
      <c r="F37" s="73"/>
      <c r="G37" s="73"/>
      <c r="H37" s="228"/>
      <c r="I37" s="96"/>
      <c r="J37" s="96"/>
      <c r="K37" s="96"/>
      <c r="L37" s="73"/>
      <c r="M37" s="75"/>
      <c r="N37" s="75"/>
    </row>
    <row r="38" spans="1:15" ht="14" x14ac:dyDescent="0.2">
      <c r="A38" s="73"/>
      <c r="B38" s="73" t="s">
        <v>31</v>
      </c>
      <c r="C38" s="73"/>
      <c r="D38" s="73"/>
      <c r="E38" s="73"/>
      <c r="F38" s="73"/>
      <c r="G38" s="73"/>
      <c r="H38" s="228" t="s">
        <v>178</v>
      </c>
      <c r="I38" s="81"/>
      <c r="J38" s="81"/>
      <c r="K38" s="81"/>
      <c r="L38" s="73"/>
      <c r="M38" s="75"/>
      <c r="N38" s="75"/>
    </row>
    <row r="39" spans="1:15" ht="14" x14ac:dyDescent="0.2">
      <c r="A39" s="73"/>
      <c r="B39" s="73"/>
      <c r="C39" s="73"/>
      <c r="D39" s="73"/>
      <c r="E39" s="73"/>
      <c r="F39" s="73"/>
      <c r="G39" s="73"/>
      <c r="H39" s="73"/>
      <c r="I39" s="73"/>
      <c r="J39" s="73"/>
      <c r="K39" s="73"/>
      <c r="L39" s="73"/>
      <c r="M39" s="75"/>
      <c r="N39" s="75"/>
    </row>
    <row r="40" spans="1:15" ht="14" x14ac:dyDescent="0.2">
      <c r="A40" s="73"/>
      <c r="B40" s="73" t="s">
        <v>32</v>
      </c>
      <c r="C40" s="73"/>
      <c r="D40" s="73"/>
      <c r="E40" s="73"/>
      <c r="F40" s="73"/>
      <c r="G40" s="73"/>
      <c r="H40" s="73"/>
      <c r="I40" s="73"/>
      <c r="J40" s="73"/>
      <c r="K40" s="73"/>
      <c r="L40" s="73"/>
      <c r="M40" s="75"/>
      <c r="N40" s="75"/>
    </row>
    <row r="41" spans="1:15" ht="14" x14ac:dyDescent="0.2">
      <c r="A41" s="73"/>
      <c r="B41" s="73"/>
      <c r="C41" s="73"/>
      <c r="D41" s="73"/>
      <c r="E41" s="73"/>
      <c r="F41" s="73"/>
      <c r="G41" s="73"/>
      <c r="H41" s="73"/>
      <c r="I41" s="73"/>
      <c r="J41" s="73"/>
      <c r="K41" s="73"/>
      <c r="L41" s="73"/>
      <c r="M41" s="75"/>
      <c r="N41" s="75"/>
    </row>
    <row r="42" spans="1:15" ht="14" x14ac:dyDescent="0.2">
      <c r="A42" s="73"/>
      <c r="B42" s="73"/>
      <c r="C42" s="73" t="s">
        <v>57</v>
      </c>
      <c r="D42" s="90"/>
      <c r="E42" s="73"/>
      <c r="F42" s="73"/>
      <c r="G42" s="73"/>
      <c r="H42" s="73"/>
      <c r="I42" s="73"/>
      <c r="J42" s="73"/>
      <c r="K42" s="73"/>
      <c r="L42" s="73"/>
      <c r="M42" s="75"/>
      <c r="N42" s="75"/>
    </row>
    <row r="43" spans="1:15" ht="14" x14ac:dyDescent="0.2">
      <c r="A43" s="73"/>
      <c r="B43" s="73"/>
      <c r="C43" s="73" t="s">
        <v>120</v>
      </c>
      <c r="D43" s="73"/>
      <c r="E43" s="73"/>
      <c r="F43" s="73"/>
      <c r="G43" s="73"/>
      <c r="H43" s="73"/>
      <c r="I43" s="73"/>
      <c r="J43" s="73"/>
      <c r="K43" s="73"/>
      <c r="L43" s="73"/>
      <c r="M43" s="75"/>
      <c r="N43" s="75"/>
    </row>
    <row r="44" spans="1:15" ht="14" x14ac:dyDescent="0.2">
      <c r="A44" s="73"/>
      <c r="B44" s="73"/>
      <c r="C44" s="73" t="s">
        <v>125</v>
      </c>
      <c r="D44" s="90"/>
      <c r="E44" s="73"/>
      <c r="F44" s="73"/>
      <c r="G44" s="73"/>
      <c r="H44" s="73"/>
      <c r="I44" s="73"/>
      <c r="J44" s="73"/>
      <c r="K44" s="73"/>
      <c r="L44" s="73"/>
      <c r="M44" s="75"/>
      <c r="N44" s="75"/>
    </row>
    <row r="45" spans="1:15" ht="14" x14ac:dyDescent="0.2">
      <c r="A45" s="73"/>
      <c r="B45" s="73"/>
      <c r="C45" s="73"/>
      <c r="D45" s="90"/>
      <c r="E45" s="73"/>
      <c r="F45" s="73"/>
      <c r="G45" s="73"/>
      <c r="H45" s="73"/>
      <c r="I45" s="73"/>
      <c r="J45" s="73"/>
      <c r="K45" s="73"/>
      <c r="L45" s="73"/>
      <c r="M45" s="75"/>
      <c r="N45" s="75"/>
    </row>
    <row r="46" spans="1:15" ht="14" x14ac:dyDescent="0.2">
      <c r="A46" s="73"/>
      <c r="B46" s="73"/>
      <c r="C46" s="73"/>
      <c r="D46" s="73"/>
      <c r="E46" s="73"/>
      <c r="F46" s="73"/>
      <c r="G46" s="73"/>
      <c r="H46" s="73"/>
      <c r="I46" s="73"/>
      <c r="J46" s="73"/>
      <c r="K46" s="73"/>
      <c r="L46" s="73"/>
      <c r="M46" s="75"/>
      <c r="N46" s="75"/>
    </row>
    <row r="47" spans="1:15" ht="14" x14ac:dyDescent="0.2">
      <c r="A47" s="73"/>
      <c r="B47" s="73"/>
      <c r="C47" s="73"/>
      <c r="D47" s="90"/>
      <c r="E47" s="73"/>
      <c r="F47" s="73"/>
      <c r="G47" s="73"/>
      <c r="H47" s="73"/>
      <c r="I47" s="73"/>
      <c r="J47" s="73"/>
      <c r="K47" s="73"/>
      <c r="L47" s="73"/>
      <c r="M47" s="75"/>
      <c r="N47" s="75"/>
    </row>
    <row r="48" spans="1:15" ht="14" x14ac:dyDescent="0.2">
      <c r="A48" s="73"/>
      <c r="B48" s="73"/>
      <c r="C48" s="73"/>
      <c r="D48" s="90"/>
      <c r="E48" s="73"/>
      <c r="F48" s="73"/>
      <c r="G48" s="73"/>
      <c r="H48" s="73"/>
      <c r="I48" s="73"/>
      <c r="J48" s="73"/>
      <c r="K48" s="73"/>
      <c r="L48" s="73"/>
      <c r="M48" s="75"/>
      <c r="N48" s="75"/>
    </row>
    <row r="49" spans="1:14" ht="14" x14ac:dyDescent="0.2">
      <c r="A49" s="73"/>
      <c r="B49" s="73"/>
      <c r="C49" s="73"/>
      <c r="D49" s="90"/>
      <c r="E49" s="73"/>
      <c r="F49" s="73"/>
      <c r="G49" s="73"/>
      <c r="H49" s="73"/>
      <c r="I49" s="73"/>
      <c r="J49" s="73"/>
      <c r="K49" s="73"/>
      <c r="L49" s="73"/>
      <c r="M49" s="75"/>
      <c r="N49" s="75"/>
    </row>
    <row r="50" spans="1:14" ht="14" x14ac:dyDescent="0.2">
      <c r="A50" s="73"/>
      <c r="B50" s="73"/>
      <c r="C50" s="75"/>
      <c r="D50" s="90"/>
      <c r="E50" s="73"/>
      <c r="F50" s="73"/>
      <c r="G50" s="73"/>
      <c r="H50" s="73"/>
      <c r="I50" s="73"/>
      <c r="J50" s="73"/>
      <c r="K50" s="73"/>
      <c r="L50" s="73"/>
      <c r="M50" s="75"/>
      <c r="N50" s="75"/>
    </row>
    <row r="51" spans="1:14" ht="14" x14ac:dyDescent="0.2">
      <c r="A51" s="73"/>
      <c r="B51" s="73"/>
      <c r="C51" s="97"/>
      <c r="D51" s="90"/>
      <c r="E51" s="73"/>
      <c r="F51" s="73"/>
      <c r="G51" s="73"/>
      <c r="H51" s="73"/>
      <c r="I51" s="73"/>
      <c r="J51" s="73"/>
      <c r="K51" s="73"/>
      <c r="L51" s="73"/>
      <c r="M51" s="75"/>
      <c r="N51" s="75"/>
    </row>
    <row r="52" spans="1:14" ht="14" x14ac:dyDescent="0.2">
      <c r="A52" s="73"/>
      <c r="B52" s="73"/>
      <c r="C52" s="97"/>
      <c r="D52" s="90"/>
      <c r="E52" s="73"/>
      <c r="F52" s="73"/>
      <c r="G52" s="73"/>
      <c r="H52" s="73"/>
      <c r="I52" s="73"/>
      <c r="J52" s="73"/>
      <c r="K52" s="73"/>
      <c r="L52" s="73"/>
      <c r="M52" s="75"/>
      <c r="N52" s="75"/>
    </row>
    <row r="53" spans="1:14" ht="14" x14ac:dyDescent="0.2">
      <c r="A53" s="97"/>
      <c r="B53" s="97"/>
      <c r="D53" s="97"/>
      <c r="E53" s="97"/>
      <c r="F53" s="97"/>
      <c r="G53" s="97"/>
      <c r="H53" s="97"/>
      <c r="I53" s="97"/>
      <c r="J53" s="97"/>
      <c r="K53" s="97"/>
      <c r="L53" s="97"/>
    </row>
    <row r="54" spans="1:14" ht="14" x14ac:dyDescent="0.2">
      <c r="A54" s="97"/>
      <c r="B54" s="97"/>
      <c r="D54" s="97"/>
      <c r="E54" s="97"/>
      <c r="F54" s="97"/>
      <c r="G54" s="97"/>
      <c r="H54" s="97"/>
      <c r="I54" s="97"/>
      <c r="J54" s="97"/>
      <c r="K54" s="97"/>
      <c r="L54" s="97"/>
    </row>
    <row r="55" spans="1:14" x14ac:dyDescent="0.2">
      <c r="D55" s="76" t="s">
        <v>33</v>
      </c>
    </row>
  </sheetData>
  <sheetProtection selectLockedCells="1"/>
  <mergeCells count="12">
    <mergeCell ref="B33:N33"/>
    <mergeCell ref="B30:N30"/>
    <mergeCell ref="A6:M6"/>
    <mergeCell ref="J17:M17"/>
    <mergeCell ref="J19:L19"/>
    <mergeCell ref="L9:M9"/>
    <mergeCell ref="L10:M10"/>
    <mergeCell ref="J16:N16"/>
    <mergeCell ref="J18:M18"/>
    <mergeCell ref="C26:E26"/>
    <mergeCell ref="J20:L20"/>
    <mergeCell ref="J21:L21"/>
  </mergeCells>
  <phoneticPr fontId="2"/>
  <pageMargins left="0.53" right="0.28000000000000003" top="0.73" bottom="0.6" header="0.51200000000000001" footer="0.51200000000000001"/>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B458A-025F-40D5-AAC6-7BC122B71089}">
  <sheetPr>
    <tabColor indexed="27"/>
  </sheetPr>
  <dimension ref="A1:O60"/>
  <sheetViews>
    <sheetView tabSelected="1" view="pageBreakPreview" topLeftCell="A44" zoomScale="98" zoomScaleNormal="100" zoomScaleSheetLayoutView="98" workbookViewId="0">
      <selection activeCell="S7" sqref="S7"/>
    </sheetView>
  </sheetViews>
  <sheetFormatPr defaultColWidth="9" defaultRowHeight="13" x14ac:dyDescent="0.2"/>
  <cols>
    <col min="1" max="1" width="2.7265625" style="229" customWidth="1"/>
    <col min="2" max="2" width="7.6328125" style="229" customWidth="1"/>
    <col min="3" max="3" width="4.453125" style="229" customWidth="1"/>
    <col min="4" max="4" width="4" style="229" customWidth="1"/>
    <col min="5" max="5" width="7.453125" style="229" customWidth="1"/>
    <col min="6" max="6" width="10.6328125" style="229" customWidth="1"/>
    <col min="7" max="7" width="10.26953125" style="229" customWidth="1"/>
    <col min="8" max="8" width="2.6328125" style="229" customWidth="1"/>
    <col min="9" max="9" width="5.6328125" style="229" customWidth="1"/>
    <col min="10" max="10" width="10.90625" style="229" customWidth="1"/>
    <col min="11" max="11" width="11.36328125" style="229" customWidth="1"/>
    <col min="12" max="12" width="11.08984375" style="229" customWidth="1"/>
    <col min="13" max="13" width="5.90625" style="229" customWidth="1"/>
    <col min="14" max="14" width="6.36328125" style="229" customWidth="1"/>
    <col min="15" max="15" width="4.08984375" style="229" customWidth="1"/>
    <col min="16" max="16" width="1.453125" style="229" customWidth="1"/>
    <col min="17" max="16384" width="9" style="229"/>
  </cols>
  <sheetData>
    <row r="1" spans="1:15" ht="57.75" customHeight="1" x14ac:dyDescent="0.2">
      <c r="A1" s="254"/>
      <c r="B1" s="251"/>
      <c r="C1" s="251"/>
      <c r="D1" s="251"/>
      <c r="E1" s="251"/>
      <c r="F1" s="251"/>
      <c r="G1" s="251"/>
      <c r="H1" s="251"/>
    </row>
    <row r="2" spans="1:15" x14ac:dyDescent="0.2">
      <c r="A2" s="233" t="s">
        <v>172</v>
      </c>
      <c r="J2" s="253" t="s">
        <v>34</v>
      </c>
    </row>
    <row r="3" spans="1:15" ht="18.75" customHeight="1" x14ac:dyDescent="0.2">
      <c r="A3" s="288" t="s">
        <v>173</v>
      </c>
      <c r="B3" s="288"/>
      <c r="C3" s="288"/>
      <c r="D3" s="288"/>
      <c r="E3" s="288"/>
      <c r="F3" s="288"/>
      <c r="G3" s="288"/>
      <c r="H3" s="288"/>
      <c r="I3" s="288"/>
      <c r="J3" s="288"/>
      <c r="K3" s="288"/>
      <c r="L3" s="288"/>
      <c r="M3" s="288"/>
      <c r="N3" s="288"/>
      <c r="O3" s="288"/>
    </row>
    <row r="4" spans="1:15" ht="26.25" customHeight="1" x14ac:dyDescent="0.2">
      <c r="A4" s="288"/>
      <c r="B4" s="288"/>
      <c r="C4" s="288"/>
      <c r="D4" s="288"/>
      <c r="E4" s="288"/>
      <c r="F4" s="288"/>
      <c r="G4" s="288"/>
      <c r="H4" s="288"/>
      <c r="I4" s="288"/>
      <c r="J4" s="288"/>
      <c r="K4" s="288"/>
      <c r="L4" s="288"/>
      <c r="M4" s="288"/>
      <c r="N4" s="288"/>
      <c r="O4" s="288"/>
    </row>
    <row r="5" spans="1:15" ht="18.75" customHeight="1" x14ac:dyDescent="0.2">
      <c r="A5" s="251"/>
      <c r="B5" s="252" t="s">
        <v>217</v>
      </c>
      <c r="C5" s="252"/>
      <c r="D5" s="252"/>
      <c r="E5" s="252"/>
      <c r="F5" s="252"/>
      <c r="G5" s="252"/>
      <c r="H5" s="252"/>
      <c r="I5" s="252"/>
      <c r="J5" s="252"/>
      <c r="K5" s="242"/>
      <c r="L5" s="242"/>
      <c r="M5" s="242"/>
      <c r="N5" s="242"/>
    </row>
    <row r="6" spans="1:15" ht="15" customHeight="1" x14ac:dyDescent="0.2">
      <c r="A6" s="251"/>
      <c r="B6" s="250" t="s">
        <v>174</v>
      </c>
      <c r="C6" s="249"/>
      <c r="D6" s="249"/>
      <c r="E6" s="249"/>
      <c r="F6" s="249"/>
      <c r="G6" s="249"/>
      <c r="H6" s="249"/>
      <c r="I6" s="249"/>
      <c r="J6" s="249"/>
      <c r="K6" s="248"/>
      <c r="L6" s="248"/>
      <c r="M6" s="248"/>
      <c r="N6" s="242"/>
    </row>
    <row r="7" spans="1:15" ht="15" customHeight="1" x14ac:dyDescent="0.2">
      <c r="A7" s="289" t="s">
        <v>175</v>
      </c>
      <c r="B7" s="289"/>
      <c r="C7" s="289"/>
      <c r="D7" s="289"/>
      <c r="E7" s="289"/>
      <c r="F7" s="289"/>
      <c r="G7" s="289"/>
      <c r="H7" s="289"/>
      <c r="I7" s="289"/>
      <c r="J7" s="289"/>
      <c r="K7" s="289"/>
      <c r="L7" s="289"/>
      <c r="M7" s="289"/>
      <c r="N7" s="289"/>
      <c r="O7" s="289"/>
    </row>
    <row r="8" spans="1:15" ht="8.25" customHeight="1" x14ac:dyDescent="0.2">
      <c r="A8" s="289"/>
      <c r="B8" s="289"/>
      <c r="C8" s="289"/>
      <c r="D8" s="289"/>
      <c r="E8" s="289"/>
      <c r="F8" s="289"/>
      <c r="G8" s="289"/>
      <c r="H8" s="289"/>
      <c r="I8" s="289"/>
      <c r="J8" s="289"/>
      <c r="K8" s="289"/>
      <c r="L8" s="289"/>
      <c r="M8" s="289"/>
      <c r="N8" s="289"/>
      <c r="O8" s="289"/>
    </row>
    <row r="9" spans="1:15" ht="7.5" customHeight="1" x14ac:dyDescent="0.2">
      <c r="A9" s="247"/>
      <c r="B9" s="247"/>
      <c r="C9" s="247"/>
      <c r="D9" s="247"/>
      <c r="E9" s="247"/>
      <c r="F9" s="247"/>
      <c r="G9" s="247"/>
      <c r="H9" s="247"/>
      <c r="I9" s="247"/>
      <c r="J9" s="247"/>
      <c r="K9" s="247"/>
      <c r="L9" s="247"/>
      <c r="M9" s="247"/>
      <c r="N9" s="242"/>
    </row>
    <row r="10" spans="1:15" ht="12" customHeight="1" x14ac:dyDescent="0.2">
      <c r="A10" s="229" t="s">
        <v>216</v>
      </c>
      <c r="M10" s="237"/>
    </row>
    <row r="11" spans="1:15" ht="15" customHeight="1" x14ac:dyDescent="0.2">
      <c r="A11" s="229" t="s">
        <v>215</v>
      </c>
    </row>
    <row r="12" spans="1:15" ht="15" customHeight="1" x14ac:dyDescent="0.2">
      <c r="B12" s="229" t="s">
        <v>214</v>
      </c>
    </row>
    <row r="13" spans="1:15" ht="15" customHeight="1" x14ac:dyDescent="0.2">
      <c r="B13" s="229" t="s">
        <v>176</v>
      </c>
    </row>
    <row r="14" spans="1:15" ht="15" customHeight="1" x14ac:dyDescent="0.2">
      <c r="B14" s="229" t="s">
        <v>213</v>
      </c>
    </row>
    <row r="15" spans="1:15" ht="15" customHeight="1" x14ac:dyDescent="0.2">
      <c r="B15" s="229" t="s">
        <v>206</v>
      </c>
    </row>
    <row r="16" spans="1:15" ht="15" customHeight="1" x14ac:dyDescent="0.2">
      <c r="B16" s="229" t="s">
        <v>212</v>
      </c>
    </row>
    <row r="17" spans="1:14" ht="15" customHeight="1" x14ac:dyDescent="0.2">
      <c r="B17" s="229" t="s">
        <v>211</v>
      </c>
    </row>
    <row r="18" spans="1:14" ht="15" customHeight="1" x14ac:dyDescent="0.2">
      <c r="B18" s="229" t="s">
        <v>210</v>
      </c>
    </row>
    <row r="19" spans="1:14" ht="15" customHeight="1" x14ac:dyDescent="0.2">
      <c r="B19" s="229" t="s">
        <v>209</v>
      </c>
      <c r="N19" s="229" t="s">
        <v>30</v>
      </c>
    </row>
    <row r="20" spans="1:14" ht="15" customHeight="1" x14ac:dyDescent="0.2">
      <c r="B20" s="229" t="s">
        <v>208</v>
      </c>
    </row>
    <row r="21" spans="1:14" ht="15" customHeight="1" x14ac:dyDescent="0.2">
      <c r="B21" s="229" t="s">
        <v>207</v>
      </c>
    </row>
    <row r="22" spans="1:14" ht="15" customHeight="1" x14ac:dyDescent="0.2">
      <c r="B22" s="229" t="s">
        <v>206</v>
      </c>
    </row>
    <row r="23" spans="1:14" ht="15" customHeight="1" x14ac:dyDescent="0.2"/>
    <row r="24" spans="1:14" ht="15" customHeight="1" x14ac:dyDescent="0.2">
      <c r="A24" s="229" t="s">
        <v>205</v>
      </c>
    </row>
    <row r="25" spans="1:14" ht="15" customHeight="1" x14ac:dyDescent="0.2">
      <c r="A25" s="229" t="s">
        <v>204</v>
      </c>
    </row>
    <row r="26" spans="1:14" ht="15" customHeight="1" x14ac:dyDescent="0.2">
      <c r="B26" s="229" t="s">
        <v>203</v>
      </c>
    </row>
    <row r="27" spans="1:14" ht="15" customHeight="1" x14ac:dyDescent="0.2"/>
    <row r="28" spans="1:14" ht="15" customHeight="1" x14ac:dyDescent="0.2">
      <c r="B28" s="229" t="s">
        <v>202</v>
      </c>
    </row>
    <row r="29" spans="1:14" ht="15" customHeight="1" x14ac:dyDescent="0.2">
      <c r="B29" s="229" t="s">
        <v>201</v>
      </c>
    </row>
    <row r="30" spans="1:14" ht="15" customHeight="1" x14ac:dyDescent="0.2">
      <c r="B30" s="233" t="s">
        <v>200</v>
      </c>
      <c r="C30" s="233"/>
      <c r="D30" s="233"/>
      <c r="E30" s="233"/>
      <c r="F30" s="233"/>
      <c r="G30" s="233"/>
      <c r="H30" s="233"/>
      <c r="I30" s="233"/>
      <c r="J30" s="233"/>
      <c r="K30" s="233"/>
      <c r="L30" s="233"/>
    </row>
    <row r="31" spans="1:14" ht="15" customHeight="1" x14ac:dyDescent="0.2">
      <c r="B31" s="233" t="s">
        <v>199</v>
      </c>
      <c r="C31" s="233"/>
      <c r="D31" s="233"/>
      <c r="E31" s="233"/>
      <c r="F31" s="233"/>
      <c r="G31" s="233"/>
      <c r="H31" s="233"/>
      <c r="I31" s="233"/>
      <c r="J31" s="233"/>
      <c r="K31" s="233"/>
      <c r="L31" s="233"/>
    </row>
    <row r="32" spans="1:14" ht="15" customHeight="1" x14ac:dyDescent="0.2">
      <c r="B32" s="246" t="s">
        <v>198</v>
      </c>
      <c r="C32" s="233"/>
      <c r="D32" s="233"/>
      <c r="E32" s="233"/>
      <c r="F32" s="233"/>
      <c r="G32" s="233"/>
      <c r="H32" s="233"/>
      <c r="I32" s="233"/>
      <c r="J32" s="233"/>
      <c r="K32" s="233"/>
      <c r="L32" s="233"/>
    </row>
    <row r="33" spans="2:13" ht="15" customHeight="1" x14ac:dyDescent="0.2">
      <c r="B33" s="233" t="s">
        <v>197</v>
      </c>
      <c r="C33" s="233"/>
      <c r="D33" s="233"/>
      <c r="E33" s="233"/>
      <c r="F33" s="233"/>
      <c r="G33" s="233"/>
      <c r="H33" s="233"/>
      <c r="I33" s="233"/>
      <c r="J33" s="233"/>
      <c r="K33" s="233"/>
      <c r="L33" s="246"/>
      <c r="M33" s="242"/>
    </row>
    <row r="34" spans="2:13" ht="15" customHeight="1" x14ac:dyDescent="0.2">
      <c r="B34" s="246" t="s">
        <v>196</v>
      </c>
      <c r="C34" s="246"/>
      <c r="D34" s="246"/>
      <c r="E34" s="246"/>
      <c r="F34" s="246"/>
      <c r="G34" s="246"/>
      <c r="H34" s="246"/>
      <c r="I34" s="246"/>
      <c r="J34" s="246"/>
      <c r="K34" s="246"/>
      <c r="L34" s="233"/>
    </row>
    <row r="35" spans="2:13" ht="15" customHeight="1" x14ac:dyDescent="0.2">
      <c r="B35" s="229" t="s">
        <v>195</v>
      </c>
      <c r="L35" s="242"/>
      <c r="M35" s="245"/>
    </row>
    <row r="36" spans="2:13" ht="15" customHeight="1" x14ac:dyDescent="0.2">
      <c r="B36" s="229" t="s">
        <v>194</v>
      </c>
    </row>
    <row r="37" spans="2:13" ht="15" customHeight="1" x14ac:dyDescent="0.2">
      <c r="B37" s="229" t="s">
        <v>193</v>
      </c>
      <c r="G37" s="242"/>
      <c r="H37" s="242"/>
      <c r="I37" s="242"/>
      <c r="J37" s="244"/>
      <c r="K37" s="242"/>
    </row>
    <row r="38" spans="2:13" ht="15" customHeight="1" x14ac:dyDescent="0.2">
      <c r="B38" s="229" t="s">
        <v>192</v>
      </c>
    </row>
    <row r="39" spans="2:13" ht="15" customHeight="1" x14ac:dyDescent="0.2">
      <c r="B39" s="229" t="s">
        <v>191</v>
      </c>
      <c r="F39" s="242"/>
    </row>
    <row r="40" spans="2:13" ht="15" customHeight="1" x14ac:dyDescent="0.2">
      <c r="B40" s="229" t="s">
        <v>190</v>
      </c>
      <c r="C40" s="243"/>
      <c r="D40" s="243"/>
      <c r="E40" s="243"/>
      <c r="F40" s="242"/>
      <c r="M40" s="241"/>
    </row>
    <row r="41" spans="2:13" ht="15" customHeight="1" x14ac:dyDescent="0.2">
      <c r="M41" s="240"/>
    </row>
    <row r="42" spans="2:13" ht="15" customHeight="1" x14ac:dyDescent="0.2">
      <c r="B42" s="229" t="s">
        <v>189</v>
      </c>
      <c r="M42" s="240"/>
    </row>
    <row r="43" spans="2:13" s="238" customFormat="1" ht="15" customHeight="1" x14ac:dyDescent="0.2">
      <c r="M43" s="239"/>
    </row>
    <row r="44" spans="2:13" ht="15" customHeight="1" x14ac:dyDescent="0.2">
      <c r="B44" s="229" t="s">
        <v>188</v>
      </c>
      <c r="M44" s="233"/>
    </row>
    <row r="45" spans="2:13" ht="15" customHeight="1" x14ac:dyDescent="0.2">
      <c r="B45" s="229" t="s">
        <v>187</v>
      </c>
      <c r="D45" s="237"/>
    </row>
    <row r="46" spans="2:13" ht="15" customHeight="1" x14ac:dyDescent="0.2">
      <c r="B46" s="229" t="s">
        <v>186</v>
      </c>
    </row>
    <row r="47" spans="2:13" x14ac:dyDescent="0.2">
      <c r="B47" s="229" t="s">
        <v>185</v>
      </c>
    </row>
    <row r="49" spans="2:13" ht="15" customHeight="1" x14ac:dyDescent="0.2">
      <c r="B49" s="287"/>
      <c r="C49" s="286"/>
      <c r="D49" s="286"/>
      <c r="E49" s="286"/>
    </row>
    <row r="50" spans="2:13" ht="15" customHeight="1" x14ac:dyDescent="0.2">
      <c r="B50" s="290">
        <f>入力シート!C5</f>
        <v>45748</v>
      </c>
      <c r="C50" s="290"/>
      <c r="D50" s="290"/>
      <c r="E50" s="290"/>
      <c r="F50" s="236"/>
    </row>
    <row r="51" spans="2:13" ht="10.5" customHeight="1" x14ac:dyDescent="0.2">
      <c r="F51" s="235"/>
    </row>
    <row r="52" spans="2:13" ht="15" customHeight="1" x14ac:dyDescent="0.2">
      <c r="C52" s="234" t="s">
        <v>184</v>
      </c>
      <c r="D52" s="233"/>
    </row>
    <row r="53" spans="2:13" ht="15" customHeight="1" x14ac:dyDescent="0.2">
      <c r="B53" s="233" t="s">
        <v>183</v>
      </c>
      <c r="C53" s="233"/>
      <c r="D53" s="233"/>
      <c r="E53" s="233"/>
      <c r="F53" s="233"/>
    </row>
    <row r="54" spans="2:13" ht="15" customHeight="1" x14ac:dyDescent="0.2">
      <c r="G54" s="232" t="s">
        <v>182</v>
      </c>
      <c r="I54" s="285">
        <f>入力シート!C6</f>
        <v>0</v>
      </c>
      <c r="J54" s="286"/>
      <c r="K54" s="286"/>
      <c r="L54" s="286"/>
      <c r="M54" s="286"/>
    </row>
    <row r="55" spans="2:13" ht="15" customHeight="1" x14ac:dyDescent="0.2">
      <c r="G55" s="232" t="s">
        <v>181</v>
      </c>
      <c r="I55" s="285">
        <f>入力シート!C7</f>
        <v>0</v>
      </c>
      <c r="J55" s="286"/>
      <c r="K55" s="286"/>
      <c r="L55" s="286"/>
      <c r="M55" s="286"/>
    </row>
    <row r="56" spans="2:13" ht="15" customHeight="1" x14ac:dyDescent="0.2">
      <c r="G56" s="232" t="s">
        <v>16</v>
      </c>
      <c r="I56" s="285">
        <f>入力シート!C9</f>
        <v>0</v>
      </c>
      <c r="J56" s="286"/>
      <c r="K56" s="286"/>
      <c r="L56" s="286"/>
      <c r="M56" s="286"/>
    </row>
    <row r="57" spans="2:13" ht="15" customHeight="1" x14ac:dyDescent="0.2">
      <c r="G57" s="231" t="s">
        <v>180</v>
      </c>
      <c r="I57" s="285">
        <f>入力シート!C11</f>
        <v>0</v>
      </c>
      <c r="J57" s="286"/>
      <c r="K57" s="286"/>
      <c r="L57" s="286"/>
      <c r="M57" s="286"/>
    </row>
    <row r="58" spans="2:13" ht="15" customHeight="1" x14ac:dyDescent="0.2">
      <c r="G58" s="230" t="s">
        <v>160</v>
      </c>
      <c r="I58" s="285">
        <f>入力シート!C13</f>
        <v>0</v>
      </c>
      <c r="J58" s="286"/>
      <c r="K58" s="286"/>
      <c r="L58" s="286"/>
      <c r="M58" s="286"/>
    </row>
    <row r="59" spans="2:13" ht="15" customHeight="1" x14ac:dyDescent="0.2"/>
    <row r="60" spans="2:13" ht="15" customHeight="1" x14ac:dyDescent="0.2"/>
  </sheetData>
  <mergeCells count="9">
    <mergeCell ref="I57:M57"/>
    <mergeCell ref="I58:M58"/>
    <mergeCell ref="B49:E49"/>
    <mergeCell ref="I54:M54"/>
    <mergeCell ref="A3:O4"/>
    <mergeCell ref="A7:O8"/>
    <mergeCell ref="B50:E50"/>
    <mergeCell ref="I55:M55"/>
    <mergeCell ref="I56:M56"/>
  </mergeCells>
  <phoneticPr fontId="2"/>
  <printOptions horizontalCentered="1"/>
  <pageMargins left="0.25" right="0.25" top="0.75" bottom="0.75" header="0.3" footer="0.3"/>
  <pageSetup paperSize="9" scale="88" orientation="portrait"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sheetPr>
  <dimension ref="A1:E38"/>
  <sheetViews>
    <sheetView view="pageBreakPreview" zoomScale="91" zoomScaleNormal="100" zoomScaleSheetLayoutView="91" workbookViewId="0"/>
  </sheetViews>
  <sheetFormatPr defaultColWidth="9" defaultRowHeight="13" x14ac:dyDescent="0.2"/>
  <cols>
    <col min="1" max="1" width="4.26953125" style="75" customWidth="1"/>
    <col min="2" max="2" width="25.36328125" style="75" customWidth="1"/>
    <col min="3" max="3" width="28.36328125" style="75" customWidth="1"/>
    <col min="4" max="4" width="4" style="75" customWidth="1"/>
    <col min="5" max="5" width="21.36328125" style="75" customWidth="1"/>
    <col min="6" max="16384" width="9" style="75"/>
  </cols>
  <sheetData>
    <row r="1" spans="1:5" ht="17.25" customHeight="1" x14ac:dyDescent="0.2">
      <c r="A1" s="98" t="s">
        <v>11</v>
      </c>
    </row>
    <row r="3" spans="1:5" ht="21" x14ac:dyDescent="0.2">
      <c r="A3" s="291" t="s">
        <v>7</v>
      </c>
      <c r="B3" s="291"/>
      <c r="C3" s="291"/>
      <c r="D3" s="291"/>
      <c r="E3" s="291"/>
    </row>
    <row r="5" spans="1:5" s="73" customFormat="1" ht="14" x14ac:dyDescent="0.2">
      <c r="A5" s="73" t="s">
        <v>3</v>
      </c>
      <c r="E5" s="221" t="str">
        <f>IF(入力シート!C8="","",入力シート!C8)</f>
        <v/>
      </c>
    </row>
    <row r="6" spans="1:5" s="73" customFormat="1" ht="14.5" thickBot="1" x14ac:dyDescent="0.25"/>
    <row r="7" spans="1:5" s="73" customFormat="1" ht="40" customHeight="1" thickBot="1" x14ac:dyDescent="0.25">
      <c r="B7" s="99" t="s">
        <v>4</v>
      </c>
      <c r="C7" s="300" t="s">
        <v>5</v>
      </c>
      <c r="D7" s="301"/>
      <c r="E7" s="100" t="s">
        <v>6</v>
      </c>
    </row>
    <row r="8" spans="1:5" s="73" customFormat="1" ht="20.149999999999999" customHeight="1" x14ac:dyDescent="0.2">
      <c r="B8" s="292" t="s">
        <v>12</v>
      </c>
      <c r="C8" s="304">
        <f>交付申請書!C26</f>
        <v>0</v>
      </c>
      <c r="D8" s="302" t="s">
        <v>1</v>
      </c>
      <c r="E8" s="296"/>
    </row>
    <row r="9" spans="1:5" s="73" customFormat="1" ht="20.149999999999999" customHeight="1" x14ac:dyDescent="0.2">
      <c r="B9" s="293"/>
      <c r="C9" s="305"/>
      <c r="D9" s="303"/>
      <c r="E9" s="297"/>
    </row>
    <row r="10" spans="1:5" s="73" customFormat="1" ht="20.149999999999999" customHeight="1" x14ac:dyDescent="0.2">
      <c r="B10" s="293" t="s">
        <v>48</v>
      </c>
      <c r="C10" s="298"/>
      <c r="D10" s="307" t="s">
        <v>1</v>
      </c>
      <c r="E10" s="297"/>
    </row>
    <row r="11" spans="1:5" s="73" customFormat="1" ht="20.149999999999999" customHeight="1" x14ac:dyDescent="0.2">
      <c r="B11" s="293"/>
      <c r="C11" s="299"/>
      <c r="D11" s="303"/>
      <c r="E11" s="297"/>
    </row>
    <row r="12" spans="1:5" s="73" customFormat="1" ht="20.149999999999999" customHeight="1" x14ac:dyDescent="0.2">
      <c r="B12" s="293" t="s">
        <v>65</v>
      </c>
      <c r="C12" s="298"/>
      <c r="D12" s="307" t="s">
        <v>1</v>
      </c>
      <c r="E12" s="297"/>
    </row>
    <row r="13" spans="1:5" s="73" customFormat="1" ht="20.149999999999999" customHeight="1" x14ac:dyDescent="0.2">
      <c r="B13" s="293"/>
      <c r="C13" s="299"/>
      <c r="D13" s="303"/>
      <c r="E13" s="297"/>
    </row>
    <row r="14" spans="1:5" s="73" customFormat="1" ht="20.149999999999999" customHeight="1" x14ac:dyDescent="0.2">
      <c r="B14" s="294"/>
      <c r="C14" s="298"/>
      <c r="D14" s="307" t="s">
        <v>1</v>
      </c>
      <c r="E14" s="297"/>
    </row>
    <row r="15" spans="1:5" s="73" customFormat="1" ht="20.149999999999999" customHeight="1" thickBot="1" x14ac:dyDescent="0.25">
      <c r="B15" s="295"/>
      <c r="C15" s="306"/>
      <c r="D15" s="302"/>
      <c r="E15" s="308"/>
    </row>
    <row r="16" spans="1:5" s="73" customFormat="1" ht="20.149999999999999" customHeight="1" x14ac:dyDescent="0.2">
      <c r="B16" s="309" t="s">
        <v>8</v>
      </c>
      <c r="C16" s="311">
        <f>SUM(C8:C15)</f>
        <v>0</v>
      </c>
      <c r="D16" s="313" t="s">
        <v>1</v>
      </c>
      <c r="E16" s="315"/>
    </row>
    <row r="17" spans="1:5" s="73" customFormat="1" ht="20.149999999999999" customHeight="1" thickBot="1" x14ac:dyDescent="0.25">
      <c r="B17" s="310"/>
      <c r="C17" s="312"/>
      <c r="D17" s="314"/>
      <c r="E17" s="316"/>
    </row>
    <row r="18" spans="1:5" s="73" customFormat="1" ht="14" x14ac:dyDescent="0.2"/>
    <row r="19" spans="1:5" s="73" customFormat="1" ht="14" x14ac:dyDescent="0.2"/>
    <row r="20" spans="1:5" s="73" customFormat="1" ht="14" x14ac:dyDescent="0.2">
      <c r="A20" s="73" t="s">
        <v>10</v>
      </c>
    </row>
    <row r="21" spans="1:5" s="73" customFormat="1" ht="14.5" thickBot="1" x14ac:dyDescent="0.25"/>
    <row r="22" spans="1:5" s="73" customFormat="1" ht="40" customHeight="1" thickBot="1" x14ac:dyDescent="0.25">
      <c r="B22" s="99" t="s">
        <v>4</v>
      </c>
      <c r="C22" s="300" t="s">
        <v>5</v>
      </c>
      <c r="D22" s="301"/>
      <c r="E22" s="100" t="s">
        <v>6</v>
      </c>
    </row>
    <row r="23" spans="1:5" s="73" customFormat="1" ht="20.149999999999999" customHeight="1" x14ac:dyDescent="0.2">
      <c r="B23" s="319" t="s">
        <v>167</v>
      </c>
      <c r="C23" s="306"/>
      <c r="D23" s="302" t="s">
        <v>1</v>
      </c>
      <c r="E23" s="317"/>
    </row>
    <row r="24" spans="1:5" s="73" customFormat="1" ht="20.149999999999999" customHeight="1" x14ac:dyDescent="0.2">
      <c r="B24" s="294"/>
      <c r="C24" s="299"/>
      <c r="D24" s="303"/>
      <c r="E24" s="318"/>
    </row>
    <row r="25" spans="1:5" s="73" customFormat="1" ht="20.149999999999999" customHeight="1" x14ac:dyDescent="0.2">
      <c r="B25" s="294" t="s">
        <v>168</v>
      </c>
      <c r="C25" s="298"/>
      <c r="D25" s="307" t="s">
        <v>1</v>
      </c>
      <c r="E25" s="297"/>
    </row>
    <row r="26" spans="1:5" s="73" customFormat="1" ht="20.149999999999999" customHeight="1" x14ac:dyDescent="0.2">
      <c r="B26" s="294"/>
      <c r="C26" s="299"/>
      <c r="D26" s="303"/>
      <c r="E26" s="297"/>
    </row>
    <row r="27" spans="1:5" s="73" customFormat="1" ht="20.149999999999999" customHeight="1" x14ac:dyDescent="0.2">
      <c r="B27" s="294"/>
      <c r="C27" s="298"/>
      <c r="D27" s="307" t="s">
        <v>1</v>
      </c>
      <c r="E27" s="297"/>
    </row>
    <row r="28" spans="1:5" s="73" customFormat="1" ht="20.149999999999999" customHeight="1" x14ac:dyDescent="0.2">
      <c r="B28" s="294"/>
      <c r="C28" s="299"/>
      <c r="D28" s="303"/>
      <c r="E28" s="297"/>
    </row>
    <row r="29" spans="1:5" s="73" customFormat="1" ht="20.149999999999999" customHeight="1" x14ac:dyDescent="0.2">
      <c r="B29" s="294"/>
      <c r="C29" s="298"/>
      <c r="D29" s="307" t="s">
        <v>1</v>
      </c>
      <c r="E29" s="297"/>
    </row>
    <row r="30" spans="1:5" s="73" customFormat="1" ht="20.149999999999999" customHeight="1" thickBot="1" x14ac:dyDescent="0.25">
      <c r="B30" s="295"/>
      <c r="C30" s="306"/>
      <c r="D30" s="302"/>
      <c r="E30" s="308"/>
    </row>
    <row r="31" spans="1:5" s="73" customFormat="1" ht="20.149999999999999" customHeight="1" x14ac:dyDescent="0.2">
      <c r="B31" s="309" t="s">
        <v>8</v>
      </c>
      <c r="C31" s="311">
        <f>SUM(C23:C30)</f>
        <v>0</v>
      </c>
      <c r="D31" s="313" t="s">
        <v>1</v>
      </c>
      <c r="E31" s="315"/>
    </row>
    <row r="32" spans="1:5" s="73" customFormat="1" ht="20.149999999999999" customHeight="1" thickBot="1" x14ac:dyDescent="0.25">
      <c r="B32" s="310"/>
      <c r="C32" s="312"/>
      <c r="D32" s="314"/>
      <c r="E32" s="316"/>
    </row>
    <row r="33" spans="1:2" s="73" customFormat="1" ht="14" x14ac:dyDescent="0.2"/>
    <row r="34" spans="1:2" s="73" customFormat="1" ht="14" x14ac:dyDescent="0.2">
      <c r="A34" s="73" t="s">
        <v>9</v>
      </c>
    </row>
    <row r="36" spans="1:2" ht="22.5" customHeight="1" x14ac:dyDescent="0.2">
      <c r="B36" s="101" t="str">
        <f>IF(C16=C31,"","収支の計が一致していません")</f>
        <v/>
      </c>
    </row>
    <row r="37" spans="1:2" ht="7.5" customHeight="1" x14ac:dyDescent="0.2"/>
    <row r="38" spans="1:2" ht="16.5" x14ac:dyDescent="0.2">
      <c r="B38" s="101"/>
    </row>
  </sheetData>
  <sheetProtection selectLockedCells="1"/>
  <mergeCells count="43">
    <mergeCell ref="B25:B26"/>
    <mergeCell ref="C25:C26"/>
    <mergeCell ref="D25:D26"/>
    <mergeCell ref="E25:E26"/>
    <mergeCell ref="E16:E17"/>
    <mergeCell ref="B23:B24"/>
    <mergeCell ref="C23:C24"/>
    <mergeCell ref="D23:D24"/>
    <mergeCell ref="D16:D17"/>
    <mergeCell ref="B16:B17"/>
    <mergeCell ref="C16:C17"/>
    <mergeCell ref="E10:E11"/>
    <mergeCell ref="E14:E15"/>
    <mergeCell ref="B31:B32"/>
    <mergeCell ref="C31:C32"/>
    <mergeCell ref="D31:D32"/>
    <mergeCell ref="E31:E32"/>
    <mergeCell ref="B29:B30"/>
    <mergeCell ref="C29:C30"/>
    <mergeCell ref="D29:D30"/>
    <mergeCell ref="E29:E30"/>
    <mergeCell ref="B27:B28"/>
    <mergeCell ref="C27:C28"/>
    <mergeCell ref="D27:D28"/>
    <mergeCell ref="E27:E28"/>
    <mergeCell ref="E23:E24"/>
    <mergeCell ref="C22:D22"/>
    <mergeCell ref="A3:E3"/>
    <mergeCell ref="B8:B9"/>
    <mergeCell ref="B12:B13"/>
    <mergeCell ref="B14:B15"/>
    <mergeCell ref="E8:E9"/>
    <mergeCell ref="E12:E13"/>
    <mergeCell ref="B10:B11"/>
    <mergeCell ref="C10:C11"/>
    <mergeCell ref="C7:D7"/>
    <mergeCell ref="D8:D9"/>
    <mergeCell ref="C8:C9"/>
    <mergeCell ref="C12:C13"/>
    <mergeCell ref="C14:C15"/>
    <mergeCell ref="D10:D11"/>
    <mergeCell ref="D12:D13"/>
    <mergeCell ref="D14:D15"/>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9"/>
  </sheetPr>
  <dimension ref="A1:L16"/>
  <sheetViews>
    <sheetView view="pageBreakPreview" zoomScale="80" zoomScaleNormal="80" zoomScaleSheetLayoutView="80" workbookViewId="0"/>
  </sheetViews>
  <sheetFormatPr defaultColWidth="9" defaultRowHeight="13" x14ac:dyDescent="0.2"/>
  <cols>
    <col min="1" max="5" width="15.90625" style="102" customWidth="1"/>
    <col min="6" max="6" width="11.6328125" style="102" customWidth="1"/>
    <col min="7" max="11" width="15.90625" style="102" customWidth="1"/>
    <col min="12" max="12" width="14.6328125" style="102" customWidth="1"/>
    <col min="13" max="16384" width="9" style="102"/>
  </cols>
  <sheetData>
    <row r="1" spans="1:12" ht="20.25" customHeight="1" x14ac:dyDescent="0.2">
      <c r="A1" s="102" t="s">
        <v>117</v>
      </c>
    </row>
    <row r="2" spans="1:12" ht="24" customHeight="1" x14ac:dyDescent="0.3">
      <c r="A2" s="320" t="s">
        <v>113</v>
      </c>
      <c r="B2" s="320"/>
      <c r="C2" s="320"/>
      <c r="D2" s="320"/>
      <c r="E2" s="320"/>
      <c r="F2" s="320"/>
      <c r="G2" s="320"/>
      <c r="H2" s="320"/>
      <c r="I2" s="320"/>
      <c r="J2" s="320"/>
      <c r="K2" s="320"/>
      <c r="L2" s="320"/>
    </row>
    <row r="3" spans="1:12" ht="24" customHeight="1" x14ac:dyDescent="0.3">
      <c r="A3" s="103"/>
      <c r="B3" s="103"/>
      <c r="C3" s="103"/>
      <c r="D3" s="103"/>
      <c r="E3" s="103"/>
      <c r="F3" s="103"/>
      <c r="G3" s="103"/>
      <c r="H3" s="103"/>
      <c r="I3" s="103"/>
      <c r="J3" s="103"/>
      <c r="L3" s="104"/>
    </row>
    <row r="4" spans="1:12" s="107" customFormat="1" ht="24" customHeight="1" x14ac:dyDescent="0.2">
      <c r="A4" s="105"/>
      <c r="B4" s="105"/>
      <c r="C4" s="105"/>
      <c r="D4" s="105"/>
      <c r="E4" s="105"/>
      <c r="F4" s="105"/>
      <c r="G4" s="105"/>
      <c r="H4" s="105"/>
      <c r="I4" s="106" t="s">
        <v>0</v>
      </c>
      <c r="J4" s="321" t="str">
        <f>IF(入力シート!C8="","",入力シート!C8)</f>
        <v/>
      </c>
      <c r="K4" s="321"/>
      <c r="L4" s="321"/>
    </row>
    <row r="5" spans="1:12" s="107" customFormat="1" ht="21" customHeight="1" thickBot="1" x14ac:dyDescent="0.25">
      <c r="L5" s="108"/>
    </row>
    <row r="6" spans="1:12" s="107" customFormat="1" ht="24.75" customHeight="1" x14ac:dyDescent="0.2">
      <c r="A6" s="109"/>
      <c r="B6" s="110" t="s">
        <v>92</v>
      </c>
      <c r="C6" s="110"/>
      <c r="D6" s="110" t="s">
        <v>93</v>
      </c>
      <c r="E6" s="322" t="s">
        <v>94</v>
      </c>
      <c r="F6" s="323"/>
      <c r="G6" s="323"/>
      <c r="H6" s="323"/>
      <c r="I6" s="324"/>
      <c r="J6" s="110"/>
      <c r="K6" s="110"/>
      <c r="L6" s="111"/>
    </row>
    <row r="7" spans="1:12" s="107" customFormat="1" ht="28.5" customHeight="1" x14ac:dyDescent="0.2">
      <c r="A7" s="112" t="s">
        <v>95</v>
      </c>
      <c r="B7" s="113" t="s">
        <v>96</v>
      </c>
      <c r="C7" s="114" t="s">
        <v>97</v>
      </c>
      <c r="D7" s="113" t="s">
        <v>98</v>
      </c>
      <c r="E7" s="325"/>
      <c r="F7" s="326"/>
      <c r="G7" s="326"/>
      <c r="H7" s="326"/>
      <c r="I7" s="327"/>
      <c r="J7" s="114" t="s">
        <v>99</v>
      </c>
      <c r="K7" s="115" t="s">
        <v>115</v>
      </c>
      <c r="L7" s="116" t="s">
        <v>100</v>
      </c>
    </row>
    <row r="8" spans="1:12" s="107" customFormat="1" ht="28.5" customHeight="1" x14ac:dyDescent="0.2">
      <c r="A8" s="112"/>
      <c r="B8" s="113" t="s">
        <v>101</v>
      </c>
      <c r="C8" s="113"/>
      <c r="D8" s="113" t="s">
        <v>102</v>
      </c>
      <c r="E8" s="328" t="s">
        <v>73</v>
      </c>
      <c r="F8" s="329"/>
      <c r="G8" s="330"/>
      <c r="H8" s="334" t="s">
        <v>119</v>
      </c>
      <c r="I8" s="113" t="s">
        <v>114</v>
      </c>
      <c r="J8" s="113"/>
      <c r="K8" s="117" t="s">
        <v>116</v>
      </c>
      <c r="L8" s="118"/>
    </row>
    <row r="9" spans="1:12" s="123" customFormat="1" ht="25.5" customHeight="1" thickBot="1" x14ac:dyDescent="0.25">
      <c r="A9" s="119" t="s">
        <v>103</v>
      </c>
      <c r="B9" s="120" t="s">
        <v>104</v>
      </c>
      <c r="C9" s="121" t="s">
        <v>105</v>
      </c>
      <c r="D9" s="120" t="s">
        <v>106</v>
      </c>
      <c r="E9" s="331"/>
      <c r="F9" s="332"/>
      <c r="G9" s="333"/>
      <c r="H9" s="335"/>
      <c r="I9" s="120" t="s">
        <v>107</v>
      </c>
      <c r="J9" s="120" t="s">
        <v>108</v>
      </c>
      <c r="K9" s="120" t="s">
        <v>109</v>
      </c>
      <c r="L9" s="122"/>
    </row>
    <row r="10" spans="1:12" s="107" customFormat="1" ht="15.75" customHeight="1" x14ac:dyDescent="0.2">
      <c r="A10" s="124" t="s">
        <v>110</v>
      </c>
      <c r="B10" s="125" t="s">
        <v>110</v>
      </c>
      <c r="C10" s="125" t="s">
        <v>110</v>
      </c>
      <c r="D10" s="125" t="s">
        <v>110</v>
      </c>
      <c r="E10" s="126" t="s">
        <v>111</v>
      </c>
      <c r="F10" s="127" t="s">
        <v>112</v>
      </c>
      <c r="G10" s="127" t="s">
        <v>1</v>
      </c>
      <c r="H10" s="128" t="s">
        <v>1</v>
      </c>
      <c r="I10" s="125" t="s">
        <v>110</v>
      </c>
      <c r="J10" s="125" t="s">
        <v>110</v>
      </c>
      <c r="K10" s="125" t="s">
        <v>110</v>
      </c>
      <c r="L10" s="118"/>
    </row>
    <row r="11" spans="1:12" s="134" customFormat="1" ht="87.75" customHeight="1" thickBot="1" x14ac:dyDescent="0.25">
      <c r="A11" s="29">
        <f>対象経費内訳!E48</f>
        <v>0</v>
      </c>
      <c r="B11" s="30"/>
      <c r="C11" s="129">
        <f>A11-B11</f>
        <v>0</v>
      </c>
      <c r="D11" s="129">
        <f>対象経費内訳!E48</f>
        <v>0</v>
      </c>
      <c r="E11" s="130">
        <v>117000</v>
      </c>
      <c r="F11" s="131">
        <f>入力シート!C17</f>
        <v>0</v>
      </c>
      <c r="G11" s="132">
        <f>E11*F11</f>
        <v>0</v>
      </c>
      <c r="H11" s="133">
        <f>IF(入力シート!C19="有",461000,0)</f>
        <v>0</v>
      </c>
      <c r="I11" s="129">
        <f>G11+H11</f>
        <v>0</v>
      </c>
      <c r="J11" s="129">
        <f>MIN(D11,I11)</f>
        <v>0</v>
      </c>
      <c r="K11" s="129">
        <f>ROUNDDOWN(MIN(C11,J11),-3)</f>
        <v>0</v>
      </c>
      <c r="L11" s="31"/>
    </row>
    <row r="12" spans="1:12" s="107" customFormat="1" ht="15.75" customHeight="1" x14ac:dyDescent="0.2"/>
    <row r="13" spans="1:12" s="97" customFormat="1" ht="14" x14ac:dyDescent="0.2">
      <c r="A13" s="97" t="s">
        <v>64</v>
      </c>
    </row>
    <row r="14" spans="1:12" s="97" customFormat="1" ht="14" x14ac:dyDescent="0.2">
      <c r="A14" s="97" t="s">
        <v>63</v>
      </c>
    </row>
    <row r="15" spans="1:12" s="97" customFormat="1" ht="14" x14ac:dyDescent="0.2"/>
    <row r="16" spans="1:12" s="107" customFormat="1" ht="16.5" customHeight="1" x14ac:dyDescent="0.2"/>
  </sheetData>
  <sheetProtection sheet="1" selectLockedCells="1"/>
  <mergeCells count="5">
    <mergeCell ref="A2:L2"/>
    <mergeCell ref="J4:L4"/>
    <mergeCell ref="E6:I7"/>
    <mergeCell ref="E8:G9"/>
    <mergeCell ref="H8:H9"/>
  </mergeCells>
  <phoneticPr fontId="2"/>
  <printOptions horizontalCentered="1"/>
  <pageMargins left="0.39370078740157483" right="0.39370078740157483" top="1.4960629921259843" bottom="0.98425196850393704" header="0.51181102362204722" footer="0.51181102362204722"/>
  <pageSetup paperSize="9" scale="7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sheetPr>
  <dimension ref="A1:H90"/>
  <sheetViews>
    <sheetView view="pageBreakPreview" zoomScale="84" zoomScaleNormal="100" zoomScaleSheetLayoutView="84" workbookViewId="0"/>
  </sheetViews>
  <sheetFormatPr defaultColWidth="9" defaultRowHeight="13" x14ac:dyDescent="0.2"/>
  <cols>
    <col min="1" max="1" width="1.90625" style="171" customWidth="1"/>
    <col min="2" max="2" width="2.08984375" style="171" customWidth="1"/>
    <col min="3" max="3" width="22.6328125" style="171" customWidth="1"/>
    <col min="4" max="4" width="2.08984375" style="171" customWidth="1"/>
    <col min="5" max="5" width="16.6328125" style="171" customWidth="1"/>
    <col min="6" max="6" width="15" style="171" customWidth="1"/>
    <col min="7" max="7" width="44.26953125" style="171" customWidth="1"/>
    <col min="8" max="16384" width="9" style="171"/>
  </cols>
  <sheetData>
    <row r="1" spans="1:8" x14ac:dyDescent="0.2">
      <c r="B1" s="220" t="s">
        <v>153</v>
      </c>
      <c r="G1" s="172"/>
    </row>
    <row r="2" spans="1:8" x14ac:dyDescent="0.2">
      <c r="G2" s="172"/>
    </row>
    <row r="3" spans="1:8" s="175" customFormat="1" ht="25.5" customHeight="1" x14ac:dyDescent="0.2">
      <c r="A3" s="173" t="s">
        <v>152</v>
      </c>
      <c r="B3" s="174"/>
      <c r="C3" s="174"/>
      <c r="D3" s="174"/>
      <c r="E3" s="174"/>
      <c r="F3" s="174"/>
      <c r="G3" s="174"/>
    </row>
    <row r="4" spans="1:8" ht="12" customHeight="1" x14ac:dyDescent="0.2"/>
    <row r="5" spans="1:8" s="176" customFormat="1" ht="19.5" customHeight="1" x14ac:dyDescent="0.2">
      <c r="E5" s="177"/>
      <c r="F5" s="177" t="s">
        <v>0</v>
      </c>
      <c r="G5" s="178" t="str">
        <f>IF(入力シート!C8="","",入力シート!C8)</f>
        <v/>
      </c>
    </row>
    <row r="6" spans="1:8" s="176" customFormat="1" ht="13.5" customHeight="1" thickBot="1" x14ac:dyDescent="0.25">
      <c r="E6" s="179"/>
      <c r="F6" s="179"/>
      <c r="G6" s="180"/>
    </row>
    <row r="7" spans="1:8" s="176" customFormat="1" ht="23.25" customHeight="1" thickBot="1" x14ac:dyDescent="0.25">
      <c r="B7" s="181"/>
      <c r="C7" s="182" t="s">
        <v>75</v>
      </c>
      <c r="D7" s="183"/>
      <c r="E7" s="336" t="s">
        <v>146</v>
      </c>
      <c r="F7" s="337"/>
      <c r="G7" s="184" t="s">
        <v>147</v>
      </c>
    </row>
    <row r="8" spans="1:8" s="176" customFormat="1" ht="23.25" customHeight="1" x14ac:dyDescent="0.2">
      <c r="B8" s="185"/>
      <c r="C8" s="186"/>
      <c r="D8" s="187"/>
      <c r="E8" s="188" t="s">
        <v>148</v>
      </c>
      <c r="F8" s="189" t="s">
        <v>149</v>
      </c>
      <c r="G8" s="190"/>
      <c r="H8" s="191" t="s">
        <v>150</v>
      </c>
    </row>
    <row r="9" spans="1:8" s="176" customFormat="1" ht="18" customHeight="1" x14ac:dyDescent="0.2">
      <c r="B9" s="185"/>
      <c r="C9" s="192"/>
      <c r="D9" s="187"/>
      <c r="E9" s="193" t="s">
        <v>76</v>
      </c>
      <c r="F9" s="194" t="s">
        <v>1</v>
      </c>
      <c r="G9" s="195"/>
    </row>
    <row r="10" spans="1:8" s="176" customFormat="1" ht="15" customHeight="1" x14ac:dyDescent="0.2">
      <c r="B10" s="185"/>
      <c r="C10" s="186" t="s">
        <v>77</v>
      </c>
      <c r="D10" s="196"/>
      <c r="E10" s="197">
        <f>E11+E14+E18</f>
        <v>0</v>
      </c>
      <c r="F10" s="198"/>
      <c r="G10" s="199"/>
    </row>
    <row r="11" spans="1:8" s="176" customFormat="1" ht="15" customHeight="1" x14ac:dyDescent="0.2">
      <c r="B11" s="185"/>
      <c r="C11" s="175" t="s">
        <v>55</v>
      </c>
      <c r="D11" s="196"/>
      <c r="E11" s="200"/>
      <c r="F11" s="201"/>
      <c r="G11" s="199"/>
    </row>
    <row r="12" spans="1:8" s="176" customFormat="1" ht="15" customHeight="1" x14ac:dyDescent="0.2">
      <c r="B12" s="185"/>
      <c r="C12" s="175"/>
      <c r="D12" s="196"/>
      <c r="E12" s="202"/>
      <c r="F12" s="203"/>
      <c r="G12" s="199"/>
    </row>
    <row r="13" spans="1:8" s="176" customFormat="1" ht="15" customHeight="1" x14ac:dyDescent="0.2">
      <c r="B13" s="185"/>
      <c r="C13" s="175"/>
      <c r="D13" s="196"/>
      <c r="E13" s="204"/>
      <c r="F13" s="205"/>
      <c r="G13" s="199"/>
    </row>
    <row r="14" spans="1:8" s="176" customFormat="1" ht="15" customHeight="1" x14ac:dyDescent="0.2">
      <c r="B14" s="185"/>
      <c r="C14" s="175" t="s">
        <v>78</v>
      </c>
      <c r="D14" s="196"/>
      <c r="E14" s="200"/>
      <c r="F14" s="205"/>
      <c r="G14" s="199"/>
    </row>
    <row r="15" spans="1:8" s="176" customFormat="1" ht="15" customHeight="1" x14ac:dyDescent="0.2">
      <c r="B15" s="185"/>
      <c r="C15" s="175"/>
      <c r="D15" s="196"/>
      <c r="E15" s="202"/>
      <c r="F15" s="203"/>
      <c r="G15" s="199"/>
    </row>
    <row r="16" spans="1:8" s="176" customFormat="1" ht="15" customHeight="1" x14ac:dyDescent="0.2">
      <c r="B16" s="185"/>
      <c r="C16" s="175"/>
      <c r="D16" s="196"/>
      <c r="E16" s="202"/>
      <c r="F16" s="203"/>
      <c r="G16" s="199"/>
    </row>
    <row r="17" spans="2:7" s="176" customFormat="1" ht="15" customHeight="1" x14ac:dyDescent="0.2">
      <c r="B17" s="185"/>
      <c r="C17" s="175"/>
      <c r="D17" s="196"/>
      <c r="E17" s="204"/>
      <c r="F17" s="205"/>
      <c r="G17" s="199"/>
    </row>
    <row r="18" spans="2:7" s="176" customFormat="1" ht="15" customHeight="1" x14ac:dyDescent="0.2">
      <c r="B18" s="185"/>
      <c r="C18" s="175" t="s">
        <v>56</v>
      </c>
      <c r="D18" s="196"/>
      <c r="E18" s="200"/>
      <c r="F18" s="201"/>
      <c r="G18" s="199"/>
    </row>
    <row r="19" spans="2:7" s="176" customFormat="1" ht="15" customHeight="1" x14ac:dyDescent="0.2">
      <c r="B19" s="185"/>
      <c r="C19" s="186"/>
      <c r="D19" s="196"/>
      <c r="E19" s="204"/>
      <c r="F19" s="205"/>
      <c r="G19" s="199"/>
    </row>
    <row r="20" spans="2:7" s="176" customFormat="1" ht="15" customHeight="1" x14ac:dyDescent="0.2">
      <c r="B20" s="185"/>
      <c r="C20" s="186"/>
      <c r="D20" s="196"/>
      <c r="E20" s="204"/>
      <c r="F20" s="205"/>
      <c r="G20" s="199"/>
    </row>
    <row r="21" spans="2:7" s="176" customFormat="1" ht="15" customHeight="1" x14ac:dyDescent="0.2">
      <c r="B21" s="185"/>
      <c r="C21" s="186" t="s">
        <v>79</v>
      </c>
      <c r="D21" s="196"/>
      <c r="E21" s="206"/>
      <c r="F21" s="207"/>
      <c r="G21" s="199"/>
    </row>
    <row r="22" spans="2:7" s="176" customFormat="1" ht="15" customHeight="1" x14ac:dyDescent="0.2">
      <c r="B22" s="185"/>
      <c r="C22" s="186"/>
      <c r="D22" s="196"/>
      <c r="E22" s="204"/>
      <c r="F22" s="205"/>
      <c r="G22" s="199"/>
    </row>
    <row r="23" spans="2:7" s="176" customFormat="1" ht="15" customHeight="1" x14ac:dyDescent="0.2">
      <c r="B23" s="185"/>
      <c r="C23" s="186"/>
      <c r="D23" s="196"/>
      <c r="E23" s="204"/>
      <c r="F23" s="205"/>
      <c r="G23" s="199"/>
    </row>
    <row r="24" spans="2:7" s="176" customFormat="1" ht="15" customHeight="1" x14ac:dyDescent="0.2">
      <c r="B24" s="185"/>
      <c r="C24" s="186"/>
      <c r="D24" s="196"/>
      <c r="E24" s="204"/>
      <c r="F24" s="205"/>
      <c r="G24" s="199"/>
    </row>
    <row r="25" spans="2:7" s="176" customFormat="1" ht="15" customHeight="1" x14ac:dyDescent="0.2">
      <c r="B25" s="185"/>
      <c r="C25" s="186" t="s">
        <v>80</v>
      </c>
      <c r="D25" s="196"/>
      <c r="E25" s="206"/>
      <c r="F25" s="207"/>
      <c r="G25" s="199"/>
    </row>
    <row r="26" spans="2:7" s="176" customFormat="1" ht="15" customHeight="1" x14ac:dyDescent="0.2">
      <c r="B26" s="185"/>
      <c r="C26" s="186"/>
      <c r="D26" s="196"/>
      <c r="E26" s="204"/>
      <c r="F26" s="205"/>
      <c r="G26" s="199"/>
    </row>
    <row r="27" spans="2:7" s="176" customFormat="1" ht="15" customHeight="1" x14ac:dyDescent="0.2">
      <c r="B27" s="185"/>
      <c r="C27" s="186"/>
      <c r="D27" s="196"/>
      <c r="E27" s="204"/>
      <c r="F27" s="205"/>
      <c r="G27" s="199"/>
    </row>
    <row r="28" spans="2:7" s="176" customFormat="1" ht="15" customHeight="1" x14ac:dyDescent="0.2">
      <c r="B28" s="185"/>
      <c r="C28" s="186"/>
      <c r="D28" s="196"/>
      <c r="E28" s="204"/>
      <c r="F28" s="205"/>
      <c r="G28" s="199"/>
    </row>
    <row r="29" spans="2:7" s="176" customFormat="1" ht="15" customHeight="1" x14ac:dyDescent="0.2">
      <c r="B29" s="185"/>
      <c r="C29" s="186" t="s">
        <v>81</v>
      </c>
      <c r="D29" s="196"/>
      <c r="E29" s="208">
        <f>E30+E33+E36</f>
        <v>0</v>
      </c>
      <c r="F29" s="209">
        <f>F30+F33+F36</f>
        <v>0</v>
      </c>
      <c r="G29" s="199"/>
    </row>
    <row r="30" spans="2:7" s="176" customFormat="1" ht="15" customHeight="1" x14ac:dyDescent="0.2">
      <c r="B30" s="185"/>
      <c r="C30" s="210" t="s">
        <v>50</v>
      </c>
      <c r="D30" s="196"/>
      <c r="E30" s="200"/>
      <c r="F30" s="201"/>
      <c r="G30" s="199"/>
    </row>
    <row r="31" spans="2:7" s="176" customFormat="1" ht="15" customHeight="1" x14ac:dyDescent="0.2">
      <c r="B31" s="185"/>
      <c r="C31" s="210"/>
      <c r="D31" s="196"/>
      <c r="E31" s="202"/>
      <c r="F31" s="203"/>
      <c r="G31" s="199"/>
    </row>
    <row r="32" spans="2:7" s="176" customFormat="1" ht="15" customHeight="1" x14ac:dyDescent="0.2">
      <c r="B32" s="185"/>
      <c r="C32" s="210"/>
      <c r="D32" s="196"/>
      <c r="E32" s="204"/>
      <c r="F32" s="205"/>
      <c r="G32" s="199"/>
    </row>
    <row r="33" spans="2:7" s="176" customFormat="1" ht="15" customHeight="1" x14ac:dyDescent="0.2">
      <c r="B33" s="185"/>
      <c r="C33" s="210" t="s">
        <v>51</v>
      </c>
      <c r="D33" s="196"/>
      <c r="E33" s="200"/>
      <c r="F33" s="201"/>
      <c r="G33" s="199"/>
    </row>
    <row r="34" spans="2:7" s="176" customFormat="1" ht="15" customHeight="1" x14ac:dyDescent="0.2">
      <c r="B34" s="185"/>
      <c r="C34" s="210"/>
      <c r="D34" s="196"/>
      <c r="E34" s="202"/>
      <c r="F34" s="203"/>
      <c r="G34" s="199"/>
    </row>
    <row r="35" spans="2:7" s="176" customFormat="1" ht="15" customHeight="1" x14ac:dyDescent="0.2">
      <c r="B35" s="185"/>
      <c r="C35" s="210"/>
      <c r="D35" s="196"/>
      <c r="E35" s="204"/>
      <c r="F35" s="205"/>
      <c r="G35" s="199"/>
    </row>
    <row r="36" spans="2:7" s="176" customFormat="1" ht="15" customHeight="1" x14ac:dyDescent="0.2">
      <c r="B36" s="185"/>
      <c r="C36" s="210" t="s">
        <v>52</v>
      </c>
      <c r="D36" s="196"/>
      <c r="E36" s="200"/>
      <c r="F36" s="201"/>
      <c r="G36" s="199"/>
    </row>
    <row r="37" spans="2:7" s="176" customFormat="1" ht="15" customHeight="1" x14ac:dyDescent="0.2">
      <c r="B37" s="185"/>
      <c r="C37" s="186"/>
      <c r="D37" s="196"/>
      <c r="E37" s="204"/>
      <c r="F37" s="205"/>
      <c r="G37" s="199"/>
    </row>
    <row r="38" spans="2:7" s="176" customFormat="1" ht="15" customHeight="1" x14ac:dyDescent="0.2">
      <c r="B38" s="185"/>
      <c r="C38" s="186"/>
      <c r="D38" s="196"/>
      <c r="E38" s="204"/>
      <c r="F38" s="205"/>
      <c r="G38" s="199"/>
    </row>
    <row r="39" spans="2:7" s="176" customFormat="1" ht="15" customHeight="1" x14ac:dyDescent="0.2">
      <c r="B39" s="185"/>
      <c r="C39" s="186" t="s">
        <v>82</v>
      </c>
      <c r="D39" s="196"/>
      <c r="E39" s="197">
        <f>E40+E43</f>
        <v>0</v>
      </c>
      <c r="F39" s="198">
        <f>F40+F43+F45</f>
        <v>0</v>
      </c>
      <c r="G39" s="199"/>
    </row>
    <row r="40" spans="2:7" s="176" customFormat="1" ht="15" customHeight="1" x14ac:dyDescent="0.2">
      <c r="B40" s="185"/>
      <c r="C40" s="210" t="s">
        <v>53</v>
      </c>
      <c r="D40" s="196"/>
      <c r="E40" s="200"/>
      <c r="F40" s="201"/>
      <c r="G40" s="199"/>
    </row>
    <row r="41" spans="2:7" s="176" customFormat="1" ht="15" customHeight="1" x14ac:dyDescent="0.2">
      <c r="B41" s="185"/>
      <c r="C41" s="210"/>
      <c r="D41" s="196"/>
      <c r="E41" s="202"/>
      <c r="F41" s="203"/>
      <c r="G41" s="199"/>
    </row>
    <row r="42" spans="2:7" s="176" customFormat="1" ht="15" customHeight="1" x14ac:dyDescent="0.2">
      <c r="B42" s="185"/>
      <c r="C42" s="210"/>
      <c r="D42" s="196"/>
      <c r="E42" s="204"/>
      <c r="F42" s="205"/>
      <c r="G42" s="199"/>
    </row>
    <row r="43" spans="2:7" s="176" customFormat="1" ht="15" customHeight="1" x14ac:dyDescent="0.2">
      <c r="B43" s="185"/>
      <c r="C43" s="210" t="s">
        <v>54</v>
      </c>
      <c r="D43" s="196"/>
      <c r="E43" s="200"/>
      <c r="F43" s="201"/>
      <c r="G43" s="199"/>
    </row>
    <row r="44" spans="2:7" s="176" customFormat="1" ht="15" customHeight="1" x14ac:dyDescent="0.2">
      <c r="B44" s="185"/>
      <c r="C44" s="186"/>
      <c r="D44" s="196"/>
      <c r="E44" s="204"/>
      <c r="F44" s="205"/>
      <c r="G44" s="199"/>
    </row>
    <row r="45" spans="2:7" s="176" customFormat="1" ht="15" customHeight="1" x14ac:dyDescent="0.2">
      <c r="B45" s="185"/>
      <c r="C45" s="186" t="s">
        <v>83</v>
      </c>
      <c r="D45" s="196"/>
      <c r="E45" s="206"/>
      <c r="F45" s="207"/>
      <c r="G45" s="199"/>
    </row>
    <row r="46" spans="2:7" s="176" customFormat="1" ht="15" customHeight="1" x14ac:dyDescent="0.2">
      <c r="B46" s="185"/>
      <c r="C46" s="186"/>
      <c r="D46" s="196"/>
      <c r="E46" s="204"/>
      <c r="F46" s="205"/>
      <c r="G46" s="199"/>
    </row>
    <row r="47" spans="2:7" s="176" customFormat="1" ht="15" customHeight="1" thickBot="1" x14ac:dyDescent="0.25">
      <c r="B47" s="185"/>
      <c r="C47" s="186"/>
      <c r="D47" s="196"/>
      <c r="E47" s="204"/>
      <c r="F47" s="205"/>
      <c r="G47" s="199"/>
    </row>
    <row r="48" spans="2:7" s="176" customFormat="1" ht="23.25" customHeight="1" thickBot="1" x14ac:dyDescent="0.25">
      <c r="B48" s="181"/>
      <c r="C48" s="182" t="s">
        <v>84</v>
      </c>
      <c r="D48" s="183"/>
      <c r="E48" s="211">
        <f>E10+E21+E25+E29+E39+E45</f>
        <v>0</v>
      </c>
      <c r="F48" s="212"/>
      <c r="G48" s="213"/>
    </row>
    <row r="49" spans="3:7" s="176" customFormat="1" ht="9" customHeight="1" x14ac:dyDescent="0.2">
      <c r="C49" s="338"/>
      <c r="D49" s="338"/>
      <c r="E49" s="338"/>
      <c r="F49" s="338"/>
      <c r="G49" s="338"/>
    </row>
    <row r="50" spans="3:7" s="176" customFormat="1" ht="23.25" customHeight="1" x14ac:dyDescent="0.2">
      <c r="C50" s="175" t="s">
        <v>151</v>
      </c>
    </row>
    <row r="51" spans="3:7" s="176" customFormat="1" ht="14" x14ac:dyDescent="0.2"/>
    <row r="53" spans="3:7" x14ac:dyDescent="0.2">
      <c r="G53" s="172"/>
    </row>
    <row r="54" spans="3:7" ht="12" customHeight="1" x14ac:dyDescent="0.2"/>
    <row r="55" spans="3:7" ht="12" customHeight="1" x14ac:dyDescent="0.2"/>
    <row r="56" spans="3:7" ht="12" customHeight="1" x14ac:dyDescent="0.2"/>
    <row r="57" spans="3:7" ht="12" customHeight="1" x14ac:dyDescent="0.2"/>
    <row r="58" spans="3:7" s="176" customFormat="1" ht="19.5" customHeight="1" x14ac:dyDescent="0.2"/>
    <row r="59" spans="3:7" s="175" customFormat="1" ht="25.5" customHeight="1" x14ac:dyDescent="0.2"/>
    <row r="60" spans="3:7" s="176" customFormat="1" ht="23.25" customHeight="1" x14ac:dyDescent="0.2"/>
    <row r="61" spans="3:7" s="176" customFormat="1" ht="18" customHeight="1" x14ac:dyDescent="0.2"/>
    <row r="62" spans="3:7" s="176" customFormat="1" ht="12.75" customHeight="1" x14ac:dyDescent="0.2"/>
    <row r="63" spans="3:7" s="176" customFormat="1" ht="12.75" customHeight="1" x14ac:dyDescent="0.2"/>
    <row r="64" spans="3:7" s="176" customFormat="1" ht="15" customHeight="1" x14ac:dyDescent="0.2"/>
    <row r="65" spans="1:7" s="176" customFormat="1" ht="15" customHeight="1" x14ac:dyDescent="0.2"/>
    <row r="66" spans="1:7" s="176" customFormat="1" ht="15" customHeight="1" x14ac:dyDescent="0.2"/>
    <row r="67" spans="1:7" s="176" customFormat="1" ht="15" customHeight="1" x14ac:dyDescent="0.2"/>
    <row r="68" spans="1:7" s="176" customFormat="1" ht="15" customHeight="1" x14ac:dyDescent="0.2"/>
    <row r="69" spans="1:7" s="176" customFormat="1" ht="15" customHeight="1" x14ac:dyDescent="0.2"/>
    <row r="70" spans="1:7" ht="17.25" hidden="1" customHeight="1" x14ac:dyDescent="0.2">
      <c r="A70" s="176"/>
      <c r="B70" s="214"/>
      <c r="C70" s="192" t="s">
        <v>85</v>
      </c>
      <c r="D70" s="187"/>
      <c r="E70" s="215"/>
      <c r="F70" s="215"/>
      <c r="G70" s="215"/>
    </row>
    <row r="71" spans="1:7" ht="14.25" hidden="1" customHeight="1" x14ac:dyDescent="0.2">
      <c r="A71" s="176"/>
      <c r="B71" s="214"/>
      <c r="C71" s="192"/>
      <c r="D71" s="187"/>
      <c r="E71" s="215"/>
      <c r="F71" s="215"/>
      <c r="G71" s="215"/>
    </row>
    <row r="72" spans="1:7" ht="14.25" hidden="1" customHeight="1" x14ac:dyDescent="0.2">
      <c r="A72" s="176"/>
      <c r="B72" s="214"/>
      <c r="C72" s="192"/>
      <c r="D72" s="187"/>
      <c r="E72" s="215"/>
      <c r="F72" s="215"/>
      <c r="G72" s="215"/>
    </row>
    <row r="73" spans="1:7" ht="23.25" hidden="1" customHeight="1" x14ac:dyDescent="0.2">
      <c r="A73" s="176"/>
      <c r="B73" s="214"/>
      <c r="C73" s="192" t="s">
        <v>79</v>
      </c>
      <c r="D73" s="187"/>
      <c r="E73" s="215"/>
      <c r="F73" s="215"/>
      <c r="G73" s="215"/>
    </row>
    <row r="74" spans="1:7" ht="15" hidden="1" customHeight="1" x14ac:dyDescent="0.2">
      <c r="A74" s="176"/>
      <c r="B74" s="214"/>
      <c r="C74" s="192"/>
      <c r="D74" s="187"/>
      <c r="E74" s="215"/>
      <c r="F74" s="215"/>
      <c r="G74" s="215"/>
    </row>
    <row r="75" spans="1:7" ht="15.75" hidden="1" customHeight="1" x14ac:dyDescent="0.2">
      <c r="A75" s="176"/>
      <c r="B75" s="214"/>
      <c r="C75" s="192"/>
      <c r="D75" s="187"/>
      <c r="E75" s="215"/>
      <c r="F75" s="215"/>
      <c r="G75" s="215"/>
    </row>
    <row r="76" spans="1:7" ht="20.25" hidden="1" customHeight="1" x14ac:dyDescent="0.2">
      <c r="A76" s="176"/>
      <c r="B76" s="214"/>
      <c r="C76" s="192" t="s">
        <v>80</v>
      </c>
      <c r="D76" s="187"/>
      <c r="E76" s="215"/>
      <c r="F76" s="215"/>
      <c r="G76" s="215"/>
    </row>
    <row r="77" spans="1:7" ht="13.5" hidden="1" customHeight="1" x14ac:dyDescent="0.2">
      <c r="A77" s="176"/>
      <c r="B77" s="214"/>
      <c r="C77" s="192"/>
      <c r="D77" s="187"/>
      <c r="E77" s="215"/>
      <c r="F77" s="215"/>
      <c r="G77" s="215"/>
    </row>
    <row r="78" spans="1:7" ht="13.5" hidden="1" customHeight="1" x14ac:dyDescent="0.2">
      <c r="A78" s="176"/>
      <c r="B78" s="214"/>
      <c r="C78" s="192"/>
      <c r="D78" s="187"/>
      <c r="E78" s="215"/>
      <c r="F78" s="215"/>
      <c r="G78" s="215"/>
    </row>
    <row r="79" spans="1:7" ht="18.75" hidden="1" customHeight="1" x14ac:dyDescent="0.2">
      <c r="A79" s="176"/>
      <c r="B79" s="214"/>
      <c r="C79" s="192" t="s">
        <v>81</v>
      </c>
      <c r="D79" s="187"/>
      <c r="E79" s="215"/>
      <c r="F79" s="215"/>
      <c r="G79" s="215"/>
    </row>
    <row r="80" spans="1:7" ht="13.5" hidden="1" customHeight="1" x14ac:dyDescent="0.2">
      <c r="A80" s="176"/>
      <c r="B80" s="214"/>
      <c r="C80" s="192"/>
      <c r="D80" s="187"/>
      <c r="E80" s="215"/>
      <c r="F80" s="215"/>
      <c r="G80" s="215"/>
    </row>
    <row r="81" spans="1:7" ht="15" hidden="1" customHeight="1" x14ac:dyDescent="0.2">
      <c r="A81" s="176"/>
      <c r="B81" s="214"/>
      <c r="C81" s="192"/>
      <c r="D81" s="187"/>
      <c r="E81" s="215"/>
      <c r="F81" s="215"/>
      <c r="G81" s="215"/>
    </row>
    <row r="82" spans="1:7" ht="20.25" hidden="1" customHeight="1" x14ac:dyDescent="0.2">
      <c r="A82" s="176"/>
      <c r="B82" s="214"/>
      <c r="C82" s="192" t="s">
        <v>82</v>
      </c>
      <c r="D82" s="187"/>
      <c r="E82" s="215"/>
      <c r="F82" s="215"/>
      <c r="G82" s="215"/>
    </row>
    <row r="83" spans="1:7" ht="13.5" hidden="1" customHeight="1" x14ac:dyDescent="0.2">
      <c r="A83" s="176"/>
      <c r="B83" s="214"/>
      <c r="C83" s="192"/>
      <c r="D83" s="187"/>
      <c r="E83" s="215"/>
      <c r="F83" s="215"/>
      <c r="G83" s="215"/>
    </row>
    <row r="84" spans="1:7" ht="15" hidden="1" customHeight="1" x14ac:dyDescent="0.2">
      <c r="A84" s="176"/>
      <c r="B84" s="214"/>
      <c r="C84" s="192"/>
      <c r="D84" s="187"/>
      <c r="E84" s="215"/>
      <c r="F84" s="215"/>
      <c r="G84" s="215"/>
    </row>
    <row r="85" spans="1:7" ht="20.25" hidden="1" customHeight="1" x14ac:dyDescent="0.2">
      <c r="A85" s="176"/>
      <c r="B85" s="214"/>
      <c r="C85" s="192" t="s">
        <v>86</v>
      </c>
      <c r="D85" s="187"/>
      <c r="E85" s="215"/>
      <c r="F85" s="215"/>
      <c r="G85" s="215"/>
    </row>
    <row r="86" spans="1:7" ht="15.75" hidden="1" customHeight="1" x14ac:dyDescent="0.2">
      <c r="A86" s="176"/>
      <c r="B86" s="214"/>
      <c r="C86" s="192"/>
      <c r="D86" s="187"/>
      <c r="E86" s="215"/>
      <c r="F86" s="215"/>
      <c r="G86" s="215"/>
    </row>
    <row r="87" spans="1:7" ht="15.75" hidden="1" customHeight="1" x14ac:dyDescent="0.2">
      <c r="A87" s="176"/>
      <c r="B87" s="214"/>
      <c r="C87" s="192"/>
      <c r="D87" s="187"/>
      <c r="E87" s="215"/>
      <c r="F87" s="215"/>
      <c r="G87" s="215"/>
    </row>
    <row r="88" spans="1:7" ht="16.5" hidden="1" customHeight="1" x14ac:dyDescent="0.2">
      <c r="A88" s="176"/>
      <c r="B88" s="214"/>
      <c r="C88" s="192" t="s">
        <v>87</v>
      </c>
      <c r="D88" s="187"/>
      <c r="E88" s="215"/>
      <c r="F88" s="215"/>
      <c r="G88" s="215"/>
    </row>
    <row r="89" spans="1:7" ht="16.5" hidden="1" customHeight="1" x14ac:dyDescent="0.2">
      <c r="A89" s="176"/>
      <c r="B89" s="214"/>
      <c r="C89" s="192"/>
      <c r="D89" s="187"/>
      <c r="E89" s="215"/>
      <c r="F89" s="215"/>
      <c r="G89" s="215"/>
    </row>
    <row r="90" spans="1:7" ht="27.75" hidden="1" customHeight="1" x14ac:dyDescent="0.2">
      <c r="A90" s="176"/>
      <c r="B90" s="216"/>
      <c r="C90" s="217" t="s">
        <v>84</v>
      </c>
      <c r="D90" s="218"/>
      <c r="E90" s="219"/>
      <c r="F90" s="219"/>
      <c r="G90" s="219"/>
    </row>
  </sheetData>
  <sheetProtection sheet="1" selectLockedCells="1"/>
  <mergeCells count="2">
    <mergeCell ref="E7:F7"/>
    <mergeCell ref="C49:G49"/>
  </mergeCells>
  <phoneticPr fontId="2"/>
  <printOptions horizontalCentered="1"/>
  <pageMargins left="0.7" right="0.25" top="0.73" bottom="0.52" header="0.51181102362204722" footer="0.51181102362204722"/>
  <pageSetup paperSize="9" scale="88"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9"/>
    <pageSetUpPr fitToPage="1"/>
  </sheetPr>
  <dimension ref="B1:O21"/>
  <sheetViews>
    <sheetView view="pageBreakPreview" zoomScale="86" zoomScaleNormal="80" zoomScaleSheetLayoutView="86" workbookViewId="0"/>
  </sheetViews>
  <sheetFormatPr defaultColWidth="9" defaultRowHeight="13" x14ac:dyDescent="0.2"/>
  <cols>
    <col min="1" max="1" width="3.36328125" style="102" customWidth="1"/>
    <col min="2" max="2" width="7.6328125" style="102" customWidth="1"/>
    <col min="3" max="3" width="25.26953125" style="102" customWidth="1"/>
    <col min="4" max="5" width="8" style="102" customWidth="1"/>
    <col min="6" max="6" width="8.36328125" style="102" customWidth="1"/>
    <col min="7" max="7" width="10.90625" style="102" customWidth="1"/>
    <col min="8" max="8" width="5.6328125" style="102" customWidth="1"/>
    <col min="9" max="9" width="5.7265625" style="102" customWidth="1"/>
    <col min="10" max="15" width="11.90625" style="102" customWidth="1"/>
    <col min="16" max="16384" width="9" style="102"/>
  </cols>
  <sheetData>
    <row r="1" spans="2:15" x14ac:dyDescent="0.2">
      <c r="B1" s="102" t="s">
        <v>118</v>
      </c>
      <c r="L1" s="365"/>
      <c r="M1" s="365"/>
      <c r="N1" s="365"/>
    </row>
    <row r="2" spans="2:15" x14ac:dyDescent="0.2">
      <c r="L2" s="135"/>
      <c r="M2" s="135"/>
      <c r="N2" s="135"/>
    </row>
    <row r="3" spans="2:15" s="76" customFormat="1" ht="24" customHeight="1" x14ac:dyDescent="0.2">
      <c r="B3" s="380" t="s">
        <v>124</v>
      </c>
      <c r="C3" s="380"/>
      <c r="D3" s="380"/>
      <c r="E3" s="380"/>
      <c r="F3" s="380"/>
      <c r="G3" s="380"/>
      <c r="H3" s="380"/>
      <c r="I3" s="380"/>
      <c r="J3" s="380"/>
      <c r="K3" s="380"/>
      <c r="L3" s="380"/>
      <c r="M3" s="380"/>
      <c r="N3" s="380"/>
      <c r="O3" s="380"/>
    </row>
    <row r="4" spans="2:15" s="76" customFormat="1" ht="11.25" customHeight="1" x14ac:dyDescent="0.2">
      <c r="B4" s="136"/>
      <c r="C4" s="136"/>
      <c r="D4" s="136"/>
      <c r="E4" s="136"/>
      <c r="F4" s="136"/>
      <c r="G4" s="136"/>
      <c r="H4" s="136"/>
      <c r="I4" s="136"/>
      <c r="J4" s="136"/>
      <c r="K4" s="136"/>
      <c r="L4" s="136"/>
      <c r="M4" s="136"/>
      <c r="N4" s="136"/>
      <c r="O4" s="136"/>
    </row>
    <row r="5" spans="2:15" ht="23.25" customHeight="1" x14ac:dyDescent="0.2">
      <c r="L5" s="135" t="s">
        <v>0</v>
      </c>
      <c r="M5" s="379" t="str">
        <f>IF(入力シート!C8="","",入力シート!C8)</f>
        <v/>
      </c>
      <c r="N5" s="379"/>
      <c r="O5" s="379"/>
    </row>
    <row r="6" spans="2:15" ht="13.5" thickBot="1" x14ac:dyDescent="0.25">
      <c r="M6" s="378" t="s">
        <v>91</v>
      </c>
      <c r="N6" s="378"/>
      <c r="O6" s="378"/>
    </row>
    <row r="7" spans="2:15" ht="32.25" customHeight="1" x14ac:dyDescent="0.2">
      <c r="B7" s="366" t="s">
        <v>66</v>
      </c>
      <c r="C7" s="381" t="s">
        <v>121</v>
      </c>
      <c r="D7" s="368" t="s">
        <v>122</v>
      </c>
      <c r="E7" s="368" t="s">
        <v>123</v>
      </c>
      <c r="F7" s="370" t="s">
        <v>67</v>
      </c>
      <c r="G7" s="372" t="s">
        <v>68</v>
      </c>
      <c r="H7" s="373" t="s">
        <v>69</v>
      </c>
      <c r="I7" s="374"/>
      <c r="J7" s="375" t="s">
        <v>70</v>
      </c>
      <c r="K7" s="376"/>
      <c r="L7" s="376"/>
      <c r="M7" s="376"/>
      <c r="N7" s="376"/>
      <c r="O7" s="377"/>
    </row>
    <row r="8" spans="2:15" ht="32.25" customHeight="1" thickBot="1" x14ac:dyDescent="0.25">
      <c r="B8" s="367"/>
      <c r="C8" s="371"/>
      <c r="D8" s="369"/>
      <c r="E8" s="369"/>
      <c r="F8" s="371"/>
      <c r="G8" s="369"/>
      <c r="H8" s="137" t="s">
        <v>71</v>
      </c>
      <c r="I8" s="137" t="s">
        <v>72</v>
      </c>
      <c r="J8" s="382" t="s">
        <v>73</v>
      </c>
      <c r="K8" s="383"/>
      <c r="L8" s="384"/>
      <c r="M8" s="382" t="s">
        <v>74</v>
      </c>
      <c r="N8" s="383"/>
      <c r="O8" s="385"/>
    </row>
    <row r="9" spans="2:15" ht="42" customHeight="1" x14ac:dyDescent="0.2">
      <c r="B9" s="167"/>
      <c r="C9" s="32"/>
      <c r="D9" s="352"/>
      <c r="E9" s="352"/>
      <c r="F9" s="33"/>
      <c r="G9" s="34"/>
      <c r="H9" s="35"/>
      <c r="I9" s="36"/>
      <c r="J9" s="361"/>
      <c r="K9" s="362"/>
      <c r="L9" s="363"/>
      <c r="M9" s="361"/>
      <c r="N9" s="362"/>
      <c r="O9" s="364"/>
    </row>
    <row r="10" spans="2:15" ht="42" customHeight="1" x14ac:dyDescent="0.2">
      <c r="B10" s="168"/>
      <c r="C10" s="37"/>
      <c r="D10" s="353"/>
      <c r="E10" s="353"/>
      <c r="F10" s="38"/>
      <c r="G10" s="39"/>
      <c r="H10" s="40"/>
      <c r="I10" s="41"/>
      <c r="J10" s="342"/>
      <c r="K10" s="343"/>
      <c r="L10" s="355"/>
      <c r="M10" s="339"/>
      <c r="N10" s="340"/>
      <c r="O10" s="341"/>
    </row>
    <row r="11" spans="2:15" ht="42" customHeight="1" x14ac:dyDescent="0.2">
      <c r="B11" s="168"/>
      <c r="C11" s="42"/>
      <c r="D11" s="353"/>
      <c r="E11" s="353"/>
      <c r="F11" s="43"/>
      <c r="G11" s="163"/>
      <c r="H11" s="164"/>
      <c r="I11" s="165"/>
      <c r="J11" s="342"/>
      <c r="K11" s="343"/>
      <c r="L11" s="355"/>
      <c r="M11" s="342"/>
      <c r="N11" s="343"/>
      <c r="O11" s="344"/>
    </row>
    <row r="12" spans="2:15" ht="42" customHeight="1" x14ac:dyDescent="0.2">
      <c r="B12" s="168"/>
      <c r="C12" s="141"/>
      <c r="D12" s="353"/>
      <c r="E12" s="353"/>
      <c r="F12" s="38"/>
      <c r="G12" s="38"/>
      <c r="H12" s="44"/>
      <c r="I12" s="45"/>
      <c r="J12" s="345"/>
      <c r="K12" s="346"/>
      <c r="L12" s="347"/>
      <c r="M12" s="349"/>
      <c r="N12" s="350"/>
      <c r="O12" s="351"/>
    </row>
    <row r="13" spans="2:15" ht="42" customHeight="1" x14ac:dyDescent="0.2">
      <c r="B13" s="168"/>
      <c r="C13" s="42"/>
      <c r="D13" s="353"/>
      <c r="E13" s="353"/>
      <c r="F13" s="43"/>
      <c r="G13" s="43"/>
      <c r="H13" s="144"/>
      <c r="I13" s="145"/>
      <c r="J13" s="342"/>
      <c r="K13" s="343"/>
      <c r="L13" s="355"/>
      <c r="M13" s="342"/>
      <c r="N13" s="343"/>
      <c r="O13" s="344"/>
    </row>
    <row r="14" spans="2:15" ht="42" customHeight="1" x14ac:dyDescent="0.2">
      <c r="B14" s="168"/>
      <c r="C14" s="143"/>
      <c r="D14" s="353"/>
      <c r="E14" s="353"/>
      <c r="F14" s="38"/>
      <c r="G14" s="38"/>
      <c r="H14" s="38"/>
      <c r="I14" s="46"/>
      <c r="J14" s="345"/>
      <c r="K14" s="346"/>
      <c r="L14" s="347"/>
      <c r="M14" s="345"/>
      <c r="N14" s="346"/>
      <c r="O14" s="348"/>
    </row>
    <row r="15" spans="2:15" ht="42" customHeight="1" x14ac:dyDescent="0.2">
      <c r="B15" s="168"/>
      <c r="C15" s="48"/>
      <c r="D15" s="353"/>
      <c r="E15" s="353"/>
      <c r="F15" s="43"/>
      <c r="G15" s="43"/>
      <c r="H15" s="43"/>
      <c r="I15" s="166"/>
      <c r="J15" s="342"/>
      <c r="K15" s="343"/>
      <c r="L15" s="355"/>
      <c r="M15" s="342"/>
      <c r="N15" s="343"/>
      <c r="O15" s="344"/>
    </row>
    <row r="16" spans="2:15" ht="42" customHeight="1" x14ac:dyDescent="0.2">
      <c r="B16" s="169"/>
      <c r="C16" s="142"/>
      <c r="D16" s="353"/>
      <c r="E16" s="353"/>
      <c r="F16" s="47"/>
      <c r="G16" s="38"/>
      <c r="H16" s="38"/>
      <c r="I16" s="46"/>
      <c r="J16" s="345"/>
      <c r="K16" s="346"/>
      <c r="L16" s="347"/>
      <c r="M16" s="349"/>
      <c r="N16" s="350"/>
      <c r="O16" s="351"/>
    </row>
    <row r="17" spans="2:15" ht="42" customHeight="1" x14ac:dyDescent="0.2">
      <c r="B17" s="169"/>
      <c r="C17" s="48"/>
      <c r="D17" s="353"/>
      <c r="E17" s="353"/>
      <c r="F17" s="49"/>
      <c r="G17" s="38"/>
      <c r="H17" s="38"/>
      <c r="I17" s="46"/>
      <c r="J17" s="342"/>
      <c r="K17" s="343"/>
      <c r="L17" s="355"/>
      <c r="M17" s="342"/>
      <c r="N17" s="343"/>
      <c r="O17" s="344"/>
    </row>
    <row r="18" spans="2:15" ht="42" customHeight="1" thickBot="1" x14ac:dyDescent="0.25">
      <c r="B18" s="170"/>
      <c r="C18" s="50"/>
      <c r="D18" s="354"/>
      <c r="E18" s="354"/>
      <c r="F18" s="51"/>
      <c r="G18" s="52"/>
      <c r="H18" s="52"/>
      <c r="I18" s="53"/>
      <c r="J18" s="356"/>
      <c r="K18" s="357"/>
      <c r="L18" s="358"/>
      <c r="M18" s="359"/>
      <c r="N18" s="359"/>
      <c r="O18" s="360"/>
    </row>
    <row r="21" spans="2:15" x14ac:dyDescent="0.2">
      <c r="B21" s="146"/>
    </row>
  </sheetData>
  <sheetProtection selectLockedCells="1"/>
  <mergeCells count="36">
    <mergeCell ref="L1:N1"/>
    <mergeCell ref="B7:B8"/>
    <mergeCell ref="D7:D8"/>
    <mergeCell ref="E7:E8"/>
    <mergeCell ref="F7:F8"/>
    <mergeCell ref="G7:G8"/>
    <mergeCell ref="H7:I7"/>
    <mergeCell ref="J7:O7"/>
    <mergeCell ref="M6:O6"/>
    <mergeCell ref="M5:O5"/>
    <mergeCell ref="B3:O3"/>
    <mergeCell ref="C7:C8"/>
    <mergeCell ref="J8:L8"/>
    <mergeCell ref="M8:O8"/>
    <mergeCell ref="D9:D18"/>
    <mergeCell ref="E9:E18"/>
    <mergeCell ref="J17:L17"/>
    <mergeCell ref="M17:O17"/>
    <mergeCell ref="J18:L18"/>
    <mergeCell ref="M18:O18"/>
    <mergeCell ref="J16:L16"/>
    <mergeCell ref="M16:O16"/>
    <mergeCell ref="J13:L13"/>
    <mergeCell ref="M13:O13"/>
    <mergeCell ref="J9:L9"/>
    <mergeCell ref="M9:O9"/>
    <mergeCell ref="J15:L15"/>
    <mergeCell ref="M15:O15"/>
    <mergeCell ref="J10:L10"/>
    <mergeCell ref="J11:L11"/>
    <mergeCell ref="M10:O10"/>
    <mergeCell ref="M11:O11"/>
    <mergeCell ref="J14:L14"/>
    <mergeCell ref="M14:O14"/>
    <mergeCell ref="J12:L12"/>
    <mergeCell ref="M12:O12"/>
  </mergeCells>
  <phoneticPr fontId="2"/>
  <pageMargins left="0.70866141732283472" right="0.70866141732283472" top="0.84" bottom="0.74803149606299213" header="0.31496062992125984" footer="0.31496062992125984"/>
  <pageSetup paperSize="9" scale="82" orientation="landscape"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B1:O18"/>
  <sheetViews>
    <sheetView view="pageBreakPreview" zoomScale="84" zoomScaleNormal="80" zoomScaleSheetLayoutView="84" workbookViewId="0"/>
  </sheetViews>
  <sheetFormatPr defaultColWidth="9" defaultRowHeight="13" x14ac:dyDescent="0.2"/>
  <cols>
    <col min="1" max="1" width="3.36328125" style="102" customWidth="1"/>
    <col min="2" max="2" width="7.6328125" style="102" customWidth="1"/>
    <col min="3" max="3" width="25.26953125" style="102" customWidth="1"/>
    <col min="4" max="5" width="8" style="102" customWidth="1"/>
    <col min="6" max="6" width="8.36328125" style="102" customWidth="1"/>
    <col min="7" max="7" width="10.90625" style="102" customWidth="1"/>
    <col min="8" max="8" width="5.6328125" style="102" customWidth="1"/>
    <col min="9" max="9" width="5.7265625" style="102" customWidth="1"/>
    <col min="10" max="15" width="11.90625" style="102" customWidth="1"/>
    <col min="16" max="16384" width="9" style="102"/>
  </cols>
  <sheetData>
    <row r="1" spans="2:15" x14ac:dyDescent="0.2">
      <c r="B1" s="102" t="s">
        <v>118</v>
      </c>
      <c r="L1" s="365"/>
      <c r="M1" s="365"/>
      <c r="N1" s="365"/>
    </row>
    <row r="2" spans="2:15" x14ac:dyDescent="0.2">
      <c r="L2" s="135"/>
      <c r="M2" s="135"/>
      <c r="N2" s="135"/>
    </row>
    <row r="3" spans="2:15" s="76" customFormat="1" ht="24" customHeight="1" x14ac:dyDescent="0.2">
      <c r="B3" s="380" t="s">
        <v>124</v>
      </c>
      <c r="C3" s="380"/>
      <c r="D3" s="380"/>
      <c r="E3" s="380"/>
      <c r="F3" s="380"/>
      <c r="G3" s="380"/>
      <c r="H3" s="380"/>
      <c r="I3" s="380"/>
      <c r="J3" s="380"/>
      <c r="K3" s="380"/>
      <c r="L3" s="380"/>
      <c r="M3" s="380"/>
      <c r="N3" s="380"/>
      <c r="O3" s="380"/>
    </row>
    <row r="4" spans="2:15" s="76" customFormat="1" ht="11.25" customHeight="1" x14ac:dyDescent="0.2">
      <c r="B4" s="136"/>
      <c r="C4" s="136"/>
      <c r="D4" s="136"/>
      <c r="E4" s="136"/>
      <c r="F4" s="136"/>
      <c r="G4" s="136"/>
      <c r="H4" s="136"/>
      <c r="I4" s="136"/>
      <c r="J4" s="136"/>
      <c r="K4" s="136"/>
      <c r="L4" s="136"/>
      <c r="M4" s="136"/>
      <c r="N4" s="136"/>
      <c r="O4" s="136"/>
    </row>
    <row r="5" spans="2:15" x14ac:dyDescent="0.2">
      <c r="L5" s="135" t="s">
        <v>0</v>
      </c>
      <c r="M5" s="379" t="s">
        <v>164</v>
      </c>
      <c r="N5" s="379"/>
      <c r="O5" s="379"/>
    </row>
    <row r="6" spans="2:15" ht="13.5" thickBot="1" x14ac:dyDescent="0.25">
      <c r="M6" s="378" t="s">
        <v>91</v>
      </c>
      <c r="N6" s="378"/>
      <c r="O6" s="378"/>
    </row>
    <row r="7" spans="2:15" ht="32.25" customHeight="1" x14ac:dyDescent="0.2">
      <c r="B7" s="366" t="s">
        <v>66</v>
      </c>
      <c r="C7" s="381" t="s">
        <v>121</v>
      </c>
      <c r="D7" s="368" t="s">
        <v>122</v>
      </c>
      <c r="E7" s="368" t="s">
        <v>123</v>
      </c>
      <c r="F7" s="370" t="s">
        <v>67</v>
      </c>
      <c r="G7" s="372" t="s">
        <v>68</v>
      </c>
      <c r="H7" s="373" t="s">
        <v>69</v>
      </c>
      <c r="I7" s="374"/>
      <c r="J7" s="375" t="s">
        <v>70</v>
      </c>
      <c r="K7" s="376"/>
      <c r="L7" s="376"/>
      <c r="M7" s="376"/>
      <c r="N7" s="376"/>
      <c r="O7" s="377"/>
    </row>
    <row r="8" spans="2:15" ht="32.25" customHeight="1" thickBot="1" x14ac:dyDescent="0.25">
      <c r="B8" s="367"/>
      <c r="C8" s="371"/>
      <c r="D8" s="369"/>
      <c r="E8" s="369"/>
      <c r="F8" s="371"/>
      <c r="G8" s="369"/>
      <c r="H8" s="137" t="s">
        <v>71</v>
      </c>
      <c r="I8" s="137" t="s">
        <v>72</v>
      </c>
      <c r="J8" s="382" t="s">
        <v>73</v>
      </c>
      <c r="K8" s="383"/>
      <c r="L8" s="384"/>
      <c r="M8" s="382" t="s">
        <v>74</v>
      </c>
      <c r="N8" s="383"/>
      <c r="O8" s="385"/>
    </row>
    <row r="9" spans="2:15" ht="42" customHeight="1" x14ac:dyDescent="0.2">
      <c r="B9" s="397" t="s">
        <v>126</v>
      </c>
      <c r="C9" s="54" t="s">
        <v>130</v>
      </c>
      <c r="D9" s="399" t="s">
        <v>127</v>
      </c>
      <c r="E9" s="399" t="s">
        <v>128</v>
      </c>
      <c r="F9" s="68" t="s">
        <v>142</v>
      </c>
      <c r="G9" s="69" t="s">
        <v>143</v>
      </c>
      <c r="H9" s="55">
        <v>20</v>
      </c>
      <c r="I9" s="56">
        <v>2</v>
      </c>
      <c r="J9" s="402" t="s">
        <v>131</v>
      </c>
      <c r="K9" s="390"/>
      <c r="L9" s="391"/>
      <c r="M9" s="403" t="s">
        <v>129</v>
      </c>
      <c r="N9" s="404"/>
      <c r="O9" s="405"/>
    </row>
    <row r="10" spans="2:15" ht="42" customHeight="1" x14ac:dyDescent="0.2">
      <c r="B10" s="398"/>
      <c r="C10" s="57"/>
      <c r="D10" s="400"/>
      <c r="E10" s="400"/>
      <c r="F10" s="70"/>
      <c r="G10" s="71"/>
      <c r="H10" s="59"/>
      <c r="I10" s="60"/>
      <c r="J10" s="402"/>
      <c r="K10" s="390"/>
      <c r="L10" s="391"/>
      <c r="M10" s="402"/>
      <c r="N10" s="390"/>
      <c r="O10" s="406"/>
    </row>
    <row r="11" spans="2:15" ht="42" customHeight="1" x14ac:dyDescent="0.2">
      <c r="B11" s="398"/>
      <c r="C11" s="157"/>
      <c r="D11" s="400"/>
      <c r="E11" s="400"/>
      <c r="F11" s="148"/>
      <c r="G11" s="158"/>
      <c r="H11" s="159"/>
      <c r="I11" s="160"/>
      <c r="J11" s="138"/>
      <c r="K11" s="139"/>
      <c r="L11" s="140"/>
      <c r="M11" s="138"/>
      <c r="N11" s="139"/>
      <c r="O11" s="151"/>
    </row>
    <row r="12" spans="2:15" ht="42" customHeight="1" x14ac:dyDescent="0.2">
      <c r="B12" s="407" t="s">
        <v>132</v>
      </c>
      <c r="C12" s="156" t="s">
        <v>138</v>
      </c>
      <c r="D12" s="400"/>
      <c r="E12" s="400"/>
      <c r="F12" s="70" t="s">
        <v>144</v>
      </c>
      <c r="G12" s="70" t="s">
        <v>145</v>
      </c>
      <c r="H12" s="58">
        <v>20</v>
      </c>
      <c r="I12" s="153">
        <v>1</v>
      </c>
      <c r="J12" s="410" t="s">
        <v>133</v>
      </c>
      <c r="K12" s="411"/>
      <c r="L12" s="412"/>
      <c r="M12" s="410" t="s">
        <v>134</v>
      </c>
      <c r="N12" s="411"/>
      <c r="O12" s="413"/>
    </row>
    <row r="13" spans="2:15" ht="42" customHeight="1" x14ac:dyDescent="0.2">
      <c r="B13" s="408"/>
      <c r="C13" s="61"/>
      <c r="D13" s="400"/>
      <c r="E13" s="400"/>
      <c r="F13" s="62"/>
      <c r="G13" s="62"/>
      <c r="H13" s="154"/>
      <c r="I13" s="155"/>
      <c r="J13" s="386"/>
      <c r="K13" s="387"/>
      <c r="L13" s="414"/>
      <c r="M13" s="386"/>
      <c r="N13" s="387"/>
      <c r="O13" s="388"/>
    </row>
    <row r="14" spans="2:15" ht="42" customHeight="1" x14ac:dyDescent="0.2">
      <c r="B14" s="408"/>
      <c r="C14" s="152"/>
      <c r="D14" s="400"/>
      <c r="E14" s="400"/>
      <c r="F14" s="70"/>
      <c r="G14" s="70"/>
      <c r="H14" s="58"/>
      <c r="I14" s="153"/>
      <c r="J14" s="402"/>
      <c r="K14" s="390"/>
      <c r="L14" s="391"/>
      <c r="M14" s="402"/>
      <c r="N14" s="390"/>
      <c r="O14" s="406"/>
    </row>
    <row r="15" spans="2:15" ht="42" customHeight="1" x14ac:dyDescent="0.2">
      <c r="B15" s="409"/>
      <c r="C15" s="147"/>
      <c r="D15" s="400"/>
      <c r="E15" s="400"/>
      <c r="F15" s="148"/>
      <c r="G15" s="148"/>
      <c r="H15" s="149"/>
      <c r="I15" s="150"/>
      <c r="J15" s="138"/>
      <c r="K15" s="139"/>
      <c r="L15" s="140"/>
      <c r="M15" s="138"/>
      <c r="N15" s="139"/>
      <c r="O15" s="151"/>
    </row>
    <row r="16" spans="2:15" ht="42" customHeight="1" x14ac:dyDescent="0.2">
      <c r="B16" s="415" t="s">
        <v>137</v>
      </c>
      <c r="C16" s="161" t="s">
        <v>139</v>
      </c>
      <c r="D16" s="400"/>
      <c r="E16" s="400"/>
      <c r="F16" s="162" t="s">
        <v>144</v>
      </c>
      <c r="G16" s="70" t="s">
        <v>145</v>
      </c>
      <c r="H16" s="58">
        <v>16</v>
      </c>
      <c r="I16" s="153">
        <v>2</v>
      </c>
      <c r="J16" s="389" t="s">
        <v>140</v>
      </c>
      <c r="K16" s="390"/>
      <c r="L16" s="391"/>
      <c r="M16" s="386" t="s">
        <v>141</v>
      </c>
      <c r="N16" s="387"/>
      <c r="O16" s="388"/>
    </row>
    <row r="17" spans="2:15" ht="42" customHeight="1" x14ac:dyDescent="0.2">
      <c r="B17" s="415"/>
      <c r="C17" s="161"/>
      <c r="D17" s="400"/>
      <c r="E17" s="400"/>
      <c r="F17" s="162"/>
      <c r="G17" s="70"/>
      <c r="H17" s="58"/>
      <c r="I17" s="153"/>
      <c r="J17" s="389"/>
      <c r="K17" s="390"/>
      <c r="L17" s="391"/>
      <c r="M17" s="386"/>
      <c r="N17" s="387"/>
      <c r="O17" s="388"/>
    </row>
    <row r="18" spans="2:15" ht="42" customHeight="1" thickBot="1" x14ac:dyDescent="0.25">
      <c r="B18" s="416"/>
      <c r="C18" s="63"/>
      <c r="D18" s="401"/>
      <c r="E18" s="401"/>
      <c r="F18" s="64"/>
      <c r="G18" s="65"/>
      <c r="H18" s="66"/>
      <c r="I18" s="67"/>
      <c r="J18" s="392"/>
      <c r="K18" s="393"/>
      <c r="L18" s="394"/>
      <c r="M18" s="395"/>
      <c r="N18" s="395"/>
      <c r="O18" s="396"/>
    </row>
  </sheetData>
  <sheetProtection selectLockedCells="1"/>
  <mergeCells count="35">
    <mergeCell ref="L1:N1"/>
    <mergeCell ref="B3:O3"/>
    <mergeCell ref="M5:O5"/>
    <mergeCell ref="M6:O6"/>
    <mergeCell ref="B7:B8"/>
    <mergeCell ref="C7:C8"/>
    <mergeCell ref="D7:D8"/>
    <mergeCell ref="E7:E8"/>
    <mergeCell ref="F7:F8"/>
    <mergeCell ref="G7:G8"/>
    <mergeCell ref="H7:I7"/>
    <mergeCell ref="J7:O7"/>
    <mergeCell ref="J8:L8"/>
    <mergeCell ref="M8:O8"/>
    <mergeCell ref="B9:B11"/>
    <mergeCell ref="D9:D18"/>
    <mergeCell ref="E9:E18"/>
    <mergeCell ref="J9:L9"/>
    <mergeCell ref="M9:O9"/>
    <mergeCell ref="J10:L10"/>
    <mergeCell ref="M10:O10"/>
    <mergeCell ref="B12:B15"/>
    <mergeCell ref="J12:L12"/>
    <mergeCell ref="M12:O12"/>
    <mergeCell ref="J13:L13"/>
    <mergeCell ref="M13:O13"/>
    <mergeCell ref="J14:L14"/>
    <mergeCell ref="M14:O14"/>
    <mergeCell ref="B16:B18"/>
    <mergeCell ref="J16:L16"/>
    <mergeCell ref="M16:O16"/>
    <mergeCell ref="J17:L17"/>
    <mergeCell ref="M17:O17"/>
    <mergeCell ref="J18:L18"/>
    <mergeCell ref="M18:O18"/>
  </mergeCells>
  <phoneticPr fontId="2"/>
  <pageMargins left="0.70866141732283472" right="0.70866141732283472" top="0.84" bottom="0.74803149606299213" header="0.31496062992125984" footer="0.31496062992125984"/>
  <pageSetup paperSize="9" scale="86"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2:H73"/>
  <sheetViews>
    <sheetView workbookViewId="0">
      <selection activeCell="K10" sqref="K10"/>
    </sheetView>
  </sheetViews>
  <sheetFormatPr defaultRowHeight="13" x14ac:dyDescent="0.2"/>
  <cols>
    <col min="1" max="1" width="5.08984375" customWidth="1"/>
    <col min="2" max="2" width="9" style="1"/>
    <col min="3" max="3" width="4.90625" customWidth="1"/>
    <col min="4" max="4" width="7" customWidth="1"/>
    <col min="5" max="5" width="10.6328125" style="1" customWidth="1"/>
    <col min="6" max="6" width="4.90625" customWidth="1"/>
    <col min="7" max="7" width="5.90625" customWidth="1"/>
    <col min="8" max="8" width="10.7265625" style="1" customWidth="1"/>
  </cols>
  <sheetData>
    <row r="2" spans="1:8" x14ac:dyDescent="0.2">
      <c r="A2" t="s">
        <v>2</v>
      </c>
      <c r="D2" t="s">
        <v>21</v>
      </c>
      <c r="G2" t="s">
        <v>22</v>
      </c>
    </row>
    <row r="3" spans="1:8" x14ac:dyDescent="0.2">
      <c r="A3">
        <v>0</v>
      </c>
      <c r="B3" s="1">
        <v>0</v>
      </c>
      <c r="D3">
        <v>0</v>
      </c>
      <c r="E3" s="1">
        <v>0</v>
      </c>
      <c r="G3">
        <v>0</v>
      </c>
      <c r="H3" s="1">
        <v>0</v>
      </c>
    </row>
    <row r="4" spans="1:8" x14ac:dyDescent="0.2">
      <c r="A4">
        <v>1</v>
      </c>
      <c r="B4" s="1">
        <v>440000</v>
      </c>
      <c r="D4">
        <v>1</v>
      </c>
      <c r="E4" s="1">
        <v>215000</v>
      </c>
      <c r="G4">
        <v>1</v>
      </c>
      <c r="H4" s="1">
        <v>113000</v>
      </c>
    </row>
    <row r="5" spans="1:8" x14ac:dyDescent="0.2">
      <c r="A5">
        <v>2</v>
      </c>
      <c r="B5" s="1">
        <v>630000</v>
      </c>
      <c r="D5">
        <v>2</v>
      </c>
      <c r="E5" s="1">
        <v>430000</v>
      </c>
      <c r="G5">
        <v>2</v>
      </c>
      <c r="H5" s="1">
        <v>113000</v>
      </c>
    </row>
    <row r="6" spans="1:8" x14ac:dyDescent="0.2">
      <c r="A6">
        <v>3</v>
      </c>
      <c r="B6" s="1">
        <v>630000</v>
      </c>
      <c r="D6">
        <v>3</v>
      </c>
      <c r="E6" s="1">
        <v>645000</v>
      </c>
      <c r="G6">
        <v>3</v>
      </c>
      <c r="H6" s="1">
        <v>113000</v>
      </c>
    </row>
    <row r="7" spans="1:8" x14ac:dyDescent="0.2">
      <c r="A7">
        <v>4</v>
      </c>
      <c r="B7" s="1">
        <v>630000</v>
      </c>
      <c r="D7">
        <v>4</v>
      </c>
      <c r="E7" s="1">
        <v>860000</v>
      </c>
      <c r="G7">
        <v>4</v>
      </c>
      <c r="H7" s="1">
        <v>113000</v>
      </c>
    </row>
    <row r="8" spans="1:8" x14ac:dyDescent="0.2">
      <c r="A8">
        <v>5</v>
      </c>
      <c r="B8" s="1">
        <v>630000</v>
      </c>
      <c r="D8">
        <v>5</v>
      </c>
      <c r="E8" s="1">
        <v>1075000</v>
      </c>
      <c r="G8">
        <v>5</v>
      </c>
      <c r="H8" s="1">
        <v>226000</v>
      </c>
    </row>
    <row r="9" spans="1:8" x14ac:dyDescent="0.2">
      <c r="A9">
        <v>6</v>
      </c>
      <c r="B9" s="1">
        <v>630000</v>
      </c>
      <c r="D9">
        <v>6</v>
      </c>
      <c r="E9" s="1">
        <v>1290000</v>
      </c>
      <c r="G9">
        <v>6</v>
      </c>
      <c r="H9" s="1">
        <v>226000</v>
      </c>
    </row>
    <row r="10" spans="1:8" x14ac:dyDescent="0.2">
      <c r="A10">
        <v>7</v>
      </c>
      <c r="B10" s="1">
        <v>630000</v>
      </c>
      <c r="D10">
        <v>7</v>
      </c>
      <c r="E10" s="1">
        <v>1505000</v>
      </c>
      <c r="G10">
        <v>7</v>
      </c>
      <c r="H10" s="1">
        <v>226000</v>
      </c>
    </row>
    <row r="11" spans="1:8" x14ac:dyDescent="0.2">
      <c r="A11">
        <v>8</v>
      </c>
      <c r="B11" s="1">
        <v>630000</v>
      </c>
      <c r="D11">
        <v>8</v>
      </c>
      <c r="E11" s="1">
        <v>1720000</v>
      </c>
      <c r="G11">
        <v>8</v>
      </c>
      <c r="H11" s="1">
        <v>226000</v>
      </c>
    </row>
    <row r="12" spans="1:8" x14ac:dyDescent="0.2">
      <c r="A12">
        <v>9</v>
      </c>
      <c r="B12" s="1">
        <v>630000</v>
      </c>
      <c r="D12">
        <v>9</v>
      </c>
      <c r="E12" s="1">
        <v>1935000</v>
      </c>
      <c r="G12">
        <v>9</v>
      </c>
      <c r="H12" s="1">
        <v>226000</v>
      </c>
    </row>
    <row r="13" spans="1:8" x14ac:dyDescent="0.2">
      <c r="A13">
        <v>10</v>
      </c>
      <c r="B13" s="1">
        <v>630000</v>
      </c>
      <c r="D13">
        <v>10</v>
      </c>
      <c r="E13" s="1">
        <v>2150000</v>
      </c>
      <c r="G13">
        <v>10</v>
      </c>
      <c r="H13" s="1">
        <v>566000</v>
      </c>
    </row>
    <row r="14" spans="1:8" x14ac:dyDescent="0.2">
      <c r="A14">
        <v>11</v>
      </c>
      <c r="B14" s="1">
        <v>630000</v>
      </c>
      <c r="D14">
        <v>11</v>
      </c>
      <c r="E14" s="1">
        <v>2365000</v>
      </c>
      <c r="G14">
        <v>11</v>
      </c>
      <c r="H14" s="1">
        <v>566000</v>
      </c>
    </row>
    <row r="15" spans="1:8" x14ac:dyDescent="0.2">
      <c r="A15">
        <v>12</v>
      </c>
      <c r="B15" s="1">
        <v>630000</v>
      </c>
      <c r="D15">
        <v>12</v>
      </c>
      <c r="E15" s="1">
        <v>2580000</v>
      </c>
      <c r="G15">
        <v>12</v>
      </c>
      <c r="H15" s="1">
        <v>566000</v>
      </c>
    </row>
    <row r="16" spans="1:8" x14ac:dyDescent="0.2">
      <c r="A16">
        <v>13</v>
      </c>
      <c r="B16" s="1">
        <v>630000</v>
      </c>
      <c r="D16">
        <v>13</v>
      </c>
      <c r="E16" s="1">
        <v>2795000</v>
      </c>
      <c r="G16">
        <v>13</v>
      </c>
      <c r="H16" s="1">
        <v>566000</v>
      </c>
    </row>
    <row r="17" spans="1:8" x14ac:dyDescent="0.2">
      <c r="A17">
        <v>14</v>
      </c>
      <c r="B17" s="1">
        <v>630000</v>
      </c>
      <c r="D17">
        <v>14</v>
      </c>
      <c r="E17" s="1">
        <v>3010000</v>
      </c>
      <c r="G17">
        <v>14</v>
      </c>
      <c r="H17" s="1">
        <v>566000</v>
      </c>
    </row>
    <row r="18" spans="1:8" x14ac:dyDescent="0.2">
      <c r="A18">
        <v>15</v>
      </c>
      <c r="B18" s="1">
        <v>630000</v>
      </c>
      <c r="G18">
        <v>15</v>
      </c>
      <c r="H18" s="1">
        <v>849000</v>
      </c>
    </row>
    <row r="19" spans="1:8" x14ac:dyDescent="0.2">
      <c r="A19">
        <v>16</v>
      </c>
      <c r="B19" s="1">
        <v>630000</v>
      </c>
      <c r="G19">
        <v>16</v>
      </c>
      <c r="H19" s="1">
        <v>849000</v>
      </c>
    </row>
    <row r="20" spans="1:8" x14ac:dyDescent="0.2">
      <c r="A20">
        <v>17</v>
      </c>
      <c r="B20" s="1">
        <v>630000</v>
      </c>
      <c r="G20">
        <v>17</v>
      </c>
      <c r="H20" s="1">
        <v>849000</v>
      </c>
    </row>
    <row r="21" spans="1:8" x14ac:dyDescent="0.2">
      <c r="A21">
        <v>18</v>
      </c>
      <c r="B21" s="1">
        <v>630000</v>
      </c>
      <c r="G21">
        <v>18</v>
      </c>
      <c r="H21" s="1">
        <v>849000</v>
      </c>
    </row>
    <row r="22" spans="1:8" x14ac:dyDescent="0.2">
      <c r="A22">
        <v>19</v>
      </c>
      <c r="B22" s="1">
        <v>630000</v>
      </c>
      <c r="G22">
        <v>19</v>
      </c>
      <c r="H22" s="1">
        <v>849000</v>
      </c>
    </row>
    <row r="23" spans="1:8" x14ac:dyDescent="0.2">
      <c r="A23">
        <v>20</v>
      </c>
      <c r="B23" s="1">
        <v>630000</v>
      </c>
      <c r="G23">
        <v>20</v>
      </c>
      <c r="H23" s="1">
        <v>1132000</v>
      </c>
    </row>
    <row r="24" spans="1:8" x14ac:dyDescent="0.2">
      <c r="A24">
        <v>21</v>
      </c>
      <c r="B24" s="1">
        <v>630000</v>
      </c>
      <c r="G24">
        <v>21</v>
      </c>
      <c r="H24" s="1">
        <v>1177000</v>
      </c>
    </row>
    <row r="25" spans="1:8" x14ac:dyDescent="0.2">
      <c r="A25">
        <v>22</v>
      </c>
      <c r="B25" s="1">
        <v>630000</v>
      </c>
      <c r="G25">
        <v>22</v>
      </c>
      <c r="H25" s="1">
        <v>1222000</v>
      </c>
    </row>
    <row r="26" spans="1:8" x14ac:dyDescent="0.2">
      <c r="A26">
        <v>23</v>
      </c>
      <c r="B26" s="1">
        <v>630000</v>
      </c>
      <c r="G26">
        <v>23</v>
      </c>
      <c r="H26" s="1">
        <v>1267000</v>
      </c>
    </row>
    <row r="27" spans="1:8" x14ac:dyDescent="0.2">
      <c r="A27">
        <v>24</v>
      </c>
      <c r="B27" s="1">
        <v>630000</v>
      </c>
      <c r="G27">
        <v>24</v>
      </c>
      <c r="H27" s="1">
        <v>1312000</v>
      </c>
    </row>
    <row r="28" spans="1:8" x14ac:dyDescent="0.2">
      <c r="A28">
        <v>25</v>
      </c>
      <c r="B28" s="1">
        <v>630000</v>
      </c>
      <c r="G28">
        <v>25</v>
      </c>
      <c r="H28" s="1">
        <v>1357000</v>
      </c>
    </row>
    <row r="29" spans="1:8" x14ac:dyDescent="0.2">
      <c r="A29">
        <v>26</v>
      </c>
      <c r="B29" s="1">
        <v>630000</v>
      </c>
      <c r="G29">
        <v>26</v>
      </c>
      <c r="H29" s="1">
        <v>1402000</v>
      </c>
    </row>
    <row r="30" spans="1:8" x14ac:dyDescent="0.2">
      <c r="A30">
        <v>27</v>
      </c>
      <c r="B30" s="1">
        <v>630000</v>
      </c>
      <c r="G30">
        <v>27</v>
      </c>
      <c r="H30" s="1">
        <v>1447000</v>
      </c>
    </row>
    <row r="31" spans="1:8" x14ac:dyDescent="0.2">
      <c r="A31">
        <v>28</v>
      </c>
      <c r="B31" s="1">
        <v>630000</v>
      </c>
      <c r="G31">
        <v>28</v>
      </c>
      <c r="H31" s="1">
        <v>1492000</v>
      </c>
    </row>
    <row r="32" spans="1:8" x14ac:dyDescent="0.2">
      <c r="A32">
        <v>29</v>
      </c>
      <c r="B32" s="1">
        <v>630000</v>
      </c>
      <c r="G32">
        <v>29</v>
      </c>
      <c r="H32" s="1">
        <v>1537000</v>
      </c>
    </row>
    <row r="33" spans="1:8" x14ac:dyDescent="0.2">
      <c r="A33">
        <v>30</v>
      </c>
      <c r="B33" s="1">
        <v>630000</v>
      </c>
      <c r="G33">
        <v>30</v>
      </c>
      <c r="H33" s="1">
        <v>1582000</v>
      </c>
    </row>
    <row r="34" spans="1:8" x14ac:dyDescent="0.2">
      <c r="A34">
        <v>31</v>
      </c>
      <c r="B34" s="1">
        <v>630000</v>
      </c>
    </row>
    <row r="35" spans="1:8" x14ac:dyDescent="0.2">
      <c r="A35">
        <v>32</v>
      </c>
      <c r="B35" s="1">
        <v>630000</v>
      </c>
    </row>
    <row r="36" spans="1:8" x14ac:dyDescent="0.2">
      <c r="A36">
        <v>33</v>
      </c>
      <c r="B36" s="1">
        <v>630000</v>
      </c>
    </row>
    <row r="37" spans="1:8" x14ac:dyDescent="0.2">
      <c r="A37">
        <v>34</v>
      </c>
      <c r="B37" s="1">
        <v>630000</v>
      </c>
    </row>
    <row r="38" spans="1:8" x14ac:dyDescent="0.2">
      <c r="A38">
        <v>35</v>
      </c>
      <c r="B38" s="1">
        <v>630000</v>
      </c>
    </row>
    <row r="39" spans="1:8" x14ac:dyDescent="0.2">
      <c r="A39">
        <v>36</v>
      </c>
      <c r="B39" s="1">
        <v>630000</v>
      </c>
    </row>
    <row r="40" spans="1:8" x14ac:dyDescent="0.2">
      <c r="A40">
        <v>37</v>
      </c>
      <c r="B40" s="1">
        <v>630000</v>
      </c>
    </row>
    <row r="41" spans="1:8" x14ac:dyDescent="0.2">
      <c r="A41">
        <v>38</v>
      </c>
      <c r="B41" s="1">
        <v>630000</v>
      </c>
    </row>
    <row r="42" spans="1:8" x14ac:dyDescent="0.2">
      <c r="A42">
        <v>39</v>
      </c>
      <c r="B42" s="1">
        <v>630000</v>
      </c>
    </row>
    <row r="43" spans="1:8" x14ac:dyDescent="0.2">
      <c r="A43">
        <v>40</v>
      </c>
      <c r="B43" s="1">
        <v>630000</v>
      </c>
    </row>
    <row r="44" spans="1:8" x14ac:dyDescent="0.2">
      <c r="A44">
        <v>41</v>
      </c>
      <c r="B44" s="1">
        <v>630000</v>
      </c>
    </row>
    <row r="45" spans="1:8" x14ac:dyDescent="0.2">
      <c r="A45">
        <v>42</v>
      </c>
      <c r="B45" s="1">
        <v>630000</v>
      </c>
    </row>
    <row r="46" spans="1:8" x14ac:dyDescent="0.2">
      <c r="A46">
        <v>43</v>
      </c>
      <c r="B46" s="1">
        <v>630000</v>
      </c>
    </row>
    <row r="47" spans="1:8" x14ac:dyDescent="0.2">
      <c r="A47">
        <v>44</v>
      </c>
      <c r="B47" s="1">
        <v>630000</v>
      </c>
    </row>
    <row r="48" spans="1:8" x14ac:dyDescent="0.2">
      <c r="A48">
        <v>45</v>
      </c>
      <c r="B48" s="1">
        <v>630000</v>
      </c>
    </row>
    <row r="49" spans="1:2" x14ac:dyDescent="0.2">
      <c r="A49">
        <v>46</v>
      </c>
      <c r="B49" s="1">
        <v>630000</v>
      </c>
    </row>
    <row r="50" spans="1:2" x14ac:dyDescent="0.2">
      <c r="A50">
        <v>47</v>
      </c>
      <c r="B50" s="1">
        <v>630000</v>
      </c>
    </row>
    <row r="51" spans="1:2" x14ac:dyDescent="0.2">
      <c r="A51">
        <v>48</v>
      </c>
      <c r="B51" s="1">
        <v>630000</v>
      </c>
    </row>
    <row r="52" spans="1:2" x14ac:dyDescent="0.2">
      <c r="A52">
        <v>49</v>
      </c>
      <c r="B52" s="1">
        <v>630000</v>
      </c>
    </row>
    <row r="53" spans="1:2" x14ac:dyDescent="0.2">
      <c r="A53">
        <v>50</v>
      </c>
      <c r="B53" s="1">
        <v>630000</v>
      </c>
    </row>
    <row r="54" spans="1:2" x14ac:dyDescent="0.2">
      <c r="A54">
        <v>51</v>
      </c>
      <c r="B54" s="1">
        <v>630000</v>
      </c>
    </row>
    <row r="55" spans="1:2" x14ac:dyDescent="0.2">
      <c r="A55">
        <v>52</v>
      </c>
      <c r="B55" s="1">
        <v>630000</v>
      </c>
    </row>
    <row r="56" spans="1:2" x14ac:dyDescent="0.2">
      <c r="A56">
        <v>53</v>
      </c>
      <c r="B56" s="1">
        <v>630000</v>
      </c>
    </row>
    <row r="57" spans="1:2" x14ac:dyDescent="0.2">
      <c r="A57">
        <v>54</v>
      </c>
      <c r="B57" s="1">
        <v>630000</v>
      </c>
    </row>
    <row r="58" spans="1:2" x14ac:dyDescent="0.2">
      <c r="A58">
        <v>55</v>
      </c>
      <c r="B58" s="1">
        <v>630000</v>
      </c>
    </row>
    <row r="59" spans="1:2" x14ac:dyDescent="0.2">
      <c r="A59">
        <v>56</v>
      </c>
      <c r="B59" s="1">
        <v>630000</v>
      </c>
    </row>
    <row r="60" spans="1:2" x14ac:dyDescent="0.2">
      <c r="A60">
        <v>57</v>
      </c>
      <c r="B60" s="1">
        <v>630000</v>
      </c>
    </row>
    <row r="61" spans="1:2" x14ac:dyDescent="0.2">
      <c r="A61">
        <v>58</v>
      </c>
      <c r="B61" s="1">
        <v>630000</v>
      </c>
    </row>
    <row r="62" spans="1:2" x14ac:dyDescent="0.2">
      <c r="A62">
        <v>59</v>
      </c>
      <c r="B62" s="1">
        <v>630000</v>
      </c>
    </row>
    <row r="63" spans="1:2" x14ac:dyDescent="0.2">
      <c r="A63">
        <v>60</v>
      </c>
      <c r="B63" s="1">
        <v>630000</v>
      </c>
    </row>
    <row r="64" spans="1:2" x14ac:dyDescent="0.2">
      <c r="A64">
        <v>61</v>
      </c>
      <c r="B64" s="1">
        <v>630000</v>
      </c>
    </row>
    <row r="65" spans="1:2" x14ac:dyDescent="0.2">
      <c r="A65">
        <v>62</v>
      </c>
      <c r="B65" s="1">
        <v>630000</v>
      </c>
    </row>
    <row r="66" spans="1:2" x14ac:dyDescent="0.2">
      <c r="A66">
        <v>63</v>
      </c>
      <c r="B66" s="1">
        <v>630000</v>
      </c>
    </row>
    <row r="67" spans="1:2" x14ac:dyDescent="0.2">
      <c r="A67">
        <v>64</v>
      </c>
      <c r="B67" s="1">
        <v>630000</v>
      </c>
    </row>
    <row r="68" spans="1:2" x14ac:dyDescent="0.2">
      <c r="A68">
        <v>65</v>
      </c>
      <c r="B68" s="1">
        <v>630000</v>
      </c>
    </row>
    <row r="69" spans="1:2" x14ac:dyDescent="0.2">
      <c r="A69">
        <v>66</v>
      </c>
      <c r="B69" s="1">
        <v>630000</v>
      </c>
    </row>
    <row r="70" spans="1:2" x14ac:dyDescent="0.2">
      <c r="A70">
        <v>67</v>
      </c>
      <c r="B70" s="1">
        <v>630000</v>
      </c>
    </row>
    <row r="71" spans="1:2" x14ac:dyDescent="0.2">
      <c r="A71">
        <v>68</v>
      </c>
      <c r="B71" s="1">
        <v>630000</v>
      </c>
    </row>
    <row r="72" spans="1:2" x14ac:dyDescent="0.2">
      <c r="A72">
        <v>69</v>
      </c>
      <c r="B72" s="1">
        <v>630000</v>
      </c>
    </row>
    <row r="73" spans="1:2" x14ac:dyDescent="0.2">
      <c r="A73">
        <v>70</v>
      </c>
      <c r="B73" s="1">
        <v>630000</v>
      </c>
    </row>
  </sheetData>
  <phoneticPr fontId="2"/>
  <pageMargins left="0.78700000000000003" right="0.78700000000000003" top="0.98399999999999999" bottom="0.98399999999999999"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入力シート</vt:lpstr>
      <vt:lpstr>交付申請書</vt:lpstr>
      <vt:lpstr>誓約書 </vt:lpstr>
      <vt:lpstr>収支予算書（別記）</vt:lpstr>
      <vt:lpstr>所要額調書</vt:lpstr>
      <vt:lpstr>対象経費内訳</vt:lpstr>
      <vt:lpstr>参加者名簿</vt:lpstr>
      <vt:lpstr>参加者名簿(例）</vt:lpstr>
      <vt:lpstr>計算用シート</vt:lpstr>
      <vt:lpstr>交付申請書!Print_Area</vt:lpstr>
      <vt:lpstr>所要額調書!Print_Area</vt:lpstr>
      <vt:lpstr>'誓約書 '!Print_Area</vt:lpstr>
      <vt:lpstr>対象経費内訳!Print_Area</vt:lpstr>
      <vt:lpstr>入力シート!Print_Area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成田　敦子</cp:lastModifiedBy>
  <cp:lastPrinted>2025-05-13T00:20:20Z</cp:lastPrinted>
  <dcterms:created xsi:type="dcterms:W3CDTF">2010-01-20T07:15:54Z</dcterms:created>
  <dcterms:modified xsi:type="dcterms:W3CDTF">2025-06-18T01:34:48Z</dcterms:modified>
</cp:coreProperties>
</file>