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Lb24z0001\建築指導課新2\【防災耐震班】\11 ひょう住ま\23 実績\R7\03_ＨＰへの掲載作業\"/>
    </mc:Choice>
  </mc:AlternateContent>
  <xr:revisionPtr revIDLastSave="0" documentId="13_ncr:1_{040B1A2D-1C0B-4464-9D6B-DCC471A07D30}" xr6:coauthVersionLast="47" xr6:coauthVersionMax="47" xr10:uidLastSave="{00000000-0000-0000-0000-000000000000}"/>
  <bookViews>
    <workbookView xWindow="-28920" yWindow="-3930" windowWidth="29040" windowHeight="15720" xr2:uid="{F34F2F55-BFB5-4136-B79B-AD2E478885D0}"/>
  </bookViews>
  <sheets>
    <sheet name="R6案件別工事実績一覧" sheetId="1" r:id="rId1"/>
  </sheets>
  <definedNames>
    <definedName name="_xlnm._FilterDatabase" localSheetId="0" hidden="1">'R6案件別工事実績一覧'!$A$15:$R$180</definedName>
    <definedName name="_xlnm.Print_Area" localSheetId="0">'R6案件別工事実績一覧'!$A$1:$M$180</definedName>
    <definedName name="_xlnm.Print_Titles" localSheetId="0">'R6案件別工事実績一覧'!$15:$17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6" i="1" l="1"/>
  <c r="L180" i="1"/>
  <c r="L179" i="1"/>
  <c r="L178" i="1"/>
  <c r="L177" i="1"/>
  <c r="L176" i="1"/>
  <c r="L175" i="1"/>
  <c r="L174" i="1"/>
  <c r="L173" i="1"/>
  <c r="L172" i="1"/>
  <c r="L171" i="1"/>
  <c r="L170" i="1"/>
  <c r="L169" i="1"/>
  <c r="L168" i="1"/>
  <c r="L167" i="1"/>
  <c r="L165" i="1"/>
  <c r="L164" i="1"/>
  <c r="L163" i="1"/>
  <c r="L162" i="1"/>
  <c r="L161" i="1"/>
  <c r="L160" i="1"/>
  <c r="L159" i="1"/>
  <c r="L158" i="1"/>
  <c r="L157" i="1"/>
  <c r="L156" i="1"/>
  <c r="L155" i="1"/>
  <c r="L154" i="1"/>
  <c r="L153" i="1"/>
  <c r="L152" i="1"/>
  <c r="L151" i="1"/>
  <c r="L150" i="1"/>
  <c r="L149" i="1"/>
  <c r="L148" i="1"/>
  <c r="L147" i="1"/>
  <c r="L146" i="1"/>
  <c r="L145" i="1"/>
  <c r="L144"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0" i="1"/>
  <c r="L109" i="1"/>
  <c r="L108" i="1"/>
  <c r="L107" i="1"/>
  <c r="L106" i="1"/>
  <c r="L105" i="1"/>
  <c r="L104" i="1"/>
  <c r="L103" i="1"/>
  <c r="L102" i="1"/>
  <c r="L101" i="1"/>
  <c r="L100" i="1"/>
  <c r="L99" i="1"/>
  <c r="L98" i="1"/>
  <c r="L97" i="1"/>
  <c r="L96" i="1"/>
  <c r="L93" i="1"/>
  <c r="L92" i="1"/>
  <c r="L91" i="1"/>
  <c r="L90" i="1"/>
  <c r="L89"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alcChain>
</file>

<file path=xl/sharedStrings.xml><?xml version="1.0" encoding="utf-8"?>
<sst xmlns="http://schemas.openxmlformats.org/spreadsheetml/2006/main" count="1006" uniqueCount="221">
  <si>
    <t>令和６年度ひょうご住まいの耐震化促進事業による案件別工事実績一覧表</t>
    <rPh sb="0" eb="2">
      <t>レイワ</t>
    </rPh>
    <rPh sb="3" eb="5">
      <t>ネンド</t>
    </rPh>
    <rPh sb="23" eb="25">
      <t>アンケン</t>
    </rPh>
    <rPh sb="25" eb="26">
      <t>ベツ</t>
    </rPh>
    <rPh sb="26" eb="28">
      <t>コウジ</t>
    </rPh>
    <rPh sb="28" eb="30">
      <t>ジッセキ</t>
    </rPh>
    <rPh sb="30" eb="32">
      <t>イチラン</t>
    </rPh>
    <rPh sb="32" eb="33">
      <t>ヒョウ</t>
    </rPh>
    <phoneticPr fontId="3"/>
  </si>
  <si>
    <t>物件場所
（市町名）</t>
    <rPh sb="0" eb="2">
      <t>ブッケン</t>
    </rPh>
    <rPh sb="2" eb="4">
      <t>バショ</t>
    </rPh>
    <rPh sb="6" eb="8">
      <t>シチョウ</t>
    </rPh>
    <rPh sb="8" eb="9">
      <t>メイ</t>
    </rPh>
    <phoneticPr fontId="5"/>
  </si>
  <si>
    <t>補助種別</t>
    <rPh sb="0" eb="2">
      <t>ホジョ</t>
    </rPh>
    <rPh sb="2" eb="4">
      <t>シュベツ</t>
    </rPh>
    <phoneticPr fontId="5"/>
  </si>
  <si>
    <t>構造</t>
    <rPh sb="0" eb="2">
      <t>コウゾウ</t>
    </rPh>
    <phoneticPr fontId="5"/>
  </si>
  <si>
    <t>建て方</t>
    <rPh sb="0" eb="1">
      <t>タ</t>
    </rPh>
    <rPh sb="2" eb="3">
      <t>カタ</t>
    </rPh>
    <phoneticPr fontId="3"/>
  </si>
  <si>
    <t>階数</t>
    <rPh sb="0" eb="2">
      <t>カイスウ</t>
    </rPh>
    <phoneticPr fontId="5"/>
  </si>
  <si>
    <t>戸数</t>
    <rPh sb="0" eb="2">
      <t>コスウ</t>
    </rPh>
    <phoneticPr fontId="5"/>
  </si>
  <si>
    <t>建築
年</t>
    <rPh sb="0" eb="2">
      <t>ケンチク</t>
    </rPh>
    <rPh sb="3" eb="4">
      <t>ネン</t>
    </rPh>
    <phoneticPr fontId="5"/>
  </si>
  <si>
    <t>延べ面積（㎡）</t>
    <rPh sb="0" eb="1">
      <t>ノ</t>
    </rPh>
    <rPh sb="2" eb="4">
      <t>メンセキ</t>
    </rPh>
    <phoneticPr fontId="5"/>
  </si>
  <si>
    <t>改修前
評点</t>
    <rPh sb="0" eb="2">
      <t>カイシュウ</t>
    </rPh>
    <rPh sb="2" eb="3">
      <t>マエ</t>
    </rPh>
    <rPh sb="4" eb="6">
      <t>ヒョウテン</t>
    </rPh>
    <phoneticPr fontId="5"/>
  </si>
  <si>
    <t>改修後
評点</t>
    <rPh sb="0" eb="2">
      <t>カイシュウ</t>
    </rPh>
    <rPh sb="2" eb="3">
      <t>ゴ</t>
    </rPh>
    <rPh sb="4" eb="6">
      <t>ヒョウテン</t>
    </rPh>
    <phoneticPr fontId="5"/>
  </si>
  <si>
    <t>補助対象※
経費
(円）</t>
    <rPh sb="0" eb="2">
      <t>ホジョ</t>
    </rPh>
    <rPh sb="2" eb="4">
      <t>タイショウ</t>
    </rPh>
    <rPh sb="6" eb="8">
      <t>ケイヒ</t>
    </rPh>
    <rPh sb="10" eb="11">
      <t>エン</t>
    </rPh>
    <phoneticPr fontId="5"/>
  </si>
  <si>
    <r>
      <t xml:space="preserve">単位費用
</t>
    </r>
    <r>
      <rPr>
        <sz val="8"/>
        <color theme="1"/>
        <rFont val="游ゴシック"/>
        <family val="3"/>
        <charset val="128"/>
        <scheme val="minor"/>
      </rPr>
      <t>(円/㎡・評点)</t>
    </r>
    <rPh sb="0" eb="2">
      <t>タンイ</t>
    </rPh>
    <rPh sb="2" eb="4">
      <t>ヒヨウ</t>
    </rPh>
    <rPh sb="6" eb="7">
      <t>エン</t>
    </rPh>
    <rPh sb="10" eb="12">
      <t>ヒョウテン</t>
    </rPh>
    <phoneticPr fontId="3"/>
  </si>
  <si>
    <t>工事業者</t>
    <rPh sb="0" eb="2">
      <t>コウジ</t>
    </rPh>
    <rPh sb="2" eb="4">
      <t>ギョウシャ</t>
    </rPh>
    <phoneticPr fontId="5"/>
  </si>
  <si>
    <t>神戸市</t>
    <rPh sb="0" eb="3">
      <t>コウベシ</t>
    </rPh>
    <phoneticPr fontId="3"/>
  </si>
  <si>
    <t>住宅耐震改修工事費補助</t>
  </si>
  <si>
    <t>木造</t>
    <rPh sb="0" eb="2">
      <t>モクゾウ</t>
    </rPh>
    <phoneticPr fontId="3"/>
  </si>
  <si>
    <t>戸建</t>
    <rPh sb="0" eb="2">
      <t>コダ</t>
    </rPh>
    <phoneticPr fontId="3"/>
  </si>
  <si>
    <t>S49</t>
    <phoneticPr fontId="3"/>
  </si>
  <si>
    <t>カワノ工務店</t>
    <phoneticPr fontId="3"/>
  </si>
  <si>
    <t>S37</t>
    <phoneticPr fontId="3"/>
  </si>
  <si>
    <t>（株）ワイズシステム</t>
  </si>
  <si>
    <t>S48</t>
    <phoneticPr fontId="3"/>
  </si>
  <si>
    <t>（有）住建藤田工務店</t>
  </si>
  <si>
    <t>S38</t>
    <phoneticPr fontId="3"/>
  </si>
  <si>
    <t>（株）天竹工務店</t>
  </si>
  <si>
    <t>S50</t>
    <phoneticPr fontId="3"/>
  </si>
  <si>
    <t>S40</t>
    <phoneticPr fontId="3"/>
  </si>
  <si>
    <t>S54</t>
    <phoneticPr fontId="3"/>
  </si>
  <si>
    <t>（有）中井工務店</t>
  </si>
  <si>
    <t>S42</t>
    <phoneticPr fontId="3"/>
  </si>
  <si>
    <t>コープ住宅（株）</t>
  </si>
  <si>
    <t>S45</t>
    <phoneticPr fontId="3"/>
  </si>
  <si>
    <t>（有）タカノ工務店</t>
  </si>
  <si>
    <t>（株）ヤマネ工務店</t>
  </si>
  <si>
    <t>S53</t>
    <phoneticPr fontId="3"/>
  </si>
  <si>
    <t>佐々木工務店</t>
  </si>
  <si>
    <t>（株）東洋工業</t>
  </si>
  <si>
    <t>S55</t>
    <phoneticPr fontId="3"/>
  </si>
  <si>
    <t>rises（株）</t>
  </si>
  <si>
    <t>S44</t>
    <phoneticPr fontId="3"/>
  </si>
  <si>
    <t>（有）アール建築</t>
  </si>
  <si>
    <t>（株）中居工務店</t>
  </si>
  <si>
    <t>S28</t>
    <phoneticPr fontId="3"/>
  </si>
  <si>
    <t>カワノ工務店</t>
  </si>
  <si>
    <t>S46</t>
    <phoneticPr fontId="3"/>
  </si>
  <si>
    <t>（株）林工務店</t>
  </si>
  <si>
    <t>（株）パディーフィールド</t>
  </si>
  <si>
    <t>S56</t>
    <phoneticPr fontId="3"/>
  </si>
  <si>
    <t>橋本建設（株）</t>
  </si>
  <si>
    <t>S41</t>
    <phoneticPr fontId="3"/>
  </si>
  <si>
    <t>S11</t>
    <phoneticPr fontId="3"/>
  </si>
  <si>
    <t>（株）福田商店</t>
  </si>
  <si>
    <t>S52</t>
    <phoneticPr fontId="3"/>
  </si>
  <si>
    <t>S14</t>
    <phoneticPr fontId="3"/>
  </si>
  <si>
    <t>（株）峰工務店</t>
  </si>
  <si>
    <t>（株）ひかりホームズ</t>
  </si>
  <si>
    <t>（有）ウッドホーム</t>
  </si>
  <si>
    <t>その他共同</t>
    <rPh sb="2" eb="3">
      <t>ホカ</t>
    </rPh>
    <rPh sb="3" eb="5">
      <t>キョウドウ</t>
    </rPh>
    <phoneticPr fontId="3"/>
  </si>
  <si>
    <t>簡易耐震改修工事費補助</t>
  </si>
  <si>
    <t>S51</t>
    <phoneticPr fontId="3"/>
  </si>
  <si>
    <t>住友林業ホームテック（株）</t>
  </si>
  <si>
    <t>（有）光栄建築</t>
  </si>
  <si>
    <t>西宮市</t>
    <rPh sb="0" eb="3">
      <t>ニシノミヤシ</t>
    </rPh>
    <phoneticPr fontId="3"/>
  </si>
  <si>
    <t>西宮市</t>
    <rPh sb="0" eb="2">
      <t>ニシノミヤ</t>
    </rPh>
    <rPh sb="2" eb="3">
      <t>シ</t>
    </rPh>
    <phoneticPr fontId="3"/>
  </si>
  <si>
    <t>木造</t>
  </si>
  <si>
    <t>戸建</t>
    <rPh sb="0" eb="2">
      <t>コダテ</t>
    </rPh>
    <phoneticPr fontId="3"/>
  </si>
  <si>
    <t>木下建築工業（株）</t>
    <rPh sb="0" eb="4">
      <t>キノシタケンチク</t>
    </rPh>
    <rPh sb="4" eb="6">
      <t>コウギョウ</t>
    </rPh>
    <phoneticPr fontId="3"/>
  </si>
  <si>
    <t>Ｄｅｓｉｇｎ　Ｃｈｏｒｄ</t>
    <phoneticPr fontId="3"/>
  </si>
  <si>
    <t>芦屋市</t>
    <rPh sb="0" eb="3">
      <t>アシヤシ</t>
    </rPh>
    <phoneticPr fontId="3"/>
  </si>
  <si>
    <t>その他</t>
    <rPh sb="2" eb="3">
      <t>タ</t>
    </rPh>
    <phoneticPr fontId="3"/>
  </si>
  <si>
    <t>Ｓ54</t>
    <phoneticPr fontId="3"/>
  </si>
  <si>
    <t>（株）越智工務店</t>
    <rPh sb="3" eb="5">
      <t>オチ</t>
    </rPh>
    <phoneticPr fontId="3"/>
  </si>
  <si>
    <t>伊丹市</t>
    <rPh sb="0" eb="3">
      <t>イタミシ</t>
    </rPh>
    <phoneticPr fontId="3"/>
  </si>
  <si>
    <t>S47</t>
    <phoneticPr fontId="3"/>
  </si>
  <si>
    <t>（有）森川一級建築士事務所</t>
    <rPh sb="1" eb="2">
      <t>ユウ</t>
    </rPh>
    <rPh sb="3" eb="5">
      <t>モリカワ</t>
    </rPh>
    <rPh sb="5" eb="10">
      <t>イッキュウケンチクシ</t>
    </rPh>
    <rPh sb="10" eb="13">
      <t>ジムショ</t>
    </rPh>
    <phoneticPr fontId="3"/>
  </si>
  <si>
    <t>（有）森川一級建築士事務所</t>
    <phoneticPr fontId="3"/>
  </si>
  <si>
    <t>門田建設（株）</t>
    <phoneticPr fontId="3"/>
  </si>
  <si>
    <t>木下工務店</t>
    <rPh sb="0" eb="2">
      <t>キノシタ</t>
    </rPh>
    <rPh sb="2" eb="5">
      <t>コウムテン</t>
    </rPh>
    <phoneticPr fontId="3"/>
  </si>
  <si>
    <t>宝塚市</t>
    <rPh sb="0" eb="3">
      <t>タカラヅカシ</t>
    </rPh>
    <phoneticPr fontId="3"/>
  </si>
  <si>
    <t>木下工務店</t>
    <rPh sb="0" eb="2">
      <t>キノシタ</t>
    </rPh>
    <rPh sb="2" eb="5">
      <t>コウムテン</t>
    </rPh>
    <phoneticPr fontId="5"/>
  </si>
  <si>
    <t>レスタホーム　セン</t>
    <phoneticPr fontId="5"/>
  </si>
  <si>
    <t>（有）ウッドホーム</t>
    <rPh sb="1" eb="2">
      <t>ユウ</t>
    </rPh>
    <phoneticPr fontId="5"/>
  </si>
  <si>
    <t>（株）井上工務店</t>
    <rPh sb="3" eb="5">
      <t>イノウエ</t>
    </rPh>
    <rPh sb="5" eb="8">
      <t>コウムテン</t>
    </rPh>
    <phoneticPr fontId="5"/>
  </si>
  <si>
    <t>S39</t>
    <phoneticPr fontId="3"/>
  </si>
  <si>
    <t>一級建築士事務所　ピヨネット</t>
    <rPh sb="0" eb="8">
      <t>イッキュウケンチクシジムショ</t>
    </rPh>
    <phoneticPr fontId="5"/>
  </si>
  <si>
    <t>（株）ハウスプラン匠</t>
    <rPh sb="9" eb="10">
      <t>タクミ</t>
    </rPh>
    <phoneticPr fontId="5"/>
  </si>
  <si>
    <t>屋根軽量化工事費補助</t>
    <rPh sb="0" eb="2">
      <t>ヤネ</t>
    </rPh>
    <rPh sb="2" eb="5">
      <t>ケイリョウカ</t>
    </rPh>
    <rPh sb="5" eb="7">
      <t>コウジ</t>
    </rPh>
    <rPh sb="7" eb="8">
      <t>ヒ</t>
    </rPh>
    <rPh sb="8" eb="10">
      <t>ホジョ</t>
    </rPh>
    <phoneticPr fontId="3"/>
  </si>
  <si>
    <t>川西市</t>
    <rPh sb="0" eb="3">
      <t>カワニシシ</t>
    </rPh>
    <phoneticPr fontId="8"/>
  </si>
  <si>
    <t>木造</t>
    <rPh sb="0" eb="2">
      <t>モクゾウ</t>
    </rPh>
    <phoneticPr fontId="8"/>
  </si>
  <si>
    <t>戸建</t>
    <rPh sb="0" eb="2">
      <t>コダ</t>
    </rPh>
    <phoneticPr fontId="8"/>
  </si>
  <si>
    <t>S54</t>
  </si>
  <si>
    <t>住友不動産（株）</t>
    <rPh sb="0" eb="2">
      <t>スミトモ</t>
    </rPh>
    <rPh sb="2" eb="5">
      <t>フドウサン</t>
    </rPh>
    <phoneticPr fontId="8"/>
  </si>
  <si>
    <t>S48</t>
  </si>
  <si>
    <t>（株）ショウ空間</t>
    <rPh sb="6" eb="8">
      <t>クウカン</t>
    </rPh>
    <phoneticPr fontId="8"/>
  </si>
  <si>
    <t>S44</t>
  </si>
  <si>
    <t>（株）坂井建築事務所</t>
    <rPh sb="3" eb="5">
      <t>サカイ</t>
    </rPh>
    <rPh sb="5" eb="7">
      <t>ケンチク</t>
    </rPh>
    <rPh sb="7" eb="10">
      <t>ジムショ</t>
    </rPh>
    <phoneticPr fontId="8"/>
  </si>
  <si>
    <t>S55</t>
  </si>
  <si>
    <t>（株）匠一級建築士事務所</t>
    <rPh sb="3" eb="4">
      <t>タクミ</t>
    </rPh>
    <rPh sb="4" eb="6">
      <t>イッキュウ</t>
    </rPh>
    <rPh sb="6" eb="9">
      <t>ケンチクシ</t>
    </rPh>
    <rPh sb="9" eb="12">
      <t>ジムショ</t>
    </rPh>
    <phoneticPr fontId="8"/>
  </si>
  <si>
    <t>屋根軽量化工事費補助</t>
    <rPh sb="0" eb="2">
      <t>ヤネ</t>
    </rPh>
    <rPh sb="2" eb="5">
      <t>ケイリョウカ</t>
    </rPh>
    <rPh sb="5" eb="7">
      <t>コウジ</t>
    </rPh>
    <rPh sb="7" eb="8">
      <t>ヒ</t>
    </rPh>
    <rPh sb="8" eb="10">
      <t>ホジョ</t>
    </rPh>
    <phoneticPr fontId="8"/>
  </si>
  <si>
    <t>S37</t>
  </si>
  <si>
    <t>（株）三木商店</t>
    <rPh sb="3" eb="5">
      <t>ミキ</t>
    </rPh>
    <rPh sb="5" eb="7">
      <t>ショウテン</t>
    </rPh>
    <phoneticPr fontId="8"/>
  </si>
  <si>
    <t>（株）九坪建築</t>
    <rPh sb="3" eb="4">
      <t>ク</t>
    </rPh>
    <rPh sb="4" eb="5">
      <t>ツボ</t>
    </rPh>
    <rPh sb="5" eb="7">
      <t>ケンチク</t>
    </rPh>
    <phoneticPr fontId="8"/>
  </si>
  <si>
    <t>改修計画・工事費パッケージ型補助</t>
    <rPh sb="0" eb="2">
      <t>カイシュウ</t>
    </rPh>
    <rPh sb="2" eb="4">
      <t>ケイカク</t>
    </rPh>
    <rPh sb="5" eb="8">
      <t>コウジヒ</t>
    </rPh>
    <rPh sb="13" eb="14">
      <t>ガタ</t>
    </rPh>
    <rPh sb="14" eb="16">
      <t>ホジョ</t>
    </rPh>
    <phoneticPr fontId="8"/>
  </si>
  <si>
    <t>S53</t>
  </si>
  <si>
    <t>門田建設（株）</t>
    <rPh sb="0" eb="2">
      <t>カドタ</t>
    </rPh>
    <rPh sb="2" eb="4">
      <t>ケンセツ</t>
    </rPh>
    <phoneticPr fontId="8"/>
  </si>
  <si>
    <t>S51</t>
  </si>
  <si>
    <t>S41</t>
  </si>
  <si>
    <t>三田市</t>
    <rPh sb="0" eb="3">
      <t>サンダシ</t>
    </rPh>
    <phoneticPr fontId="3"/>
  </si>
  <si>
    <t>中川住研</t>
  </si>
  <si>
    <t>M34</t>
  </si>
  <si>
    <t>S5</t>
  </si>
  <si>
    <t>（株）塩田建材</t>
    <rPh sb="3" eb="7">
      <t>シオタケンザイ</t>
    </rPh>
    <phoneticPr fontId="5"/>
  </si>
  <si>
    <t>S46</t>
  </si>
  <si>
    <t>（株）シーマックリフォーム工業</t>
  </si>
  <si>
    <t>S52</t>
  </si>
  <si>
    <t>S45</t>
  </si>
  <si>
    <t>S50</t>
  </si>
  <si>
    <t>（株）塩山工務店</t>
    <rPh sb="3" eb="8">
      <t>シオヤマコウムテン</t>
    </rPh>
    <phoneticPr fontId="5"/>
  </si>
  <si>
    <t>猪名川町</t>
    <rPh sb="0" eb="4">
      <t>イナガワチョウ</t>
    </rPh>
    <phoneticPr fontId="3"/>
  </si>
  <si>
    <t>住友不動産（株）</t>
    <rPh sb="0" eb="2">
      <t>スミトモ</t>
    </rPh>
    <rPh sb="2" eb="5">
      <t>フドウサン</t>
    </rPh>
    <phoneticPr fontId="3"/>
  </si>
  <si>
    <t>明石市</t>
    <rPh sb="0" eb="3">
      <t>アカシシ</t>
    </rPh>
    <phoneticPr fontId="3"/>
  </si>
  <si>
    <t>日置建設（株）</t>
    <rPh sb="0" eb="4">
      <t>ヒオキケンセツ</t>
    </rPh>
    <phoneticPr fontId="3"/>
  </si>
  <si>
    <t>（株）組無垢</t>
    <rPh sb="3" eb="4">
      <t>クミ</t>
    </rPh>
    <rPh sb="4" eb="6">
      <t>ムク</t>
    </rPh>
    <phoneticPr fontId="3"/>
  </si>
  <si>
    <t>三陽建設（株）</t>
    <rPh sb="0" eb="2">
      <t>サンヨウ</t>
    </rPh>
    <rPh sb="2" eb="4">
      <t>ケンセツ</t>
    </rPh>
    <phoneticPr fontId="3"/>
  </si>
  <si>
    <t>竹田工務店（株）</t>
    <rPh sb="0" eb="2">
      <t>タケダ</t>
    </rPh>
    <rPh sb="2" eb="5">
      <t>コウムテン</t>
    </rPh>
    <phoneticPr fontId="3"/>
  </si>
  <si>
    <t>ハレルヤ建築事務所</t>
    <rPh sb="4" eb="6">
      <t>ケンチク</t>
    </rPh>
    <rPh sb="6" eb="8">
      <t>ジム</t>
    </rPh>
    <rPh sb="8" eb="9">
      <t>ショ</t>
    </rPh>
    <phoneticPr fontId="3"/>
  </si>
  <si>
    <t>松岡建築事務所</t>
    <rPh sb="0" eb="2">
      <t>マツオカ</t>
    </rPh>
    <rPh sb="2" eb="4">
      <t>ケンチク</t>
    </rPh>
    <rPh sb="4" eb="6">
      <t>ジム</t>
    </rPh>
    <rPh sb="6" eb="7">
      <t>ショ</t>
    </rPh>
    <phoneticPr fontId="3"/>
  </si>
  <si>
    <t>加古川市</t>
    <rPh sb="0" eb="3">
      <t>カコガワ</t>
    </rPh>
    <rPh sb="3" eb="4">
      <t>シ</t>
    </rPh>
    <phoneticPr fontId="3"/>
  </si>
  <si>
    <t>（株）アートテック</t>
    <phoneticPr fontId="3"/>
  </si>
  <si>
    <t>（株）シーエムシー一級建築士事務所</t>
    <rPh sb="9" eb="17">
      <t>イッキュウケンチクシジムショ</t>
    </rPh>
    <phoneticPr fontId="3"/>
  </si>
  <si>
    <t>高砂市</t>
    <rPh sb="0" eb="2">
      <t>タカサゴ</t>
    </rPh>
    <rPh sb="2" eb="3">
      <t>シ</t>
    </rPh>
    <phoneticPr fontId="3"/>
  </si>
  <si>
    <t>（有）モリモト</t>
    <rPh sb="1" eb="2">
      <t>ユウ</t>
    </rPh>
    <phoneticPr fontId="3"/>
  </si>
  <si>
    <t>（有）モリモト</t>
    <phoneticPr fontId="3"/>
  </si>
  <si>
    <t>稲美町</t>
    <rPh sb="0" eb="3">
      <t>イナミチョウ</t>
    </rPh>
    <phoneticPr fontId="3"/>
  </si>
  <si>
    <t>播磨町</t>
    <rPh sb="0" eb="3">
      <t>ハリマチョウ</t>
    </rPh>
    <phoneticPr fontId="3"/>
  </si>
  <si>
    <t>S36</t>
    <phoneticPr fontId="3"/>
  </si>
  <si>
    <t>西脇市</t>
    <rPh sb="0" eb="3">
      <t>ニ</t>
    </rPh>
    <phoneticPr fontId="3"/>
  </si>
  <si>
    <t>（株）藤保工務店</t>
  </si>
  <si>
    <t>三木市</t>
    <rPh sb="0" eb="3">
      <t>ミキシ</t>
    </rPh>
    <phoneticPr fontId="3"/>
  </si>
  <si>
    <t>S43</t>
    <phoneticPr fontId="3"/>
  </si>
  <si>
    <t>（有）ＨＵＴＴ</t>
    <rPh sb="0" eb="3">
      <t>ユウ</t>
    </rPh>
    <phoneticPr fontId="3"/>
  </si>
  <si>
    <t>小野市</t>
    <rPh sb="0" eb="3">
      <t>オノシ</t>
    </rPh>
    <phoneticPr fontId="3"/>
  </si>
  <si>
    <t>改修計画・工事費パッケージ型補助</t>
    <rPh sb="0" eb="2">
      <t>カイシュウ</t>
    </rPh>
    <rPh sb="2" eb="4">
      <t>ケイカク</t>
    </rPh>
    <rPh sb="5" eb="8">
      <t>コウジヒ</t>
    </rPh>
    <rPh sb="13" eb="14">
      <t>ガタ</t>
    </rPh>
    <rPh sb="14" eb="16">
      <t>ホジョ</t>
    </rPh>
    <phoneticPr fontId="3"/>
  </si>
  <si>
    <t>Ｓ41</t>
    <phoneticPr fontId="3"/>
  </si>
  <si>
    <t>加西市</t>
    <rPh sb="0" eb="3">
      <t>カサイシ</t>
    </rPh>
    <phoneticPr fontId="3"/>
  </si>
  <si>
    <t>姫路市</t>
    <rPh sb="0" eb="3">
      <t>ヒメジシ</t>
    </rPh>
    <phoneticPr fontId="3"/>
  </si>
  <si>
    <t>八幡コーポレーション（株）</t>
    <rPh sb="0" eb="2">
      <t>ヤハタ</t>
    </rPh>
    <rPh sb="11" eb="12">
      <t>カブ</t>
    </rPh>
    <phoneticPr fontId="3"/>
  </si>
  <si>
    <t>（株）モリシタ・アット・リフォーム</t>
    <phoneticPr fontId="3"/>
  </si>
  <si>
    <t>（株）マエハラ</t>
    <phoneticPr fontId="3"/>
  </si>
  <si>
    <t>T8</t>
    <phoneticPr fontId="3"/>
  </si>
  <si>
    <t>橋本建築</t>
    <rPh sb="0" eb="2">
      <t>ハシモト</t>
    </rPh>
    <rPh sb="2" eb="4">
      <t>ケンチク</t>
    </rPh>
    <phoneticPr fontId="3"/>
  </si>
  <si>
    <t>（株）ＫＩＮＤ</t>
    <phoneticPr fontId="3"/>
  </si>
  <si>
    <t>相生市</t>
    <rPh sb="0" eb="3">
      <t>アイオイシ</t>
    </rPh>
    <phoneticPr fontId="8"/>
  </si>
  <si>
    <t>S49</t>
  </si>
  <si>
    <t>（株）サンコウ</t>
    <rPh sb="0" eb="3">
      <t>カブ</t>
    </rPh>
    <phoneticPr fontId="8"/>
  </si>
  <si>
    <t>たつの市</t>
    <rPh sb="3" eb="4">
      <t>シ</t>
    </rPh>
    <phoneticPr fontId="3"/>
  </si>
  <si>
    <t>（株）とみたホーム</t>
  </si>
  <si>
    <t>（株）平田工務店</t>
  </si>
  <si>
    <t>（有）八木工務店</t>
  </si>
  <si>
    <t>赤穂市</t>
    <rPh sb="0" eb="3">
      <t>アコウシ</t>
    </rPh>
    <phoneticPr fontId="3"/>
  </si>
  <si>
    <t>Ｓ51</t>
    <phoneticPr fontId="3"/>
  </si>
  <si>
    <t>栄建築（株）</t>
    <rPh sb="0" eb="1">
      <t>サカエ</t>
    </rPh>
    <rPh sb="1" eb="3">
      <t>ケンチク</t>
    </rPh>
    <phoneticPr fontId="3"/>
  </si>
  <si>
    <t>Ｓ53</t>
    <phoneticPr fontId="3"/>
  </si>
  <si>
    <t>栄建築（株）</t>
  </si>
  <si>
    <t>Ｓ52</t>
    <phoneticPr fontId="3"/>
  </si>
  <si>
    <t>千種建設（株）</t>
    <rPh sb="0" eb="2">
      <t>チクサ</t>
    </rPh>
    <rPh sb="2" eb="4">
      <t>ケンセツ</t>
    </rPh>
    <rPh sb="5" eb="6">
      <t>カブ</t>
    </rPh>
    <phoneticPr fontId="3"/>
  </si>
  <si>
    <t>（株）セルビーハウジング</t>
    <rPh sb="0" eb="3">
      <t>カブ</t>
    </rPh>
    <phoneticPr fontId="3"/>
  </si>
  <si>
    <t>太子町</t>
    <rPh sb="0" eb="3">
      <t>タイシチョウ</t>
    </rPh>
    <phoneticPr fontId="3"/>
  </si>
  <si>
    <t>（有）宗野工務店</t>
    <rPh sb="1" eb="2">
      <t>ア</t>
    </rPh>
    <rPh sb="3" eb="4">
      <t>ソウ</t>
    </rPh>
    <rPh sb="4" eb="5">
      <t>ノ</t>
    </rPh>
    <rPh sb="5" eb="8">
      <t>コウムテン</t>
    </rPh>
    <phoneticPr fontId="3"/>
  </si>
  <si>
    <t>（株）モリシタ・アット・リフォーム</t>
    <rPh sb="1" eb="2">
      <t>カブ</t>
    </rPh>
    <phoneticPr fontId="3"/>
  </si>
  <si>
    <t>（株）古江建設</t>
    <rPh sb="1" eb="2">
      <t>カブ</t>
    </rPh>
    <rPh sb="3" eb="5">
      <t>フルエ</t>
    </rPh>
    <rPh sb="5" eb="7">
      <t>ケンセツ</t>
    </rPh>
    <phoneticPr fontId="3"/>
  </si>
  <si>
    <t>杉本工務店</t>
    <rPh sb="0" eb="2">
      <t>スギモト</t>
    </rPh>
    <rPh sb="2" eb="5">
      <t>コウムテン</t>
    </rPh>
    <phoneticPr fontId="3"/>
  </si>
  <si>
    <t>（株）丸尾建築一級建築設計事務所</t>
    <rPh sb="1" eb="2">
      <t>カブ</t>
    </rPh>
    <rPh sb="3" eb="5">
      <t>マルオ</t>
    </rPh>
    <rPh sb="5" eb="7">
      <t>ケンチク</t>
    </rPh>
    <rPh sb="7" eb="9">
      <t>イッキュウ</t>
    </rPh>
    <rPh sb="9" eb="11">
      <t>ケンチク</t>
    </rPh>
    <rPh sb="11" eb="13">
      <t>セッケイ</t>
    </rPh>
    <rPh sb="13" eb="16">
      <t>ジムショ</t>
    </rPh>
    <phoneticPr fontId="3"/>
  </si>
  <si>
    <t>豊岡市</t>
    <rPh sb="0" eb="3">
      <t>トヨオカシ</t>
    </rPh>
    <phoneticPr fontId="3"/>
  </si>
  <si>
    <t>（株）川嶋建設</t>
    <rPh sb="3" eb="5">
      <t>カワシマ</t>
    </rPh>
    <rPh sb="5" eb="7">
      <t>ケンセツ</t>
    </rPh>
    <phoneticPr fontId="3"/>
  </si>
  <si>
    <t>（有）里やま工房</t>
    <rPh sb="3" eb="4">
      <t>サト</t>
    </rPh>
    <rPh sb="6" eb="8">
      <t>コウボウ</t>
    </rPh>
    <phoneticPr fontId="3"/>
  </si>
  <si>
    <t>丹波篠山市</t>
    <rPh sb="0" eb="5">
      <t>タンバササヤマシ</t>
    </rPh>
    <phoneticPr fontId="3"/>
  </si>
  <si>
    <t>シグラベース（株）</t>
    <rPh sb="7" eb="8">
      <t>カブ</t>
    </rPh>
    <phoneticPr fontId="3"/>
  </si>
  <si>
    <t>S35</t>
    <phoneticPr fontId="3"/>
  </si>
  <si>
    <t>（株）中井工務店</t>
    <rPh sb="1" eb="2">
      <t>カブ</t>
    </rPh>
    <rPh sb="3" eb="5">
      <t>ナカイ</t>
    </rPh>
    <rPh sb="5" eb="8">
      <t>コウムテン</t>
    </rPh>
    <phoneticPr fontId="3"/>
  </si>
  <si>
    <t>S元</t>
    <rPh sb="1" eb="2">
      <t>モト</t>
    </rPh>
    <phoneticPr fontId="3"/>
  </si>
  <si>
    <t>（有）岡田工務店</t>
    <rPh sb="1" eb="2">
      <t>ユウ</t>
    </rPh>
    <rPh sb="3" eb="5">
      <t>オカダ</t>
    </rPh>
    <rPh sb="5" eb="8">
      <t>コウムテン</t>
    </rPh>
    <phoneticPr fontId="3"/>
  </si>
  <si>
    <t>（有）ランバー足立</t>
    <rPh sb="1" eb="2">
      <t>ユウ</t>
    </rPh>
    <rPh sb="7" eb="9">
      <t>アダチ</t>
    </rPh>
    <phoneticPr fontId="3"/>
  </si>
  <si>
    <t>ログ工房ノトキー</t>
    <rPh sb="2" eb="4">
      <t>コウボウ</t>
    </rPh>
    <phoneticPr fontId="3"/>
  </si>
  <si>
    <t>（株）由良工務店</t>
    <rPh sb="1" eb="2">
      <t>カブ</t>
    </rPh>
    <rPh sb="3" eb="5">
      <t>ユラ</t>
    </rPh>
    <rPh sb="5" eb="8">
      <t>コウムテン</t>
    </rPh>
    <phoneticPr fontId="3"/>
  </si>
  <si>
    <t>丹波市</t>
    <rPh sb="0" eb="3">
      <t>タンバシ</t>
    </rPh>
    <phoneticPr fontId="3"/>
  </si>
  <si>
    <t>（有）ウッディコーセー</t>
    <rPh sb="1" eb="2">
      <t>ユウ</t>
    </rPh>
    <phoneticPr fontId="3"/>
  </si>
  <si>
    <t>S31</t>
    <phoneticPr fontId="3"/>
  </si>
  <si>
    <t>（株）由良工務店</t>
    <rPh sb="0" eb="3">
      <t>カブ</t>
    </rPh>
    <rPh sb="3" eb="8">
      <t>ユラコウムテン</t>
    </rPh>
    <phoneticPr fontId="3"/>
  </si>
  <si>
    <t>洲本市</t>
    <rPh sb="0" eb="3">
      <t>スモトシ</t>
    </rPh>
    <phoneticPr fontId="3"/>
  </si>
  <si>
    <t>（株）土井建築</t>
    <rPh sb="1" eb="2">
      <t>カブ</t>
    </rPh>
    <rPh sb="3" eb="4">
      <t>ツチ</t>
    </rPh>
    <rPh sb="4" eb="5">
      <t>イ</t>
    </rPh>
    <rPh sb="5" eb="7">
      <t>ケンチク</t>
    </rPh>
    <phoneticPr fontId="3"/>
  </si>
  <si>
    <t>南あわじ市</t>
    <rPh sb="0" eb="1">
      <t>ミナミ</t>
    </rPh>
    <rPh sb="4" eb="5">
      <t>シ</t>
    </rPh>
    <phoneticPr fontId="3"/>
  </si>
  <si>
    <t>S5</t>
    <phoneticPr fontId="3"/>
  </si>
  <si>
    <t>田原建築（株）</t>
    <rPh sb="0" eb="4">
      <t>タハラケンチク</t>
    </rPh>
    <phoneticPr fontId="3"/>
  </si>
  <si>
    <t>淡路市</t>
    <rPh sb="0" eb="3">
      <t>アワジシ</t>
    </rPh>
    <phoneticPr fontId="3"/>
  </si>
  <si>
    <t>植野工務店</t>
    <rPh sb="0" eb="2">
      <t>ウエノ</t>
    </rPh>
    <rPh sb="2" eb="5">
      <t>コウムテン</t>
    </rPh>
    <phoneticPr fontId="3"/>
  </si>
  <si>
    <t>関西ハウス工（株）</t>
    <rPh sb="0" eb="2">
      <t>カンサイ</t>
    </rPh>
    <rPh sb="5" eb="6">
      <t>コウ</t>
    </rPh>
    <rPh sb="6" eb="9">
      <t>カブ</t>
    </rPh>
    <phoneticPr fontId="3"/>
  </si>
  <si>
    <t>M1</t>
    <phoneticPr fontId="3"/>
  </si>
  <si>
    <t>（株）山岡建築工房</t>
    <rPh sb="1" eb="2">
      <t>カブ</t>
    </rPh>
    <rPh sb="3" eb="5">
      <t>ヤマオカ</t>
    </rPh>
    <rPh sb="5" eb="7">
      <t>ケンチク</t>
    </rPh>
    <rPh sb="7" eb="9">
      <t>コウボウ</t>
    </rPh>
    <phoneticPr fontId="3"/>
  </si>
  <si>
    <t>─</t>
    <phoneticPr fontId="3"/>
  </si>
  <si>
    <t>（株）アートテック</t>
  </si>
  <si>
    <t>住友不動産（株）</t>
  </si>
  <si>
    <t>住友不動産（株）</t>
    <rPh sb="0" eb="5">
      <t>スミトモフドウサン</t>
    </rPh>
    <phoneticPr fontId="3"/>
  </si>
  <si>
    <t>門田建設（株）</t>
  </si>
  <si>
    <t>門田建設（株）</t>
    <rPh sb="0" eb="2">
      <t>カドタ</t>
    </rPh>
    <rPh sb="2" eb="4">
      <t>ケンセツ</t>
    </rPh>
    <phoneticPr fontId="3"/>
  </si>
  <si>
    <t>（株）橋本工務店</t>
    <rPh sb="3" eb="5">
      <t>ハシモト</t>
    </rPh>
    <rPh sb="5" eb="8">
      <t>コウムテン</t>
    </rPh>
    <phoneticPr fontId="3"/>
  </si>
  <si>
    <t>（株）イーエム住研</t>
    <phoneticPr fontId="3"/>
  </si>
  <si>
    <t>（株）ユキ建築事務所</t>
    <rPh sb="5" eb="7">
      <t>ケンチク</t>
    </rPh>
    <rPh sb="7" eb="10">
      <t>ジムショ</t>
    </rPh>
    <phoneticPr fontId="3"/>
  </si>
  <si>
    <t>（株）ヴィンテック</t>
  </si>
  <si>
    <t>コープ住宅（株）</t>
    <rPh sb="3" eb="5">
      <t>ジュウタク</t>
    </rPh>
    <phoneticPr fontId="3"/>
  </si>
  <si>
    <t>姫路ホーム（株）</t>
    <rPh sb="0" eb="2">
      <t>ヒメジ</t>
    </rPh>
    <phoneticPr fontId="3"/>
  </si>
  <si>
    <t>（株）林工務店</t>
    <rPh sb="3" eb="4">
      <t>ハヤシ</t>
    </rPh>
    <rPh sb="4" eb="7">
      <t>コウムテン</t>
    </rPh>
    <phoneticPr fontId="3"/>
  </si>
  <si>
    <t>旭（株）</t>
    <rPh sb="0" eb="1">
      <t>アサヒ</t>
    </rPh>
    <phoneticPr fontId="3"/>
  </si>
  <si>
    <t>中岡住建（株）</t>
    <rPh sb="0" eb="2">
      <t>ナカオカ</t>
    </rPh>
    <rPh sb="2" eb="4">
      <t>ジュウケン</t>
    </rPh>
    <phoneticPr fontId="3"/>
  </si>
  <si>
    <t>ニッカホーム（株）</t>
  </si>
  <si>
    <t>（株）藤保工務店</t>
    <rPh sb="3" eb="4">
      <t>フジ</t>
    </rPh>
    <rPh sb="4" eb="5">
      <t>タモツ</t>
    </rPh>
    <rPh sb="5" eb="8">
      <t>コウムテン</t>
    </rPh>
    <phoneticPr fontId="3"/>
  </si>
  <si>
    <t>（有）小田製材所</t>
    <rPh sb="1" eb="2">
      <t>ユウ</t>
    </rPh>
    <rPh sb="3" eb="8">
      <t>オダセイザイショ</t>
    </rPh>
    <phoneticPr fontId="3"/>
  </si>
  <si>
    <t>（同）中塚建築</t>
    <rPh sb="1" eb="2">
      <t>ドウ</t>
    </rPh>
    <rPh sb="3" eb="5">
      <t>ナカツカ</t>
    </rPh>
    <rPh sb="5" eb="7">
      <t>ケンチク</t>
    </rPh>
    <phoneticPr fontId="3"/>
  </si>
  <si>
    <t>（同）Grande Casa</t>
    <rPh sb="1" eb="2">
      <t>ドウ</t>
    </rPh>
    <phoneticPr fontId="3"/>
  </si>
  <si>
    <t>〇この一覧表は、「兵庫県耐震改修促進計画」に基づき、県民が安心して適切な選択と判断ができるよう、令和６年度「ひょうご住まいの耐震化促進事業」補助金を受けて行われた耐震改修工事実績を記載したものです。耐震改修を計画するうえで、実際に耐震改修工事が行われた例として参考としてください。
〇参考にお示しするもので、県としてこの一覧表に記載した業者を保証・推奨するものではなく、この業者との間で生じた契約上の紛争等一切について、県が責任を負うものではありません。
〇補助金申請書から転記することにより作成しておりますが、その正確性を保証するものではありませんので、あくまで参考情報としてご利用ください。
〇市町ごと・補助種別ごとに記載しています（「工事業者」の所在地が「物件場所」の市町にあるとは限りません。）。
〇記載している工事業者名は、その後の事情により変更されている場合もあります。
〇「補助種別」については、以下のとおりです。
・住宅耐震改修工事費補助：地震に対する十分な安全性を確保するために改修する工事への補助
・改修計画・工事費パッケージ型補助：住宅耐震改修工事費補助のための設計と耐震改修工事の補助金を一本化したメニューに対する補助。なお、補助対象経費及び単位費用は、耐震改修工事分のみを記載している。
・簡易耐震改修工事費補助：住宅の瞬時倒壊防止のために部分的に改修する工事への補助
・屋根軽量化工事費補助：住宅耐震化のために屋根を軽量化する工事への補助
〇「補助対象経費」は補助対象となった耐震改修工事に要する経費で、お住まいの住宅の状態や工事内容などによって金額に差が出ます。ただし、耐震改修工事と同時に実施されたリフォーム工事が一部含まれています。また、簡易耐震改修工事費補助には診断・設計費が一部含まれています。
〇「単位費用」とは、延床面積（全階の床面積の合計）当り、評点（地震に対する強さを表す指標）の上昇値当りに必要な耐震改修工事費のことです。
〇この一覧表を用いて、強引な販売手法や県民に事実誤認を与えるような営業活動･表示等を行うことを禁止します。</t>
    <rPh sb="460" eb="462">
      <t>カイシュウ</t>
    </rPh>
    <rPh sb="462" eb="464">
      <t>ケイカク</t>
    </rPh>
    <rPh sb="465" eb="468">
      <t>コウジヒ</t>
    </rPh>
    <rPh sb="473" eb="474">
      <t>ガタ</t>
    </rPh>
    <rPh sb="474" eb="476">
      <t>ホジョ</t>
    </rPh>
    <rPh sb="477" eb="479">
      <t>ジュウタク</t>
    </rPh>
    <rPh sb="479" eb="483">
      <t>タイシンカイシュウ</t>
    </rPh>
    <rPh sb="483" eb="486">
      <t>コウジヒ</t>
    </rPh>
    <rPh sb="486" eb="488">
      <t>ホジョ</t>
    </rPh>
    <rPh sb="492" eb="494">
      <t>セッケイ</t>
    </rPh>
    <rPh sb="495" eb="499">
      <t>タイシンカイシュウ</t>
    </rPh>
    <rPh sb="499" eb="501">
      <t>コウジ</t>
    </rPh>
    <rPh sb="502" eb="504">
      <t>ホジョ</t>
    </rPh>
    <rPh sb="504" eb="505">
      <t>キン</t>
    </rPh>
    <rPh sb="506" eb="509">
      <t>イッポンカ</t>
    </rPh>
    <rPh sb="516" eb="517">
      <t>タイ</t>
    </rPh>
    <rPh sb="519" eb="521">
      <t>ホジョ</t>
    </rPh>
    <rPh sb="525" eb="529">
      <t>ホジョタイショウ</t>
    </rPh>
    <rPh sb="529" eb="531">
      <t>ケイヒ</t>
    </rPh>
    <rPh sb="531" eb="532">
      <t>オヨ</t>
    </rPh>
    <rPh sb="533" eb="535">
      <t>タンイ</t>
    </rPh>
    <rPh sb="535" eb="537">
      <t>ヒヨウ</t>
    </rPh>
    <rPh sb="539" eb="543">
      <t>タイシンカイシュウ</t>
    </rPh>
    <rPh sb="543" eb="545">
      <t>コウジ</t>
    </rPh>
    <rPh sb="545" eb="546">
      <t>ブン</t>
    </rPh>
    <rPh sb="549" eb="551">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</si>
</sst>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Red]\(#,##0.00\)"/>
    <numFmt numFmtId="177" formatCode="#,##0_);[Red]\(#,##0\)"/>
    <numFmt numFmtId="178" formatCode="#,##0_ "/>
    <numFmt numFmtId="179" formatCode="m/d;@"/>
    <numFmt numFmtId="180" formatCode="#,##0.000_);[Red]\(#,##0.000\)"/>
    <numFmt numFmtId="181" formatCode="0.00_ "/>
  </numFmts>
  <fonts count="11" x14ac:knownFonts="1">
    <font>
      <sz val="11"/>
      <color theme="1"/>
      <name val="游ゴシック"/>
      <family val="2"/>
      <charset val="128"/>
      <scheme val="minor"/>
    </font>
    <font>
      <sz val="11"/>
      <color theme="1"/>
      <name val="游ゴシック"/>
      <family val="2"/>
      <charset val="128"/>
      <scheme val="minor"/>
    </font>
    <font>
      <b/>
      <sz val="14"/>
      <name val="游ゴシック"/>
      <family val="3"/>
      <charset val="128"/>
      <scheme val="minor"/>
    </font>
    <font>
      <sz val="6"/>
      <name val="游ゴシック"/>
      <family val="2"/>
      <charset val="128"/>
      <scheme val="minor"/>
    </font>
    <font>
      <sz val="14"/>
      <name val="游ゴシック"/>
      <family val="3"/>
      <charset val="128"/>
      <scheme val="minor"/>
    </font>
    <font>
      <sz val="6"/>
      <name val="ＭＳ Ｐゴシック"/>
      <family val="3"/>
      <charset val="128"/>
    </font>
    <font>
      <sz val="8"/>
      <color theme="1"/>
      <name val="游ゴシック"/>
      <family val="3"/>
      <charset val="128"/>
      <scheme val="minor"/>
    </font>
    <font>
      <sz val="11"/>
      <color theme="1"/>
      <name val="ＭＳ Ｐゴシック"/>
      <family val="3"/>
      <charset val="128"/>
    </font>
    <font>
      <sz val="6"/>
      <name val="游ゴシック"/>
      <family val="3"/>
      <scheme val="minor"/>
    </font>
    <font>
      <sz val="11"/>
      <color theme="1"/>
      <name val="Microsoft JhengHei"/>
      <family val="3"/>
    </font>
    <font>
      <sz val="11"/>
      <name val="游ゴシック"/>
      <family val="3"/>
      <charset val="128"/>
    </font>
  </fonts>
  <fills count="2">
    <fill>
      <patternFill patternType="none"/>
    </fill>
    <fill>
      <patternFill patternType="gray125"/>
    </fill>
  </fills>
  <borders count="10">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3">
    <xf numFmtId="0" fontId="0" fillId="0" borderId="0" xfId="0">
      <alignment vertical="center"/>
    </xf>
    <xf numFmtId="0" fontId="0" fillId="0" borderId="0" xfId="0" applyAlignment="1">
      <alignment vertical="top"/>
    </xf>
    <xf numFmtId="0" fontId="4" fillId="0" borderId="0" xfId="0" applyFont="1" applyAlignment="1">
      <alignment horizontal="left" vertical="center"/>
    </xf>
    <xf numFmtId="0" fontId="7" fillId="0" borderId="8" xfId="0" applyFont="1" applyBorder="1" applyAlignment="1" applyProtection="1">
      <alignment vertical="center" shrinkToFit="1"/>
      <protection locked="0"/>
    </xf>
    <xf numFmtId="0" fontId="7" fillId="0" borderId="8" xfId="0" applyFont="1" applyBorder="1" applyAlignment="1" applyProtection="1">
      <alignment horizontal="center" vertical="center" shrinkToFit="1"/>
      <protection locked="0"/>
    </xf>
    <xf numFmtId="176" fontId="7" fillId="0" borderId="8" xfId="0" applyNumberFormat="1" applyFont="1" applyBorder="1" applyAlignment="1" applyProtection="1">
      <alignment vertical="center" shrinkToFit="1"/>
      <protection locked="0"/>
    </xf>
    <xf numFmtId="177" fontId="7" fillId="0" borderId="8" xfId="0" applyNumberFormat="1" applyFont="1" applyBorder="1" applyAlignment="1" applyProtection="1">
      <alignment vertical="center" shrinkToFit="1"/>
      <protection locked="0"/>
    </xf>
    <xf numFmtId="178" fontId="7" fillId="0" borderId="8" xfId="0" applyNumberFormat="1" applyFont="1" applyBorder="1" applyAlignment="1">
      <alignment vertical="center" shrinkToFit="1"/>
    </xf>
    <xf numFmtId="179" fontId="7" fillId="0" borderId="9" xfId="0" applyNumberFormat="1" applyFont="1" applyBorder="1" applyAlignment="1" applyProtection="1">
      <alignment vertical="center" shrinkToFit="1"/>
      <protection locked="0"/>
    </xf>
    <xf numFmtId="0" fontId="7" fillId="0" borderId="0" xfId="0" applyFont="1">
      <alignment vertical="center"/>
    </xf>
    <xf numFmtId="0" fontId="7" fillId="0" borderId="7" xfId="0" applyFont="1" applyBorder="1" applyAlignment="1">
      <alignment vertical="center" shrinkToFit="1"/>
    </xf>
    <xf numFmtId="0" fontId="7" fillId="0" borderId="7" xfId="0" applyFont="1" applyBorder="1" applyAlignment="1" applyProtection="1">
      <alignment vertical="center" shrinkToFit="1"/>
      <protection locked="0"/>
    </xf>
    <xf numFmtId="0" fontId="7" fillId="0" borderId="9" xfId="0" applyFont="1" applyBorder="1" applyAlignment="1">
      <alignment vertical="center" shrinkToFit="1"/>
    </xf>
    <xf numFmtId="176" fontId="7" fillId="0" borderId="7" xfId="0" applyNumberFormat="1" applyFont="1" applyBorder="1" applyAlignment="1" applyProtection="1">
      <alignment vertical="center" shrinkToFit="1"/>
      <protection locked="0"/>
    </xf>
    <xf numFmtId="177" fontId="7" fillId="0" borderId="7" xfId="0" applyNumberFormat="1" applyFont="1" applyBorder="1" applyAlignment="1" applyProtection="1">
      <alignment vertical="center" shrinkToFit="1"/>
      <protection locked="0"/>
    </xf>
    <xf numFmtId="0" fontId="7" fillId="0" borderId="8" xfId="0" applyFont="1" applyBorder="1" applyAlignment="1">
      <alignment vertical="center" shrinkToFit="1"/>
    </xf>
    <xf numFmtId="179" fontId="7" fillId="0" borderId="8" xfId="0" applyNumberFormat="1" applyFont="1" applyBorder="1" applyAlignment="1" applyProtection="1">
      <alignment vertical="center" shrinkToFit="1"/>
      <protection locked="0"/>
    </xf>
    <xf numFmtId="2" fontId="7" fillId="0" borderId="8" xfId="0" applyNumberFormat="1" applyFont="1" applyBorder="1" applyAlignment="1" applyProtection="1">
      <alignment vertical="center" shrinkToFit="1"/>
      <protection locked="0"/>
    </xf>
    <xf numFmtId="180" fontId="7" fillId="0" borderId="8" xfId="0" applyNumberFormat="1" applyFont="1" applyBorder="1" applyAlignment="1" applyProtection="1">
      <alignment vertical="center" shrinkToFit="1"/>
      <protection locked="0"/>
    </xf>
    <xf numFmtId="179" fontId="7" fillId="0" borderId="7" xfId="0" applyNumberFormat="1" applyFont="1" applyBorder="1" applyAlignment="1" applyProtection="1">
      <alignment vertical="center" shrinkToFit="1"/>
      <protection locked="0"/>
    </xf>
    <xf numFmtId="38" fontId="7" fillId="0" borderId="8" xfId="1" applyFont="1" applyFill="1" applyBorder="1" applyAlignment="1">
      <alignment vertical="center" shrinkToFit="1"/>
    </xf>
    <xf numFmtId="0" fontId="7" fillId="0" borderId="8" xfId="0" applyFont="1" applyBorder="1" applyAlignment="1">
      <alignment horizontal="left" vertical="center" shrinkToFit="1"/>
    </xf>
    <xf numFmtId="181" fontId="7" fillId="0" borderId="8" xfId="0" applyNumberFormat="1" applyFont="1" applyBorder="1" applyAlignment="1">
      <alignment vertical="center" shrinkToFit="1"/>
    </xf>
    <xf numFmtId="179" fontId="7" fillId="0" borderId="8" xfId="0" applyNumberFormat="1" applyFont="1" applyBorder="1" applyAlignment="1" applyProtection="1">
      <alignment horizontal="left" vertical="center" shrinkToFit="1"/>
      <protection locked="0"/>
    </xf>
    <xf numFmtId="176" fontId="7" fillId="0" borderId="0" xfId="0" applyNumberFormat="1" applyFont="1">
      <alignment vertical="center"/>
    </xf>
    <xf numFmtId="176" fontId="0" fillId="0" borderId="0" xfId="0" applyNumberFormat="1">
      <alignment vertical="center"/>
    </xf>
    <xf numFmtId="176" fontId="9" fillId="0" borderId="8" xfId="0" applyNumberFormat="1" applyFont="1" applyBorder="1" applyAlignment="1" applyProtection="1">
      <alignment horizontal="center" vertical="center" shrinkToFit="1"/>
      <protection locked="0"/>
    </xf>
    <xf numFmtId="178" fontId="9" fillId="0" borderId="8" xfId="0" applyNumberFormat="1" applyFont="1" applyBorder="1" applyAlignment="1">
      <alignment horizontal="center" vertical="center" shrinkToFit="1"/>
    </xf>
    <xf numFmtId="2" fontId="7" fillId="0" borderId="8" xfId="0" applyNumberFormat="1" applyFont="1" applyBorder="1" applyAlignment="1">
      <alignment vertical="center" shrinkToFi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10" fillId="0" borderId="4" xfId="0" applyFont="1" applyBorder="1" applyAlignment="1">
      <alignment vertical="top" wrapText="1"/>
    </xf>
    <xf numFmtId="0" fontId="10" fillId="0" borderId="0" xfId="0" applyFont="1" applyAlignment="1">
      <alignment vertical="top"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176" fontId="0" fillId="0" borderId="5" xfId="0" applyNumberFormat="1" applyBorder="1" applyAlignment="1">
      <alignment horizontal="center" vertical="center" wrapText="1"/>
    </xf>
    <xf numFmtId="176" fontId="0" fillId="0" borderId="6" xfId="0" applyNumberFormat="1" applyBorder="1" applyAlignment="1">
      <alignment horizontal="center" vertical="center" wrapText="1"/>
    </xf>
    <xf numFmtId="176" fontId="0" fillId="0" borderId="7" xfId="0" applyNumberForma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0CE9C-9B1C-436D-BCFC-74D316844E86}">
  <sheetPr>
    <tabColor rgb="FFFF0000"/>
    <pageSetUpPr fitToPage="1"/>
  </sheetPr>
  <dimension ref="A1:M188"/>
  <sheetViews>
    <sheetView tabSelected="1" view="pageBreakPreview" topLeftCell="A10" zoomScaleNormal="85" zoomScaleSheetLayoutView="100" workbookViewId="0">
      <selection activeCell="A2" sqref="A2:M13"/>
    </sheetView>
  </sheetViews>
  <sheetFormatPr defaultColWidth="8.09765625" defaultRowHeight="18" x14ac:dyDescent="0.45"/>
  <cols>
    <col min="1" max="1" width="11.59765625" customWidth="1"/>
    <col min="2" max="2" width="28.8984375" customWidth="1"/>
    <col min="3" max="3" width="5.296875" bestFit="1" customWidth="1"/>
    <col min="4" max="4" width="6.296875" bestFit="1" customWidth="1"/>
    <col min="5" max="6" width="4.69921875" bestFit="1" customWidth="1"/>
    <col min="7" max="7" width="7.796875" customWidth="1"/>
    <col min="8" max="8" width="9.09765625" customWidth="1"/>
    <col min="9" max="10" width="7" style="25" customWidth="1"/>
    <col min="11" max="11" width="11.19921875" bestFit="1" customWidth="1"/>
    <col min="12" max="12" width="10" customWidth="1"/>
    <col min="13" max="13" width="33.5" customWidth="1"/>
  </cols>
  <sheetData>
    <row r="1" spans="1:13" ht="22.2" x14ac:dyDescent="0.45">
      <c r="A1" s="29" t="s">
        <v>0</v>
      </c>
      <c r="B1" s="30"/>
      <c r="C1" s="30"/>
      <c r="D1" s="30"/>
      <c r="E1" s="30"/>
      <c r="F1" s="30"/>
      <c r="G1" s="30"/>
      <c r="H1" s="30"/>
      <c r="I1" s="30"/>
      <c r="J1" s="30"/>
      <c r="K1" s="30"/>
      <c r="L1" s="30"/>
      <c r="M1" s="31"/>
    </row>
    <row r="2" spans="1:13" s="1" customFormat="1" ht="27.6" customHeight="1" x14ac:dyDescent="0.45">
      <c r="A2" s="32" t="s">
        <v>220</v>
      </c>
      <c r="B2" s="32"/>
      <c r="C2" s="32"/>
      <c r="D2" s="32"/>
      <c r="E2" s="32"/>
      <c r="F2" s="32"/>
      <c r="G2" s="32"/>
      <c r="H2" s="32"/>
      <c r="I2" s="32"/>
      <c r="J2" s="32"/>
      <c r="K2" s="32"/>
      <c r="L2" s="32"/>
      <c r="M2" s="32"/>
    </row>
    <row r="3" spans="1:13" s="1" customFormat="1" ht="27.6" customHeight="1" x14ac:dyDescent="0.45">
      <c r="A3" s="33"/>
      <c r="B3" s="33"/>
      <c r="C3" s="33"/>
      <c r="D3" s="33"/>
      <c r="E3" s="33"/>
      <c r="F3" s="33"/>
      <c r="G3" s="33"/>
      <c r="H3" s="33"/>
      <c r="I3" s="33"/>
      <c r="J3" s="33"/>
      <c r="K3" s="33"/>
      <c r="L3" s="33"/>
      <c r="M3" s="33"/>
    </row>
    <row r="4" spans="1:13" s="1" customFormat="1" ht="27.6" customHeight="1" x14ac:dyDescent="0.45">
      <c r="A4" s="33"/>
      <c r="B4" s="33"/>
      <c r="C4" s="33"/>
      <c r="D4" s="33"/>
      <c r="E4" s="33"/>
      <c r="F4" s="33"/>
      <c r="G4" s="33"/>
      <c r="H4" s="33"/>
      <c r="I4" s="33"/>
      <c r="J4" s="33"/>
      <c r="K4" s="33"/>
      <c r="L4" s="33"/>
      <c r="M4" s="33"/>
    </row>
    <row r="5" spans="1:13" s="1" customFormat="1" ht="27.6" customHeight="1" x14ac:dyDescent="0.45">
      <c r="A5" s="33"/>
      <c r="B5" s="33"/>
      <c r="C5" s="33"/>
      <c r="D5" s="33"/>
      <c r="E5" s="33"/>
      <c r="F5" s="33"/>
      <c r="G5" s="33"/>
      <c r="H5" s="33"/>
      <c r="I5" s="33"/>
      <c r="J5" s="33"/>
      <c r="K5" s="33"/>
      <c r="L5" s="33"/>
      <c r="M5" s="33"/>
    </row>
    <row r="6" spans="1:13" s="1" customFormat="1" ht="27.6" customHeight="1" x14ac:dyDescent="0.45">
      <c r="A6" s="33"/>
      <c r="B6" s="33"/>
      <c r="C6" s="33"/>
      <c r="D6" s="33"/>
      <c r="E6" s="33"/>
      <c r="F6" s="33"/>
      <c r="G6" s="33"/>
      <c r="H6" s="33"/>
      <c r="I6" s="33"/>
      <c r="J6" s="33"/>
      <c r="K6" s="33"/>
      <c r="L6" s="33"/>
      <c r="M6" s="33"/>
    </row>
    <row r="7" spans="1:13" s="1" customFormat="1" ht="27.6" customHeight="1" x14ac:dyDescent="0.45">
      <c r="A7" s="33"/>
      <c r="B7" s="33"/>
      <c r="C7" s="33"/>
      <c r="D7" s="33"/>
      <c r="E7" s="33"/>
      <c r="F7" s="33"/>
      <c r="G7" s="33"/>
      <c r="H7" s="33"/>
      <c r="I7" s="33"/>
      <c r="J7" s="33"/>
      <c r="K7" s="33"/>
      <c r="L7" s="33"/>
      <c r="M7" s="33"/>
    </row>
    <row r="8" spans="1:13" s="1" customFormat="1" ht="27.6" customHeight="1" x14ac:dyDescent="0.45">
      <c r="A8" s="33"/>
      <c r="B8" s="33"/>
      <c r="C8" s="33"/>
      <c r="D8" s="33"/>
      <c r="E8" s="33"/>
      <c r="F8" s="33"/>
      <c r="G8" s="33"/>
      <c r="H8" s="33"/>
      <c r="I8" s="33"/>
      <c r="J8" s="33"/>
      <c r="K8" s="33"/>
      <c r="L8" s="33"/>
      <c r="M8" s="33"/>
    </row>
    <row r="9" spans="1:13" s="1" customFormat="1" ht="27.6" customHeight="1" x14ac:dyDescent="0.45">
      <c r="A9" s="33"/>
      <c r="B9" s="33"/>
      <c r="C9" s="33"/>
      <c r="D9" s="33"/>
      <c r="E9" s="33"/>
      <c r="F9" s="33"/>
      <c r="G9" s="33"/>
      <c r="H9" s="33"/>
      <c r="I9" s="33"/>
      <c r="J9" s="33"/>
      <c r="K9" s="33"/>
      <c r="L9" s="33"/>
      <c r="M9" s="33"/>
    </row>
    <row r="10" spans="1:13" s="1" customFormat="1" ht="27.6" customHeight="1" x14ac:dyDescent="0.45">
      <c r="A10" s="33"/>
      <c r="B10" s="33"/>
      <c r="C10" s="33"/>
      <c r="D10" s="33"/>
      <c r="E10" s="33"/>
      <c r="F10" s="33"/>
      <c r="G10" s="33"/>
      <c r="H10" s="33"/>
      <c r="I10" s="33"/>
      <c r="J10" s="33"/>
      <c r="K10" s="33"/>
      <c r="L10" s="33"/>
      <c r="M10" s="33"/>
    </row>
    <row r="11" spans="1:13" s="1" customFormat="1" ht="27.6" customHeight="1" x14ac:dyDescent="0.45">
      <c r="A11" s="33"/>
      <c r="B11" s="33"/>
      <c r="C11" s="33"/>
      <c r="D11" s="33"/>
      <c r="E11" s="33"/>
      <c r="F11" s="33"/>
      <c r="G11" s="33"/>
      <c r="H11" s="33"/>
      <c r="I11" s="33"/>
      <c r="J11" s="33"/>
      <c r="K11" s="33"/>
      <c r="L11" s="33"/>
      <c r="M11" s="33"/>
    </row>
    <row r="12" spans="1:13" s="1" customFormat="1" ht="27.6" customHeight="1" x14ac:dyDescent="0.45">
      <c r="A12" s="33"/>
      <c r="B12" s="33"/>
      <c r="C12" s="33"/>
      <c r="D12" s="33"/>
      <c r="E12" s="33"/>
      <c r="F12" s="33"/>
      <c r="G12" s="33"/>
      <c r="H12" s="33"/>
      <c r="I12" s="33"/>
      <c r="J12" s="33"/>
      <c r="K12" s="33"/>
      <c r="L12" s="33"/>
      <c r="M12" s="33"/>
    </row>
    <row r="13" spans="1:13" s="1" customFormat="1" ht="27.6" customHeight="1" x14ac:dyDescent="0.45">
      <c r="A13" s="33"/>
      <c r="B13" s="33"/>
      <c r="C13" s="33"/>
      <c r="D13" s="33"/>
      <c r="E13" s="33"/>
      <c r="F13" s="33"/>
      <c r="G13" s="33"/>
      <c r="H13" s="33"/>
      <c r="I13" s="33"/>
      <c r="J13" s="33"/>
      <c r="K13" s="33"/>
      <c r="L13" s="33"/>
      <c r="M13" s="33"/>
    </row>
    <row r="14" spans="1:13" ht="22.2" x14ac:dyDescent="0.45">
      <c r="A14" s="2"/>
      <c r="B14" s="2"/>
      <c r="C14" s="2"/>
      <c r="D14" s="2"/>
      <c r="E14" s="2"/>
      <c r="F14" s="2"/>
      <c r="G14" s="2"/>
      <c r="H14" s="2"/>
      <c r="I14" s="2"/>
      <c r="J14" s="2"/>
      <c r="K14" s="2"/>
      <c r="L14" s="2"/>
      <c r="M14" s="2"/>
    </row>
    <row r="15" spans="1:13" ht="13.5" customHeight="1" x14ac:dyDescent="0.45">
      <c r="A15" s="34" t="s">
        <v>1</v>
      </c>
      <c r="B15" s="37" t="s">
        <v>2</v>
      </c>
      <c r="C15" s="37" t="s">
        <v>3</v>
      </c>
      <c r="D15" s="37" t="s">
        <v>4</v>
      </c>
      <c r="E15" s="34" t="s">
        <v>5</v>
      </c>
      <c r="F15" s="37" t="s">
        <v>6</v>
      </c>
      <c r="G15" s="34" t="s">
        <v>7</v>
      </c>
      <c r="H15" s="34" t="s">
        <v>8</v>
      </c>
      <c r="I15" s="40" t="s">
        <v>9</v>
      </c>
      <c r="J15" s="40" t="s">
        <v>10</v>
      </c>
      <c r="K15" s="34" t="s">
        <v>11</v>
      </c>
      <c r="L15" s="34" t="s">
        <v>12</v>
      </c>
      <c r="M15" s="37" t="s">
        <v>13</v>
      </c>
    </row>
    <row r="16" spans="1:13" ht="39.75" customHeight="1" x14ac:dyDescent="0.45">
      <c r="A16" s="35"/>
      <c r="B16" s="38"/>
      <c r="C16" s="38"/>
      <c r="D16" s="38"/>
      <c r="E16" s="35"/>
      <c r="F16" s="38"/>
      <c r="G16" s="35"/>
      <c r="H16" s="35"/>
      <c r="I16" s="41"/>
      <c r="J16" s="41"/>
      <c r="K16" s="35"/>
      <c r="L16" s="35"/>
      <c r="M16" s="38"/>
    </row>
    <row r="17" spans="1:13" x14ac:dyDescent="0.45">
      <c r="A17" s="36"/>
      <c r="B17" s="39"/>
      <c r="C17" s="39"/>
      <c r="D17" s="39"/>
      <c r="E17" s="36"/>
      <c r="F17" s="39"/>
      <c r="G17" s="36"/>
      <c r="H17" s="36"/>
      <c r="I17" s="42"/>
      <c r="J17" s="42"/>
      <c r="K17" s="36"/>
      <c r="L17" s="36"/>
      <c r="M17" s="39"/>
    </row>
    <row r="18" spans="1:13" s="9" customFormat="1" ht="19.2" customHeight="1" x14ac:dyDescent="0.45">
      <c r="A18" s="3" t="s">
        <v>14</v>
      </c>
      <c r="B18" s="3" t="s">
        <v>15</v>
      </c>
      <c r="C18" s="4" t="s">
        <v>16</v>
      </c>
      <c r="D18" s="4" t="s">
        <v>17</v>
      </c>
      <c r="E18" s="4">
        <v>2</v>
      </c>
      <c r="F18" s="4">
        <v>1</v>
      </c>
      <c r="G18" s="4" t="s">
        <v>18</v>
      </c>
      <c r="H18" s="3">
        <v>101.17</v>
      </c>
      <c r="I18" s="5">
        <v>0.2</v>
      </c>
      <c r="J18" s="5">
        <v>1.02</v>
      </c>
      <c r="K18" s="6">
        <v>3600928</v>
      </c>
      <c r="L18" s="7">
        <f t="shared" ref="L18:L81" si="0">IF(K18="","",(K18/(J18-I18))/H18)</f>
        <v>43405.906985826798</v>
      </c>
      <c r="M18" s="8" t="s">
        <v>19</v>
      </c>
    </row>
    <row r="19" spans="1:13" s="9" customFormat="1" ht="19.2" customHeight="1" x14ac:dyDescent="0.45">
      <c r="A19" s="3" t="s">
        <v>14</v>
      </c>
      <c r="B19" s="3" t="s">
        <v>15</v>
      </c>
      <c r="C19" s="4" t="s">
        <v>16</v>
      </c>
      <c r="D19" s="4" t="s">
        <v>17</v>
      </c>
      <c r="E19" s="4">
        <v>2</v>
      </c>
      <c r="F19" s="4">
        <v>1</v>
      </c>
      <c r="G19" s="4" t="s">
        <v>20</v>
      </c>
      <c r="H19" s="3">
        <v>141.05000000000001</v>
      </c>
      <c r="I19" s="5">
        <v>0.48</v>
      </c>
      <c r="J19" s="5">
        <v>1.08</v>
      </c>
      <c r="K19" s="6">
        <v>3809000</v>
      </c>
      <c r="L19" s="7">
        <f t="shared" si="0"/>
        <v>45007.680491551444</v>
      </c>
      <c r="M19" s="10" t="s">
        <v>21</v>
      </c>
    </row>
    <row r="20" spans="1:13" s="9" customFormat="1" ht="19.2" customHeight="1" x14ac:dyDescent="0.45">
      <c r="A20" s="3" t="s">
        <v>14</v>
      </c>
      <c r="B20" s="3" t="s">
        <v>15</v>
      </c>
      <c r="C20" s="4" t="s">
        <v>16</v>
      </c>
      <c r="D20" s="4" t="s">
        <v>17</v>
      </c>
      <c r="E20" s="4">
        <v>2</v>
      </c>
      <c r="F20" s="4">
        <v>1</v>
      </c>
      <c r="G20" s="4" t="s">
        <v>22</v>
      </c>
      <c r="H20" s="11">
        <v>113.44</v>
      </c>
      <c r="I20" s="5">
        <v>0.57999999999999996</v>
      </c>
      <c r="J20" s="5">
        <v>1.03</v>
      </c>
      <c r="K20" s="6">
        <v>2970000</v>
      </c>
      <c r="L20" s="7">
        <f t="shared" si="0"/>
        <v>58180.535966149502</v>
      </c>
      <c r="M20" s="12" t="s">
        <v>23</v>
      </c>
    </row>
    <row r="21" spans="1:13" s="9" customFormat="1" ht="19.2" customHeight="1" x14ac:dyDescent="0.45">
      <c r="A21" s="3" t="s">
        <v>14</v>
      </c>
      <c r="B21" s="3" t="s">
        <v>15</v>
      </c>
      <c r="C21" s="4" t="s">
        <v>16</v>
      </c>
      <c r="D21" s="4" t="s">
        <v>17</v>
      </c>
      <c r="E21" s="4">
        <v>2</v>
      </c>
      <c r="F21" s="4">
        <v>1</v>
      </c>
      <c r="G21" s="4" t="s">
        <v>24</v>
      </c>
      <c r="H21" s="3">
        <v>114.77</v>
      </c>
      <c r="I21" s="5">
        <v>0.87</v>
      </c>
      <c r="J21" s="5">
        <v>1.02</v>
      </c>
      <c r="K21" s="6">
        <v>1367300</v>
      </c>
      <c r="L21" s="7">
        <f t="shared" si="0"/>
        <v>79422.613342627272</v>
      </c>
      <c r="M21" s="12" t="s">
        <v>25</v>
      </c>
    </row>
    <row r="22" spans="1:13" s="9" customFormat="1" ht="19.2" customHeight="1" x14ac:dyDescent="0.45">
      <c r="A22" s="3" t="s">
        <v>14</v>
      </c>
      <c r="B22" s="3" t="s">
        <v>15</v>
      </c>
      <c r="C22" s="4" t="s">
        <v>16</v>
      </c>
      <c r="D22" s="4" t="s">
        <v>17</v>
      </c>
      <c r="E22" s="4">
        <v>2</v>
      </c>
      <c r="F22" s="4">
        <v>1</v>
      </c>
      <c r="G22" s="4" t="s">
        <v>26</v>
      </c>
      <c r="H22" s="3">
        <v>88.6</v>
      </c>
      <c r="I22" s="5">
        <v>0.24</v>
      </c>
      <c r="J22" s="5">
        <v>1.02</v>
      </c>
      <c r="K22" s="6">
        <v>2761000</v>
      </c>
      <c r="L22" s="7">
        <f t="shared" si="0"/>
        <v>39951.959252184985</v>
      </c>
      <c r="M22" s="12" t="s">
        <v>25</v>
      </c>
    </row>
    <row r="23" spans="1:13" s="9" customFormat="1" ht="19.2" customHeight="1" x14ac:dyDescent="0.45">
      <c r="A23" s="3" t="s">
        <v>14</v>
      </c>
      <c r="B23" s="3" t="s">
        <v>15</v>
      </c>
      <c r="C23" s="4" t="s">
        <v>16</v>
      </c>
      <c r="D23" s="4" t="s">
        <v>17</v>
      </c>
      <c r="E23" s="4">
        <v>2</v>
      </c>
      <c r="F23" s="4">
        <v>1</v>
      </c>
      <c r="G23" s="4" t="s">
        <v>27</v>
      </c>
      <c r="H23" s="3">
        <v>72.53</v>
      </c>
      <c r="I23" s="5">
        <v>0.54</v>
      </c>
      <c r="J23" s="5">
        <v>1.04</v>
      </c>
      <c r="K23" s="6">
        <v>1405800</v>
      </c>
      <c r="L23" s="7">
        <f t="shared" si="0"/>
        <v>38764.649110712809</v>
      </c>
      <c r="M23" s="12" t="s">
        <v>25</v>
      </c>
    </row>
    <row r="24" spans="1:13" s="9" customFormat="1" ht="19.2" customHeight="1" x14ac:dyDescent="0.45">
      <c r="A24" s="3" t="s">
        <v>14</v>
      </c>
      <c r="B24" s="3" t="s">
        <v>15</v>
      </c>
      <c r="C24" s="4" t="s">
        <v>16</v>
      </c>
      <c r="D24" s="4" t="s">
        <v>17</v>
      </c>
      <c r="E24" s="4">
        <v>2</v>
      </c>
      <c r="F24" s="4">
        <v>1</v>
      </c>
      <c r="G24" s="4" t="s">
        <v>28</v>
      </c>
      <c r="H24" s="3">
        <v>131.66</v>
      </c>
      <c r="I24" s="5">
        <v>0.32</v>
      </c>
      <c r="J24" s="5">
        <v>1</v>
      </c>
      <c r="K24" s="6">
        <v>7856640</v>
      </c>
      <c r="L24" s="7">
        <f t="shared" si="0"/>
        <v>87755.448526060907</v>
      </c>
      <c r="M24" s="12" t="s">
        <v>29</v>
      </c>
    </row>
    <row r="25" spans="1:13" s="9" customFormat="1" ht="19.2" customHeight="1" x14ac:dyDescent="0.45">
      <c r="A25" s="3" t="s">
        <v>14</v>
      </c>
      <c r="B25" s="3" t="s">
        <v>15</v>
      </c>
      <c r="C25" s="4" t="s">
        <v>16</v>
      </c>
      <c r="D25" s="4" t="s">
        <v>17</v>
      </c>
      <c r="E25" s="4">
        <v>2</v>
      </c>
      <c r="F25" s="4">
        <v>1</v>
      </c>
      <c r="G25" s="4" t="s">
        <v>22</v>
      </c>
      <c r="H25" s="3">
        <v>124.87</v>
      </c>
      <c r="I25" s="5">
        <v>0.66</v>
      </c>
      <c r="J25" s="5">
        <v>1.1499999999999999</v>
      </c>
      <c r="K25" s="6">
        <v>2981000</v>
      </c>
      <c r="L25" s="7">
        <f t="shared" si="0"/>
        <v>48720.056613980589</v>
      </c>
      <c r="M25" s="12" t="s">
        <v>219</v>
      </c>
    </row>
    <row r="26" spans="1:13" s="9" customFormat="1" ht="19.2" customHeight="1" x14ac:dyDescent="0.45">
      <c r="A26" s="3" t="s">
        <v>14</v>
      </c>
      <c r="B26" s="3" t="s">
        <v>15</v>
      </c>
      <c r="C26" s="4" t="s">
        <v>16</v>
      </c>
      <c r="D26" s="4" t="s">
        <v>17</v>
      </c>
      <c r="E26" s="4">
        <v>2</v>
      </c>
      <c r="F26" s="4">
        <v>1</v>
      </c>
      <c r="G26" s="4" t="s">
        <v>30</v>
      </c>
      <c r="H26" s="3">
        <v>137.28</v>
      </c>
      <c r="I26" s="5">
        <v>0.16</v>
      </c>
      <c r="J26" s="5">
        <v>1.05</v>
      </c>
      <c r="K26" s="6">
        <v>1248714</v>
      </c>
      <c r="L26" s="7">
        <f t="shared" si="0"/>
        <v>10220.348471752966</v>
      </c>
      <c r="M26" s="12" t="s">
        <v>31</v>
      </c>
    </row>
    <row r="27" spans="1:13" s="9" customFormat="1" ht="19.2" customHeight="1" x14ac:dyDescent="0.45">
      <c r="A27" s="3" t="s">
        <v>14</v>
      </c>
      <c r="B27" s="3" t="s">
        <v>15</v>
      </c>
      <c r="C27" s="4" t="s">
        <v>16</v>
      </c>
      <c r="D27" s="4" t="s">
        <v>17</v>
      </c>
      <c r="E27" s="4">
        <v>2</v>
      </c>
      <c r="F27" s="4">
        <v>1</v>
      </c>
      <c r="G27" s="4" t="s">
        <v>32</v>
      </c>
      <c r="H27" s="3">
        <v>49.41</v>
      </c>
      <c r="I27" s="5">
        <v>0.16</v>
      </c>
      <c r="J27" s="5">
        <v>1.05</v>
      </c>
      <c r="K27" s="6">
        <v>2644559</v>
      </c>
      <c r="L27" s="7">
        <f t="shared" si="0"/>
        <v>60137.919585945623</v>
      </c>
      <c r="M27" s="12" t="s">
        <v>33</v>
      </c>
    </row>
    <row r="28" spans="1:13" s="9" customFormat="1" ht="19.2" customHeight="1" x14ac:dyDescent="0.45">
      <c r="A28" s="3" t="s">
        <v>14</v>
      </c>
      <c r="B28" s="3" t="s">
        <v>15</v>
      </c>
      <c r="C28" s="4" t="s">
        <v>16</v>
      </c>
      <c r="D28" s="4" t="s">
        <v>17</v>
      </c>
      <c r="E28" s="4">
        <v>2</v>
      </c>
      <c r="F28" s="4">
        <v>1</v>
      </c>
      <c r="G28" s="4" t="s">
        <v>27</v>
      </c>
      <c r="H28" s="3">
        <v>90.64</v>
      </c>
      <c r="I28" s="5">
        <v>0.25</v>
      </c>
      <c r="J28" s="5">
        <v>1.03</v>
      </c>
      <c r="K28" s="6">
        <v>2156000</v>
      </c>
      <c r="L28" s="7">
        <f t="shared" si="0"/>
        <v>30495.394573064474</v>
      </c>
      <c r="M28" s="12" t="s">
        <v>34</v>
      </c>
    </row>
    <row r="29" spans="1:13" s="9" customFormat="1" ht="19.2" customHeight="1" x14ac:dyDescent="0.45">
      <c r="A29" s="3" t="s">
        <v>14</v>
      </c>
      <c r="B29" s="3" t="s">
        <v>15</v>
      </c>
      <c r="C29" s="4" t="s">
        <v>16</v>
      </c>
      <c r="D29" s="4" t="s">
        <v>17</v>
      </c>
      <c r="E29" s="4">
        <v>2</v>
      </c>
      <c r="F29" s="4">
        <v>1</v>
      </c>
      <c r="G29" s="4" t="s">
        <v>35</v>
      </c>
      <c r="H29" s="3">
        <v>78.66</v>
      </c>
      <c r="I29" s="5">
        <v>0.26</v>
      </c>
      <c r="J29" s="5">
        <v>1.1200000000000001</v>
      </c>
      <c r="K29" s="6">
        <v>3630000</v>
      </c>
      <c r="L29" s="7">
        <f t="shared" si="0"/>
        <v>53660.440281695126</v>
      </c>
      <c r="M29" s="12" t="s">
        <v>36</v>
      </c>
    </row>
    <row r="30" spans="1:13" s="9" customFormat="1" ht="19.2" customHeight="1" x14ac:dyDescent="0.45">
      <c r="A30" s="3" t="s">
        <v>14</v>
      </c>
      <c r="B30" s="3" t="s">
        <v>15</v>
      </c>
      <c r="C30" s="4" t="s">
        <v>16</v>
      </c>
      <c r="D30" s="4" t="s">
        <v>17</v>
      </c>
      <c r="E30" s="4">
        <v>2</v>
      </c>
      <c r="F30" s="4">
        <v>1</v>
      </c>
      <c r="G30" s="4" t="s">
        <v>28</v>
      </c>
      <c r="H30" s="3">
        <v>109.49</v>
      </c>
      <c r="I30" s="5">
        <v>0.39</v>
      </c>
      <c r="J30" s="5">
        <v>1.02</v>
      </c>
      <c r="K30" s="6">
        <v>2783000</v>
      </c>
      <c r="L30" s="7">
        <f t="shared" si="0"/>
        <v>40345.787902642413</v>
      </c>
      <c r="M30" s="12" t="s">
        <v>37</v>
      </c>
    </row>
    <row r="31" spans="1:13" s="9" customFormat="1" ht="19.2" customHeight="1" x14ac:dyDescent="0.45">
      <c r="A31" s="3" t="s">
        <v>14</v>
      </c>
      <c r="B31" s="3" t="s">
        <v>15</v>
      </c>
      <c r="C31" s="4" t="s">
        <v>16</v>
      </c>
      <c r="D31" s="4" t="s">
        <v>17</v>
      </c>
      <c r="E31" s="4">
        <v>2</v>
      </c>
      <c r="F31" s="4">
        <v>1</v>
      </c>
      <c r="G31" s="4" t="s">
        <v>38</v>
      </c>
      <c r="H31" s="11">
        <v>94.19</v>
      </c>
      <c r="I31" s="13">
        <v>0.56000000000000005</v>
      </c>
      <c r="J31" s="13">
        <v>1.19</v>
      </c>
      <c r="K31" s="14">
        <v>1474000</v>
      </c>
      <c r="L31" s="7">
        <f t="shared" si="0"/>
        <v>24840.031210134199</v>
      </c>
      <c r="M31" s="12" t="s">
        <v>39</v>
      </c>
    </row>
    <row r="32" spans="1:13" s="9" customFormat="1" ht="19.2" customHeight="1" x14ac:dyDescent="0.45">
      <c r="A32" s="3" t="s">
        <v>14</v>
      </c>
      <c r="B32" s="3" t="s">
        <v>15</v>
      </c>
      <c r="C32" s="4" t="s">
        <v>16</v>
      </c>
      <c r="D32" s="4" t="s">
        <v>17</v>
      </c>
      <c r="E32" s="4">
        <v>2</v>
      </c>
      <c r="F32" s="4">
        <v>1</v>
      </c>
      <c r="G32" s="4" t="s">
        <v>40</v>
      </c>
      <c r="H32" s="3">
        <v>94.26</v>
      </c>
      <c r="I32" s="5">
        <v>0.51</v>
      </c>
      <c r="J32" s="5">
        <v>1.1200000000000001</v>
      </c>
      <c r="K32" s="6">
        <v>2494835</v>
      </c>
      <c r="L32" s="7">
        <f t="shared" si="0"/>
        <v>43389.491222394972</v>
      </c>
      <c r="M32" s="15" t="s">
        <v>41</v>
      </c>
    </row>
    <row r="33" spans="1:13" s="9" customFormat="1" ht="19.2" customHeight="1" x14ac:dyDescent="0.45">
      <c r="A33" s="3" t="s">
        <v>14</v>
      </c>
      <c r="B33" s="3" t="s">
        <v>15</v>
      </c>
      <c r="C33" s="4" t="s">
        <v>16</v>
      </c>
      <c r="D33" s="4" t="s">
        <v>17</v>
      </c>
      <c r="E33" s="4">
        <v>2</v>
      </c>
      <c r="F33" s="4">
        <v>1</v>
      </c>
      <c r="G33" s="4" t="s">
        <v>30</v>
      </c>
      <c r="H33" s="3">
        <v>111.33</v>
      </c>
      <c r="I33" s="5">
        <v>0.32</v>
      </c>
      <c r="J33" s="5">
        <v>1.81</v>
      </c>
      <c r="K33" s="6">
        <v>5444690</v>
      </c>
      <c r="L33" s="7">
        <f t="shared" si="0"/>
        <v>32822.728486626314</v>
      </c>
      <c r="M33" s="15" t="s">
        <v>42</v>
      </c>
    </row>
    <row r="34" spans="1:13" s="9" customFormat="1" ht="19.2" customHeight="1" x14ac:dyDescent="0.45">
      <c r="A34" s="3" t="s">
        <v>14</v>
      </c>
      <c r="B34" s="3" t="s">
        <v>15</v>
      </c>
      <c r="C34" s="4" t="s">
        <v>16</v>
      </c>
      <c r="D34" s="4" t="s">
        <v>17</v>
      </c>
      <c r="E34" s="4">
        <v>2</v>
      </c>
      <c r="F34" s="4">
        <v>1</v>
      </c>
      <c r="G34" s="4" t="s">
        <v>18</v>
      </c>
      <c r="H34" s="3">
        <v>106.38</v>
      </c>
      <c r="I34" s="5">
        <v>0.78</v>
      </c>
      <c r="J34" s="5">
        <v>1.1299999999999999</v>
      </c>
      <c r="K34" s="6">
        <v>1158187</v>
      </c>
      <c r="L34" s="7">
        <f t="shared" si="0"/>
        <v>31106.464695297196</v>
      </c>
      <c r="M34" s="15" t="s">
        <v>41</v>
      </c>
    </row>
    <row r="35" spans="1:13" s="9" customFormat="1" ht="19.2" customHeight="1" x14ac:dyDescent="0.45">
      <c r="A35" s="3" t="s">
        <v>14</v>
      </c>
      <c r="B35" s="3" t="s">
        <v>15</v>
      </c>
      <c r="C35" s="4" t="s">
        <v>16</v>
      </c>
      <c r="D35" s="4" t="s">
        <v>17</v>
      </c>
      <c r="E35" s="4">
        <v>1</v>
      </c>
      <c r="F35" s="4">
        <v>1</v>
      </c>
      <c r="G35" s="4" t="s">
        <v>43</v>
      </c>
      <c r="H35" s="3">
        <v>75.52</v>
      </c>
      <c r="I35" s="5">
        <v>0.45</v>
      </c>
      <c r="J35" s="5">
        <v>1.54</v>
      </c>
      <c r="K35" s="6">
        <v>3585000</v>
      </c>
      <c r="L35" s="7">
        <f t="shared" si="0"/>
        <v>43551.255636759444</v>
      </c>
      <c r="M35" s="15" t="s">
        <v>44</v>
      </c>
    </row>
    <row r="36" spans="1:13" s="9" customFormat="1" ht="19.2" customHeight="1" x14ac:dyDescent="0.45">
      <c r="A36" s="3" t="s">
        <v>14</v>
      </c>
      <c r="B36" s="3" t="s">
        <v>15</v>
      </c>
      <c r="C36" s="4" t="s">
        <v>16</v>
      </c>
      <c r="D36" s="4" t="s">
        <v>17</v>
      </c>
      <c r="E36" s="4">
        <v>2</v>
      </c>
      <c r="F36" s="4">
        <v>1</v>
      </c>
      <c r="G36" s="4" t="s">
        <v>45</v>
      </c>
      <c r="H36" s="3">
        <v>103.69</v>
      </c>
      <c r="I36" s="5">
        <v>0.12</v>
      </c>
      <c r="J36" s="5">
        <v>1.02</v>
      </c>
      <c r="K36" s="6">
        <v>1500000</v>
      </c>
      <c r="L36" s="7">
        <f t="shared" si="0"/>
        <v>16073.552576590477</v>
      </c>
      <c r="M36" s="15" t="s">
        <v>46</v>
      </c>
    </row>
    <row r="37" spans="1:13" s="9" customFormat="1" ht="19.2" customHeight="1" x14ac:dyDescent="0.45">
      <c r="A37" s="3" t="s">
        <v>14</v>
      </c>
      <c r="B37" s="3" t="s">
        <v>15</v>
      </c>
      <c r="C37" s="4" t="s">
        <v>16</v>
      </c>
      <c r="D37" s="4" t="s">
        <v>17</v>
      </c>
      <c r="E37" s="4">
        <v>2</v>
      </c>
      <c r="F37" s="4">
        <v>1</v>
      </c>
      <c r="G37" s="4" t="s">
        <v>28</v>
      </c>
      <c r="H37" s="3">
        <v>149.16999999999999</v>
      </c>
      <c r="I37" s="5">
        <v>0.5</v>
      </c>
      <c r="J37" s="5">
        <v>1.46</v>
      </c>
      <c r="K37" s="6">
        <v>10839175</v>
      </c>
      <c r="L37" s="7">
        <f t="shared" si="0"/>
        <v>75690.871433040622</v>
      </c>
      <c r="M37" s="15" t="s">
        <v>47</v>
      </c>
    </row>
    <row r="38" spans="1:13" s="9" customFormat="1" ht="19.2" customHeight="1" x14ac:dyDescent="0.45">
      <c r="A38" s="3" t="s">
        <v>14</v>
      </c>
      <c r="B38" s="3" t="s">
        <v>15</v>
      </c>
      <c r="C38" s="4" t="s">
        <v>16</v>
      </c>
      <c r="D38" s="4" t="s">
        <v>17</v>
      </c>
      <c r="E38" s="4">
        <v>2</v>
      </c>
      <c r="F38" s="4">
        <v>1</v>
      </c>
      <c r="G38" s="4" t="s">
        <v>48</v>
      </c>
      <c r="H38" s="3">
        <v>51.51</v>
      </c>
      <c r="I38" s="5">
        <v>0.33</v>
      </c>
      <c r="J38" s="5">
        <v>1.1000000000000001</v>
      </c>
      <c r="K38" s="6">
        <v>1993200</v>
      </c>
      <c r="L38" s="7">
        <f t="shared" si="0"/>
        <v>50253.764872285552</v>
      </c>
      <c r="M38" s="15" t="s">
        <v>49</v>
      </c>
    </row>
    <row r="39" spans="1:13" s="9" customFormat="1" ht="19.2" customHeight="1" x14ac:dyDescent="0.45">
      <c r="A39" s="3" t="s">
        <v>14</v>
      </c>
      <c r="B39" s="3" t="s">
        <v>15</v>
      </c>
      <c r="C39" s="4" t="s">
        <v>16</v>
      </c>
      <c r="D39" s="4" t="s">
        <v>17</v>
      </c>
      <c r="E39" s="4">
        <v>2</v>
      </c>
      <c r="F39" s="4">
        <v>1</v>
      </c>
      <c r="G39" s="4" t="s">
        <v>38</v>
      </c>
      <c r="H39" s="3">
        <v>121.7</v>
      </c>
      <c r="I39" s="5">
        <v>0.48</v>
      </c>
      <c r="J39" s="5">
        <v>1.1499999999999999</v>
      </c>
      <c r="K39" s="6">
        <v>3784000</v>
      </c>
      <c r="L39" s="7">
        <f t="shared" si="0"/>
        <v>46407.240706900993</v>
      </c>
      <c r="M39" s="12" t="s">
        <v>219</v>
      </c>
    </row>
    <row r="40" spans="1:13" s="9" customFormat="1" ht="19.2" customHeight="1" x14ac:dyDescent="0.45">
      <c r="A40" s="3" t="s">
        <v>14</v>
      </c>
      <c r="B40" s="3" t="s">
        <v>15</v>
      </c>
      <c r="C40" s="4" t="s">
        <v>16</v>
      </c>
      <c r="D40" s="4" t="s">
        <v>17</v>
      </c>
      <c r="E40" s="4">
        <v>2</v>
      </c>
      <c r="F40" s="4">
        <v>1</v>
      </c>
      <c r="G40" s="4" t="s">
        <v>50</v>
      </c>
      <c r="H40" s="3">
        <v>65.42</v>
      </c>
      <c r="I40" s="5">
        <v>0.34</v>
      </c>
      <c r="J40" s="5">
        <v>1.04</v>
      </c>
      <c r="K40" s="6">
        <v>2999679</v>
      </c>
      <c r="L40" s="7">
        <f t="shared" si="0"/>
        <v>65503.755950561208</v>
      </c>
      <c r="M40" s="15" t="s">
        <v>41</v>
      </c>
    </row>
    <row r="41" spans="1:13" s="9" customFormat="1" ht="19.2" customHeight="1" x14ac:dyDescent="0.45">
      <c r="A41" s="3" t="s">
        <v>14</v>
      </c>
      <c r="B41" s="3" t="s">
        <v>15</v>
      </c>
      <c r="C41" s="4" t="s">
        <v>16</v>
      </c>
      <c r="D41" s="4" t="s">
        <v>17</v>
      </c>
      <c r="E41" s="4">
        <v>2</v>
      </c>
      <c r="F41" s="4">
        <v>1</v>
      </c>
      <c r="G41" s="4" t="s">
        <v>51</v>
      </c>
      <c r="H41" s="3">
        <v>95.11</v>
      </c>
      <c r="I41" s="5">
        <v>0.51</v>
      </c>
      <c r="J41" s="5">
        <v>1.01</v>
      </c>
      <c r="K41" s="6">
        <v>1496600</v>
      </c>
      <c r="L41" s="7">
        <f t="shared" si="0"/>
        <v>31470.928398696247</v>
      </c>
      <c r="M41" s="15" t="s">
        <v>52</v>
      </c>
    </row>
    <row r="42" spans="1:13" s="9" customFormat="1" ht="19.2" customHeight="1" x14ac:dyDescent="0.45">
      <c r="A42" s="3" t="s">
        <v>14</v>
      </c>
      <c r="B42" s="3" t="s">
        <v>15</v>
      </c>
      <c r="C42" s="4" t="s">
        <v>16</v>
      </c>
      <c r="D42" s="4" t="s">
        <v>17</v>
      </c>
      <c r="E42" s="4">
        <v>2</v>
      </c>
      <c r="F42" s="4">
        <v>1</v>
      </c>
      <c r="G42" s="4" t="s">
        <v>53</v>
      </c>
      <c r="H42" s="3">
        <v>110.13</v>
      </c>
      <c r="I42" s="5">
        <v>0.54</v>
      </c>
      <c r="J42" s="5">
        <v>1.19</v>
      </c>
      <c r="K42" s="6">
        <v>1609700</v>
      </c>
      <c r="L42" s="7">
        <f t="shared" si="0"/>
        <v>22486.711508776345</v>
      </c>
      <c r="M42" s="15" t="s">
        <v>31</v>
      </c>
    </row>
    <row r="43" spans="1:13" s="9" customFormat="1" ht="19.2" customHeight="1" x14ac:dyDescent="0.45">
      <c r="A43" s="3" t="s">
        <v>14</v>
      </c>
      <c r="B43" s="3" t="s">
        <v>15</v>
      </c>
      <c r="C43" s="4" t="s">
        <v>16</v>
      </c>
      <c r="D43" s="4" t="s">
        <v>17</v>
      </c>
      <c r="E43" s="4">
        <v>2</v>
      </c>
      <c r="F43" s="4">
        <v>1</v>
      </c>
      <c r="G43" s="4" t="s">
        <v>26</v>
      </c>
      <c r="H43" s="3">
        <v>144.08000000000001</v>
      </c>
      <c r="I43" s="5">
        <v>0.63</v>
      </c>
      <c r="J43" s="5">
        <v>1.06</v>
      </c>
      <c r="K43" s="6">
        <v>1705000</v>
      </c>
      <c r="L43" s="7">
        <f t="shared" si="0"/>
        <v>27520.240693154959</v>
      </c>
      <c r="M43" s="12" t="s">
        <v>219</v>
      </c>
    </row>
    <row r="44" spans="1:13" s="9" customFormat="1" ht="19.2" customHeight="1" x14ac:dyDescent="0.45">
      <c r="A44" s="3" t="s">
        <v>14</v>
      </c>
      <c r="B44" s="3" t="s">
        <v>15</v>
      </c>
      <c r="C44" s="4" t="s">
        <v>16</v>
      </c>
      <c r="D44" s="4" t="s">
        <v>17</v>
      </c>
      <c r="E44" s="4">
        <v>2</v>
      </c>
      <c r="F44" s="4">
        <v>1</v>
      </c>
      <c r="G44" s="4" t="s">
        <v>54</v>
      </c>
      <c r="H44" s="3">
        <v>78.69</v>
      </c>
      <c r="I44" s="5">
        <v>0.14000000000000001</v>
      </c>
      <c r="J44" s="5">
        <v>1.02</v>
      </c>
      <c r="K44" s="6">
        <v>4452800</v>
      </c>
      <c r="L44" s="7">
        <f t="shared" si="0"/>
        <v>64302.96098614818</v>
      </c>
      <c r="M44" s="15" t="s">
        <v>55</v>
      </c>
    </row>
    <row r="45" spans="1:13" s="9" customFormat="1" ht="19.2" customHeight="1" x14ac:dyDescent="0.45">
      <c r="A45" s="3" t="s">
        <v>14</v>
      </c>
      <c r="B45" s="3" t="s">
        <v>15</v>
      </c>
      <c r="C45" s="4" t="s">
        <v>16</v>
      </c>
      <c r="D45" s="4" t="s">
        <v>17</v>
      </c>
      <c r="E45" s="4">
        <v>2</v>
      </c>
      <c r="F45" s="4">
        <v>1</v>
      </c>
      <c r="G45" s="4" t="s">
        <v>18</v>
      </c>
      <c r="H45" s="3">
        <v>122.64</v>
      </c>
      <c r="I45" s="5">
        <v>0.23</v>
      </c>
      <c r="J45" s="5">
        <v>1.04</v>
      </c>
      <c r="K45" s="6">
        <v>6749490</v>
      </c>
      <c r="L45" s="7">
        <f t="shared" si="0"/>
        <v>67944.420284602937</v>
      </c>
      <c r="M45" s="15" t="s">
        <v>56</v>
      </c>
    </row>
    <row r="46" spans="1:13" s="9" customFormat="1" ht="19.2" customHeight="1" x14ac:dyDescent="0.45">
      <c r="A46" s="3" t="s">
        <v>14</v>
      </c>
      <c r="B46" s="3" t="s">
        <v>15</v>
      </c>
      <c r="C46" s="4" t="s">
        <v>16</v>
      </c>
      <c r="D46" s="4" t="s">
        <v>17</v>
      </c>
      <c r="E46" s="4">
        <v>2</v>
      </c>
      <c r="F46" s="4">
        <v>1</v>
      </c>
      <c r="G46" s="4" t="s">
        <v>40</v>
      </c>
      <c r="H46" s="3">
        <v>60.24</v>
      </c>
      <c r="I46" s="5">
        <v>0.5</v>
      </c>
      <c r="J46" s="5">
        <v>1.27</v>
      </c>
      <c r="K46" s="6">
        <v>1304930</v>
      </c>
      <c r="L46" s="7">
        <f t="shared" si="0"/>
        <v>28132.707266173402</v>
      </c>
      <c r="M46" s="15" t="s">
        <v>57</v>
      </c>
    </row>
    <row r="47" spans="1:13" s="9" customFormat="1" ht="19.2" customHeight="1" x14ac:dyDescent="0.45">
      <c r="A47" s="3" t="s">
        <v>14</v>
      </c>
      <c r="B47" s="3" t="s">
        <v>15</v>
      </c>
      <c r="C47" s="4" t="s">
        <v>16</v>
      </c>
      <c r="D47" s="4" t="s">
        <v>58</v>
      </c>
      <c r="E47" s="4">
        <v>2</v>
      </c>
      <c r="F47" s="4">
        <v>2</v>
      </c>
      <c r="G47" s="4" t="s">
        <v>32</v>
      </c>
      <c r="H47" s="3">
        <v>110.42</v>
      </c>
      <c r="I47" s="5">
        <v>0.11</v>
      </c>
      <c r="J47" s="5">
        <v>1.03</v>
      </c>
      <c r="K47" s="6">
        <v>4646664</v>
      </c>
      <c r="L47" s="7">
        <f t="shared" si="0"/>
        <v>45741.004701416721</v>
      </c>
      <c r="M47" s="15" t="s">
        <v>41</v>
      </c>
    </row>
    <row r="48" spans="1:13" s="9" customFormat="1" ht="19.2" customHeight="1" x14ac:dyDescent="0.45">
      <c r="A48" s="3" t="s">
        <v>14</v>
      </c>
      <c r="B48" s="3" t="s">
        <v>59</v>
      </c>
      <c r="C48" s="4" t="s">
        <v>16</v>
      </c>
      <c r="D48" s="4" t="s">
        <v>17</v>
      </c>
      <c r="E48" s="4">
        <v>2</v>
      </c>
      <c r="F48" s="4">
        <v>1</v>
      </c>
      <c r="G48" s="4" t="s">
        <v>60</v>
      </c>
      <c r="H48" s="3">
        <v>111.6</v>
      </c>
      <c r="I48" s="5">
        <v>0.03</v>
      </c>
      <c r="J48" s="5">
        <v>0.87</v>
      </c>
      <c r="K48" s="6">
        <v>2753202</v>
      </c>
      <c r="L48" s="7">
        <f t="shared" si="0"/>
        <v>29369.367639528933</v>
      </c>
      <c r="M48" s="15" t="s">
        <v>61</v>
      </c>
    </row>
    <row r="49" spans="1:13" s="9" customFormat="1" ht="19.2" customHeight="1" x14ac:dyDescent="0.45">
      <c r="A49" s="3" t="s">
        <v>14</v>
      </c>
      <c r="B49" s="3" t="s">
        <v>59</v>
      </c>
      <c r="C49" s="4" t="s">
        <v>16</v>
      </c>
      <c r="D49" s="4" t="s">
        <v>17</v>
      </c>
      <c r="E49" s="4">
        <v>2</v>
      </c>
      <c r="F49" s="4">
        <v>1</v>
      </c>
      <c r="G49" s="4" t="s">
        <v>45</v>
      </c>
      <c r="H49" s="3">
        <v>127.72</v>
      </c>
      <c r="I49" s="5">
        <v>0.56999999999999995</v>
      </c>
      <c r="J49" s="5">
        <v>0.84</v>
      </c>
      <c r="K49" s="6">
        <v>1668700</v>
      </c>
      <c r="L49" s="7">
        <f t="shared" si="0"/>
        <v>48389.996636160118</v>
      </c>
      <c r="M49" s="16" t="s">
        <v>129</v>
      </c>
    </row>
    <row r="50" spans="1:13" s="9" customFormat="1" ht="19.2" customHeight="1" x14ac:dyDescent="0.45">
      <c r="A50" s="3" t="s">
        <v>14</v>
      </c>
      <c r="B50" s="3" t="s">
        <v>59</v>
      </c>
      <c r="C50" s="4" t="s">
        <v>16</v>
      </c>
      <c r="D50" s="4" t="s">
        <v>17</v>
      </c>
      <c r="E50" s="4">
        <v>2</v>
      </c>
      <c r="F50" s="4">
        <v>1</v>
      </c>
      <c r="G50" s="4" t="s">
        <v>38</v>
      </c>
      <c r="H50" s="3">
        <v>136.61000000000001</v>
      </c>
      <c r="I50" s="5">
        <v>0.32</v>
      </c>
      <c r="J50" s="5">
        <v>0.73</v>
      </c>
      <c r="K50" s="6">
        <v>1809500</v>
      </c>
      <c r="L50" s="7">
        <f t="shared" si="0"/>
        <v>32306.673260715481</v>
      </c>
      <c r="M50" s="15" t="s">
        <v>62</v>
      </c>
    </row>
    <row r="51" spans="1:13" s="9" customFormat="1" ht="19.2" customHeight="1" x14ac:dyDescent="0.45">
      <c r="A51" s="3" t="s">
        <v>14</v>
      </c>
      <c r="B51" s="3" t="s">
        <v>59</v>
      </c>
      <c r="C51" s="4" t="s">
        <v>16</v>
      </c>
      <c r="D51" s="4" t="s">
        <v>17</v>
      </c>
      <c r="E51" s="4">
        <v>2</v>
      </c>
      <c r="F51" s="4">
        <v>1</v>
      </c>
      <c r="G51" s="4" t="s">
        <v>32</v>
      </c>
      <c r="H51" s="3">
        <v>103.68</v>
      </c>
      <c r="I51" s="5">
        <v>0.38</v>
      </c>
      <c r="J51" s="5">
        <v>0.74</v>
      </c>
      <c r="K51" s="6">
        <v>1100000</v>
      </c>
      <c r="L51" s="7">
        <f t="shared" si="0"/>
        <v>29471.021947873796</v>
      </c>
      <c r="M51" s="15" t="s">
        <v>25</v>
      </c>
    </row>
    <row r="52" spans="1:13" s="9" customFormat="1" ht="19.2" customHeight="1" x14ac:dyDescent="0.45">
      <c r="A52" s="3" t="s">
        <v>63</v>
      </c>
      <c r="B52" s="3" t="s">
        <v>15</v>
      </c>
      <c r="C52" s="4" t="s">
        <v>16</v>
      </c>
      <c r="D52" s="4" t="s">
        <v>17</v>
      </c>
      <c r="E52" s="4">
        <v>2</v>
      </c>
      <c r="F52" s="4">
        <v>1</v>
      </c>
      <c r="G52" s="4" t="s">
        <v>20</v>
      </c>
      <c r="H52" s="17">
        <v>75.37</v>
      </c>
      <c r="I52" s="5">
        <v>0.52</v>
      </c>
      <c r="J52" s="5">
        <v>1.01</v>
      </c>
      <c r="K52" s="6">
        <v>1438500</v>
      </c>
      <c r="L52" s="7">
        <f t="shared" si="0"/>
        <v>38950.700354441899</v>
      </c>
      <c r="M52" s="16" t="s">
        <v>129</v>
      </c>
    </row>
    <row r="53" spans="1:13" s="9" customFormat="1" ht="19.2" customHeight="1" x14ac:dyDescent="0.45">
      <c r="A53" s="3" t="s">
        <v>64</v>
      </c>
      <c r="B53" s="3" t="s">
        <v>15</v>
      </c>
      <c r="C53" s="4" t="s">
        <v>65</v>
      </c>
      <c r="D53" s="4" t="s">
        <v>66</v>
      </c>
      <c r="E53" s="4">
        <v>2</v>
      </c>
      <c r="F53" s="4">
        <v>1</v>
      </c>
      <c r="G53" s="4" t="s">
        <v>53</v>
      </c>
      <c r="H53" s="3">
        <v>66.510000000000005</v>
      </c>
      <c r="I53" s="5">
        <v>0.28000000000000003</v>
      </c>
      <c r="J53" s="5">
        <v>1.2</v>
      </c>
      <c r="K53" s="6">
        <v>1901800</v>
      </c>
      <c r="L53" s="7">
        <f t="shared" si="0"/>
        <v>31080.648218966748</v>
      </c>
      <c r="M53" s="16" t="s">
        <v>129</v>
      </c>
    </row>
    <row r="54" spans="1:13" s="9" customFormat="1" ht="19.2" customHeight="1" x14ac:dyDescent="0.45">
      <c r="A54" s="3" t="s">
        <v>64</v>
      </c>
      <c r="B54" s="3" t="s">
        <v>15</v>
      </c>
      <c r="C54" s="4" t="s">
        <v>65</v>
      </c>
      <c r="D54" s="4" t="s">
        <v>66</v>
      </c>
      <c r="E54" s="4">
        <v>2</v>
      </c>
      <c r="F54" s="4">
        <v>1</v>
      </c>
      <c r="G54" s="4" t="s">
        <v>22</v>
      </c>
      <c r="H54" s="3">
        <v>64.599999999999994</v>
      </c>
      <c r="I54" s="5">
        <v>0.53</v>
      </c>
      <c r="J54" s="5">
        <v>1.04</v>
      </c>
      <c r="K54" s="6">
        <v>1960500</v>
      </c>
      <c r="L54" s="7">
        <f t="shared" si="0"/>
        <v>59506.4651247496</v>
      </c>
      <c r="M54" s="16" t="s">
        <v>129</v>
      </c>
    </row>
    <row r="55" spans="1:13" s="9" customFormat="1" ht="19.2" customHeight="1" x14ac:dyDescent="0.45">
      <c r="A55" s="3" t="s">
        <v>64</v>
      </c>
      <c r="B55" s="3" t="s">
        <v>15</v>
      </c>
      <c r="C55" s="4" t="s">
        <v>65</v>
      </c>
      <c r="D55" s="4" t="s">
        <v>66</v>
      </c>
      <c r="E55" s="4">
        <v>2</v>
      </c>
      <c r="F55" s="4">
        <v>1</v>
      </c>
      <c r="G55" s="4" t="s">
        <v>27</v>
      </c>
      <c r="H55" s="3">
        <v>117.72</v>
      </c>
      <c r="I55" s="5">
        <v>0.36</v>
      </c>
      <c r="J55" s="5">
        <v>1.01</v>
      </c>
      <c r="K55" s="6">
        <v>2142545</v>
      </c>
      <c r="L55" s="7">
        <f t="shared" si="0"/>
        <v>28000.535821636739</v>
      </c>
      <c r="M55" s="16" t="s">
        <v>67</v>
      </c>
    </row>
    <row r="56" spans="1:13" s="9" customFormat="1" ht="19.2" customHeight="1" x14ac:dyDescent="0.45">
      <c r="A56" s="3" t="s">
        <v>64</v>
      </c>
      <c r="B56" s="3" t="s">
        <v>15</v>
      </c>
      <c r="C56" s="4" t="s">
        <v>65</v>
      </c>
      <c r="D56" s="4" t="s">
        <v>66</v>
      </c>
      <c r="E56" s="4">
        <v>2</v>
      </c>
      <c r="F56" s="4">
        <v>1</v>
      </c>
      <c r="G56" s="4" t="s">
        <v>26</v>
      </c>
      <c r="H56" s="3">
        <v>62.37</v>
      </c>
      <c r="I56" s="5">
        <v>0</v>
      </c>
      <c r="J56" s="5">
        <v>1.01</v>
      </c>
      <c r="K56" s="6">
        <v>2927273</v>
      </c>
      <c r="L56" s="7">
        <f t="shared" si="0"/>
        <v>46469.297723423137</v>
      </c>
      <c r="M56" s="16" t="s">
        <v>68</v>
      </c>
    </row>
    <row r="57" spans="1:13" s="9" customFormat="1" ht="19.2" customHeight="1" x14ac:dyDescent="0.45">
      <c r="A57" s="3" t="s">
        <v>69</v>
      </c>
      <c r="B57" s="3" t="s">
        <v>15</v>
      </c>
      <c r="C57" s="4" t="s">
        <v>70</v>
      </c>
      <c r="D57" s="4" t="s">
        <v>17</v>
      </c>
      <c r="E57" s="4">
        <v>3</v>
      </c>
      <c r="F57" s="4">
        <v>1</v>
      </c>
      <c r="G57" s="4" t="s">
        <v>71</v>
      </c>
      <c r="H57" s="3">
        <v>142.69</v>
      </c>
      <c r="I57" s="18">
        <v>6.4000000000000001E-2</v>
      </c>
      <c r="J57" s="18">
        <v>1.1499999999999999</v>
      </c>
      <c r="K57" s="6">
        <v>2590401</v>
      </c>
      <c r="L57" s="7">
        <f t="shared" si="0"/>
        <v>16716.433918292139</v>
      </c>
      <c r="M57" s="16" t="s">
        <v>72</v>
      </c>
    </row>
    <row r="58" spans="1:13" s="9" customFormat="1" ht="19.2" customHeight="1" x14ac:dyDescent="0.45">
      <c r="A58" s="3" t="s">
        <v>73</v>
      </c>
      <c r="B58" s="3" t="s">
        <v>59</v>
      </c>
      <c r="C58" s="4" t="s">
        <v>16</v>
      </c>
      <c r="D58" s="4" t="s">
        <v>17</v>
      </c>
      <c r="E58" s="4">
        <v>2</v>
      </c>
      <c r="F58" s="4">
        <v>1</v>
      </c>
      <c r="G58" s="4" t="s">
        <v>60</v>
      </c>
      <c r="H58" s="3">
        <v>71.16</v>
      </c>
      <c r="I58" s="18">
        <v>0.105</v>
      </c>
      <c r="J58" s="18">
        <v>0.74199999999999999</v>
      </c>
      <c r="K58" s="6">
        <v>1978900</v>
      </c>
      <c r="L58" s="7">
        <f t="shared" si="0"/>
        <v>43656.455966742644</v>
      </c>
      <c r="M58" s="16" t="s">
        <v>203</v>
      </c>
    </row>
    <row r="59" spans="1:13" s="9" customFormat="1" ht="19.2" customHeight="1" x14ac:dyDescent="0.45">
      <c r="A59" s="3" t="s">
        <v>73</v>
      </c>
      <c r="B59" s="3" t="s">
        <v>15</v>
      </c>
      <c r="C59" s="4" t="s">
        <v>16</v>
      </c>
      <c r="D59" s="4" t="s">
        <v>58</v>
      </c>
      <c r="E59" s="4">
        <v>2</v>
      </c>
      <c r="F59" s="4">
        <v>6</v>
      </c>
      <c r="G59" s="4" t="s">
        <v>53</v>
      </c>
      <c r="H59" s="3">
        <v>218.62</v>
      </c>
      <c r="I59" s="5">
        <v>0.17</v>
      </c>
      <c r="J59" s="5">
        <v>1.03</v>
      </c>
      <c r="K59" s="6">
        <v>4508000</v>
      </c>
      <c r="L59" s="7">
        <f t="shared" si="0"/>
        <v>23977.039909963769</v>
      </c>
      <c r="M59" s="16" t="s">
        <v>205</v>
      </c>
    </row>
    <row r="60" spans="1:13" s="9" customFormat="1" ht="19.2" customHeight="1" x14ac:dyDescent="0.45">
      <c r="A60" s="3" t="s">
        <v>73</v>
      </c>
      <c r="B60" s="3" t="s">
        <v>15</v>
      </c>
      <c r="C60" s="4" t="s">
        <v>16</v>
      </c>
      <c r="D60" s="4" t="s">
        <v>17</v>
      </c>
      <c r="E60" s="4">
        <v>2</v>
      </c>
      <c r="F60" s="4">
        <v>1</v>
      </c>
      <c r="G60" s="4" t="s">
        <v>74</v>
      </c>
      <c r="H60" s="3">
        <v>96.76</v>
      </c>
      <c r="I60" s="5">
        <v>0.43</v>
      </c>
      <c r="J60" s="5">
        <v>1.08</v>
      </c>
      <c r="K60" s="6">
        <v>3004914</v>
      </c>
      <c r="L60" s="7">
        <f t="shared" si="0"/>
        <v>47777.435049448264</v>
      </c>
      <c r="M60" s="16" t="s">
        <v>75</v>
      </c>
    </row>
    <row r="61" spans="1:13" s="9" customFormat="1" ht="19.2" customHeight="1" x14ac:dyDescent="0.45">
      <c r="A61" s="3" t="s">
        <v>73</v>
      </c>
      <c r="B61" s="3" t="s">
        <v>15</v>
      </c>
      <c r="C61" s="4" t="s">
        <v>16</v>
      </c>
      <c r="D61" s="4" t="s">
        <v>17</v>
      </c>
      <c r="E61" s="4">
        <v>2</v>
      </c>
      <c r="F61" s="4">
        <v>1</v>
      </c>
      <c r="G61" s="4" t="s">
        <v>60</v>
      </c>
      <c r="H61" s="3">
        <v>73.260000000000005</v>
      </c>
      <c r="I61" s="18">
        <v>0.29899999999999999</v>
      </c>
      <c r="J61" s="5">
        <v>1.03</v>
      </c>
      <c r="K61" s="6">
        <v>1414600</v>
      </c>
      <c r="L61" s="7">
        <f t="shared" si="0"/>
        <v>26414.923815744605</v>
      </c>
      <c r="M61" s="16" t="s">
        <v>202</v>
      </c>
    </row>
    <row r="62" spans="1:13" s="9" customFormat="1" ht="19.2" customHeight="1" x14ac:dyDescent="0.45">
      <c r="A62" s="3" t="s">
        <v>73</v>
      </c>
      <c r="B62" s="3" t="s">
        <v>15</v>
      </c>
      <c r="C62" s="4" t="s">
        <v>16</v>
      </c>
      <c r="D62" s="4" t="s">
        <v>17</v>
      </c>
      <c r="E62" s="4">
        <v>2</v>
      </c>
      <c r="F62" s="4">
        <v>1</v>
      </c>
      <c r="G62" s="4" t="s">
        <v>32</v>
      </c>
      <c r="H62" s="3">
        <v>77.42</v>
      </c>
      <c r="I62" s="5">
        <v>0.4</v>
      </c>
      <c r="J62" s="5">
        <v>1</v>
      </c>
      <c r="K62" s="6">
        <v>1344750</v>
      </c>
      <c r="L62" s="7">
        <f t="shared" si="0"/>
        <v>28949.237923017306</v>
      </c>
      <c r="M62" s="16" t="s">
        <v>76</v>
      </c>
    </row>
    <row r="63" spans="1:13" s="9" customFormat="1" ht="19.2" customHeight="1" x14ac:dyDescent="0.45">
      <c r="A63" s="3" t="s">
        <v>73</v>
      </c>
      <c r="B63" s="3" t="s">
        <v>15</v>
      </c>
      <c r="C63" s="4" t="s">
        <v>16</v>
      </c>
      <c r="D63" s="4" t="s">
        <v>17</v>
      </c>
      <c r="E63" s="4">
        <v>2</v>
      </c>
      <c r="F63" s="4">
        <v>1</v>
      </c>
      <c r="G63" s="4" t="s">
        <v>50</v>
      </c>
      <c r="H63" s="3">
        <v>118.9</v>
      </c>
      <c r="I63" s="5">
        <v>0.75</v>
      </c>
      <c r="J63" s="5">
        <v>1.05</v>
      </c>
      <c r="K63" s="6">
        <v>3520000</v>
      </c>
      <c r="L63" s="7">
        <f t="shared" si="0"/>
        <v>98682.366134006152</v>
      </c>
      <c r="M63" s="16" t="s">
        <v>76</v>
      </c>
    </row>
    <row r="64" spans="1:13" s="9" customFormat="1" ht="19.2" customHeight="1" x14ac:dyDescent="0.45">
      <c r="A64" s="3" t="s">
        <v>73</v>
      </c>
      <c r="B64" s="3" t="s">
        <v>15</v>
      </c>
      <c r="C64" s="4" t="s">
        <v>16</v>
      </c>
      <c r="D64" s="4" t="s">
        <v>17</v>
      </c>
      <c r="E64" s="4">
        <v>2</v>
      </c>
      <c r="F64" s="4">
        <v>1</v>
      </c>
      <c r="G64" s="4" t="s">
        <v>60</v>
      </c>
      <c r="H64" s="3">
        <v>92.31</v>
      </c>
      <c r="I64" s="5">
        <v>0.22</v>
      </c>
      <c r="J64" s="5">
        <v>1.04</v>
      </c>
      <c r="K64" s="6">
        <v>2531321</v>
      </c>
      <c r="L64" s="7">
        <f t="shared" si="0"/>
        <v>33441.412948416124</v>
      </c>
      <c r="M64" s="16" t="s">
        <v>204</v>
      </c>
    </row>
    <row r="65" spans="1:13" s="9" customFormat="1" ht="19.2" customHeight="1" x14ac:dyDescent="0.45">
      <c r="A65" s="3" t="s">
        <v>73</v>
      </c>
      <c r="B65" s="3" t="s">
        <v>15</v>
      </c>
      <c r="C65" s="4" t="s">
        <v>16</v>
      </c>
      <c r="D65" s="4" t="s">
        <v>17</v>
      </c>
      <c r="E65" s="4">
        <v>2</v>
      </c>
      <c r="F65" s="4">
        <v>1</v>
      </c>
      <c r="G65" s="4" t="s">
        <v>48</v>
      </c>
      <c r="H65" s="3">
        <v>110.13</v>
      </c>
      <c r="I65" s="5">
        <v>0.57999999999999996</v>
      </c>
      <c r="J65" s="5">
        <v>1.08</v>
      </c>
      <c r="K65" s="6">
        <v>1003225</v>
      </c>
      <c r="L65" s="7">
        <f t="shared" si="0"/>
        <v>18218.923090892578</v>
      </c>
      <c r="M65" s="16" t="s">
        <v>206</v>
      </c>
    </row>
    <row r="66" spans="1:13" s="9" customFormat="1" ht="19.2" customHeight="1" x14ac:dyDescent="0.45">
      <c r="A66" s="3" t="s">
        <v>73</v>
      </c>
      <c r="B66" s="3" t="s">
        <v>15</v>
      </c>
      <c r="C66" s="4" t="s">
        <v>16</v>
      </c>
      <c r="D66" s="4" t="s">
        <v>17</v>
      </c>
      <c r="E66" s="4">
        <v>2</v>
      </c>
      <c r="F66" s="4">
        <v>1</v>
      </c>
      <c r="G66" s="4" t="s">
        <v>50</v>
      </c>
      <c r="H66" s="3">
        <v>193.54</v>
      </c>
      <c r="I66" s="5">
        <v>0.41</v>
      </c>
      <c r="J66" s="5">
        <v>1.04</v>
      </c>
      <c r="K66" s="6">
        <v>7848508</v>
      </c>
      <c r="L66" s="7">
        <f t="shared" si="0"/>
        <v>64368.860216746943</v>
      </c>
      <c r="M66" s="16" t="s">
        <v>76</v>
      </c>
    </row>
    <row r="67" spans="1:13" s="9" customFormat="1" ht="19.2" customHeight="1" x14ac:dyDescent="0.45">
      <c r="A67" s="3" t="s">
        <v>73</v>
      </c>
      <c r="B67" s="3" t="s">
        <v>15</v>
      </c>
      <c r="C67" s="4" t="s">
        <v>16</v>
      </c>
      <c r="D67" s="4" t="s">
        <v>17</v>
      </c>
      <c r="E67" s="4">
        <v>2</v>
      </c>
      <c r="F67" s="4">
        <v>1</v>
      </c>
      <c r="G67" s="4" t="s">
        <v>38</v>
      </c>
      <c r="H67" s="3">
        <v>69.53</v>
      </c>
      <c r="I67" s="5">
        <v>0.47</v>
      </c>
      <c r="J67" s="5">
        <v>1.06</v>
      </c>
      <c r="K67" s="6">
        <v>3358960</v>
      </c>
      <c r="L67" s="7">
        <f t="shared" si="0"/>
        <v>81880.519809763849</v>
      </c>
      <c r="M67" s="16" t="s">
        <v>76</v>
      </c>
    </row>
    <row r="68" spans="1:13" s="9" customFormat="1" ht="19.2" customHeight="1" x14ac:dyDescent="0.45">
      <c r="A68" s="3" t="s">
        <v>73</v>
      </c>
      <c r="B68" s="3" t="s">
        <v>15</v>
      </c>
      <c r="C68" s="4" t="s">
        <v>16</v>
      </c>
      <c r="D68" s="4" t="s">
        <v>17</v>
      </c>
      <c r="E68" s="4">
        <v>2</v>
      </c>
      <c r="F68" s="4">
        <v>1</v>
      </c>
      <c r="G68" s="4" t="s">
        <v>74</v>
      </c>
      <c r="H68" s="3">
        <v>55.201000000000001</v>
      </c>
      <c r="I68" s="18">
        <v>6.0999999999999999E-2</v>
      </c>
      <c r="J68" s="18">
        <v>1.0629999999999999</v>
      </c>
      <c r="K68" s="6">
        <v>2294666</v>
      </c>
      <c r="L68" s="7">
        <f t="shared" si="0"/>
        <v>41486.310544071901</v>
      </c>
      <c r="M68" s="16" t="s">
        <v>130</v>
      </c>
    </row>
    <row r="69" spans="1:13" s="9" customFormat="1" ht="19.2" customHeight="1" x14ac:dyDescent="0.45">
      <c r="A69" s="3" t="s">
        <v>73</v>
      </c>
      <c r="B69" s="3" t="s">
        <v>15</v>
      </c>
      <c r="C69" s="4" t="s">
        <v>16</v>
      </c>
      <c r="D69" s="4" t="s">
        <v>17</v>
      </c>
      <c r="E69" s="4">
        <v>2</v>
      </c>
      <c r="F69" s="4">
        <v>1</v>
      </c>
      <c r="G69" s="4" t="s">
        <v>45</v>
      </c>
      <c r="H69" s="3">
        <v>80.31</v>
      </c>
      <c r="I69" s="5">
        <v>0.74</v>
      </c>
      <c r="J69" s="5">
        <v>1.01</v>
      </c>
      <c r="K69" s="6">
        <v>851873</v>
      </c>
      <c r="L69" s="7">
        <f t="shared" si="0"/>
        <v>39286.33028496059</v>
      </c>
      <c r="M69" s="19" t="s">
        <v>78</v>
      </c>
    </row>
    <row r="70" spans="1:13" s="9" customFormat="1" ht="19.2" customHeight="1" x14ac:dyDescent="0.45">
      <c r="A70" s="3" t="s">
        <v>73</v>
      </c>
      <c r="B70" s="3" t="s">
        <v>15</v>
      </c>
      <c r="C70" s="4" t="s">
        <v>16</v>
      </c>
      <c r="D70" s="4" t="s">
        <v>17</v>
      </c>
      <c r="E70" s="4">
        <v>2</v>
      </c>
      <c r="F70" s="4">
        <v>1</v>
      </c>
      <c r="G70" s="4" t="s">
        <v>26</v>
      </c>
      <c r="H70" s="3">
        <v>123.5</v>
      </c>
      <c r="I70" s="5">
        <v>0.75</v>
      </c>
      <c r="J70" s="5">
        <v>1.07</v>
      </c>
      <c r="K70" s="6">
        <v>5595370</v>
      </c>
      <c r="L70" s="7">
        <f t="shared" si="0"/>
        <v>141583.24898785423</v>
      </c>
      <c r="M70" s="16" t="s">
        <v>76</v>
      </c>
    </row>
    <row r="71" spans="1:13" s="9" customFormat="1" ht="19.2" customHeight="1" x14ac:dyDescent="0.45">
      <c r="A71" s="3" t="s">
        <v>79</v>
      </c>
      <c r="B71" s="3" t="s">
        <v>15</v>
      </c>
      <c r="C71" s="4" t="s">
        <v>16</v>
      </c>
      <c r="D71" s="4" t="s">
        <v>17</v>
      </c>
      <c r="E71" s="4">
        <v>2</v>
      </c>
      <c r="F71" s="4">
        <v>1</v>
      </c>
      <c r="G71" s="4" t="s">
        <v>27</v>
      </c>
      <c r="H71" s="15">
        <v>89.09</v>
      </c>
      <c r="I71" s="15">
        <v>0.37</v>
      </c>
      <c r="J71" s="28">
        <v>1.24</v>
      </c>
      <c r="K71" s="20">
        <v>2904000</v>
      </c>
      <c r="L71" s="7">
        <f t="shared" si="0"/>
        <v>37466.955151899856</v>
      </c>
      <c r="M71" s="16" t="s">
        <v>207</v>
      </c>
    </row>
    <row r="72" spans="1:13" s="9" customFormat="1" ht="19.2" customHeight="1" x14ac:dyDescent="0.45">
      <c r="A72" s="3" t="s">
        <v>79</v>
      </c>
      <c r="B72" s="3" t="s">
        <v>15</v>
      </c>
      <c r="C72" s="4" t="s">
        <v>16</v>
      </c>
      <c r="D72" s="4" t="s">
        <v>17</v>
      </c>
      <c r="E72" s="4">
        <v>2</v>
      </c>
      <c r="F72" s="4">
        <v>1</v>
      </c>
      <c r="G72" s="4" t="s">
        <v>24</v>
      </c>
      <c r="H72" s="15">
        <v>124.03</v>
      </c>
      <c r="I72" s="28">
        <v>0.39</v>
      </c>
      <c r="J72" s="15">
        <v>1.05</v>
      </c>
      <c r="K72" s="20">
        <v>2872415</v>
      </c>
      <c r="L72" s="7">
        <f t="shared" si="0"/>
        <v>35089.445613109245</v>
      </c>
      <c r="M72" s="15" t="s">
        <v>80</v>
      </c>
    </row>
    <row r="73" spans="1:13" s="9" customFormat="1" ht="19.2" customHeight="1" x14ac:dyDescent="0.45">
      <c r="A73" s="3" t="s">
        <v>79</v>
      </c>
      <c r="B73" s="3" t="s">
        <v>15</v>
      </c>
      <c r="C73" s="4" t="s">
        <v>16</v>
      </c>
      <c r="D73" s="4" t="s">
        <v>17</v>
      </c>
      <c r="E73" s="4">
        <v>1</v>
      </c>
      <c r="F73" s="4">
        <v>1</v>
      </c>
      <c r="G73" s="4" t="s">
        <v>30</v>
      </c>
      <c r="H73" s="15">
        <v>57.01</v>
      </c>
      <c r="I73" s="28">
        <v>0.56999999999999995</v>
      </c>
      <c r="J73" s="15">
        <v>1.38</v>
      </c>
      <c r="K73" s="20">
        <v>1686000</v>
      </c>
      <c r="L73" s="7">
        <f t="shared" si="0"/>
        <v>36510.813567470301</v>
      </c>
      <c r="M73" s="15" t="s">
        <v>81</v>
      </c>
    </row>
    <row r="74" spans="1:13" s="9" customFormat="1" ht="19.2" customHeight="1" x14ac:dyDescent="0.45">
      <c r="A74" s="3" t="s">
        <v>79</v>
      </c>
      <c r="B74" s="3" t="s">
        <v>15</v>
      </c>
      <c r="C74" s="4" t="s">
        <v>16</v>
      </c>
      <c r="D74" s="4" t="s">
        <v>17</v>
      </c>
      <c r="E74" s="4">
        <v>2</v>
      </c>
      <c r="F74" s="4">
        <v>1</v>
      </c>
      <c r="G74" s="4" t="s">
        <v>35</v>
      </c>
      <c r="H74" s="15">
        <v>72.09</v>
      </c>
      <c r="I74" s="15">
        <v>0.22</v>
      </c>
      <c r="J74" s="15">
        <v>1.01</v>
      </c>
      <c r="K74" s="20">
        <v>1953105</v>
      </c>
      <c r="L74" s="7">
        <f t="shared" si="0"/>
        <v>34294.421003281757</v>
      </c>
      <c r="M74" s="21" t="s">
        <v>82</v>
      </c>
    </row>
    <row r="75" spans="1:13" s="9" customFormat="1" ht="19.2" customHeight="1" x14ac:dyDescent="0.45">
      <c r="A75" s="3" t="s">
        <v>79</v>
      </c>
      <c r="B75" s="3" t="s">
        <v>15</v>
      </c>
      <c r="C75" s="4" t="s">
        <v>16</v>
      </c>
      <c r="D75" s="4" t="s">
        <v>17</v>
      </c>
      <c r="E75" s="4">
        <v>2</v>
      </c>
      <c r="F75" s="4">
        <v>1</v>
      </c>
      <c r="G75" s="4" t="s">
        <v>28</v>
      </c>
      <c r="H75" s="15">
        <v>98.12</v>
      </c>
      <c r="I75" s="28">
        <v>0.79</v>
      </c>
      <c r="J75" s="15">
        <v>1</v>
      </c>
      <c r="K75" s="20">
        <v>2107600</v>
      </c>
      <c r="L75" s="7">
        <f t="shared" si="0"/>
        <v>102284.86013239378</v>
      </c>
      <c r="M75" s="15" t="s">
        <v>83</v>
      </c>
    </row>
    <row r="76" spans="1:13" s="9" customFormat="1" ht="19.2" customHeight="1" x14ac:dyDescent="0.45">
      <c r="A76" s="3" t="s">
        <v>79</v>
      </c>
      <c r="B76" s="3" t="s">
        <v>15</v>
      </c>
      <c r="C76" s="4" t="s">
        <v>16</v>
      </c>
      <c r="D76" s="4" t="s">
        <v>17</v>
      </c>
      <c r="E76" s="4">
        <v>2</v>
      </c>
      <c r="F76" s="4">
        <v>1</v>
      </c>
      <c r="G76" s="4" t="s">
        <v>32</v>
      </c>
      <c r="H76" s="15">
        <v>110.13</v>
      </c>
      <c r="I76" s="15">
        <v>0.33</v>
      </c>
      <c r="J76" s="15">
        <v>1.01</v>
      </c>
      <c r="K76" s="20">
        <v>1995000</v>
      </c>
      <c r="L76" s="7">
        <f t="shared" si="0"/>
        <v>26639.639783998591</v>
      </c>
      <c r="M76" s="15" t="s">
        <v>80</v>
      </c>
    </row>
    <row r="77" spans="1:13" s="9" customFormat="1" ht="19.2" customHeight="1" x14ac:dyDescent="0.45">
      <c r="A77" s="3" t="s">
        <v>79</v>
      </c>
      <c r="B77" s="3" t="s">
        <v>15</v>
      </c>
      <c r="C77" s="4" t="s">
        <v>16</v>
      </c>
      <c r="D77" s="4" t="s">
        <v>17</v>
      </c>
      <c r="E77" s="4">
        <v>2</v>
      </c>
      <c r="F77" s="4">
        <v>1</v>
      </c>
      <c r="G77" s="4" t="s">
        <v>84</v>
      </c>
      <c r="H77" s="15">
        <v>114.94</v>
      </c>
      <c r="I77" s="15">
        <v>0.36</v>
      </c>
      <c r="J77" s="15">
        <v>1.01</v>
      </c>
      <c r="K77" s="20">
        <v>2970000</v>
      </c>
      <c r="L77" s="7">
        <f t="shared" si="0"/>
        <v>39753.182262317459</v>
      </c>
      <c r="M77" s="15" t="s">
        <v>85</v>
      </c>
    </row>
    <row r="78" spans="1:13" s="9" customFormat="1" ht="19.2" customHeight="1" x14ac:dyDescent="0.45">
      <c r="A78" s="3" t="s">
        <v>79</v>
      </c>
      <c r="B78" s="3" t="s">
        <v>15</v>
      </c>
      <c r="C78" s="4" t="s">
        <v>16</v>
      </c>
      <c r="D78" s="4" t="s">
        <v>17</v>
      </c>
      <c r="E78" s="4">
        <v>2</v>
      </c>
      <c r="F78" s="4">
        <v>1</v>
      </c>
      <c r="G78" s="4" t="s">
        <v>48</v>
      </c>
      <c r="H78" s="15">
        <v>91.09</v>
      </c>
      <c r="I78" s="15">
        <v>0.45</v>
      </c>
      <c r="J78" s="28">
        <v>1.01</v>
      </c>
      <c r="K78" s="20">
        <v>1345300</v>
      </c>
      <c r="L78" s="7">
        <f t="shared" si="0"/>
        <v>26373.053338142803</v>
      </c>
      <c r="M78" s="15" t="s">
        <v>86</v>
      </c>
    </row>
    <row r="79" spans="1:13" s="9" customFormat="1" ht="19.2" customHeight="1" x14ac:dyDescent="0.45">
      <c r="A79" s="3" t="s">
        <v>79</v>
      </c>
      <c r="B79" s="3" t="s">
        <v>15</v>
      </c>
      <c r="C79" s="4" t="s">
        <v>16</v>
      </c>
      <c r="D79" s="4" t="s">
        <v>17</v>
      </c>
      <c r="E79" s="4">
        <v>2</v>
      </c>
      <c r="F79" s="4">
        <v>1</v>
      </c>
      <c r="G79" s="4" t="s">
        <v>35</v>
      </c>
      <c r="H79" s="15">
        <v>110.6</v>
      </c>
      <c r="I79" s="15">
        <v>0.23</v>
      </c>
      <c r="J79" s="15">
        <v>1.03</v>
      </c>
      <c r="K79" s="20">
        <v>5760000</v>
      </c>
      <c r="L79" s="7">
        <f t="shared" si="0"/>
        <v>65099.457504520797</v>
      </c>
      <c r="M79" s="15" t="s">
        <v>85</v>
      </c>
    </row>
    <row r="80" spans="1:13" s="9" customFormat="1" ht="19.2" customHeight="1" x14ac:dyDescent="0.45">
      <c r="A80" s="3" t="s">
        <v>79</v>
      </c>
      <c r="B80" s="3" t="s">
        <v>15</v>
      </c>
      <c r="C80" s="4" t="s">
        <v>16</v>
      </c>
      <c r="D80" s="4" t="s">
        <v>17</v>
      </c>
      <c r="E80" s="4">
        <v>2</v>
      </c>
      <c r="F80" s="4">
        <v>1</v>
      </c>
      <c r="G80" s="4" t="s">
        <v>35</v>
      </c>
      <c r="H80" s="15">
        <v>83.27</v>
      </c>
      <c r="I80" s="15">
        <v>0.33</v>
      </c>
      <c r="J80" s="15">
        <v>1.06</v>
      </c>
      <c r="K80" s="20">
        <v>2340000</v>
      </c>
      <c r="L80" s="7">
        <f t="shared" si="0"/>
        <v>38495.009631977839</v>
      </c>
      <c r="M80" s="15" t="s">
        <v>85</v>
      </c>
    </row>
    <row r="81" spans="1:13" s="9" customFormat="1" ht="19.2" customHeight="1" x14ac:dyDescent="0.45">
      <c r="A81" s="3" t="s">
        <v>79</v>
      </c>
      <c r="B81" s="3" t="s">
        <v>15</v>
      </c>
      <c r="C81" s="4" t="s">
        <v>16</v>
      </c>
      <c r="D81" s="4" t="s">
        <v>17</v>
      </c>
      <c r="E81" s="4">
        <v>2</v>
      </c>
      <c r="F81" s="4">
        <v>1</v>
      </c>
      <c r="G81" s="4" t="s">
        <v>30</v>
      </c>
      <c r="H81" s="15">
        <v>212.83</v>
      </c>
      <c r="I81" s="28">
        <v>0.33</v>
      </c>
      <c r="J81" s="15">
        <v>1.02</v>
      </c>
      <c r="K81" s="20">
        <v>5030000</v>
      </c>
      <c r="L81" s="7">
        <f t="shared" si="0"/>
        <v>34252.008985874963</v>
      </c>
      <c r="M81" s="15" t="s">
        <v>85</v>
      </c>
    </row>
    <row r="82" spans="1:13" s="9" customFormat="1" ht="19.2" customHeight="1" x14ac:dyDescent="0.45">
      <c r="A82" s="3" t="s">
        <v>79</v>
      </c>
      <c r="B82" s="3" t="s">
        <v>15</v>
      </c>
      <c r="C82" s="4" t="s">
        <v>16</v>
      </c>
      <c r="D82" s="4" t="s">
        <v>17</v>
      </c>
      <c r="E82" s="4">
        <v>2</v>
      </c>
      <c r="F82" s="4">
        <v>1</v>
      </c>
      <c r="G82" s="4" t="s">
        <v>50</v>
      </c>
      <c r="H82" s="15">
        <v>44.88</v>
      </c>
      <c r="I82" s="15">
        <v>0.28000000000000003</v>
      </c>
      <c r="J82" s="15">
        <v>1.01</v>
      </c>
      <c r="K82" s="20">
        <v>3784000</v>
      </c>
      <c r="L82" s="7">
        <f t="shared" ref="L82:L145" si="1">IF(K82="","",(K82/(J82-I82))/H82)</f>
        <v>115498.254096159</v>
      </c>
      <c r="M82" s="15" t="s">
        <v>83</v>
      </c>
    </row>
    <row r="83" spans="1:13" s="9" customFormat="1" ht="19.2" customHeight="1" x14ac:dyDescent="0.45">
      <c r="A83" s="3" t="s">
        <v>79</v>
      </c>
      <c r="B83" s="3" t="s">
        <v>15</v>
      </c>
      <c r="C83" s="4" t="s">
        <v>16</v>
      </c>
      <c r="D83" s="4" t="s">
        <v>17</v>
      </c>
      <c r="E83" s="4">
        <v>2</v>
      </c>
      <c r="F83" s="4">
        <v>1</v>
      </c>
      <c r="G83" s="4" t="s">
        <v>26</v>
      </c>
      <c r="H83" s="15">
        <v>74.52</v>
      </c>
      <c r="I83" s="15">
        <v>0.57999999999999996</v>
      </c>
      <c r="J83" s="15">
        <v>1.02</v>
      </c>
      <c r="K83" s="20">
        <v>1217566</v>
      </c>
      <c r="L83" s="7">
        <f t="shared" si="1"/>
        <v>37133.594398087145</v>
      </c>
      <c r="M83" s="15" t="s">
        <v>80</v>
      </c>
    </row>
    <row r="84" spans="1:13" s="9" customFormat="1" ht="19.2" customHeight="1" x14ac:dyDescent="0.45">
      <c r="A84" s="3" t="s">
        <v>79</v>
      </c>
      <c r="B84" s="3" t="s">
        <v>15</v>
      </c>
      <c r="C84" s="4" t="s">
        <v>16</v>
      </c>
      <c r="D84" s="4" t="s">
        <v>17</v>
      </c>
      <c r="E84" s="4">
        <v>2</v>
      </c>
      <c r="F84" s="4">
        <v>1</v>
      </c>
      <c r="G84" s="4" t="s">
        <v>38</v>
      </c>
      <c r="H84" s="15">
        <v>102.13</v>
      </c>
      <c r="I84" s="15">
        <v>0.59</v>
      </c>
      <c r="J84" s="15">
        <v>1</v>
      </c>
      <c r="K84" s="20">
        <v>1473154</v>
      </c>
      <c r="L84" s="7">
        <f t="shared" si="1"/>
        <v>35181.225267652655</v>
      </c>
      <c r="M84" s="15" t="s">
        <v>80</v>
      </c>
    </row>
    <row r="85" spans="1:13" s="9" customFormat="1" ht="19.2" customHeight="1" x14ac:dyDescent="0.45">
      <c r="A85" s="3" t="s">
        <v>79</v>
      </c>
      <c r="B85" s="3" t="s">
        <v>15</v>
      </c>
      <c r="C85" s="4" t="s">
        <v>16</v>
      </c>
      <c r="D85" s="4" t="s">
        <v>17</v>
      </c>
      <c r="E85" s="4">
        <v>2</v>
      </c>
      <c r="F85" s="4">
        <v>1</v>
      </c>
      <c r="G85" s="4" t="s">
        <v>45</v>
      </c>
      <c r="H85" s="15">
        <v>150.47</v>
      </c>
      <c r="I85" s="28">
        <v>0.25</v>
      </c>
      <c r="J85" s="15">
        <v>1.02</v>
      </c>
      <c r="K85" s="20">
        <v>2594396</v>
      </c>
      <c r="L85" s="7">
        <f t="shared" si="1"/>
        <v>22392.14098853894</v>
      </c>
      <c r="M85" s="15" t="s">
        <v>80</v>
      </c>
    </row>
    <row r="86" spans="1:13" s="9" customFormat="1" ht="19.2" customHeight="1" x14ac:dyDescent="0.45">
      <c r="A86" s="3" t="s">
        <v>79</v>
      </c>
      <c r="B86" s="3" t="s">
        <v>59</v>
      </c>
      <c r="C86" s="4" t="s">
        <v>16</v>
      </c>
      <c r="D86" s="4" t="s">
        <v>17</v>
      </c>
      <c r="E86" s="4">
        <v>2</v>
      </c>
      <c r="F86" s="4">
        <v>1</v>
      </c>
      <c r="G86" s="4" t="s">
        <v>40</v>
      </c>
      <c r="H86" s="15">
        <v>81.56</v>
      </c>
      <c r="I86" s="15">
        <v>0.44</v>
      </c>
      <c r="J86" s="15">
        <v>0.78</v>
      </c>
      <c r="K86" s="20">
        <v>1247400</v>
      </c>
      <c r="L86" s="7">
        <f t="shared" si="1"/>
        <v>44983.12321495542</v>
      </c>
      <c r="M86" s="15" t="s">
        <v>83</v>
      </c>
    </row>
    <row r="87" spans="1:13" s="9" customFormat="1" ht="19.2" customHeight="1" x14ac:dyDescent="0.45">
      <c r="A87" s="3" t="s">
        <v>79</v>
      </c>
      <c r="B87" s="3" t="s">
        <v>87</v>
      </c>
      <c r="C87" s="4" t="s">
        <v>16</v>
      </c>
      <c r="D87" s="4" t="s">
        <v>17</v>
      </c>
      <c r="E87" s="4">
        <v>2</v>
      </c>
      <c r="F87" s="4">
        <v>1</v>
      </c>
      <c r="G87" s="4" t="s">
        <v>18</v>
      </c>
      <c r="H87" s="22">
        <v>124.26</v>
      </c>
      <c r="I87" s="5">
        <v>0.9</v>
      </c>
      <c r="J87" s="26" t="s">
        <v>200</v>
      </c>
      <c r="K87" s="6">
        <v>2458874</v>
      </c>
      <c r="L87" s="27" t="s">
        <v>200</v>
      </c>
      <c r="M87" s="16" t="s">
        <v>208</v>
      </c>
    </row>
    <row r="88" spans="1:13" s="9" customFormat="1" ht="19.2" customHeight="1" x14ac:dyDescent="0.45">
      <c r="A88" s="3" t="s">
        <v>79</v>
      </c>
      <c r="B88" s="3" t="s">
        <v>87</v>
      </c>
      <c r="C88" s="4" t="s">
        <v>16</v>
      </c>
      <c r="D88" s="4" t="s">
        <v>17</v>
      </c>
      <c r="E88" s="4">
        <v>2</v>
      </c>
      <c r="F88" s="4">
        <v>1</v>
      </c>
      <c r="G88" s="4" t="s">
        <v>35</v>
      </c>
      <c r="H88" s="15">
        <v>166.96</v>
      </c>
      <c r="I88" s="5">
        <v>0.84</v>
      </c>
      <c r="J88" s="26" t="s">
        <v>200</v>
      </c>
      <c r="K88" s="6">
        <v>3762000</v>
      </c>
      <c r="L88" s="27" t="s">
        <v>200</v>
      </c>
      <c r="M88" s="16" t="s">
        <v>77</v>
      </c>
    </row>
    <row r="89" spans="1:13" s="9" customFormat="1" ht="19.2" customHeight="1" x14ac:dyDescent="0.45">
      <c r="A89" s="3" t="s">
        <v>88</v>
      </c>
      <c r="B89" s="3" t="s">
        <v>15</v>
      </c>
      <c r="C89" s="4" t="s">
        <v>89</v>
      </c>
      <c r="D89" s="4" t="s">
        <v>90</v>
      </c>
      <c r="E89" s="4">
        <v>2</v>
      </c>
      <c r="F89" s="4">
        <v>1</v>
      </c>
      <c r="G89" s="4" t="s">
        <v>91</v>
      </c>
      <c r="H89" s="3">
        <v>78.81</v>
      </c>
      <c r="I89" s="5">
        <v>0.17799999999999999</v>
      </c>
      <c r="J89" s="5">
        <v>1.01</v>
      </c>
      <c r="K89" s="6">
        <v>2744500</v>
      </c>
      <c r="L89" s="7">
        <f t="shared" si="1"/>
        <v>41856.082789181375</v>
      </c>
      <c r="M89" s="16" t="s">
        <v>92</v>
      </c>
    </row>
    <row r="90" spans="1:13" s="9" customFormat="1" ht="19.2" customHeight="1" x14ac:dyDescent="0.45">
      <c r="A90" s="3" t="s">
        <v>88</v>
      </c>
      <c r="B90" s="3" t="s">
        <v>15</v>
      </c>
      <c r="C90" s="4" t="s">
        <v>89</v>
      </c>
      <c r="D90" s="4" t="s">
        <v>90</v>
      </c>
      <c r="E90" s="4">
        <v>2</v>
      </c>
      <c r="F90" s="4">
        <v>1</v>
      </c>
      <c r="G90" s="4" t="s">
        <v>93</v>
      </c>
      <c r="H90" s="3">
        <v>74.47</v>
      </c>
      <c r="I90" s="5">
        <v>0.2</v>
      </c>
      <c r="J90" s="5">
        <v>1.44</v>
      </c>
      <c r="K90" s="6">
        <v>6009549</v>
      </c>
      <c r="L90" s="7">
        <f t="shared" si="1"/>
        <v>65078.695902658365</v>
      </c>
      <c r="M90" s="16" t="s">
        <v>94</v>
      </c>
    </row>
    <row r="91" spans="1:13" s="9" customFormat="1" ht="19.2" customHeight="1" x14ac:dyDescent="0.45">
      <c r="A91" s="3" t="s">
        <v>88</v>
      </c>
      <c r="B91" s="3" t="s">
        <v>15</v>
      </c>
      <c r="C91" s="4" t="s">
        <v>89</v>
      </c>
      <c r="D91" s="4" t="s">
        <v>90</v>
      </c>
      <c r="E91" s="4">
        <v>2</v>
      </c>
      <c r="F91" s="4">
        <v>1</v>
      </c>
      <c r="G91" s="4" t="s">
        <v>95</v>
      </c>
      <c r="H91" s="3">
        <v>56.3</v>
      </c>
      <c r="I91" s="5">
        <v>0.27</v>
      </c>
      <c r="J91" s="5">
        <v>1.01</v>
      </c>
      <c r="K91" s="6">
        <v>2912404</v>
      </c>
      <c r="L91" s="7">
        <f t="shared" si="1"/>
        <v>69905.525418846912</v>
      </c>
      <c r="M91" s="16" t="s">
        <v>96</v>
      </c>
    </row>
    <row r="92" spans="1:13" s="9" customFormat="1" ht="19.2" customHeight="1" x14ac:dyDescent="0.45">
      <c r="A92" s="3" t="s">
        <v>88</v>
      </c>
      <c r="B92" s="3" t="s">
        <v>59</v>
      </c>
      <c r="C92" s="4" t="s">
        <v>89</v>
      </c>
      <c r="D92" s="4" t="s">
        <v>90</v>
      </c>
      <c r="E92" s="4">
        <v>2</v>
      </c>
      <c r="F92" s="4">
        <v>1</v>
      </c>
      <c r="G92" s="4" t="s">
        <v>93</v>
      </c>
      <c r="H92" s="3">
        <v>127.15</v>
      </c>
      <c r="I92" s="5">
        <v>0.44</v>
      </c>
      <c r="J92" s="5">
        <v>0.8</v>
      </c>
      <c r="K92" s="6">
        <v>1540000</v>
      </c>
      <c r="L92" s="7">
        <f t="shared" si="1"/>
        <v>33643.553108751687</v>
      </c>
      <c r="M92" s="16" t="s">
        <v>129</v>
      </c>
    </row>
    <row r="93" spans="1:13" s="9" customFormat="1" ht="19.2" customHeight="1" x14ac:dyDescent="0.45">
      <c r="A93" s="3" t="s">
        <v>88</v>
      </c>
      <c r="B93" s="3" t="s">
        <v>59</v>
      </c>
      <c r="C93" s="4" t="s">
        <v>89</v>
      </c>
      <c r="D93" s="4" t="s">
        <v>90</v>
      </c>
      <c r="E93" s="4">
        <v>2</v>
      </c>
      <c r="F93" s="4">
        <v>1</v>
      </c>
      <c r="G93" s="4" t="s">
        <v>97</v>
      </c>
      <c r="H93" s="3">
        <v>119.89</v>
      </c>
      <c r="I93" s="5">
        <v>0.25</v>
      </c>
      <c r="J93" s="5">
        <v>0.72</v>
      </c>
      <c r="K93" s="6">
        <v>1892000</v>
      </c>
      <c r="L93" s="7">
        <f t="shared" si="1"/>
        <v>33576.878095701206</v>
      </c>
      <c r="M93" s="16" t="s">
        <v>98</v>
      </c>
    </row>
    <row r="94" spans="1:13" s="9" customFormat="1" ht="19.2" customHeight="1" x14ac:dyDescent="0.45">
      <c r="A94" s="3" t="s">
        <v>88</v>
      </c>
      <c r="B94" s="3" t="s">
        <v>99</v>
      </c>
      <c r="C94" s="4" t="s">
        <v>89</v>
      </c>
      <c r="D94" s="4" t="s">
        <v>90</v>
      </c>
      <c r="E94" s="4">
        <v>1</v>
      </c>
      <c r="F94" s="4">
        <v>1</v>
      </c>
      <c r="G94" s="4" t="s">
        <v>100</v>
      </c>
      <c r="H94" s="3">
        <v>57.25</v>
      </c>
      <c r="I94" s="5">
        <v>0.95</v>
      </c>
      <c r="J94" s="26" t="s">
        <v>200</v>
      </c>
      <c r="K94" s="6">
        <v>1254000</v>
      </c>
      <c r="L94" s="27" t="s">
        <v>200</v>
      </c>
      <c r="M94" s="16" t="s">
        <v>101</v>
      </c>
    </row>
    <row r="95" spans="1:13" s="9" customFormat="1" ht="19.2" customHeight="1" x14ac:dyDescent="0.45">
      <c r="A95" s="3" t="s">
        <v>88</v>
      </c>
      <c r="B95" s="3" t="s">
        <v>99</v>
      </c>
      <c r="C95" s="4" t="s">
        <v>89</v>
      </c>
      <c r="D95" s="4" t="s">
        <v>90</v>
      </c>
      <c r="E95" s="4">
        <v>2</v>
      </c>
      <c r="F95" s="4">
        <v>1</v>
      </c>
      <c r="G95" s="4" t="s">
        <v>91</v>
      </c>
      <c r="H95" s="3">
        <v>106.39</v>
      </c>
      <c r="I95" s="5">
        <v>0.85</v>
      </c>
      <c r="J95" s="26" t="s">
        <v>200</v>
      </c>
      <c r="K95" s="6">
        <v>3717923</v>
      </c>
      <c r="L95" s="27" t="s">
        <v>200</v>
      </c>
      <c r="M95" s="16" t="s">
        <v>102</v>
      </c>
    </row>
    <row r="96" spans="1:13" s="9" customFormat="1" ht="19.2" customHeight="1" x14ac:dyDescent="0.45">
      <c r="A96" s="3" t="s">
        <v>88</v>
      </c>
      <c r="B96" s="3" t="s">
        <v>103</v>
      </c>
      <c r="C96" s="4" t="s">
        <v>89</v>
      </c>
      <c r="D96" s="4" t="s">
        <v>90</v>
      </c>
      <c r="E96" s="4">
        <v>2</v>
      </c>
      <c r="F96" s="4">
        <v>1</v>
      </c>
      <c r="G96" s="4" t="s">
        <v>104</v>
      </c>
      <c r="H96" s="3">
        <v>104.25</v>
      </c>
      <c r="I96" s="5">
        <v>0.51</v>
      </c>
      <c r="J96" s="5">
        <v>1.06</v>
      </c>
      <c r="K96" s="6">
        <v>4002757</v>
      </c>
      <c r="L96" s="7">
        <f t="shared" si="1"/>
        <v>69810.455635491599</v>
      </c>
      <c r="M96" s="16" t="s">
        <v>105</v>
      </c>
    </row>
    <row r="97" spans="1:13" s="9" customFormat="1" ht="19.2" customHeight="1" x14ac:dyDescent="0.45">
      <c r="A97" s="3" t="s">
        <v>88</v>
      </c>
      <c r="B97" s="3" t="s">
        <v>103</v>
      </c>
      <c r="C97" s="4" t="s">
        <v>89</v>
      </c>
      <c r="D97" s="4" t="s">
        <v>90</v>
      </c>
      <c r="E97" s="4">
        <v>2</v>
      </c>
      <c r="F97" s="4">
        <v>1</v>
      </c>
      <c r="G97" s="4" t="s">
        <v>97</v>
      </c>
      <c r="H97" s="3">
        <v>105.17</v>
      </c>
      <c r="I97" s="5">
        <v>0.6</v>
      </c>
      <c r="J97" s="5">
        <v>1.03</v>
      </c>
      <c r="K97" s="6">
        <v>1256280</v>
      </c>
      <c r="L97" s="7">
        <f t="shared" si="1"/>
        <v>27779.608209078982</v>
      </c>
      <c r="M97" s="16" t="s">
        <v>105</v>
      </c>
    </row>
    <row r="98" spans="1:13" s="9" customFormat="1" ht="19.2" customHeight="1" x14ac:dyDescent="0.45">
      <c r="A98" s="3" t="s">
        <v>88</v>
      </c>
      <c r="B98" s="3" t="s">
        <v>103</v>
      </c>
      <c r="C98" s="4" t="s">
        <v>89</v>
      </c>
      <c r="D98" s="4" t="s">
        <v>90</v>
      </c>
      <c r="E98" s="4">
        <v>2</v>
      </c>
      <c r="F98" s="4">
        <v>1</v>
      </c>
      <c r="G98" s="4" t="s">
        <v>106</v>
      </c>
      <c r="H98" s="3">
        <v>68.040000000000006</v>
      </c>
      <c r="I98" s="5">
        <v>0.23</v>
      </c>
      <c r="J98" s="5">
        <v>1.1400000000000001</v>
      </c>
      <c r="K98" s="6">
        <v>3224952</v>
      </c>
      <c r="L98" s="7">
        <f t="shared" si="1"/>
        <v>52085.586371300647</v>
      </c>
      <c r="M98" s="16" t="s">
        <v>105</v>
      </c>
    </row>
    <row r="99" spans="1:13" s="9" customFormat="1" ht="19.2" customHeight="1" x14ac:dyDescent="0.45">
      <c r="A99" s="3" t="s">
        <v>88</v>
      </c>
      <c r="B99" s="3" t="s">
        <v>103</v>
      </c>
      <c r="C99" s="4" t="s">
        <v>89</v>
      </c>
      <c r="D99" s="4" t="s">
        <v>90</v>
      </c>
      <c r="E99" s="4">
        <v>2</v>
      </c>
      <c r="F99" s="4">
        <v>1</v>
      </c>
      <c r="G99" s="4" t="s">
        <v>106</v>
      </c>
      <c r="H99" s="3">
        <v>73.55</v>
      </c>
      <c r="I99" s="5">
        <v>0.5</v>
      </c>
      <c r="J99" s="5">
        <v>1.06</v>
      </c>
      <c r="K99" s="6">
        <v>1488008</v>
      </c>
      <c r="L99" s="7">
        <f t="shared" si="1"/>
        <v>36127.221520831306</v>
      </c>
      <c r="M99" s="16" t="s">
        <v>105</v>
      </c>
    </row>
    <row r="100" spans="1:13" s="9" customFormat="1" ht="19.2" customHeight="1" x14ac:dyDescent="0.45">
      <c r="A100" s="3" t="s">
        <v>88</v>
      </c>
      <c r="B100" s="3" t="s">
        <v>103</v>
      </c>
      <c r="C100" s="4" t="s">
        <v>89</v>
      </c>
      <c r="D100" s="4" t="s">
        <v>90</v>
      </c>
      <c r="E100" s="4">
        <v>2</v>
      </c>
      <c r="F100" s="4">
        <v>1</v>
      </c>
      <c r="G100" s="4" t="s">
        <v>107</v>
      </c>
      <c r="H100" s="11">
        <v>61.15</v>
      </c>
      <c r="I100" s="13">
        <v>0.49</v>
      </c>
      <c r="J100" s="13">
        <v>1.06</v>
      </c>
      <c r="K100" s="14">
        <v>2327636</v>
      </c>
      <c r="L100" s="7">
        <f t="shared" si="1"/>
        <v>66779.590021660857</v>
      </c>
      <c r="M100" s="16" t="s">
        <v>105</v>
      </c>
    </row>
    <row r="101" spans="1:13" s="9" customFormat="1" ht="19.2" customHeight="1" x14ac:dyDescent="0.45">
      <c r="A101" s="3" t="s">
        <v>88</v>
      </c>
      <c r="B101" s="3" t="s">
        <v>103</v>
      </c>
      <c r="C101" s="4" t="s">
        <v>89</v>
      </c>
      <c r="D101" s="4" t="s">
        <v>90</v>
      </c>
      <c r="E101" s="4">
        <v>2</v>
      </c>
      <c r="F101" s="4">
        <v>1</v>
      </c>
      <c r="G101" s="4" t="s">
        <v>93</v>
      </c>
      <c r="H101" s="11">
        <v>121.95</v>
      </c>
      <c r="I101" s="5">
        <v>0.27</v>
      </c>
      <c r="J101" s="5">
        <v>1.01</v>
      </c>
      <c r="K101" s="6">
        <v>5690000</v>
      </c>
      <c r="L101" s="7">
        <f t="shared" si="1"/>
        <v>63051.981871170065</v>
      </c>
      <c r="M101" s="8" t="s">
        <v>105</v>
      </c>
    </row>
    <row r="102" spans="1:13" s="9" customFormat="1" ht="19.2" customHeight="1" x14ac:dyDescent="0.45">
      <c r="A102" s="3" t="s">
        <v>108</v>
      </c>
      <c r="B102" s="3" t="s">
        <v>59</v>
      </c>
      <c r="C102" s="4" t="s">
        <v>16</v>
      </c>
      <c r="D102" s="4" t="s">
        <v>17</v>
      </c>
      <c r="E102" s="4">
        <v>2</v>
      </c>
      <c r="F102" s="4">
        <v>1</v>
      </c>
      <c r="G102" s="4" t="s">
        <v>107</v>
      </c>
      <c r="H102" s="3">
        <v>223.14</v>
      </c>
      <c r="I102" s="5">
        <v>0.52</v>
      </c>
      <c r="J102" s="5">
        <v>0.7</v>
      </c>
      <c r="K102" s="6">
        <v>2788000</v>
      </c>
      <c r="L102" s="7">
        <f t="shared" si="1"/>
        <v>69413.322976108699</v>
      </c>
      <c r="M102" s="16" t="s">
        <v>109</v>
      </c>
    </row>
    <row r="103" spans="1:13" s="9" customFormat="1" ht="19.2" customHeight="1" x14ac:dyDescent="0.45">
      <c r="A103" s="3" t="s">
        <v>108</v>
      </c>
      <c r="B103" s="3" t="s">
        <v>59</v>
      </c>
      <c r="C103" s="4" t="s">
        <v>16</v>
      </c>
      <c r="D103" s="4" t="s">
        <v>17</v>
      </c>
      <c r="E103" s="4">
        <v>1</v>
      </c>
      <c r="F103" s="4">
        <v>1</v>
      </c>
      <c r="G103" s="4" t="s">
        <v>110</v>
      </c>
      <c r="H103" s="3">
        <v>181.31</v>
      </c>
      <c r="I103" s="5">
        <v>0.1</v>
      </c>
      <c r="J103" s="5">
        <v>0.7</v>
      </c>
      <c r="K103" s="6">
        <v>5200000</v>
      </c>
      <c r="L103" s="7">
        <f t="shared" si="1"/>
        <v>47800.268416891886</v>
      </c>
      <c r="M103" s="16" t="s">
        <v>109</v>
      </c>
    </row>
    <row r="104" spans="1:13" s="9" customFormat="1" ht="19.2" customHeight="1" x14ac:dyDescent="0.45">
      <c r="A104" s="3" t="s">
        <v>108</v>
      </c>
      <c r="B104" s="3" t="s">
        <v>15</v>
      </c>
      <c r="C104" s="4" t="s">
        <v>16</v>
      </c>
      <c r="D104" s="4" t="s">
        <v>17</v>
      </c>
      <c r="E104" s="4">
        <v>2</v>
      </c>
      <c r="F104" s="4">
        <v>1</v>
      </c>
      <c r="G104" s="4" t="s">
        <v>93</v>
      </c>
      <c r="H104" s="3">
        <v>110.74</v>
      </c>
      <c r="I104" s="5">
        <v>0.5</v>
      </c>
      <c r="J104" s="5">
        <v>1.01</v>
      </c>
      <c r="K104" s="6">
        <v>3300000</v>
      </c>
      <c r="L104" s="7">
        <f t="shared" si="1"/>
        <v>58430.451826748402</v>
      </c>
      <c r="M104" s="16" t="s">
        <v>109</v>
      </c>
    </row>
    <row r="105" spans="1:13" s="9" customFormat="1" ht="19.2" customHeight="1" x14ac:dyDescent="0.45">
      <c r="A105" s="3" t="s">
        <v>108</v>
      </c>
      <c r="B105" s="3" t="s">
        <v>15</v>
      </c>
      <c r="C105" s="4" t="s">
        <v>16</v>
      </c>
      <c r="D105" s="4" t="s">
        <v>17</v>
      </c>
      <c r="E105" s="4">
        <v>1</v>
      </c>
      <c r="F105" s="4">
        <v>1</v>
      </c>
      <c r="G105" s="4" t="s">
        <v>111</v>
      </c>
      <c r="H105" s="3">
        <v>105.05</v>
      </c>
      <c r="I105" s="5">
        <v>0.38</v>
      </c>
      <c r="J105" s="5">
        <v>1.1200000000000001</v>
      </c>
      <c r="K105" s="6">
        <v>4254800</v>
      </c>
      <c r="L105" s="7">
        <f t="shared" si="1"/>
        <v>54733.267298712315</v>
      </c>
      <c r="M105" s="16" t="s">
        <v>112</v>
      </c>
    </row>
    <row r="106" spans="1:13" s="9" customFormat="1" ht="19.2" customHeight="1" x14ac:dyDescent="0.45">
      <c r="A106" s="3" t="s">
        <v>108</v>
      </c>
      <c r="B106" s="3" t="s">
        <v>59</v>
      </c>
      <c r="C106" s="4" t="s">
        <v>16</v>
      </c>
      <c r="D106" s="4" t="s">
        <v>17</v>
      </c>
      <c r="E106" s="4">
        <v>2</v>
      </c>
      <c r="F106" s="4">
        <v>1</v>
      </c>
      <c r="G106" s="4" t="s">
        <v>113</v>
      </c>
      <c r="H106" s="3">
        <v>97.98</v>
      </c>
      <c r="I106" s="5">
        <v>0.38</v>
      </c>
      <c r="J106" s="5">
        <v>0.71</v>
      </c>
      <c r="K106" s="6">
        <v>1280200</v>
      </c>
      <c r="L106" s="7">
        <f t="shared" si="1"/>
        <v>39593.732796427226</v>
      </c>
      <c r="M106" s="16" t="s">
        <v>114</v>
      </c>
    </row>
    <row r="107" spans="1:13" s="9" customFormat="1" ht="19.2" customHeight="1" x14ac:dyDescent="0.45">
      <c r="A107" s="3" t="s">
        <v>108</v>
      </c>
      <c r="B107" s="3" t="s">
        <v>15</v>
      </c>
      <c r="C107" s="4" t="s">
        <v>16</v>
      </c>
      <c r="D107" s="4" t="s">
        <v>17</v>
      </c>
      <c r="E107" s="4">
        <v>2</v>
      </c>
      <c r="F107" s="4">
        <v>1</v>
      </c>
      <c r="G107" s="4" t="s">
        <v>106</v>
      </c>
      <c r="H107" s="3">
        <v>242.02</v>
      </c>
      <c r="I107" s="5">
        <v>0.42</v>
      </c>
      <c r="J107" s="5">
        <v>1.1100000000000001</v>
      </c>
      <c r="K107" s="6">
        <v>9281800</v>
      </c>
      <c r="L107" s="7">
        <f t="shared" si="1"/>
        <v>55581.704230935509</v>
      </c>
      <c r="M107" s="16" t="s">
        <v>209</v>
      </c>
    </row>
    <row r="108" spans="1:13" s="9" customFormat="1" ht="19.2" customHeight="1" x14ac:dyDescent="0.45">
      <c r="A108" s="3" t="s">
        <v>108</v>
      </c>
      <c r="B108" s="3" t="s">
        <v>59</v>
      </c>
      <c r="C108" s="4" t="s">
        <v>16</v>
      </c>
      <c r="D108" s="4" t="s">
        <v>17</v>
      </c>
      <c r="E108" s="4">
        <v>2</v>
      </c>
      <c r="F108" s="4">
        <v>1</v>
      </c>
      <c r="G108" s="4" t="s">
        <v>95</v>
      </c>
      <c r="H108" s="3">
        <v>167.23</v>
      </c>
      <c r="I108" s="5">
        <v>0.28999999999999998</v>
      </c>
      <c r="J108" s="5">
        <v>0.71</v>
      </c>
      <c r="K108" s="6">
        <v>3800000</v>
      </c>
      <c r="L108" s="7">
        <f t="shared" si="1"/>
        <v>54102.846663990007</v>
      </c>
      <c r="M108" s="16" t="s">
        <v>109</v>
      </c>
    </row>
    <row r="109" spans="1:13" s="9" customFormat="1" ht="19.2" customHeight="1" x14ac:dyDescent="0.45">
      <c r="A109" s="3" t="s">
        <v>108</v>
      </c>
      <c r="B109" s="3" t="s">
        <v>15</v>
      </c>
      <c r="C109" s="4" t="s">
        <v>16</v>
      </c>
      <c r="D109" s="4" t="s">
        <v>17</v>
      </c>
      <c r="E109" s="4">
        <v>2</v>
      </c>
      <c r="F109" s="4">
        <v>1</v>
      </c>
      <c r="G109" s="4" t="s">
        <v>115</v>
      </c>
      <c r="H109" s="3">
        <v>91.9</v>
      </c>
      <c r="I109" s="5">
        <v>0.66</v>
      </c>
      <c r="J109" s="5">
        <v>1.02</v>
      </c>
      <c r="K109" s="6">
        <v>1575000</v>
      </c>
      <c r="L109" s="7">
        <f t="shared" si="1"/>
        <v>47606.093579978231</v>
      </c>
      <c r="M109" s="16" t="s">
        <v>109</v>
      </c>
    </row>
    <row r="110" spans="1:13" s="9" customFormat="1" ht="19.2" customHeight="1" x14ac:dyDescent="0.45">
      <c r="A110" s="3" t="s">
        <v>108</v>
      </c>
      <c r="B110" s="3" t="s">
        <v>15</v>
      </c>
      <c r="C110" s="4" t="s">
        <v>16</v>
      </c>
      <c r="D110" s="4" t="s">
        <v>17</v>
      </c>
      <c r="E110" s="4">
        <v>1</v>
      </c>
      <c r="F110" s="4">
        <v>1</v>
      </c>
      <c r="G110" s="4" t="s">
        <v>116</v>
      </c>
      <c r="H110" s="3">
        <v>144.56</v>
      </c>
      <c r="I110" s="5">
        <v>0.76</v>
      </c>
      <c r="J110" s="5">
        <v>1</v>
      </c>
      <c r="K110" s="6">
        <v>2115396</v>
      </c>
      <c r="L110" s="7">
        <f t="shared" si="1"/>
        <v>60972.260653016048</v>
      </c>
      <c r="M110" s="16" t="s">
        <v>114</v>
      </c>
    </row>
    <row r="111" spans="1:13" s="9" customFormat="1" ht="19.2" customHeight="1" x14ac:dyDescent="0.45">
      <c r="A111" s="3" t="s">
        <v>108</v>
      </c>
      <c r="B111" s="3" t="s">
        <v>87</v>
      </c>
      <c r="C111" s="4" t="s">
        <v>16</v>
      </c>
      <c r="D111" s="4" t="s">
        <v>17</v>
      </c>
      <c r="E111" s="4">
        <v>2</v>
      </c>
      <c r="F111" s="4">
        <v>1</v>
      </c>
      <c r="G111" s="4" t="s">
        <v>117</v>
      </c>
      <c r="H111" s="3">
        <v>119.48</v>
      </c>
      <c r="I111" s="5">
        <v>0.75</v>
      </c>
      <c r="J111" s="26" t="s">
        <v>200</v>
      </c>
      <c r="K111" s="6">
        <v>3304356</v>
      </c>
      <c r="L111" s="27" t="s">
        <v>200</v>
      </c>
      <c r="M111" s="16" t="s">
        <v>118</v>
      </c>
    </row>
    <row r="112" spans="1:13" s="9" customFormat="1" ht="19.2" customHeight="1" x14ac:dyDescent="0.45">
      <c r="A112" s="3" t="s">
        <v>119</v>
      </c>
      <c r="B112" s="3" t="s">
        <v>15</v>
      </c>
      <c r="C112" s="4" t="s">
        <v>16</v>
      </c>
      <c r="D112" s="4" t="s">
        <v>17</v>
      </c>
      <c r="E112" s="4">
        <v>2</v>
      </c>
      <c r="F112" s="4">
        <v>1</v>
      </c>
      <c r="G112" s="4" t="s">
        <v>38</v>
      </c>
      <c r="H112" s="3">
        <v>128.35</v>
      </c>
      <c r="I112" s="5">
        <v>0.16800000000000001</v>
      </c>
      <c r="J112" s="5">
        <v>1.071</v>
      </c>
      <c r="K112" s="6">
        <v>7262200</v>
      </c>
      <c r="L112" s="7">
        <f t="shared" si="1"/>
        <v>62659.16192443404</v>
      </c>
      <c r="M112" s="16" t="s">
        <v>120</v>
      </c>
    </row>
    <row r="113" spans="1:13" s="9" customFormat="1" ht="19.2" customHeight="1" x14ac:dyDescent="0.45">
      <c r="A113" s="3" t="s">
        <v>119</v>
      </c>
      <c r="B113" s="3" t="s">
        <v>59</v>
      </c>
      <c r="C113" s="4" t="s">
        <v>16</v>
      </c>
      <c r="D113" s="4" t="s">
        <v>17</v>
      </c>
      <c r="E113" s="4">
        <v>2</v>
      </c>
      <c r="F113" s="4">
        <v>1</v>
      </c>
      <c r="G113" s="4" t="s">
        <v>48</v>
      </c>
      <c r="H113" s="3">
        <v>141.66</v>
      </c>
      <c r="I113" s="5">
        <v>0.23899999999999999</v>
      </c>
      <c r="J113" s="5">
        <v>0.71399999999999997</v>
      </c>
      <c r="K113" s="6">
        <v>4480300</v>
      </c>
      <c r="L113" s="7">
        <f t="shared" si="1"/>
        <v>66583.442936014326</v>
      </c>
      <c r="M113" s="16" t="s">
        <v>120</v>
      </c>
    </row>
    <row r="114" spans="1:13" s="9" customFormat="1" ht="19.2" customHeight="1" x14ac:dyDescent="0.45">
      <c r="A114" s="3" t="s">
        <v>121</v>
      </c>
      <c r="B114" s="3" t="s">
        <v>15</v>
      </c>
      <c r="C114" s="4" t="s">
        <v>16</v>
      </c>
      <c r="D114" s="4" t="s">
        <v>17</v>
      </c>
      <c r="E114" s="4">
        <v>2</v>
      </c>
      <c r="F114" s="4">
        <v>1</v>
      </c>
      <c r="G114" s="4" t="s">
        <v>60</v>
      </c>
      <c r="H114" s="3">
        <v>81.99</v>
      </c>
      <c r="I114" s="5">
        <v>0.309</v>
      </c>
      <c r="J114" s="5">
        <v>1.0149999999999999</v>
      </c>
      <c r="K114" s="6">
        <v>5566830</v>
      </c>
      <c r="L114" s="7">
        <f t="shared" si="1"/>
        <v>96170.610179435287</v>
      </c>
      <c r="M114" s="16" t="s">
        <v>122</v>
      </c>
    </row>
    <row r="115" spans="1:13" s="9" customFormat="1" ht="19.2" customHeight="1" x14ac:dyDescent="0.45">
      <c r="A115" s="3" t="s">
        <v>121</v>
      </c>
      <c r="B115" s="3" t="s">
        <v>15</v>
      </c>
      <c r="C115" s="4" t="s">
        <v>16</v>
      </c>
      <c r="D115" s="4" t="s">
        <v>17</v>
      </c>
      <c r="E115" s="4">
        <v>2</v>
      </c>
      <c r="F115" s="4">
        <v>1</v>
      </c>
      <c r="G115" s="4" t="s">
        <v>40</v>
      </c>
      <c r="H115" s="3">
        <v>77.010000000000005</v>
      </c>
      <c r="I115" s="5">
        <v>0.01</v>
      </c>
      <c r="J115" s="5">
        <v>1.03</v>
      </c>
      <c r="K115" s="6">
        <v>4510000</v>
      </c>
      <c r="L115" s="7">
        <f t="shared" si="1"/>
        <v>57415.512627593562</v>
      </c>
      <c r="M115" s="16" t="s">
        <v>123</v>
      </c>
    </row>
    <row r="116" spans="1:13" s="9" customFormat="1" ht="19.2" customHeight="1" x14ac:dyDescent="0.45">
      <c r="A116" s="3" t="s">
        <v>121</v>
      </c>
      <c r="B116" s="3" t="s">
        <v>15</v>
      </c>
      <c r="C116" s="4" t="s">
        <v>16</v>
      </c>
      <c r="D116" s="4" t="s">
        <v>17</v>
      </c>
      <c r="E116" s="4">
        <v>2</v>
      </c>
      <c r="F116" s="4">
        <v>1</v>
      </c>
      <c r="G116" s="4" t="s">
        <v>74</v>
      </c>
      <c r="H116" s="3">
        <v>77.81</v>
      </c>
      <c r="I116" s="5">
        <v>0.19</v>
      </c>
      <c r="J116" s="5">
        <v>1.27</v>
      </c>
      <c r="K116" s="6">
        <v>3547867</v>
      </c>
      <c r="L116" s="7">
        <f t="shared" si="1"/>
        <v>42219.02116742111</v>
      </c>
      <c r="M116" s="16" t="s">
        <v>124</v>
      </c>
    </row>
    <row r="117" spans="1:13" s="9" customFormat="1" ht="19.2" customHeight="1" x14ac:dyDescent="0.45">
      <c r="A117" s="3" t="s">
        <v>121</v>
      </c>
      <c r="B117" s="3" t="s">
        <v>15</v>
      </c>
      <c r="C117" s="4" t="s">
        <v>16</v>
      </c>
      <c r="D117" s="4" t="s">
        <v>17</v>
      </c>
      <c r="E117" s="4">
        <v>2</v>
      </c>
      <c r="F117" s="4">
        <v>1</v>
      </c>
      <c r="G117" s="4" t="s">
        <v>35</v>
      </c>
      <c r="H117" s="3">
        <v>69.540000000000006</v>
      </c>
      <c r="I117" s="5">
        <v>0.46800000000000003</v>
      </c>
      <c r="J117" s="5">
        <v>1.099</v>
      </c>
      <c r="K117" s="6">
        <v>3395786</v>
      </c>
      <c r="L117" s="7">
        <f t="shared" si="1"/>
        <v>77388.47130817092</v>
      </c>
      <c r="M117" s="16" t="s">
        <v>125</v>
      </c>
    </row>
    <row r="118" spans="1:13" s="9" customFormat="1" ht="19.2" customHeight="1" x14ac:dyDescent="0.45">
      <c r="A118" s="3" t="s">
        <v>121</v>
      </c>
      <c r="B118" s="3" t="s">
        <v>15</v>
      </c>
      <c r="C118" s="4" t="s">
        <v>16</v>
      </c>
      <c r="D118" s="4" t="s">
        <v>17</v>
      </c>
      <c r="E118" s="4">
        <v>2</v>
      </c>
      <c r="F118" s="4">
        <v>1</v>
      </c>
      <c r="G118" s="4" t="s">
        <v>74</v>
      </c>
      <c r="H118" s="3">
        <v>62.1</v>
      </c>
      <c r="I118" s="5">
        <v>0.53</v>
      </c>
      <c r="J118" s="5">
        <v>1.06</v>
      </c>
      <c r="K118" s="6">
        <v>3028300</v>
      </c>
      <c r="L118" s="7">
        <f t="shared" si="1"/>
        <v>92009.236471910786</v>
      </c>
      <c r="M118" s="16" t="s">
        <v>126</v>
      </c>
    </row>
    <row r="119" spans="1:13" s="9" customFormat="1" ht="19.2" customHeight="1" x14ac:dyDescent="0.45">
      <c r="A119" s="3" t="s">
        <v>121</v>
      </c>
      <c r="B119" s="3" t="s">
        <v>59</v>
      </c>
      <c r="C119" s="4" t="s">
        <v>16</v>
      </c>
      <c r="D119" s="4" t="s">
        <v>17</v>
      </c>
      <c r="E119" s="4">
        <v>2</v>
      </c>
      <c r="F119" s="4">
        <v>1</v>
      </c>
      <c r="G119" s="4" t="s">
        <v>28</v>
      </c>
      <c r="H119" s="3">
        <v>99.38</v>
      </c>
      <c r="I119" s="5">
        <v>0.44</v>
      </c>
      <c r="J119" s="5">
        <v>0.79</v>
      </c>
      <c r="K119" s="6">
        <v>1039500</v>
      </c>
      <c r="L119" s="7">
        <f t="shared" si="1"/>
        <v>29885.288790501105</v>
      </c>
      <c r="M119" s="16" t="s">
        <v>129</v>
      </c>
    </row>
    <row r="120" spans="1:13" s="9" customFormat="1" ht="19.2" customHeight="1" x14ac:dyDescent="0.45">
      <c r="A120" s="3" t="s">
        <v>121</v>
      </c>
      <c r="B120" s="3" t="s">
        <v>59</v>
      </c>
      <c r="C120" s="4" t="s">
        <v>16</v>
      </c>
      <c r="D120" s="4" t="s">
        <v>17</v>
      </c>
      <c r="E120" s="4">
        <v>2</v>
      </c>
      <c r="F120" s="4">
        <v>1</v>
      </c>
      <c r="G120" s="4" t="s">
        <v>28</v>
      </c>
      <c r="H120" s="3">
        <v>75.88</v>
      </c>
      <c r="I120" s="5">
        <v>0.27300000000000002</v>
      </c>
      <c r="J120" s="5">
        <v>0.72799999999999998</v>
      </c>
      <c r="K120" s="6">
        <v>2982100</v>
      </c>
      <c r="L120" s="7">
        <f t="shared" si="1"/>
        <v>86374.08980055264</v>
      </c>
      <c r="M120" s="16" t="s">
        <v>202</v>
      </c>
    </row>
    <row r="121" spans="1:13" s="9" customFormat="1" ht="19.2" customHeight="1" x14ac:dyDescent="0.45">
      <c r="A121" s="3" t="s">
        <v>121</v>
      </c>
      <c r="B121" s="3" t="s">
        <v>15</v>
      </c>
      <c r="C121" s="4" t="s">
        <v>16</v>
      </c>
      <c r="D121" s="4" t="s">
        <v>17</v>
      </c>
      <c r="E121" s="4">
        <v>2</v>
      </c>
      <c r="F121" s="4">
        <v>1</v>
      </c>
      <c r="G121" s="4" t="s">
        <v>26</v>
      </c>
      <c r="H121" s="3">
        <v>69.66</v>
      </c>
      <c r="I121" s="5">
        <v>0.55000000000000004</v>
      </c>
      <c r="J121" s="5">
        <v>1.05</v>
      </c>
      <c r="K121" s="6">
        <v>1812800</v>
      </c>
      <c r="L121" s="7">
        <f t="shared" si="1"/>
        <v>52047.085845535461</v>
      </c>
      <c r="M121" s="16" t="s">
        <v>127</v>
      </c>
    </row>
    <row r="122" spans="1:13" s="9" customFormat="1" ht="19.2" customHeight="1" x14ac:dyDescent="0.45">
      <c r="A122" s="3" t="s">
        <v>128</v>
      </c>
      <c r="B122" s="3" t="s">
        <v>59</v>
      </c>
      <c r="C122" s="4" t="s">
        <v>16</v>
      </c>
      <c r="D122" s="4" t="s">
        <v>17</v>
      </c>
      <c r="E122" s="4">
        <v>2</v>
      </c>
      <c r="F122" s="4">
        <v>1</v>
      </c>
      <c r="G122" s="4" t="s">
        <v>26</v>
      </c>
      <c r="H122" s="3">
        <v>196.25</v>
      </c>
      <c r="I122" s="5">
        <v>0.61</v>
      </c>
      <c r="J122" s="5">
        <v>0.7</v>
      </c>
      <c r="K122" s="6">
        <v>1710500</v>
      </c>
      <c r="L122" s="7">
        <f t="shared" si="1"/>
        <v>96843.59518754427</v>
      </c>
      <c r="M122" s="16" t="s">
        <v>129</v>
      </c>
    </row>
    <row r="123" spans="1:13" s="9" customFormat="1" ht="19.2" customHeight="1" x14ac:dyDescent="0.45">
      <c r="A123" s="3" t="s">
        <v>128</v>
      </c>
      <c r="B123" s="3" t="s">
        <v>15</v>
      </c>
      <c r="C123" s="4" t="s">
        <v>16</v>
      </c>
      <c r="D123" s="4" t="s">
        <v>17</v>
      </c>
      <c r="E123" s="4">
        <v>2</v>
      </c>
      <c r="F123" s="4">
        <v>1</v>
      </c>
      <c r="G123" s="4" t="s">
        <v>28</v>
      </c>
      <c r="H123" s="3">
        <v>122.98</v>
      </c>
      <c r="I123" s="5">
        <v>0.62</v>
      </c>
      <c r="J123" s="5">
        <v>1.07</v>
      </c>
      <c r="K123" s="6">
        <v>3380300</v>
      </c>
      <c r="L123" s="7">
        <f t="shared" si="1"/>
        <v>61081.295965016885</v>
      </c>
      <c r="M123" s="16" t="s">
        <v>201</v>
      </c>
    </row>
    <row r="124" spans="1:13" s="9" customFormat="1" ht="19.2" customHeight="1" x14ac:dyDescent="0.45">
      <c r="A124" s="3" t="s">
        <v>128</v>
      </c>
      <c r="B124" s="3" t="s">
        <v>59</v>
      </c>
      <c r="C124" s="4" t="s">
        <v>16</v>
      </c>
      <c r="D124" s="4" t="s">
        <v>17</v>
      </c>
      <c r="E124" s="4">
        <v>2</v>
      </c>
      <c r="F124" s="4">
        <v>1</v>
      </c>
      <c r="G124" s="4" t="s">
        <v>35</v>
      </c>
      <c r="H124" s="3">
        <v>80.900000000000006</v>
      </c>
      <c r="I124" s="5">
        <v>0.215</v>
      </c>
      <c r="J124" s="5">
        <v>0.78100000000000003</v>
      </c>
      <c r="K124" s="6">
        <v>3864377</v>
      </c>
      <c r="L124" s="7">
        <f t="shared" si="1"/>
        <v>84394.576037248771</v>
      </c>
      <c r="M124" s="16" t="s">
        <v>130</v>
      </c>
    </row>
    <row r="125" spans="1:13" s="9" customFormat="1" ht="19.2" customHeight="1" x14ac:dyDescent="0.45">
      <c r="A125" s="3" t="s">
        <v>128</v>
      </c>
      <c r="B125" s="3" t="s">
        <v>15</v>
      </c>
      <c r="C125" s="4" t="s">
        <v>16</v>
      </c>
      <c r="D125" s="4" t="s">
        <v>17</v>
      </c>
      <c r="E125" s="4">
        <v>2</v>
      </c>
      <c r="F125" s="4">
        <v>1</v>
      </c>
      <c r="G125" s="4" t="s">
        <v>74</v>
      </c>
      <c r="H125" s="3">
        <v>114.17</v>
      </c>
      <c r="I125" s="5">
        <v>0.12</v>
      </c>
      <c r="J125" s="5">
        <v>1.22</v>
      </c>
      <c r="K125" s="6">
        <v>6125343</v>
      </c>
      <c r="L125" s="7">
        <f t="shared" si="1"/>
        <v>48773.702692157625</v>
      </c>
      <c r="M125" s="16" t="s">
        <v>210</v>
      </c>
    </row>
    <row r="126" spans="1:13" s="9" customFormat="1" ht="19.2" customHeight="1" x14ac:dyDescent="0.45">
      <c r="A126" s="3" t="s">
        <v>128</v>
      </c>
      <c r="B126" s="3" t="s">
        <v>15</v>
      </c>
      <c r="C126" s="4" t="s">
        <v>16</v>
      </c>
      <c r="D126" s="4" t="s">
        <v>17</v>
      </c>
      <c r="E126" s="4">
        <v>2</v>
      </c>
      <c r="F126" s="4">
        <v>1</v>
      </c>
      <c r="G126" s="4" t="s">
        <v>35</v>
      </c>
      <c r="H126" s="3">
        <v>76.95</v>
      </c>
      <c r="I126" s="5">
        <v>0.64</v>
      </c>
      <c r="J126" s="5">
        <v>1.1299999999999999</v>
      </c>
      <c r="K126" s="6">
        <v>3905000</v>
      </c>
      <c r="L126" s="7">
        <f t="shared" si="1"/>
        <v>103565.79278885046</v>
      </c>
      <c r="M126" s="16" t="s">
        <v>211</v>
      </c>
    </row>
    <row r="127" spans="1:13" s="9" customFormat="1" ht="19.2" customHeight="1" x14ac:dyDescent="0.45">
      <c r="A127" s="3" t="s">
        <v>128</v>
      </c>
      <c r="B127" s="3" t="s">
        <v>15</v>
      </c>
      <c r="C127" s="4" t="s">
        <v>16</v>
      </c>
      <c r="D127" s="4" t="s">
        <v>17</v>
      </c>
      <c r="E127" s="4">
        <v>1</v>
      </c>
      <c r="F127" s="4">
        <v>1</v>
      </c>
      <c r="G127" s="4" t="s">
        <v>84</v>
      </c>
      <c r="H127" s="3">
        <v>105.75</v>
      </c>
      <c r="I127" s="5">
        <v>0.68</v>
      </c>
      <c r="J127" s="5">
        <v>1.45</v>
      </c>
      <c r="K127" s="6">
        <v>1140000</v>
      </c>
      <c r="L127" s="7">
        <f t="shared" si="1"/>
        <v>14000.184212950173</v>
      </c>
      <c r="M127" s="16" t="s">
        <v>212</v>
      </c>
    </row>
    <row r="128" spans="1:13" s="9" customFormat="1" ht="19.2" customHeight="1" x14ac:dyDescent="0.45">
      <c r="A128" s="3" t="s">
        <v>131</v>
      </c>
      <c r="B128" s="3" t="s">
        <v>15</v>
      </c>
      <c r="C128" s="4" t="s">
        <v>16</v>
      </c>
      <c r="D128" s="4" t="s">
        <v>17</v>
      </c>
      <c r="E128" s="4">
        <v>2</v>
      </c>
      <c r="F128" s="4">
        <v>1</v>
      </c>
      <c r="G128" s="4" t="s">
        <v>38</v>
      </c>
      <c r="H128" s="3">
        <v>88.18</v>
      </c>
      <c r="I128" s="5">
        <v>0.69</v>
      </c>
      <c r="J128" s="5">
        <v>1.06</v>
      </c>
      <c r="K128" s="6">
        <v>1030000</v>
      </c>
      <c r="L128" s="7">
        <f t="shared" si="1"/>
        <v>31569.33299822843</v>
      </c>
      <c r="M128" s="16" t="s">
        <v>132</v>
      </c>
    </row>
    <row r="129" spans="1:13" s="9" customFormat="1" ht="19.2" customHeight="1" x14ac:dyDescent="0.45">
      <c r="A129" s="3" t="s">
        <v>131</v>
      </c>
      <c r="B129" s="3" t="s">
        <v>15</v>
      </c>
      <c r="C129" s="4" t="s">
        <v>16</v>
      </c>
      <c r="D129" s="4" t="s">
        <v>17</v>
      </c>
      <c r="E129" s="4">
        <v>2</v>
      </c>
      <c r="F129" s="4">
        <v>1</v>
      </c>
      <c r="G129" s="4" t="s">
        <v>53</v>
      </c>
      <c r="H129" s="3">
        <v>74.53</v>
      </c>
      <c r="I129" s="5">
        <v>0.49</v>
      </c>
      <c r="J129" s="5">
        <v>1.06</v>
      </c>
      <c r="K129" s="6">
        <v>3353286</v>
      </c>
      <c r="L129" s="7">
        <f t="shared" si="1"/>
        <v>78934.092241202758</v>
      </c>
      <c r="M129" s="16" t="s">
        <v>133</v>
      </c>
    </row>
    <row r="130" spans="1:13" s="9" customFormat="1" ht="19.2" customHeight="1" x14ac:dyDescent="0.45">
      <c r="A130" s="3" t="s">
        <v>131</v>
      </c>
      <c r="B130" s="3" t="s">
        <v>15</v>
      </c>
      <c r="C130" s="4" t="s">
        <v>16</v>
      </c>
      <c r="D130" s="4" t="s">
        <v>17</v>
      </c>
      <c r="E130" s="4">
        <v>2</v>
      </c>
      <c r="F130" s="4">
        <v>1</v>
      </c>
      <c r="G130" s="4" t="s">
        <v>48</v>
      </c>
      <c r="H130" s="3">
        <v>99.26</v>
      </c>
      <c r="I130" s="5">
        <v>0.21</v>
      </c>
      <c r="J130" s="5">
        <v>1.18</v>
      </c>
      <c r="K130" s="6">
        <v>3070000</v>
      </c>
      <c r="L130" s="7">
        <f t="shared" si="1"/>
        <v>31885.436768166906</v>
      </c>
      <c r="M130" s="16" t="s">
        <v>213</v>
      </c>
    </row>
    <row r="131" spans="1:13" s="9" customFormat="1" ht="19.2" customHeight="1" x14ac:dyDescent="0.45">
      <c r="A131" s="3" t="s">
        <v>134</v>
      </c>
      <c r="B131" s="3" t="s">
        <v>15</v>
      </c>
      <c r="C131" s="4" t="s">
        <v>16</v>
      </c>
      <c r="D131" s="4" t="s">
        <v>17</v>
      </c>
      <c r="E131" s="4">
        <v>2</v>
      </c>
      <c r="F131" s="4">
        <v>1</v>
      </c>
      <c r="G131" s="4" t="s">
        <v>26</v>
      </c>
      <c r="H131" s="3">
        <v>124.37</v>
      </c>
      <c r="I131" s="5">
        <v>0.45</v>
      </c>
      <c r="J131" s="5">
        <v>1.1399999999999999</v>
      </c>
      <c r="K131" s="6">
        <v>5390000</v>
      </c>
      <c r="L131" s="7">
        <f t="shared" si="1"/>
        <v>62809.312558483165</v>
      </c>
      <c r="M131" s="23" t="s">
        <v>214</v>
      </c>
    </row>
    <row r="132" spans="1:13" s="9" customFormat="1" ht="19.2" customHeight="1" x14ac:dyDescent="0.45">
      <c r="A132" s="3" t="s">
        <v>135</v>
      </c>
      <c r="B132" s="3" t="s">
        <v>15</v>
      </c>
      <c r="C132" s="4" t="s">
        <v>16</v>
      </c>
      <c r="D132" s="4" t="s">
        <v>17</v>
      </c>
      <c r="E132" s="4">
        <v>2</v>
      </c>
      <c r="F132" s="4">
        <v>1</v>
      </c>
      <c r="G132" s="4" t="s">
        <v>136</v>
      </c>
      <c r="H132" s="3">
        <v>93.47</v>
      </c>
      <c r="I132" s="5">
        <v>0.45</v>
      </c>
      <c r="J132" s="5">
        <v>1.03</v>
      </c>
      <c r="K132" s="6">
        <v>1130000</v>
      </c>
      <c r="L132" s="7">
        <f t="shared" si="1"/>
        <v>20843.862865828236</v>
      </c>
      <c r="M132" s="16" t="s">
        <v>215</v>
      </c>
    </row>
    <row r="133" spans="1:13" s="9" customFormat="1" ht="19.2" customHeight="1" x14ac:dyDescent="0.45">
      <c r="A133" s="3" t="s">
        <v>137</v>
      </c>
      <c r="B133" s="3" t="s">
        <v>15</v>
      </c>
      <c r="C133" s="4" t="s">
        <v>16</v>
      </c>
      <c r="D133" s="4" t="s">
        <v>17</v>
      </c>
      <c r="E133" s="4">
        <v>2</v>
      </c>
      <c r="F133" s="4">
        <v>1</v>
      </c>
      <c r="G133" s="4" t="s">
        <v>50</v>
      </c>
      <c r="H133" s="3">
        <v>188.2</v>
      </c>
      <c r="I133" s="5">
        <v>0.3</v>
      </c>
      <c r="J133" s="5">
        <v>1.05</v>
      </c>
      <c r="K133" s="6">
        <v>3797336</v>
      </c>
      <c r="L133" s="7">
        <f t="shared" si="1"/>
        <v>26902.840949344671</v>
      </c>
      <c r="M133" s="16" t="s">
        <v>138</v>
      </c>
    </row>
    <row r="134" spans="1:13" s="9" customFormat="1" ht="19.2" customHeight="1" x14ac:dyDescent="0.45">
      <c r="A134" s="3" t="s">
        <v>137</v>
      </c>
      <c r="B134" s="3" t="s">
        <v>15</v>
      </c>
      <c r="C134" s="4" t="s">
        <v>16</v>
      </c>
      <c r="D134" s="4" t="s">
        <v>17</v>
      </c>
      <c r="E134" s="4">
        <v>1</v>
      </c>
      <c r="F134" s="4">
        <v>1</v>
      </c>
      <c r="G134" s="4" t="s">
        <v>28</v>
      </c>
      <c r="H134" s="3">
        <v>150.38</v>
      </c>
      <c r="I134" s="5">
        <v>0.67</v>
      </c>
      <c r="J134" s="5">
        <v>1.24</v>
      </c>
      <c r="K134" s="6">
        <v>7366162</v>
      </c>
      <c r="L134" s="7">
        <f t="shared" si="1"/>
        <v>85936.236388284204</v>
      </c>
      <c r="M134" s="16" t="s">
        <v>138</v>
      </c>
    </row>
    <row r="135" spans="1:13" s="9" customFormat="1" ht="19.2" customHeight="1" x14ac:dyDescent="0.45">
      <c r="A135" s="3" t="s">
        <v>139</v>
      </c>
      <c r="B135" s="3" t="s">
        <v>15</v>
      </c>
      <c r="C135" s="4" t="s">
        <v>16</v>
      </c>
      <c r="D135" s="4" t="s">
        <v>17</v>
      </c>
      <c r="E135" s="4">
        <v>2</v>
      </c>
      <c r="F135" s="4">
        <v>1</v>
      </c>
      <c r="G135" s="4" t="s">
        <v>18</v>
      </c>
      <c r="H135" s="3">
        <v>114.19</v>
      </c>
      <c r="I135" s="5">
        <v>0.61</v>
      </c>
      <c r="J135" s="5">
        <v>1.1399999999999999</v>
      </c>
      <c r="K135" s="6">
        <v>5280000</v>
      </c>
      <c r="L135" s="7">
        <f t="shared" si="1"/>
        <v>87242.877230435231</v>
      </c>
      <c r="M135" s="16" t="s">
        <v>211</v>
      </c>
    </row>
    <row r="136" spans="1:13" s="9" customFormat="1" ht="19.2" customHeight="1" x14ac:dyDescent="0.45">
      <c r="A136" s="3" t="s">
        <v>139</v>
      </c>
      <c r="B136" s="3" t="s">
        <v>15</v>
      </c>
      <c r="C136" s="4" t="s">
        <v>16</v>
      </c>
      <c r="D136" s="4" t="s">
        <v>17</v>
      </c>
      <c r="E136" s="4">
        <v>1</v>
      </c>
      <c r="F136" s="4">
        <v>1</v>
      </c>
      <c r="G136" s="4" t="s">
        <v>140</v>
      </c>
      <c r="H136" s="3">
        <v>131.68</v>
      </c>
      <c r="I136" s="5">
        <v>0.3</v>
      </c>
      <c r="J136" s="5">
        <v>1.03</v>
      </c>
      <c r="K136" s="6">
        <v>1724358</v>
      </c>
      <c r="L136" s="7">
        <f t="shared" si="1"/>
        <v>17938.443549326719</v>
      </c>
      <c r="M136" s="16" t="s">
        <v>141</v>
      </c>
    </row>
    <row r="137" spans="1:13" s="9" customFormat="1" ht="19.2" customHeight="1" x14ac:dyDescent="0.45">
      <c r="A137" s="3" t="s">
        <v>142</v>
      </c>
      <c r="B137" s="3" t="s">
        <v>143</v>
      </c>
      <c r="C137" s="4" t="s">
        <v>16</v>
      </c>
      <c r="D137" s="4" t="s">
        <v>17</v>
      </c>
      <c r="E137" s="4">
        <v>1</v>
      </c>
      <c r="F137" s="4">
        <v>1</v>
      </c>
      <c r="G137" s="4" t="s">
        <v>144</v>
      </c>
      <c r="H137" s="3">
        <v>138.49</v>
      </c>
      <c r="I137" s="5">
        <v>0.27</v>
      </c>
      <c r="J137" s="5">
        <v>1.33</v>
      </c>
      <c r="K137" s="6">
        <v>7348000</v>
      </c>
      <c r="L137" s="7">
        <f t="shared" si="1"/>
        <v>50054.700496051068</v>
      </c>
      <c r="M137" s="16" t="s">
        <v>216</v>
      </c>
    </row>
    <row r="138" spans="1:13" s="9" customFormat="1" ht="19.2" customHeight="1" x14ac:dyDescent="0.45">
      <c r="A138" s="3" t="s">
        <v>145</v>
      </c>
      <c r="B138" s="3" t="s">
        <v>15</v>
      </c>
      <c r="C138" s="4" t="s">
        <v>16</v>
      </c>
      <c r="D138" s="4" t="s">
        <v>17</v>
      </c>
      <c r="E138" s="4">
        <v>2</v>
      </c>
      <c r="F138" s="4">
        <v>1</v>
      </c>
      <c r="G138" s="4" t="s">
        <v>60</v>
      </c>
      <c r="H138" s="3">
        <v>250.79</v>
      </c>
      <c r="I138" s="5">
        <v>0.36</v>
      </c>
      <c r="J138" s="5">
        <v>1.01</v>
      </c>
      <c r="K138" s="6">
        <v>5676550</v>
      </c>
      <c r="L138" s="7">
        <f t="shared" si="1"/>
        <v>34822.576044315349</v>
      </c>
      <c r="M138" s="16" t="s">
        <v>217</v>
      </c>
    </row>
    <row r="139" spans="1:13" s="9" customFormat="1" ht="19.2" customHeight="1" x14ac:dyDescent="0.45">
      <c r="A139" s="3" t="s">
        <v>146</v>
      </c>
      <c r="B139" s="3" t="s">
        <v>15</v>
      </c>
      <c r="C139" s="4" t="s">
        <v>16</v>
      </c>
      <c r="D139" s="4" t="s">
        <v>17</v>
      </c>
      <c r="E139" s="4">
        <v>2</v>
      </c>
      <c r="F139" s="4">
        <v>1</v>
      </c>
      <c r="G139" s="4" t="s">
        <v>136</v>
      </c>
      <c r="H139" s="3">
        <v>74.03</v>
      </c>
      <c r="I139" s="5">
        <v>0.82</v>
      </c>
      <c r="J139" s="5">
        <v>1.17</v>
      </c>
      <c r="K139" s="6">
        <v>1088140</v>
      </c>
      <c r="L139" s="7">
        <f t="shared" si="1"/>
        <v>41996.101966384282</v>
      </c>
      <c r="M139" s="16" t="s">
        <v>147</v>
      </c>
    </row>
    <row r="140" spans="1:13" s="9" customFormat="1" ht="19.2" customHeight="1" x14ac:dyDescent="0.45">
      <c r="A140" s="3" t="s">
        <v>146</v>
      </c>
      <c r="B140" s="3" t="s">
        <v>15</v>
      </c>
      <c r="C140" s="4" t="s">
        <v>16</v>
      </c>
      <c r="D140" s="4" t="s">
        <v>17</v>
      </c>
      <c r="E140" s="4">
        <v>2</v>
      </c>
      <c r="F140" s="4">
        <v>1</v>
      </c>
      <c r="G140" s="4" t="s">
        <v>48</v>
      </c>
      <c r="H140" s="3">
        <v>110.23</v>
      </c>
      <c r="I140" s="5">
        <v>0.42</v>
      </c>
      <c r="J140" s="5">
        <v>1.02</v>
      </c>
      <c r="K140" s="6">
        <v>2176472</v>
      </c>
      <c r="L140" s="7">
        <f t="shared" si="1"/>
        <v>32908.040763252589</v>
      </c>
      <c r="M140" s="16" t="s">
        <v>148</v>
      </c>
    </row>
    <row r="141" spans="1:13" s="9" customFormat="1" ht="19.2" customHeight="1" x14ac:dyDescent="0.45">
      <c r="A141" s="3" t="s">
        <v>146</v>
      </c>
      <c r="B141" s="3" t="s">
        <v>15</v>
      </c>
      <c r="C141" s="4" t="s">
        <v>16</v>
      </c>
      <c r="D141" s="4" t="s">
        <v>17</v>
      </c>
      <c r="E141" s="4">
        <v>2</v>
      </c>
      <c r="F141" s="4">
        <v>1</v>
      </c>
      <c r="G141" s="4" t="s">
        <v>38</v>
      </c>
      <c r="H141" s="3">
        <v>114.48</v>
      </c>
      <c r="I141" s="5">
        <v>0.7</v>
      </c>
      <c r="J141" s="5">
        <v>1.03</v>
      </c>
      <c r="K141" s="6">
        <v>2766000</v>
      </c>
      <c r="L141" s="7">
        <f t="shared" si="1"/>
        <v>73216.441140969429</v>
      </c>
      <c r="M141" s="16" t="s">
        <v>129</v>
      </c>
    </row>
    <row r="142" spans="1:13" s="9" customFormat="1" ht="19.2" customHeight="1" x14ac:dyDescent="0.45">
      <c r="A142" s="3" t="s">
        <v>146</v>
      </c>
      <c r="B142" s="3" t="s">
        <v>15</v>
      </c>
      <c r="C142" s="4" t="s">
        <v>16</v>
      </c>
      <c r="D142" s="4" t="s">
        <v>17</v>
      </c>
      <c r="E142" s="4">
        <v>2</v>
      </c>
      <c r="F142" s="4">
        <v>1</v>
      </c>
      <c r="G142" s="4" t="s">
        <v>28</v>
      </c>
      <c r="H142" s="3">
        <v>115.6</v>
      </c>
      <c r="I142" s="5">
        <v>0.32</v>
      </c>
      <c r="J142" s="5">
        <v>1.17</v>
      </c>
      <c r="K142" s="6">
        <v>1280714</v>
      </c>
      <c r="L142" s="7">
        <f t="shared" si="1"/>
        <v>13033.930388764504</v>
      </c>
      <c r="M142" s="16" t="s">
        <v>149</v>
      </c>
    </row>
    <row r="143" spans="1:13" s="9" customFormat="1" ht="19.2" customHeight="1" x14ac:dyDescent="0.45">
      <c r="A143" s="3" t="s">
        <v>146</v>
      </c>
      <c r="B143" s="3" t="s">
        <v>15</v>
      </c>
      <c r="C143" s="4" t="s">
        <v>16</v>
      </c>
      <c r="D143" s="4" t="s">
        <v>17</v>
      </c>
      <c r="E143" s="4">
        <v>2</v>
      </c>
      <c r="F143" s="4">
        <v>1</v>
      </c>
      <c r="G143" s="4" t="s">
        <v>150</v>
      </c>
      <c r="H143" s="3">
        <v>201.29</v>
      </c>
      <c r="I143" s="26" t="s">
        <v>200</v>
      </c>
      <c r="J143" s="26" t="s">
        <v>200</v>
      </c>
      <c r="K143" s="6">
        <v>1770000</v>
      </c>
      <c r="L143" s="27" t="s">
        <v>200</v>
      </c>
      <c r="M143" s="16" t="s">
        <v>218</v>
      </c>
    </row>
    <row r="144" spans="1:13" s="9" customFormat="1" ht="19.2" customHeight="1" x14ac:dyDescent="0.45">
      <c r="A144" s="3" t="s">
        <v>146</v>
      </c>
      <c r="B144" s="3" t="s">
        <v>15</v>
      </c>
      <c r="C144" s="4" t="s">
        <v>16</v>
      </c>
      <c r="D144" s="4" t="s">
        <v>17</v>
      </c>
      <c r="E144" s="4">
        <v>2</v>
      </c>
      <c r="F144" s="4">
        <v>1</v>
      </c>
      <c r="G144" s="4" t="s">
        <v>22</v>
      </c>
      <c r="H144" s="3">
        <v>84.46</v>
      </c>
      <c r="I144" s="5">
        <v>0.05</v>
      </c>
      <c r="J144" s="5">
        <v>1.1000000000000001</v>
      </c>
      <c r="K144" s="6">
        <v>3165335</v>
      </c>
      <c r="L144" s="7">
        <f t="shared" si="1"/>
        <v>35692.691947723913</v>
      </c>
      <c r="M144" s="16" t="s">
        <v>149</v>
      </c>
    </row>
    <row r="145" spans="1:13" s="9" customFormat="1" ht="19.2" customHeight="1" x14ac:dyDescent="0.45">
      <c r="A145" s="3" t="s">
        <v>146</v>
      </c>
      <c r="B145" s="3" t="s">
        <v>15</v>
      </c>
      <c r="C145" s="4" t="s">
        <v>16</v>
      </c>
      <c r="D145" s="4" t="s">
        <v>17</v>
      </c>
      <c r="E145" s="4">
        <v>2</v>
      </c>
      <c r="F145" s="4">
        <v>1</v>
      </c>
      <c r="G145" s="4" t="s">
        <v>38</v>
      </c>
      <c r="H145" s="3">
        <v>175.9</v>
      </c>
      <c r="I145" s="5">
        <v>0.71</v>
      </c>
      <c r="J145" s="5">
        <v>1</v>
      </c>
      <c r="K145" s="6">
        <v>1434690</v>
      </c>
      <c r="L145" s="7">
        <f t="shared" si="1"/>
        <v>28125.110270333844</v>
      </c>
      <c r="M145" s="16" t="s">
        <v>151</v>
      </c>
    </row>
    <row r="146" spans="1:13" s="9" customFormat="1" ht="19.2" customHeight="1" x14ac:dyDescent="0.45">
      <c r="A146" s="3" t="s">
        <v>146</v>
      </c>
      <c r="B146" s="3" t="s">
        <v>15</v>
      </c>
      <c r="C146" s="4" t="s">
        <v>16</v>
      </c>
      <c r="D146" s="4" t="s">
        <v>17</v>
      </c>
      <c r="E146" s="4">
        <v>2</v>
      </c>
      <c r="F146" s="4">
        <v>1</v>
      </c>
      <c r="G146" s="4" t="s">
        <v>35</v>
      </c>
      <c r="H146" s="3">
        <v>149.68</v>
      </c>
      <c r="I146" s="5">
        <v>0.56000000000000005</v>
      </c>
      <c r="J146" s="5">
        <v>1.05</v>
      </c>
      <c r="K146" s="6">
        <v>1872550</v>
      </c>
      <c r="L146" s="7">
        <f t="shared" ref="L146:L166" si="2">IF(K146="","",(K146/(J146-I146))/H146)</f>
        <v>25531.337601849933</v>
      </c>
      <c r="M146" s="16" t="s">
        <v>152</v>
      </c>
    </row>
    <row r="147" spans="1:13" s="9" customFormat="1" ht="19.2" customHeight="1" x14ac:dyDescent="0.45">
      <c r="A147" s="3" t="s">
        <v>146</v>
      </c>
      <c r="B147" s="3" t="s">
        <v>15</v>
      </c>
      <c r="C147" s="4" t="s">
        <v>16</v>
      </c>
      <c r="D147" s="4" t="s">
        <v>17</v>
      </c>
      <c r="E147" s="4">
        <v>2</v>
      </c>
      <c r="F147" s="4">
        <v>1</v>
      </c>
      <c r="G147" s="4" t="s">
        <v>60</v>
      </c>
      <c r="H147" s="3">
        <v>119.97</v>
      </c>
      <c r="I147" s="5">
        <v>0.15</v>
      </c>
      <c r="J147" s="5">
        <v>1.06</v>
      </c>
      <c r="K147" s="6">
        <v>2100170</v>
      </c>
      <c r="L147" s="7">
        <f t="shared" si="2"/>
        <v>19237.135291148792</v>
      </c>
      <c r="M147" s="16" t="s">
        <v>149</v>
      </c>
    </row>
    <row r="148" spans="1:13" s="9" customFormat="1" ht="19.2" customHeight="1" x14ac:dyDescent="0.45">
      <c r="A148" s="3" t="s">
        <v>153</v>
      </c>
      <c r="B148" s="3" t="s">
        <v>15</v>
      </c>
      <c r="C148" s="4" t="s">
        <v>89</v>
      </c>
      <c r="D148" s="4" t="s">
        <v>90</v>
      </c>
      <c r="E148" s="4">
        <v>2</v>
      </c>
      <c r="F148" s="4">
        <v>1</v>
      </c>
      <c r="G148" s="4" t="s">
        <v>154</v>
      </c>
      <c r="H148" s="3">
        <v>115.48</v>
      </c>
      <c r="I148" s="5">
        <v>0.38</v>
      </c>
      <c r="J148" s="5">
        <v>1.1399999999999999</v>
      </c>
      <c r="K148" s="6">
        <v>5379000</v>
      </c>
      <c r="L148" s="7">
        <f t="shared" si="2"/>
        <v>61288.808269374516</v>
      </c>
      <c r="M148" s="16" t="s">
        <v>155</v>
      </c>
    </row>
    <row r="149" spans="1:13" s="9" customFormat="1" ht="19.2" customHeight="1" x14ac:dyDescent="0.45">
      <c r="A149" s="3" t="s">
        <v>156</v>
      </c>
      <c r="B149" s="3" t="s">
        <v>15</v>
      </c>
      <c r="C149" s="4" t="s">
        <v>16</v>
      </c>
      <c r="D149" s="4" t="s">
        <v>17</v>
      </c>
      <c r="E149" s="4">
        <v>2</v>
      </c>
      <c r="F149" s="4">
        <v>1</v>
      </c>
      <c r="G149" s="4" t="s">
        <v>140</v>
      </c>
      <c r="H149" s="3">
        <v>221.05</v>
      </c>
      <c r="I149" s="5">
        <v>0.53</v>
      </c>
      <c r="J149" s="5">
        <v>1.02</v>
      </c>
      <c r="K149" s="6">
        <v>1894610</v>
      </c>
      <c r="L149" s="7">
        <f t="shared" si="2"/>
        <v>17491.748565519851</v>
      </c>
      <c r="M149" s="16" t="s">
        <v>157</v>
      </c>
    </row>
    <row r="150" spans="1:13" s="9" customFormat="1" ht="19.2" customHeight="1" x14ac:dyDescent="0.45">
      <c r="A150" s="3" t="s">
        <v>156</v>
      </c>
      <c r="B150" s="3" t="s">
        <v>15</v>
      </c>
      <c r="C150" s="4" t="s">
        <v>16</v>
      </c>
      <c r="D150" s="4" t="s">
        <v>17</v>
      </c>
      <c r="E150" s="4">
        <v>2</v>
      </c>
      <c r="F150" s="4">
        <v>1</v>
      </c>
      <c r="G150" s="4" t="s">
        <v>50</v>
      </c>
      <c r="H150" s="3">
        <v>258.63</v>
      </c>
      <c r="I150" s="5">
        <v>0.25</v>
      </c>
      <c r="J150" s="5">
        <v>1.5</v>
      </c>
      <c r="K150" s="6">
        <v>2211605</v>
      </c>
      <c r="L150" s="7">
        <f t="shared" si="2"/>
        <v>6840.9851911997839</v>
      </c>
      <c r="M150" s="16" t="s">
        <v>158</v>
      </c>
    </row>
    <row r="151" spans="1:13" s="9" customFormat="1" ht="19.2" customHeight="1" x14ac:dyDescent="0.45">
      <c r="A151" s="3" t="s">
        <v>156</v>
      </c>
      <c r="B151" s="3" t="s">
        <v>15</v>
      </c>
      <c r="C151" s="4" t="s">
        <v>16</v>
      </c>
      <c r="D151" s="4" t="s">
        <v>17</v>
      </c>
      <c r="E151" s="4">
        <v>2</v>
      </c>
      <c r="F151" s="4">
        <v>1</v>
      </c>
      <c r="G151" s="4" t="s">
        <v>140</v>
      </c>
      <c r="H151" s="3">
        <v>85.92</v>
      </c>
      <c r="I151" s="5">
        <v>0.28000000000000003</v>
      </c>
      <c r="J151" s="5">
        <v>1.06</v>
      </c>
      <c r="K151" s="6">
        <v>1831830</v>
      </c>
      <c r="L151" s="7">
        <f t="shared" si="2"/>
        <v>27333.56610800745</v>
      </c>
      <c r="M151" s="16" t="s">
        <v>159</v>
      </c>
    </row>
    <row r="152" spans="1:13" s="9" customFormat="1" ht="19.2" customHeight="1" x14ac:dyDescent="0.45">
      <c r="A152" s="3" t="s">
        <v>160</v>
      </c>
      <c r="B152" s="3" t="s">
        <v>15</v>
      </c>
      <c r="C152" s="4" t="s">
        <v>16</v>
      </c>
      <c r="D152" s="4" t="s">
        <v>17</v>
      </c>
      <c r="E152" s="4">
        <v>2</v>
      </c>
      <c r="F152" s="4">
        <v>1</v>
      </c>
      <c r="G152" s="4" t="s">
        <v>161</v>
      </c>
      <c r="H152" s="3">
        <v>154.81</v>
      </c>
      <c r="I152" s="5">
        <v>0.27</v>
      </c>
      <c r="J152" s="5">
        <v>1.02</v>
      </c>
      <c r="K152" s="6">
        <v>3281300</v>
      </c>
      <c r="L152" s="7">
        <f t="shared" si="2"/>
        <v>28260.878926856578</v>
      </c>
      <c r="M152" s="16" t="s">
        <v>162</v>
      </c>
    </row>
    <row r="153" spans="1:13" s="9" customFormat="1" ht="19.2" customHeight="1" x14ac:dyDescent="0.45">
      <c r="A153" s="3" t="s">
        <v>160</v>
      </c>
      <c r="B153" s="3" t="s">
        <v>15</v>
      </c>
      <c r="C153" s="4" t="s">
        <v>16</v>
      </c>
      <c r="D153" s="4" t="s">
        <v>17</v>
      </c>
      <c r="E153" s="4">
        <v>2</v>
      </c>
      <c r="F153" s="4">
        <v>1</v>
      </c>
      <c r="G153" s="4" t="s">
        <v>71</v>
      </c>
      <c r="H153" s="3">
        <v>133.24</v>
      </c>
      <c r="I153" s="5">
        <v>0.21</v>
      </c>
      <c r="J153" s="5">
        <v>1</v>
      </c>
      <c r="K153" s="6">
        <v>3338720</v>
      </c>
      <c r="L153" s="7">
        <f t="shared" si="2"/>
        <v>31718.91209922895</v>
      </c>
      <c r="M153" s="16" t="s">
        <v>162</v>
      </c>
    </row>
    <row r="154" spans="1:13" s="9" customFormat="1" ht="19.2" customHeight="1" x14ac:dyDescent="0.45">
      <c r="A154" s="3" t="s">
        <v>160</v>
      </c>
      <c r="B154" s="3" t="s">
        <v>15</v>
      </c>
      <c r="C154" s="4" t="s">
        <v>16</v>
      </c>
      <c r="D154" s="4" t="s">
        <v>17</v>
      </c>
      <c r="E154" s="4">
        <v>2</v>
      </c>
      <c r="F154" s="4">
        <v>1</v>
      </c>
      <c r="G154" s="4" t="s">
        <v>163</v>
      </c>
      <c r="H154" s="3">
        <v>120.42</v>
      </c>
      <c r="I154" s="5">
        <v>0.42</v>
      </c>
      <c r="J154" s="5">
        <v>1</v>
      </c>
      <c r="K154" s="6">
        <v>3024023</v>
      </c>
      <c r="L154" s="7">
        <f t="shared" si="2"/>
        <v>43297.066588778347</v>
      </c>
      <c r="M154" s="16" t="s">
        <v>164</v>
      </c>
    </row>
    <row r="155" spans="1:13" s="9" customFormat="1" ht="19.2" customHeight="1" x14ac:dyDescent="0.45">
      <c r="A155" s="3" t="s">
        <v>160</v>
      </c>
      <c r="B155" s="3" t="s">
        <v>15</v>
      </c>
      <c r="C155" s="4" t="s">
        <v>16</v>
      </c>
      <c r="D155" s="4" t="s">
        <v>17</v>
      </c>
      <c r="E155" s="4">
        <v>2</v>
      </c>
      <c r="F155" s="4">
        <v>1</v>
      </c>
      <c r="G155" s="4" t="s">
        <v>165</v>
      </c>
      <c r="H155" s="3">
        <v>160.38999999999999</v>
      </c>
      <c r="I155" s="5">
        <v>0.32</v>
      </c>
      <c r="J155" s="5">
        <v>1.03</v>
      </c>
      <c r="K155" s="6">
        <v>3212000</v>
      </c>
      <c r="L155" s="7">
        <f t="shared" si="2"/>
        <v>28205.896015785467</v>
      </c>
      <c r="M155" s="16" t="s">
        <v>166</v>
      </c>
    </row>
    <row r="156" spans="1:13" s="9" customFormat="1" ht="19.2" customHeight="1" x14ac:dyDescent="0.45">
      <c r="A156" s="3" t="s">
        <v>160</v>
      </c>
      <c r="B156" s="3" t="s">
        <v>59</v>
      </c>
      <c r="C156" s="4" t="s">
        <v>16</v>
      </c>
      <c r="D156" s="4" t="s">
        <v>17</v>
      </c>
      <c r="E156" s="4">
        <v>2</v>
      </c>
      <c r="F156" s="4">
        <v>1</v>
      </c>
      <c r="G156" s="4" t="s">
        <v>71</v>
      </c>
      <c r="H156" s="3">
        <v>175.8</v>
      </c>
      <c r="I156" s="5">
        <v>0.63</v>
      </c>
      <c r="J156" s="5">
        <v>0.75</v>
      </c>
      <c r="K156" s="6">
        <v>1197900</v>
      </c>
      <c r="L156" s="7">
        <f t="shared" si="2"/>
        <v>56783.276450511941</v>
      </c>
      <c r="M156" s="16" t="s">
        <v>167</v>
      </c>
    </row>
    <row r="157" spans="1:13" s="9" customFormat="1" ht="19.2" customHeight="1" x14ac:dyDescent="0.45">
      <c r="A157" s="3" t="s">
        <v>168</v>
      </c>
      <c r="B157" s="3" t="s">
        <v>15</v>
      </c>
      <c r="C157" s="4" t="s">
        <v>16</v>
      </c>
      <c r="D157" s="4" t="s">
        <v>17</v>
      </c>
      <c r="E157" s="4">
        <v>2</v>
      </c>
      <c r="F157" s="4">
        <v>1</v>
      </c>
      <c r="G157" s="4" t="s">
        <v>32</v>
      </c>
      <c r="H157" s="3">
        <v>121.23</v>
      </c>
      <c r="I157" s="5">
        <v>0.46</v>
      </c>
      <c r="J157" s="5">
        <v>1</v>
      </c>
      <c r="K157" s="6">
        <v>3894000</v>
      </c>
      <c r="L157" s="7">
        <f t="shared" si="2"/>
        <v>59482.892939958023</v>
      </c>
      <c r="M157" s="16" t="s">
        <v>169</v>
      </c>
    </row>
    <row r="158" spans="1:13" s="9" customFormat="1" ht="19.2" customHeight="1" x14ac:dyDescent="0.45">
      <c r="A158" s="3" t="s">
        <v>168</v>
      </c>
      <c r="B158" s="3" t="s">
        <v>15</v>
      </c>
      <c r="C158" s="4" t="s">
        <v>16</v>
      </c>
      <c r="D158" s="4" t="s">
        <v>17</v>
      </c>
      <c r="E158" s="4">
        <v>2</v>
      </c>
      <c r="F158" s="4">
        <v>1</v>
      </c>
      <c r="G158" s="4" t="s">
        <v>38</v>
      </c>
      <c r="H158" s="3">
        <v>127.14</v>
      </c>
      <c r="I158" s="5">
        <v>0.56999999999999995</v>
      </c>
      <c r="J158" s="5">
        <v>1</v>
      </c>
      <c r="K158" s="6">
        <v>1968423</v>
      </c>
      <c r="L158" s="7">
        <f t="shared" si="2"/>
        <v>36005.410625898563</v>
      </c>
      <c r="M158" s="16" t="s">
        <v>170</v>
      </c>
    </row>
    <row r="159" spans="1:13" s="9" customFormat="1" ht="19.2" customHeight="1" x14ac:dyDescent="0.45">
      <c r="A159" s="3" t="s">
        <v>168</v>
      </c>
      <c r="B159" s="3" t="s">
        <v>15</v>
      </c>
      <c r="C159" s="4" t="s">
        <v>16</v>
      </c>
      <c r="D159" s="4" t="s">
        <v>17</v>
      </c>
      <c r="E159" s="4">
        <v>2</v>
      </c>
      <c r="F159" s="4">
        <v>1</v>
      </c>
      <c r="G159" s="4" t="s">
        <v>35</v>
      </c>
      <c r="H159" s="3">
        <v>92.376000000000005</v>
      </c>
      <c r="I159" s="5">
        <v>0.49</v>
      </c>
      <c r="J159" s="5">
        <v>1.08</v>
      </c>
      <c r="K159" s="6">
        <v>1257300</v>
      </c>
      <c r="L159" s="7">
        <f t="shared" si="2"/>
        <v>23068.945929164958</v>
      </c>
      <c r="M159" s="16" t="s">
        <v>171</v>
      </c>
    </row>
    <row r="160" spans="1:13" s="9" customFormat="1" ht="19.2" customHeight="1" x14ac:dyDescent="0.45">
      <c r="A160" s="3" t="s">
        <v>168</v>
      </c>
      <c r="B160" s="3" t="s">
        <v>15</v>
      </c>
      <c r="C160" s="4" t="s">
        <v>16</v>
      </c>
      <c r="D160" s="4" t="s">
        <v>17</v>
      </c>
      <c r="E160" s="4">
        <v>1</v>
      </c>
      <c r="F160" s="4">
        <v>1</v>
      </c>
      <c r="G160" s="4" t="s">
        <v>28</v>
      </c>
      <c r="H160" s="3">
        <v>82.27</v>
      </c>
      <c r="I160" s="5">
        <v>0.48</v>
      </c>
      <c r="J160" s="5">
        <v>1.01</v>
      </c>
      <c r="K160" s="6">
        <v>1252960</v>
      </c>
      <c r="L160" s="7">
        <f t="shared" si="2"/>
        <v>28735.571553398728</v>
      </c>
      <c r="M160" s="16" t="s">
        <v>172</v>
      </c>
    </row>
    <row r="161" spans="1:13" s="9" customFormat="1" ht="19.2" customHeight="1" x14ac:dyDescent="0.45">
      <c r="A161" s="3" t="s">
        <v>168</v>
      </c>
      <c r="B161" s="3" t="s">
        <v>15</v>
      </c>
      <c r="C161" s="4" t="s">
        <v>16</v>
      </c>
      <c r="D161" s="4" t="s">
        <v>17</v>
      </c>
      <c r="E161" s="4">
        <v>2</v>
      </c>
      <c r="F161" s="4">
        <v>1</v>
      </c>
      <c r="G161" s="4" t="s">
        <v>140</v>
      </c>
      <c r="H161" s="3">
        <v>151.83000000000001</v>
      </c>
      <c r="I161" s="5">
        <v>0.39</v>
      </c>
      <c r="J161" s="5">
        <v>1.03</v>
      </c>
      <c r="K161" s="6">
        <v>1645594</v>
      </c>
      <c r="L161" s="7">
        <f t="shared" si="2"/>
        <v>16934.997200816702</v>
      </c>
      <c r="M161" s="16" t="s">
        <v>173</v>
      </c>
    </row>
    <row r="162" spans="1:13" s="9" customFormat="1" ht="19.2" customHeight="1" x14ac:dyDescent="0.45">
      <c r="A162" s="3" t="s">
        <v>168</v>
      </c>
      <c r="B162" s="3" t="s">
        <v>59</v>
      </c>
      <c r="C162" s="4" t="s">
        <v>16</v>
      </c>
      <c r="D162" s="4" t="s">
        <v>17</v>
      </c>
      <c r="E162" s="4">
        <v>2</v>
      </c>
      <c r="F162" s="4">
        <v>1</v>
      </c>
      <c r="G162" s="4" t="s">
        <v>40</v>
      </c>
      <c r="H162" s="3">
        <v>121.88</v>
      </c>
      <c r="I162" s="5">
        <v>0.45</v>
      </c>
      <c r="J162" s="5">
        <v>0.7</v>
      </c>
      <c r="K162" s="6">
        <v>804576</v>
      </c>
      <c r="L162" s="7">
        <f t="shared" si="2"/>
        <v>26405.513619954061</v>
      </c>
      <c r="M162" s="16" t="s">
        <v>173</v>
      </c>
    </row>
    <row r="163" spans="1:13" s="9" customFormat="1" ht="19.2" customHeight="1" x14ac:dyDescent="0.45">
      <c r="A163" s="3" t="s">
        <v>174</v>
      </c>
      <c r="B163" s="3" t="s">
        <v>15</v>
      </c>
      <c r="C163" s="4" t="s">
        <v>16</v>
      </c>
      <c r="D163" s="4" t="s">
        <v>17</v>
      </c>
      <c r="E163" s="4">
        <v>2</v>
      </c>
      <c r="F163" s="4">
        <v>1</v>
      </c>
      <c r="G163" s="4" t="s">
        <v>136</v>
      </c>
      <c r="H163" s="3">
        <v>140.38999999999999</v>
      </c>
      <c r="I163" s="5">
        <v>0.38</v>
      </c>
      <c r="J163" s="5">
        <v>1</v>
      </c>
      <c r="K163" s="6">
        <v>9020000</v>
      </c>
      <c r="L163" s="7">
        <f t="shared" si="2"/>
        <v>103628.37165591706</v>
      </c>
      <c r="M163" s="16" t="s">
        <v>175</v>
      </c>
    </row>
    <row r="164" spans="1:13" s="9" customFormat="1" ht="19.2" customHeight="1" x14ac:dyDescent="0.45">
      <c r="A164" s="3" t="s">
        <v>174</v>
      </c>
      <c r="B164" s="3" t="s">
        <v>59</v>
      </c>
      <c r="C164" s="4" t="s">
        <v>16</v>
      </c>
      <c r="D164" s="4" t="s">
        <v>17</v>
      </c>
      <c r="E164" s="4">
        <v>2</v>
      </c>
      <c r="F164" s="4">
        <v>1</v>
      </c>
      <c r="G164" s="4" t="s">
        <v>50</v>
      </c>
      <c r="H164" s="3">
        <v>63.04</v>
      </c>
      <c r="I164" s="5">
        <v>0.08</v>
      </c>
      <c r="J164" s="5">
        <v>0.72</v>
      </c>
      <c r="K164" s="6">
        <v>803000</v>
      </c>
      <c r="L164" s="7">
        <f t="shared" si="2"/>
        <v>19903.037753807108</v>
      </c>
      <c r="M164" s="16" t="s">
        <v>176</v>
      </c>
    </row>
    <row r="165" spans="1:13" s="9" customFormat="1" ht="19.2" customHeight="1" x14ac:dyDescent="0.45">
      <c r="A165" s="3" t="s">
        <v>177</v>
      </c>
      <c r="B165" s="3" t="s">
        <v>15</v>
      </c>
      <c r="C165" s="4" t="s">
        <v>16</v>
      </c>
      <c r="D165" s="4" t="s">
        <v>17</v>
      </c>
      <c r="E165" s="4">
        <v>2</v>
      </c>
      <c r="F165" s="4">
        <v>1</v>
      </c>
      <c r="G165" s="4" t="s">
        <v>18</v>
      </c>
      <c r="H165" s="3">
        <v>71.069999999999993</v>
      </c>
      <c r="I165" s="5">
        <v>0.308</v>
      </c>
      <c r="J165" s="5">
        <v>1.006</v>
      </c>
      <c r="K165" s="6">
        <v>1715505</v>
      </c>
      <c r="L165" s="7">
        <f t="shared" si="2"/>
        <v>34582.01143954687</v>
      </c>
      <c r="M165" s="16" t="s">
        <v>178</v>
      </c>
    </row>
    <row r="166" spans="1:13" s="9" customFormat="1" ht="19.2" customHeight="1" x14ac:dyDescent="0.45">
      <c r="A166" s="3" t="s">
        <v>177</v>
      </c>
      <c r="B166" s="3" t="s">
        <v>15</v>
      </c>
      <c r="C166" s="4" t="s">
        <v>16</v>
      </c>
      <c r="D166" s="4" t="s">
        <v>17</v>
      </c>
      <c r="E166" s="4">
        <v>2</v>
      </c>
      <c r="F166" s="4">
        <v>1</v>
      </c>
      <c r="G166" s="4" t="s">
        <v>179</v>
      </c>
      <c r="H166" s="3">
        <v>171.13900000000001</v>
      </c>
      <c r="I166" s="5">
        <v>0.24</v>
      </c>
      <c r="J166" s="5">
        <v>1.1000000000000001</v>
      </c>
      <c r="K166" s="6">
        <v>3733873</v>
      </c>
      <c r="L166" s="7">
        <f t="shared" si="2"/>
        <v>25369.511278537761</v>
      </c>
      <c r="M166" s="16" t="s">
        <v>180</v>
      </c>
    </row>
    <row r="167" spans="1:13" s="9" customFormat="1" ht="19.2" customHeight="1" x14ac:dyDescent="0.45">
      <c r="A167" s="3" t="s">
        <v>177</v>
      </c>
      <c r="B167" s="3" t="s">
        <v>15</v>
      </c>
      <c r="C167" s="4" t="s">
        <v>16</v>
      </c>
      <c r="D167" s="4" t="s">
        <v>17</v>
      </c>
      <c r="E167" s="4">
        <v>2</v>
      </c>
      <c r="F167" s="4">
        <v>1</v>
      </c>
      <c r="G167" s="4" t="s">
        <v>30</v>
      </c>
      <c r="H167" s="3">
        <v>160.709</v>
      </c>
      <c r="I167" s="5">
        <v>0.08</v>
      </c>
      <c r="J167" s="5">
        <v>1.1000000000000001</v>
      </c>
      <c r="K167" s="6">
        <v>6461041</v>
      </c>
      <c r="L167" s="7">
        <f t="shared" ref="L167:L180" si="3">IF(K167="","",(K167/(J167-I167))/H167)</f>
        <v>39415.054051538042</v>
      </c>
      <c r="M167" s="16" t="s">
        <v>180</v>
      </c>
    </row>
    <row r="168" spans="1:13" s="9" customFormat="1" ht="19.2" customHeight="1" x14ac:dyDescent="0.45">
      <c r="A168" s="3" t="s">
        <v>177</v>
      </c>
      <c r="B168" s="3" t="s">
        <v>15</v>
      </c>
      <c r="C168" s="4" t="s">
        <v>16</v>
      </c>
      <c r="D168" s="4" t="s">
        <v>17</v>
      </c>
      <c r="E168" s="4">
        <v>1</v>
      </c>
      <c r="F168" s="4">
        <v>1</v>
      </c>
      <c r="G168" s="4" t="s">
        <v>181</v>
      </c>
      <c r="H168" s="3">
        <v>70.180000000000007</v>
      </c>
      <c r="I168" s="5">
        <v>0.23</v>
      </c>
      <c r="J168" s="5">
        <v>1.05</v>
      </c>
      <c r="K168" s="6">
        <v>1413500</v>
      </c>
      <c r="L168" s="7">
        <f t="shared" si="3"/>
        <v>24562.27540331829</v>
      </c>
      <c r="M168" s="16" t="s">
        <v>182</v>
      </c>
    </row>
    <row r="169" spans="1:13" s="9" customFormat="1" ht="19.2" customHeight="1" x14ac:dyDescent="0.45">
      <c r="A169" s="3" t="s">
        <v>177</v>
      </c>
      <c r="B169" s="3" t="s">
        <v>15</v>
      </c>
      <c r="C169" s="4" t="s">
        <v>16</v>
      </c>
      <c r="D169" s="4" t="s">
        <v>17</v>
      </c>
      <c r="E169" s="4">
        <v>1</v>
      </c>
      <c r="F169" s="4">
        <v>1</v>
      </c>
      <c r="G169" s="4" t="s">
        <v>181</v>
      </c>
      <c r="H169" s="3">
        <v>100.59</v>
      </c>
      <c r="I169" s="5">
        <v>0.36</v>
      </c>
      <c r="J169" s="5">
        <v>1.1499999999999999</v>
      </c>
      <c r="K169" s="6">
        <v>1379400</v>
      </c>
      <c r="L169" s="7">
        <f t="shared" si="3"/>
        <v>17358.345256656612</v>
      </c>
      <c r="M169" s="16" t="s">
        <v>183</v>
      </c>
    </row>
    <row r="170" spans="1:13" s="9" customFormat="1" ht="19.2" customHeight="1" x14ac:dyDescent="0.45">
      <c r="A170" s="3" t="s">
        <v>177</v>
      </c>
      <c r="B170" s="3" t="s">
        <v>15</v>
      </c>
      <c r="C170" s="4" t="s">
        <v>16</v>
      </c>
      <c r="D170" s="4" t="s">
        <v>17</v>
      </c>
      <c r="E170" s="4">
        <v>2</v>
      </c>
      <c r="F170" s="4">
        <v>1</v>
      </c>
      <c r="G170" s="4" t="s">
        <v>26</v>
      </c>
      <c r="H170" s="3">
        <v>136.37</v>
      </c>
      <c r="I170" s="5">
        <v>0.36</v>
      </c>
      <c r="J170" s="5">
        <v>1.02</v>
      </c>
      <c r="K170" s="6">
        <v>1283975</v>
      </c>
      <c r="L170" s="7">
        <f t="shared" si="3"/>
        <v>14265.723155141648</v>
      </c>
      <c r="M170" s="16" t="s">
        <v>184</v>
      </c>
    </row>
    <row r="171" spans="1:13" s="9" customFormat="1" ht="19.2" customHeight="1" x14ac:dyDescent="0.45">
      <c r="A171" s="3" t="s">
        <v>177</v>
      </c>
      <c r="B171" s="3" t="s">
        <v>15</v>
      </c>
      <c r="C171" s="4" t="s">
        <v>16</v>
      </c>
      <c r="D171" s="4" t="s">
        <v>17</v>
      </c>
      <c r="E171" s="4">
        <v>1</v>
      </c>
      <c r="F171" s="4">
        <v>1</v>
      </c>
      <c r="G171" s="4" t="s">
        <v>22</v>
      </c>
      <c r="H171" s="3">
        <v>138.75</v>
      </c>
      <c r="I171" s="5">
        <v>0.04</v>
      </c>
      <c r="J171" s="5">
        <v>1.1100000000000001</v>
      </c>
      <c r="K171" s="6">
        <v>4779000</v>
      </c>
      <c r="L171" s="7">
        <f t="shared" si="3"/>
        <v>32189.94695630209</v>
      </c>
      <c r="M171" s="16" t="s">
        <v>180</v>
      </c>
    </row>
    <row r="172" spans="1:13" s="9" customFormat="1" ht="19.2" customHeight="1" x14ac:dyDescent="0.45">
      <c r="A172" s="3" t="s">
        <v>177</v>
      </c>
      <c r="B172" s="3" t="s">
        <v>59</v>
      </c>
      <c r="C172" s="4" t="s">
        <v>16</v>
      </c>
      <c r="D172" s="4" t="s">
        <v>17</v>
      </c>
      <c r="E172" s="4">
        <v>1</v>
      </c>
      <c r="F172" s="4">
        <v>1</v>
      </c>
      <c r="G172" s="4" t="s">
        <v>181</v>
      </c>
      <c r="H172" s="3">
        <v>94.11</v>
      </c>
      <c r="I172" s="5">
        <v>0.38</v>
      </c>
      <c r="J172" s="5">
        <v>0.79</v>
      </c>
      <c r="K172" s="6">
        <v>4590000</v>
      </c>
      <c r="L172" s="7">
        <f t="shared" si="3"/>
        <v>118957.83605588686</v>
      </c>
      <c r="M172" s="16" t="s">
        <v>185</v>
      </c>
    </row>
    <row r="173" spans="1:13" s="9" customFormat="1" ht="19.2" customHeight="1" x14ac:dyDescent="0.45">
      <c r="A173" s="3" t="s">
        <v>186</v>
      </c>
      <c r="B173" s="3" t="s">
        <v>15</v>
      </c>
      <c r="C173" s="4" t="s">
        <v>16</v>
      </c>
      <c r="D173" s="4" t="s">
        <v>17</v>
      </c>
      <c r="E173" s="4">
        <v>2</v>
      </c>
      <c r="F173" s="4">
        <v>1</v>
      </c>
      <c r="G173" s="4" t="s">
        <v>45</v>
      </c>
      <c r="H173" s="3">
        <v>122.5</v>
      </c>
      <c r="I173" s="5">
        <v>0.68</v>
      </c>
      <c r="J173" s="5">
        <v>1</v>
      </c>
      <c r="K173" s="6">
        <v>3026760</v>
      </c>
      <c r="L173" s="7">
        <f t="shared" si="3"/>
        <v>77213.26530612247</v>
      </c>
      <c r="M173" s="16" t="s">
        <v>187</v>
      </c>
    </row>
    <row r="174" spans="1:13" s="9" customFormat="1" ht="19.2" customHeight="1" x14ac:dyDescent="0.45">
      <c r="A174" s="3" t="s">
        <v>186</v>
      </c>
      <c r="B174" s="3" t="s">
        <v>15</v>
      </c>
      <c r="C174" s="4" t="s">
        <v>16</v>
      </c>
      <c r="D174" s="4" t="s">
        <v>17</v>
      </c>
      <c r="E174" s="4">
        <v>2</v>
      </c>
      <c r="F174" s="4">
        <v>1</v>
      </c>
      <c r="G174" s="4" t="s">
        <v>188</v>
      </c>
      <c r="H174" s="3">
        <v>148.21</v>
      </c>
      <c r="I174" s="5">
        <v>0.22</v>
      </c>
      <c r="J174" s="5">
        <v>1</v>
      </c>
      <c r="K174" s="6">
        <v>3460000</v>
      </c>
      <c r="L174" s="7">
        <f t="shared" si="3"/>
        <v>29929.811995799446</v>
      </c>
      <c r="M174" s="16" t="s">
        <v>189</v>
      </c>
    </row>
    <row r="175" spans="1:13" s="9" customFormat="1" ht="19.2" customHeight="1" x14ac:dyDescent="0.45">
      <c r="A175" s="3" t="s">
        <v>190</v>
      </c>
      <c r="B175" s="3" t="s">
        <v>15</v>
      </c>
      <c r="C175" s="4" t="s">
        <v>16</v>
      </c>
      <c r="D175" s="4" t="s">
        <v>17</v>
      </c>
      <c r="E175" s="4">
        <v>2</v>
      </c>
      <c r="F175" s="4">
        <v>1</v>
      </c>
      <c r="G175" s="4" t="s">
        <v>84</v>
      </c>
      <c r="H175" s="3">
        <v>158.18</v>
      </c>
      <c r="I175" s="5">
        <v>0.1</v>
      </c>
      <c r="J175" s="5">
        <v>1.07</v>
      </c>
      <c r="K175" s="6">
        <v>5218647</v>
      </c>
      <c r="L175" s="7">
        <f t="shared" si="3"/>
        <v>34012.191513517806</v>
      </c>
      <c r="M175" s="16" t="s">
        <v>191</v>
      </c>
    </row>
    <row r="176" spans="1:13" s="9" customFormat="1" ht="19.2" customHeight="1" x14ac:dyDescent="0.45">
      <c r="A176" s="3" t="s">
        <v>192</v>
      </c>
      <c r="B176" s="3" t="s">
        <v>15</v>
      </c>
      <c r="C176" s="4" t="s">
        <v>16</v>
      </c>
      <c r="D176" s="4" t="s">
        <v>17</v>
      </c>
      <c r="E176" s="4">
        <v>2</v>
      </c>
      <c r="F176" s="4">
        <v>2</v>
      </c>
      <c r="G176" s="4" t="s">
        <v>193</v>
      </c>
      <c r="H176" s="3">
        <v>342.37</v>
      </c>
      <c r="I176" s="5">
        <v>0.377</v>
      </c>
      <c r="J176" s="5">
        <v>1.0960000000000001</v>
      </c>
      <c r="K176" s="6">
        <v>5740185</v>
      </c>
      <c r="L176" s="7">
        <f t="shared" si="3"/>
        <v>23318.536830909048</v>
      </c>
      <c r="M176" s="16" t="s">
        <v>194</v>
      </c>
    </row>
    <row r="177" spans="1:13" s="9" customFormat="1" ht="19.2" customHeight="1" x14ac:dyDescent="0.45">
      <c r="A177" s="3" t="s">
        <v>195</v>
      </c>
      <c r="B177" s="3" t="s">
        <v>15</v>
      </c>
      <c r="C177" s="4" t="s">
        <v>16</v>
      </c>
      <c r="D177" s="4" t="s">
        <v>17</v>
      </c>
      <c r="E177" s="4">
        <v>1</v>
      </c>
      <c r="F177" s="4">
        <v>1</v>
      </c>
      <c r="G177" s="4" t="s">
        <v>30</v>
      </c>
      <c r="H177" s="3">
        <v>179.44</v>
      </c>
      <c r="I177" s="5">
        <v>0.16</v>
      </c>
      <c r="J177" s="5">
        <v>1.03</v>
      </c>
      <c r="K177" s="6">
        <v>5701306</v>
      </c>
      <c r="L177" s="7">
        <f t="shared" si="3"/>
        <v>36520.42625588677</v>
      </c>
      <c r="M177" s="16" t="s">
        <v>196</v>
      </c>
    </row>
    <row r="178" spans="1:13" s="9" customFormat="1" ht="19.2" customHeight="1" x14ac:dyDescent="0.45">
      <c r="A178" s="3" t="s">
        <v>195</v>
      </c>
      <c r="B178" s="3" t="s">
        <v>15</v>
      </c>
      <c r="C178" s="4" t="s">
        <v>16</v>
      </c>
      <c r="D178" s="4" t="s">
        <v>17</v>
      </c>
      <c r="E178" s="4">
        <v>2</v>
      </c>
      <c r="F178" s="4">
        <v>1</v>
      </c>
      <c r="G178" s="4" t="s">
        <v>53</v>
      </c>
      <c r="H178" s="3">
        <v>180.8</v>
      </c>
      <c r="I178" s="5">
        <v>0.35</v>
      </c>
      <c r="J178" s="5">
        <v>1.02</v>
      </c>
      <c r="K178" s="6">
        <v>1804777</v>
      </c>
      <c r="L178" s="7">
        <f t="shared" si="3"/>
        <v>14898.766675472194</v>
      </c>
      <c r="M178" s="16" t="s">
        <v>197</v>
      </c>
    </row>
    <row r="179" spans="1:13" s="9" customFormat="1" ht="19.2" customHeight="1" x14ac:dyDescent="0.45">
      <c r="A179" s="3" t="s">
        <v>195</v>
      </c>
      <c r="B179" s="3" t="s">
        <v>15</v>
      </c>
      <c r="C179" s="4" t="s">
        <v>16</v>
      </c>
      <c r="D179" s="4" t="s">
        <v>17</v>
      </c>
      <c r="E179" s="4">
        <v>1</v>
      </c>
      <c r="F179" s="4">
        <v>1</v>
      </c>
      <c r="G179" s="4" t="s">
        <v>198</v>
      </c>
      <c r="H179" s="3">
        <v>145.72</v>
      </c>
      <c r="I179" s="5">
        <v>0.76</v>
      </c>
      <c r="J179" s="5">
        <v>1.07</v>
      </c>
      <c r="K179" s="6">
        <v>4157423</v>
      </c>
      <c r="L179" s="7">
        <f t="shared" si="3"/>
        <v>92032.953166921972</v>
      </c>
      <c r="M179" s="16" t="s">
        <v>199</v>
      </c>
    </row>
    <row r="180" spans="1:13" s="9" customFormat="1" ht="19.2" customHeight="1" x14ac:dyDescent="0.45">
      <c r="A180" s="3" t="s">
        <v>192</v>
      </c>
      <c r="B180" s="3" t="s">
        <v>15</v>
      </c>
      <c r="C180" s="4" t="s">
        <v>16</v>
      </c>
      <c r="D180" s="4" t="s">
        <v>17</v>
      </c>
      <c r="E180" s="4">
        <v>2</v>
      </c>
      <c r="F180" s="4">
        <v>2</v>
      </c>
      <c r="G180" s="4" t="s">
        <v>193</v>
      </c>
      <c r="H180" s="3">
        <v>342.37</v>
      </c>
      <c r="I180" s="5">
        <v>0.377</v>
      </c>
      <c r="J180" s="5">
        <v>1.0960000000000001</v>
      </c>
      <c r="K180" s="6">
        <v>5740185</v>
      </c>
      <c r="L180" s="7">
        <f t="shared" si="3"/>
        <v>23318.536830909048</v>
      </c>
      <c r="M180" s="16" t="s">
        <v>194</v>
      </c>
    </row>
    <row r="181" spans="1:13" s="9" customFormat="1" ht="19.2" customHeight="1" x14ac:dyDescent="0.45">
      <c r="I181" s="24"/>
      <c r="J181" s="24"/>
    </row>
    <row r="182" spans="1:13" ht="19.2" customHeight="1" x14ac:dyDescent="0.45"/>
    <row r="183" spans="1:13" ht="19.2" customHeight="1" x14ac:dyDescent="0.45"/>
    <row r="184" spans="1:13" ht="19.2" customHeight="1" x14ac:dyDescent="0.45"/>
    <row r="185" spans="1:13" ht="19.2" customHeight="1" x14ac:dyDescent="0.45"/>
    <row r="186" spans="1:13" ht="19.2" customHeight="1" x14ac:dyDescent="0.45"/>
    <row r="187" spans="1:13" ht="19.2" customHeight="1" x14ac:dyDescent="0.45"/>
    <row r="188" spans="1:13" ht="19.2" customHeight="1" x14ac:dyDescent="0.45"/>
  </sheetData>
  <sheetProtection formatCells="0" formatColumns="0" formatRows="0" selectLockedCells="1"/>
  <autoFilter ref="A15:R180" xr:uid="{4DDE5A8F-28B6-4488-BE93-2C42B78805E9}"/>
  <mergeCells count="15">
    <mergeCell ref="A1:M1"/>
    <mergeCell ref="A2:M13"/>
    <mergeCell ref="A15:A17"/>
    <mergeCell ref="B15:B17"/>
    <mergeCell ref="C15:C17"/>
    <mergeCell ref="D15:D17"/>
    <mergeCell ref="E15:E17"/>
    <mergeCell ref="F15:F17"/>
    <mergeCell ref="G15:G17"/>
    <mergeCell ref="H15:H17"/>
    <mergeCell ref="I15:I17"/>
    <mergeCell ref="J15:J17"/>
    <mergeCell ref="K15:K17"/>
    <mergeCell ref="L15:L17"/>
    <mergeCell ref="M15:M17"/>
  </mergeCells>
  <phoneticPr fontId="3"/>
  <dataValidations count="57">
    <dataValidation type="custom" allowBlank="1" showInputMessage="1" showErrorMessage="1" errorTitle="オリジナル" error="全角で入力入力してください" sqref="M46:M47" xr:uid="{1698B74D-312F-4BDB-AD96-4DA31EC4153E}">
      <formula1>AND(M46:M230=DBCS(M46:M230))</formula1>
    </dataValidation>
    <dataValidation type="custom" allowBlank="1" showInputMessage="1" showErrorMessage="1" errorTitle="オリジナル" error="全角で入力入力してください" sqref="M48 M50:M51" xr:uid="{E560BA1E-7627-4CB4-9992-88DA8A416879}">
      <formula1>AND(M48:M233=DBCS(M48:M233))</formula1>
    </dataValidation>
    <dataValidation type="custom" allowBlank="1" showInputMessage="1" showErrorMessage="1" errorTitle="オリジナル" error="全角で入力入力してください" sqref="M55:M56" xr:uid="{D7508FA2-6F83-4E05-8D57-BD6DDB342058}">
      <formula1>AND(M55:M301=DBCS(M55:M301))</formula1>
    </dataValidation>
    <dataValidation type="custom" allowBlank="1" showInputMessage="1" showErrorMessage="1" errorTitle="オリジナル" error="全角で入力入力してください" sqref="M84:M88" xr:uid="{4F606A7F-4EBA-477B-82DE-255C73377DA3}">
      <formula1>AND(M84:M274=DBCS(M84:M274))</formula1>
    </dataValidation>
    <dataValidation type="custom" allowBlank="1" showInputMessage="1" showErrorMessage="1" errorTitle="オリジナル" error="全角で入力入力してください" sqref="M81:M83" xr:uid="{D4B21ABC-2949-4DC2-B676-224E643D759C}">
      <formula1>AND(M81:M276=DBCS(M81:M276))</formula1>
    </dataValidation>
    <dataValidation type="custom" allowBlank="1" showInputMessage="1" showErrorMessage="1" errorTitle="オリジナル" error="全角で入力入力してください" sqref="M106:M111" xr:uid="{39353AE2-1442-4BFD-A43E-8D63DA1DE2E2}">
      <formula1>AND(M106:M242=DBCS(M106:M242))</formula1>
    </dataValidation>
    <dataValidation type="custom" allowBlank="1" showInputMessage="1" showErrorMessage="1" errorTitle="オリジナル" error="全角で入力入力してください" sqref="M32:M38 M40:M42 M44:M45" xr:uid="{CDD0CFF3-04A7-4B1C-8F99-39782EEF5BB7}">
      <formula1>AND(M32:M210=DBCS(M32:M210))</formula1>
    </dataValidation>
    <dataValidation type="custom" allowBlank="1" showInputMessage="1" showErrorMessage="1" errorTitle="オリジナル" error="全角で入力入力してください" sqref="M135:M136" xr:uid="{326E51B6-465A-4EB9-ADEB-1DFC2EDAF65B}">
      <formula1>AND(M135:M312=DBCS(M135:M312))</formula1>
    </dataValidation>
    <dataValidation type="custom" allowBlank="1" showInputMessage="1" showErrorMessage="1" errorTitle="オリジナル" error="全角で入力入力してください" sqref="M146:M147" xr:uid="{ED38C928-F6DE-4416-8DA3-D956FFB18F21}">
      <formula1>AND(M146:M310=DBCS(M146:M310))</formula1>
    </dataValidation>
    <dataValidation type="custom" allowBlank="1" showInputMessage="1" showErrorMessage="1" errorTitle="オリジナル" error="全角で入力入力してください" sqref="M139:M145" xr:uid="{A7335451-7344-4559-8213-F40DF743EEB0}">
      <formula1>AND(M139:M304=DBCS(M139:M304))</formula1>
    </dataValidation>
    <dataValidation type="custom" allowBlank="1" showInputMessage="1" showErrorMessage="1" errorTitle="オリジナル" error="全角で入力入力してください" sqref="M149:M151" xr:uid="{9A023428-B5D6-4933-9A04-DE25456AB893}">
      <formula1>AND(M149:M273=DBCS(M149:M273))</formula1>
    </dataValidation>
    <dataValidation type="custom" allowBlank="1" showInputMessage="1" showErrorMessage="1" errorTitle="オリジナル" error="全角で入力入力してください" sqref="M89:M91 M93:M99" xr:uid="{A6910516-45AC-43A3-A33D-CF4C3170C144}">
      <formula1>AND(M89:M180=DBCS(M89:M180))</formula1>
    </dataValidation>
    <dataValidation type="custom" allowBlank="1" showInputMessage="1" showErrorMessage="1" errorTitle="オリジナル" error="全角で入力入力してください" sqref="M157:M158" xr:uid="{B065BD3B-9783-444C-9A21-514543993E31}">
      <formula1>AND(M157:M250=DBCS(M157:M250))</formula1>
    </dataValidation>
    <dataValidation type="custom" allowBlank="1" showInputMessage="1" showErrorMessage="1" errorTitle="オリジナル" error="全角で入力入力してください" sqref="M163:M164" xr:uid="{62DB5B86-58B4-49A4-BD09-60D38A9CB2D7}">
      <formula1>AND(M163:M290=DBCS(M163:M290))</formula1>
    </dataValidation>
    <dataValidation type="custom" allowBlank="1" showInputMessage="1" showErrorMessage="1" errorTitle="オリジナル" error="全角で入力入力してください" sqref="M161:M162" xr:uid="{B1B2B9A4-4D56-4EE3-BC80-1953D1D39F0E}">
      <formula1>AND(M161:M259=DBCS(M161:M259))</formula1>
    </dataValidation>
    <dataValidation type="custom" allowBlank="1" showInputMessage="1" showErrorMessage="1" errorTitle="オリジナル" error="全角で入力入力してください" sqref="M52:M54 M49 M92 M122" xr:uid="{DC515CF2-BBA3-45EA-BE65-30A0B94CDB8A}">
      <formula1>AND(M49:M292=DBCS(M49:M292))</formula1>
    </dataValidation>
    <dataValidation type="custom" allowBlank="1" showInputMessage="1" showErrorMessage="1" errorTitle="オリジナル" error="全角で入力入力してください" sqref="M71:M79" xr:uid="{C6790015-5570-464C-B3E5-FBC875A3825B}">
      <formula1>AND(M71:M265=DBCS(M71:M265))</formula1>
    </dataValidation>
    <dataValidation type="custom" allowBlank="1" showInputMessage="1" showErrorMessage="1" errorTitle="オリジナル" error="全角で入力入力してください" sqref="M127" xr:uid="{2F798CBE-3225-4CE7-8BDF-075EF995AC1C}">
      <formula1>AND(M127:M180=DBCS(M127:M180))</formula1>
    </dataValidation>
    <dataValidation type="custom" allowBlank="1" showInputMessage="1" showErrorMessage="1" errorTitle="オリジナル" error="全角で入力入力してください" sqref="M133" xr:uid="{2DBC5E6A-CF79-4635-867E-B39126E2D1B6}">
      <formula1>AND(M133:M292=DBCS(M133:M292))</formula1>
    </dataValidation>
    <dataValidation type="custom" allowBlank="1" showInputMessage="1" showErrorMessage="1" errorTitle="オリジナル" error="全角で入力入力してください" sqref="M134" xr:uid="{19620390-944E-4818-905D-C1FC9FC8C370}">
      <formula1>AND(M134:M294=DBCS(M134:M294))</formula1>
    </dataValidation>
    <dataValidation type="custom" allowBlank="1" showInputMessage="1" showErrorMessage="1" errorTitle="オリジナル" error="全角で入力入力してください" sqref="M132" xr:uid="{33FC4F8F-0895-47E4-91A1-216125B603F9}">
      <formula1>AND(M132:M303=DBCS(M132:M303))</formula1>
    </dataValidation>
    <dataValidation type="custom" allowBlank="1" showInputMessage="1" showErrorMessage="1" errorTitle="オリジナル" error="全角で入力入力してください" sqref="M159" xr:uid="{D273F276-6A04-48EE-BB84-B02441F6D590}">
      <formula1>AND(M159:M255=DBCS(M159:M255))</formula1>
    </dataValidation>
    <dataValidation type="custom" allowBlank="1" showInputMessage="1" showErrorMessage="1" errorTitle="オリジナル" error="全角で入力入力してください" sqref="M160" xr:uid="{F856E64D-8384-4013-98E7-B71DDC9769E7}">
      <formula1>AND(M160:M257=DBCS(M160:M257))</formula1>
    </dataValidation>
    <dataValidation type="custom" allowBlank="1" showInputMessage="1" showErrorMessage="1" errorTitle="オリジナル" error="全角で入力入力してください" sqref="M165:M167" xr:uid="{AA617709-E1C4-4822-861F-52B5CDBC3C0D}">
      <formula1>AND(M165:M276=DBCS(M165:M276))</formula1>
    </dataValidation>
    <dataValidation type="custom" allowBlank="1" showInputMessage="1" showErrorMessage="1" errorTitle="オリジナル" error="全角で入力入力してください" sqref="M168:M169" xr:uid="{3AFEE36C-EB97-45E8-8EDD-A585088B6D84}">
      <formula1>AND(M168:M280=DBCS(M168:M280))</formula1>
    </dataValidation>
    <dataValidation type="custom" allowBlank="1" showInputMessage="1" showErrorMessage="1" errorTitle="オリジナル" error="全角で入力入力してください" sqref="M170:M174" xr:uid="{0BE5602B-ECBA-41E2-9B07-A2C726247AD4}">
      <formula1>AND(M170:M285=DBCS(M170:M285))</formula1>
    </dataValidation>
    <dataValidation type="custom" allowBlank="1" showInputMessage="1" showErrorMessage="1" errorTitle="オリジナル" error="全角で入力入力してください" sqref="M175" xr:uid="{2DBC8E69-4F93-42CA-A550-2D820080F085}">
      <formula1>AND(M175:M249=DBCS(M175:M249))</formula1>
    </dataValidation>
    <dataValidation type="custom" allowBlank="1" showInputMessage="1" showErrorMessage="1" errorTitle="オリジナル" error="全角で入力入力してください" sqref="M176" xr:uid="{86721468-D337-4E9E-9D90-8C7DAD9A1F50}">
      <formula1>AND(M176:M307=DBCS(M176:M307))</formula1>
    </dataValidation>
    <dataValidation type="custom" allowBlank="1" showInputMessage="1" showErrorMessage="1" errorTitle="オリジナル" error="全角で入力入力してください" sqref="M130" xr:uid="{95E9B791-E1C6-412E-B7A8-E24862E87468}">
      <formula1>AND(M130:M263=DBCS(M130:M263))</formula1>
    </dataValidation>
    <dataValidation type="custom" allowBlank="1" showInputMessage="1" showErrorMessage="1" errorTitle="オリジナル" error="全角で入力入力してください" sqref="M180 M128:M129" xr:uid="{C4339632-B1E2-4082-A3FA-AC1A3C93E4D9}">
      <formula1>AND(M128:M262=DBCS(M128:M262))</formula1>
    </dataValidation>
    <dataValidation type="custom" allowBlank="1" showInputMessage="1" showErrorMessage="1" errorTitle="オリジナル" error="全角で入力入力してください" sqref="M102:M105" xr:uid="{738B862F-B567-417D-8A1B-808816B368B4}">
      <formula1>AND(M102:M237=DBCS(M102:M237))</formula1>
    </dataValidation>
    <dataValidation type="custom" allowBlank="1" showInputMessage="1" showErrorMessage="1" errorTitle="オリジナル" error="全角で入力入力してください" sqref="M153" xr:uid="{4056D225-D31B-49A1-9FA4-B4EF317B0866}">
      <formula1>AND(M153:M179=DBCS(M153:M179))</formula1>
    </dataValidation>
    <dataValidation type="custom" allowBlank="1" showInputMessage="1" showErrorMessage="1" errorTitle="オリジナル" error="全角で入力入力してください" sqref="M112" xr:uid="{8275A476-4607-4517-816B-334073AE97F8}">
      <formula1>AND(M112:M179=DBCS(M112:M179))</formula1>
    </dataValidation>
    <dataValidation type="custom" allowBlank="1" showInputMessage="1" showErrorMessage="1" errorTitle="オリジナル" error="全角で入力入力してください" sqref="M154" xr:uid="{4C963A30-7C15-489F-BF59-E393F17D6309}">
      <formula1>AND(M154:M179=DBCS(M154:M179))</formula1>
    </dataValidation>
    <dataValidation type="custom" allowBlank="1" showInputMessage="1" showErrorMessage="1" errorTitle="オリジナル" error="全角で入力入力してください" sqref="M113" xr:uid="{AF81A87E-F9EF-4739-846B-0E2D33011072}">
      <formula1>AND(M113:M179=DBCS(M113:M179))</formula1>
    </dataValidation>
    <dataValidation type="custom" allowBlank="1" showInputMessage="1" showErrorMessage="1" errorTitle="オリジナル" error="全角で入力入力してください" sqref="M121" xr:uid="{6F46DDD9-F7D5-4C1B-AE2F-5A9267E9381B}">
      <formula1>AND(M121:M179=DBCS(M121:M179))</formula1>
    </dataValidation>
    <dataValidation type="custom" allowBlank="1" showInputMessage="1" showErrorMessage="1" errorTitle="オリジナル" error="全角で入力入力してください" sqref="M114" xr:uid="{D1073A65-9323-4529-8B86-82D7BECD0A20}">
      <formula1>AND(M114:M179=DBCS(M114:M179))</formula1>
    </dataValidation>
    <dataValidation type="custom" allowBlank="1" showInputMessage="1" showErrorMessage="1" errorTitle="オリジナル" error="全角で入力入力してください" sqref="M156" xr:uid="{1BE8F251-D7D9-4CB0-8D56-D7BD4925EF7E}">
      <formula1>AND(M156:M179=DBCS(M156:M179))</formula1>
    </dataValidation>
    <dataValidation type="custom" allowBlank="1" showInputMessage="1" showErrorMessage="1" errorTitle="オリジナル" error="全角で入力入力してください" sqref="M131" xr:uid="{DAC903D9-9709-4757-9A42-C74D36FD7645}">
      <formula1>AND(M131:M179=DBCS(M131:M179))</formula1>
    </dataValidation>
    <dataValidation type="custom" allowBlank="1" showInputMessage="1" showErrorMessage="1" errorTitle="オリジナル" error="全角で入力入力してください" sqref="M152" xr:uid="{B357181D-ED3D-47B0-A807-05D6A20C3246}">
      <formula1>AND(M152:M179=DBCS(M152:M179))</formula1>
    </dataValidation>
    <dataValidation type="custom" allowBlank="1" showInputMessage="1" showErrorMessage="1" errorTitle="オリジナル" error="全角で入力入力してください" sqref="M179" xr:uid="{1A2E5F72-CD7F-497E-B97B-A3C3B9B60DF1}">
      <formula1>AND(M179:M179=DBCS(M179:M179))</formula1>
    </dataValidation>
    <dataValidation type="custom" allowBlank="1" showInputMessage="1" showErrorMessage="1" errorTitle="オリジナル" error="全角で入力入力してください" sqref="M178" xr:uid="{7664264C-969B-4A56-B856-D9378AE4DB4E}">
      <formula1>AND(M178:M179=DBCS(M178:M179))</formula1>
    </dataValidation>
    <dataValidation type="custom" allowBlank="1" showInputMessage="1" showErrorMessage="1" errorTitle="オリジナル" error="全角で入力入力してください" sqref="M155 M177" xr:uid="{9CB72A20-24BE-4654-804A-0FAEB7A7BE8D}">
      <formula1>AND(M155:M157=DBCS(M155:M157))</formula1>
    </dataValidation>
    <dataValidation type="custom" allowBlank="1" showInputMessage="1" showErrorMessage="1" errorTitle="オリジナル" error="全角で入力入力してください" sqref="M58:M61" xr:uid="{30967E2D-385E-48DD-A85A-305CA7B003CC}">
      <formula1>AND(M58:M122=DBCS(M58:M122))</formula1>
    </dataValidation>
    <dataValidation type="custom" allowBlank="1" showInputMessage="1" showErrorMessage="1" errorTitle="オリジナル" error="全角で入力入力してください" sqref="M62:M63" xr:uid="{386A7A45-AF55-4C59-8064-82F5EAB1E8D9}">
      <formula1>AND(M62:M125=DBCS(M62:M125))</formula1>
    </dataValidation>
    <dataValidation type="custom" allowBlank="1" showInputMessage="1" showErrorMessage="1" errorTitle="オリジナル" error="全角で入力入力してください" sqref="M66" xr:uid="{73E23FA6-D446-45B7-9DD9-97252092F0D6}">
      <formula1>AND(M66:M138=DBCS(M66:M138))</formula1>
    </dataValidation>
    <dataValidation type="custom" allowBlank="1" showInputMessage="1" showErrorMessage="1" errorTitle="オリジナル" error="全角で入力入力してください" sqref="M64:M65 M126" xr:uid="{6DF38721-1243-459F-80C6-939C7A9A4D89}">
      <formula1>AND(M64:M126=DBCS(M64:M126))</formula1>
    </dataValidation>
    <dataValidation type="custom" allowBlank="1" showInputMessage="1" showErrorMessage="1" errorTitle="オリジナル" error="全角で入力入力してください" sqref="M115:M118" xr:uid="{D0C384ED-4FD2-4EC0-9F9E-512180D910A3}">
      <formula1>AND(M115:M122=DBCS(M115:M122))</formula1>
    </dataValidation>
    <dataValidation type="custom" allowBlank="1" showInputMessage="1" showErrorMessage="1" errorTitle="オリジナル" error="全角で入力入力してください" sqref="M119:M120" xr:uid="{54F93225-62B8-4150-9F47-58F87C258357}">
      <formula1>AND(M119:M125=DBCS(M119:M125))</formula1>
    </dataValidation>
    <dataValidation type="custom" allowBlank="1" showInputMessage="1" showErrorMessage="1" errorTitle="オリジナル" error="全角で入力入力してください" sqref="M69:M70" xr:uid="{942F603E-0BD3-4D58-98E9-810DCEFD8BD5}">
      <formula1>AND(M69:M99=DBCS(M69:M99))</formula1>
    </dataValidation>
    <dataValidation type="custom" allowBlank="1" showInputMessage="1" showErrorMessage="1" errorTitle="オリジナル" error="全角で入力入力してください" sqref="M57 M138" xr:uid="{39D49E46-F467-46D8-A260-06FAFA5B9C7F}">
      <formula1>AND(M57:M99=DBCS(M57:M99))</formula1>
    </dataValidation>
    <dataValidation type="custom" allowBlank="1" showInputMessage="1" showErrorMessage="1" errorTitle="オリジナル" error="全角で入力入力してください" sqref="M67" xr:uid="{FC57C336-5237-4EB0-AC48-DA3D18C32CF1}">
      <formula1>AND(M67:M99=DBCS(M67:M99))</formula1>
    </dataValidation>
    <dataValidation type="custom" allowBlank="1" showInputMessage="1" showErrorMessage="1" errorTitle="オリジナル" error="全角で入力入力してください" sqref="M68 M148" xr:uid="{DA5C4FB9-32A5-4D13-AD0C-4B309A4CBEBB}">
      <formula1>AND(M68:M99=DBCS(M68:M99))</formula1>
    </dataValidation>
    <dataValidation type="custom" allowBlank="1" showInputMessage="1" errorTitle="オリジナル" error="全角で入力入力してください" sqref="M80" xr:uid="{8BA68CDB-40BB-4BB5-AC49-28773FF2406C}">
      <formula1>AND(M80:M274=DBCS(M80:M274))</formula1>
    </dataValidation>
    <dataValidation type="custom" allowBlank="1" showInputMessage="1" showErrorMessage="1" errorTitle="オリジナル" error="全角で入力入力してください" sqref="M124:M125" xr:uid="{EDA80E8D-A4DD-4A16-95C2-E958695644C2}">
      <formula1>AND(M124:M185=DBCS(M124:M185))</formula1>
    </dataValidation>
    <dataValidation type="custom" allowBlank="1" showInputMessage="1" showErrorMessage="1" errorTitle="オリジナル" error="全角で入力入力してください" sqref="M100" xr:uid="{836457C2-DFA4-4684-AF03-103D355C1701}">
      <formula1>AND(M100:M190=DBCS(M100:M190))</formula1>
    </dataValidation>
    <dataValidation type="list" allowBlank="1" showInputMessage="1" showErrorMessage="1" sqref="B122:D125" xr:uid="{D9603858-9D07-49DB-882D-3E3E29ECC046}"/>
  </dataValidations>
  <printOptions horizontalCentered="1"/>
  <pageMargins left="0.78740157480314965" right="0.78740157480314965" top="0.78740157480314965" bottom="0.78740157480314965" header="0.31496062992125984" footer="0.51181102362204722"/>
  <pageSetup paperSize="9" scale="53" fitToHeight="0" orientation="portrait" cellComments="asDisplayed" r:id="rId1"/>
  <headerFooter>
    <oddFooter xml:space="preserve">&amp;C&amp;P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R6案件別工事実績一覧</vt:lpstr>
      <vt:lpstr>'R6案件別工事実績一覧'!Print_Area</vt:lpstr>
      <vt:lpstr>'R6案件別工事実績一覧'!Print_Titles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邑橋　恵子</dc:creator>
  <cp:lastModifiedBy>邑橋　恵子</cp:lastModifiedBy>
  <cp:lastPrinted>2025-10-06T02:41:24Z</cp:lastPrinted>
  <dcterms:created xsi:type="dcterms:W3CDTF">2025-10-03T09:18:19Z</dcterms:created>
  <dcterms:modified xsi:type="dcterms:W3CDTF">2025-10-06T02:51:41Z</dcterms:modified>
</cp:coreProperties>
</file>