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00e\大容量共有フォルダ25\17008932-410地域交通班\地域交通班\33_交通DX等労働力生産性向上支援事業（R8）\★要綱\00_HP掲載\"/>
    </mc:Choice>
  </mc:AlternateContent>
  <xr:revisionPtr revIDLastSave="0" documentId="13_ncr:1_{48CCC8F6-1A75-4CB9-A271-4A0341CC0215}" xr6:coauthVersionLast="47" xr6:coauthVersionMax="47" xr10:uidLastSave="{00000000-0000-0000-0000-000000000000}"/>
  <bookViews>
    <workbookView xWindow="36000" yWindow="1020" windowWidth="21600" windowHeight="11175" activeTab="1" xr2:uid="{07498134-6CDD-4A56-ACF0-BBA7F95A567D}"/>
  </bookViews>
  <sheets>
    <sheet name="積算" sheetId="1" r:id="rId1"/>
    <sheet name="国補助額入力欄" sheetId="2" r:id="rId2"/>
  </sheets>
  <definedNames>
    <definedName name="_xlnm._FilterDatabase" localSheetId="0" hidden="1">積算!$B$31:$F$34</definedName>
    <definedName name="_xlnm.Print_Area" localSheetId="0">積算!$A$1:$G$44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3" i="1" l="1" a="1"/>
  <c r="F33" i="1"/>
  <c r="E34" i="1"/>
  <c r="E28" i="1"/>
  <c r="E31" i="1"/>
  <c r="C28" i="1"/>
  <c r="D26" i="1"/>
  <c r="C26" i="1"/>
  <c r="E8" i="1"/>
  <c r="E9" i="1"/>
  <c r="E10" i="1"/>
  <c r="E11" i="1"/>
  <c r="E26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<sst xmlns="http://schemas.openxmlformats.org/spreadsheetml/2006/main" count="36" uniqueCount="36">
  <si>
    <t>計</t>
    <rPh sb="0" eb="1">
      <t>ケイ</t>
    </rPh>
    <phoneticPr fontId="1"/>
  </si>
  <si>
    <t>補助金額計算表</t>
    <rPh sb="0" eb="3">
      <t>ホジョキン</t>
    </rPh>
    <rPh sb="3" eb="4">
      <t>ガク</t>
    </rPh>
    <rPh sb="4" eb="7">
      <t>ケイサンヒョウ</t>
    </rPh>
    <phoneticPr fontId="1"/>
  </si>
  <si>
    <t>国</t>
    <rPh sb="0" eb="1">
      <t>クニ</t>
    </rPh>
    <phoneticPr fontId="1"/>
  </si>
  <si>
    <t>県</t>
    <rPh sb="0" eb="1">
      <t>ケン</t>
    </rPh>
    <phoneticPr fontId="1"/>
  </si>
  <si>
    <t>補助金の負担額一覧表</t>
    <rPh sb="0" eb="3">
      <t>ホジョキン</t>
    </rPh>
    <rPh sb="4" eb="7">
      <t>フタンガク</t>
    </rPh>
    <rPh sb="7" eb="10">
      <t>イチランヒョウ</t>
    </rPh>
    <phoneticPr fontId="1"/>
  </si>
  <si>
    <t>補助対象事業費</t>
    <rPh sb="0" eb="2">
      <t>ホジョ</t>
    </rPh>
    <rPh sb="2" eb="4">
      <t>タイショウ</t>
    </rPh>
    <rPh sb="4" eb="7">
      <t>ジギョウヒ</t>
    </rPh>
    <phoneticPr fontId="1"/>
  </si>
  <si>
    <t>事業者</t>
    <rPh sb="0" eb="3">
      <t>ジギョウシャ</t>
    </rPh>
    <phoneticPr fontId="1"/>
  </si>
  <si>
    <t>補助金所要（精算）額計算書</t>
    <rPh sb="3" eb="5">
      <t>ショヨウ</t>
    </rPh>
    <phoneticPr fontId="1"/>
  </si>
  <si>
    <t>各団体負担率</t>
    <rPh sb="0" eb="3">
      <t>カクダンタイ</t>
    </rPh>
    <rPh sb="3" eb="5">
      <t>フタン</t>
    </rPh>
    <rPh sb="5" eb="6">
      <t>リツ</t>
    </rPh>
    <phoneticPr fontId="1"/>
  </si>
  <si>
    <t>－</t>
    <phoneticPr fontId="1"/>
  </si>
  <si>
    <t>補助対象事業概要</t>
    <rPh sb="0" eb="2">
      <t>ホジョ</t>
    </rPh>
    <rPh sb="2" eb="4">
      <t>タイショウ</t>
    </rPh>
    <rPh sb="4" eb="6">
      <t>ジギョウ</t>
    </rPh>
    <rPh sb="6" eb="8">
      <t>ガイヨウ</t>
    </rPh>
    <phoneticPr fontId="1"/>
  </si>
  <si>
    <t>「補助対象事業概要」には、工事箇所毎の工種、延長、数量等工事の概要を簡潔に記載すること。</t>
    <rPh sb="1" eb="3">
      <t>ホジョ</t>
    </rPh>
    <rPh sb="3" eb="5">
      <t>タイショウ</t>
    </rPh>
    <rPh sb="5" eb="7">
      <t>ジギョウ</t>
    </rPh>
    <rPh sb="7" eb="9">
      <t>ガイヨウ</t>
    </rPh>
    <rPh sb="13" eb="15">
      <t>コウジ</t>
    </rPh>
    <rPh sb="15" eb="17">
      <t>カショ</t>
    </rPh>
    <rPh sb="17" eb="18">
      <t>ゴト</t>
    </rPh>
    <rPh sb="19" eb="21">
      <t>コウシュ</t>
    </rPh>
    <rPh sb="22" eb="24">
      <t>エンチョウ</t>
    </rPh>
    <rPh sb="25" eb="27">
      <t>スウリョウ</t>
    </rPh>
    <rPh sb="27" eb="28">
      <t>トウ</t>
    </rPh>
    <rPh sb="28" eb="30">
      <t>コウジ</t>
    </rPh>
    <rPh sb="31" eb="33">
      <t>ガイヨウ</t>
    </rPh>
    <rPh sb="34" eb="36">
      <t>カンケツ</t>
    </rPh>
    <rPh sb="37" eb="39">
      <t>キサイ</t>
    </rPh>
    <phoneticPr fontId="1"/>
  </si>
  <si>
    <t>（地域公共交通ｷｬｯｼｭﾚｽ
決済導入支援事業）</t>
    <rPh sb="1" eb="3">
      <t>チイキ</t>
    </rPh>
    <rPh sb="3" eb="5">
      <t>コウキョウ</t>
    </rPh>
    <rPh sb="5" eb="7">
      <t>コウツウ</t>
    </rPh>
    <rPh sb="15" eb="17">
      <t>ケッサイ</t>
    </rPh>
    <rPh sb="17" eb="19">
      <t>ドウニュウ</t>
    </rPh>
    <rPh sb="19" eb="21">
      <t>シエン</t>
    </rPh>
    <rPh sb="21" eb="23">
      <t>ジギョウ</t>
    </rPh>
    <phoneticPr fontId="1"/>
  </si>
  <si>
    <t>「区分」については、路線別、事業別、補助率別、工事箇所別に記載すること。</t>
    <rPh sb="1" eb="3">
      <t>クブン</t>
    </rPh>
    <rPh sb="10" eb="13">
      <t>ロセンベツ</t>
    </rPh>
    <rPh sb="14" eb="17">
      <t>ジギョウベツ</t>
    </rPh>
    <rPh sb="18" eb="21">
      <t>ホジョリツ</t>
    </rPh>
    <rPh sb="21" eb="22">
      <t>ベツ</t>
    </rPh>
    <rPh sb="23" eb="25">
      <t>コウジ</t>
    </rPh>
    <rPh sb="25" eb="27">
      <t>カショ</t>
    </rPh>
    <rPh sb="27" eb="28">
      <t>ベツ</t>
    </rPh>
    <rPh sb="29" eb="31">
      <t>キサイ</t>
    </rPh>
    <phoneticPr fontId="1"/>
  </si>
  <si>
    <t>小計</t>
    <rPh sb="0" eb="2">
      <t>ショウケイ</t>
    </rPh>
    <phoneticPr fontId="1"/>
  </si>
  <si>
    <t>補助申請額</t>
    <rPh sb="0" eb="5">
      <t>ホジョシンセイガク</t>
    </rPh>
    <phoneticPr fontId="1"/>
  </si>
  <si>
    <t>様式第14号（キャッシュレス決済）　（第3条、7条、11条関係）</t>
    <rPh sb="0" eb="2">
      <t>ヨウシキ</t>
    </rPh>
    <rPh sb="2" eb="3">
      <t>ダイ</t>
    </rPh>
    <rPh sb="5" eb="6">
      <t>ゴウ</t>
    </rPh>
    <rPh sb="14" eb="16">
      <t>ケッサイ</t>
    </rPh>
    <rPh sb="19" eb="20">
      <t>ダイ</t>
    </rPh>
    <rPh sb="21" eb="22">
      <t>ジョウ</t>
    </rPh>
    <rPh sb="24" eb="25">
      <t>ジョウ</t>
    </rPh>
    <rPh sb="28" eb="29">
      <t>ジョウ</t>
    </rPh>
    <rPh sb="29" eb="31">
      <t>カンケイ</t>
    </rPh>
    <phoneticPr fontId="1"/>
  </si>
  <si>
    <t>補助対象経費</t>
    <rPh sb="0" eb="6">
      <t>ホジョタイショウケイヒ</t>
    </rPh>
    <phoneticPr fontId="1"/>
  </si>
  <si>
    <t>備考（国庫補助金名を記載）</t>
    <rPh sb="0" eb="2">
      <t>ビコウ</t>
    </rPh>
    <rPh sb="3" eb="9">
      <t>コッコホジョキンメイ</t>
    </rPh>
    <rPh sb="10" eb="12">
      <t>キサイ</t>
    </rPh>
    <phoneticPr fontId="1"/>
  </si>
  <si>
    <t>補助率</t>
    <rPh sb="0" eb="3">
      <t>ホジョリツ</t>
    </rPh>
    <phoneticPr fontId="1"/>
  </si>
  <si>
    <t>1/4</t>
    <phoneticPr fontId="1"/>
  </si>
  <si>
    <t>補助上限</t>
    <rPh sb="0" eb="4">
      <t>ホジョジョウゲン</t>
    </rPh>
    <phoneticPr fontId="1"/>
  </si>
  <si>
    <t>補助算定額</t>
    <rPh sb="0" eb="2">
      <t>ホジョ</t>
    </rPh>
    <rPh sb="2" eb="4">
      <t>サンテイ</t>
    </rPh>
    <rPh sb="4" eb="5">
      <t>ガク</t>
    </rPh>
    <phoneticPr fontId="1"/>
  </si>
  <si>
    <t>バスの上限計算
整備車両数</t>
    <rPh sb="3" eb="5">
      <t>ジョウゲン</t>
    </rPh>
    <rPh sb="5" eb="7">
      <t>ケイサン</t>
    </rPh>
    <rPh sb="8" eb="10">
      <t>セイビ</t>
    </rPh>
    <rPh sb="10" eb="13">
      <t>シャリョウスウ</t>
    </rPh>
    <phoneticPr fontId="1"/>
  </si>
  <si>
    <t>総事業費
（千円）</t>
    <rPh sb="0" eb="4">
      <t>ソウジギョウヒ</t>
    </rPh>
    <rPh sb="6" eb="8">
      <t>センエン</t>
    </rPh>
    <phoneticPr fontId="1"/>
  </si>
  <si>
    <t>国庫補助額
（千円）</t>
    <rPh sb="0" eb="2">
      <t>コッコ</t>
    </rPh>
    <rPh sb="2" eb="5">
      <t>ホジョガク</t>
    </rPh>
    <rPh sb="7" eb="9">
      <t>センエン</t>
    </rPh>
    <phoneticPr fontId="1"/>
  </si>
  <si>
    <t>交通モード</t>
    <rPh sb="0" eb="2">
      <t>コウツウ</t>
    </rPh>
    <phoneticPr fontId="1"/>
  </si>
  <si>
    <t>バス</t>
    <phoneticPr fontId="1"/>
  </si>
  <si>
    <t>タクシー</t>
    <phoneticPr fontId="1"/>
  </si>
  <si>
    <t>鉄道・航路</t>
    <rPh sb="0" eb="2">
      <t>テツドウ</t>
    </rPh>
    <rPh sb="3" eb="5">
      <t>コウロ</t>
    </rPh>
    <phoneticPr fontId="1"/>
  </si>
  <si>
    <t>鉄道・航路　30,000千円
バス　420千円×台
タクシー　1,500千円</t>
    <rPh sb="0" eb="2">
      <t>テツドウ</t>
    </rPh>
    <rPh sb="3" eb="5">
      <t>コウロ</t>
    </rPh>
    <rPh sb="12" eb="14">
      <t>センエン</t>
    </rPh>
    <rPh sb="21" eb="23">
      <t>センエン</t>
    </rPh>
    <rPh sb="24" eb="25">
      <t>ダイ</t>
    </rPh>
    <rPh sb="36" eb="38">
      <t>センエン</t>
    </rPh>
    <phoneticPr fontId="1"/>
  </si>
  <si>
    <t xml:space="preserve">  (注1) 変更申請時は、備考欄上段に（　）書きで変更前金額、下段に差額を記入する。</t>
    <rPh sb="9" eb="11">
      <t>シンセイ</t>
    </rPh>
    <rPh sb="14" eb="17">
      <t>ビコウラン</t>
    </rPh>
    <rPh sb="17" eb="19">
      <t>ジョウダン</t>
    </rPh>
    <rPh sb="29" eb="31">
      <t>キンガク</t>
    </rPh>
    <phoneticPr fontId="1"/>
  </si>
  <si>
    <t xml:space="preserve">  (注2) 実績報告時は、変更申請時は、備考欄上段に（　）書きで変更前金額、下段に差額を記入する。</t>
    <rPh sb="3" eb="4">
      <t>チュウ</t>
    </rPh>
    <rPh sb="7" eb="9">
      <t>ジッセキ</t>
    </rPh>
    <rPh sb="9" eb="11">
      <t>ホウコク</t>
    </rPh>
    <phoneticPr fontId="1"/>
  </si>
  <si>
    <t>控除額（ひょうご新交通系IC共通プラットフォーム整備事業関連）
※共通PF整備の1/4を記入</t>
    <rPh sb="0" eb="2">
      <t>コウジョ</t>
    </rPh>
    <rPh sb="2" eb="3">
      <t>ガク</t>
    </rPh>
    <rPh sb="8" eb="9">
      <t>シン</t>
    </rPh>
    <rPh sb="9" eb="12">
      <t>コウツウケイ</t>
    </rPh>
    <rPh sb="14" eb="16">
      <t>キョウツウ</t>
    </rPh>
    <rPh sb="24" eb="26">
      <t>セイビ</t>
    </rPh>
    <rPh sb="26" eb="28">
      <t>ジギョウ</t>
    </rPh>
    <rPh sb="28" eb="30">
      <t>カンレン</t>
    </rPh>
    <rPh sb="33" eb="35">
      <t>キョウツウ</t>
    </rPh>
    <rPh sb="37" eb="39">
      <t>セイビ</t>
    </rPh>
    <rPh sb="44" eb="46">
      <t>キニュウ</t>
    </rPh>
    <phoneticPr fontId="1"/>
  </si>
  <si>
    <t>負担割合</t>
    <rPh sb="0" eb="2">
      <t>フタン</t>
    </rPh>
    <rPh sb="2" eb="4">
      <t>ワリアイ</t>
    </rPh>
    <phoneticPr fontId="1"/>
  </si>
  <si>
    <t>合計</t>
    <rPh sb="0" eb="2">
      <t>ゴウケイ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</si>
</sst>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明朝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>
      <alignment vertical="center"/>
    </xf>
    <xf numFmtId="0" fontId="4" fillId="0" borderId="0" xfId="0" applyFont="1">
      <alignment vertical="center"/>
    </xf>
    <xf numFmtId="49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176" fontId="0" fillId="2" borderId="2" xfId="0" applyNumberFormat="1" applyFill="1" applyBorder="1">
      <alignment vertical="center"/>
    </xf>
    <xf numFmtId="0" fontId="0" fillId="3" borderId="4" xfId="0" applyFill="1" applyBorder="1">
      <alignment vertical="center"/>
    </xf>
    <xf numFmtId="176" fontId="0" fillId="3" borderId="4" xfId="0" applyNumberFormat="1" applyFill="1" applyBorder="1">
      <alignment vertical="center"/>
    </xf>
    <xf numFmtId="176" fontId="0" fillId="3" borderId="2" xfId="0" applyNumberFormat="1" applyFill="1" applyBorder="1">
      <alignment vertical="center"/>
    </xf>
    <xf numFmtId="176" fontId="0" fillId="4" borderId="4" xfId="0" applyNumberFormat="1" applyFill="1" applyBorder="1">
      <alignment vertical="center"/>
    </xf>
    <xf numFmtId="176" fontId="0" fillId="0" borderId="1" xfId="0" applyNumberFormat="1" applyBorder="1">
      <alignment vertical="center"/>
    </xf>
    <xf numFmtId="0" fontId="0" fillId="4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0" fontId="0" fillId="3" borderId="10" xfId="0" applyNumberFormat="1" applyFill="1" applyBorder="1" applyAlignment="1">
      <alignment horizontal="center" vertical="center"/>
    </xf>
    <xf numFmtId="10" fontId="0" fillId="3" borderId="11" xfId="0" applyNumberFormat="1" applyFill="1" applyBorder="1" applyAlignment="1">
      <alignment horizontal="center" vertical="center"/>
    </xf>
    <xf numFmtId="10" fontId="0" fillId="3" borderId="12" xfId="0" applyNumberFormat="1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3" borderId="7" xfId="0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176" fontId="0" fillId="0" borderId="9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 shrinkToFit="1"/>
    </xf>
    <xf numFmtId="0" fontId="0" fillId="0" borderId="13" xfId="0" applyBorder="1" applyAlignment="1">
      <alignment horizontal="center" vertical="center" wrapText="1" shrinkToFit="1"/>
    </xf>
    <xf numFmtId="0" fontId="0" fillId="0" borderId="14" xfId="0" applyBorder="1" applyAlignment="1">
      <alignment horizontal="center" vertical="center" wrapText="1" shrinkToFit="1"/>
    </xf>
    <xf numFmtId="0" fontId="0" fillId="0" borderId="15" xfId="0" applyBorder="1" applyAlignment="1">
      <alignment horizontal="center" vertical="center" wrapText="1" shrinkToFit="1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101600</xdr:colOff>
          <xdr:row>35</xdr:row>
          <xdr:rowOff>50800</xdr:rowOff>
        </xdr:from>
        <xdr:to>
          <xdr:col>21</xdr:col>
          <xdr:colOff>533400</xdr:colOff>
          <xdr:row>43</xdr:row>
          <xdr:rowOff>139700</xdr:rowOff>
        </xdr:to>
        <xdr:pic>
          <xdr:nvPicPr>
            <xdr:cNvPr id="1112" name="図 2">
              <a:extLst>
                <a:ext uri="{FF2B5EF4-FFF2-40B4-BE49-F238E27FC236}">
                  <a16:creationId xmlns:a16="http://schemas.microsoft.com/office/drawing/2014/main" id="{91E3825B-423A-2EA4-07AF-A5CB3BFBA2C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国補助額入力欄!$C$1:$J$8" spid="_x0000_s1119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9645650" y="7162800"/>
              <a:ext cx="6527800" cy="14097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0F90F-E890-47BE-B329-4B0FF7D608E9}">
  <sheetPr>
    <pageSetUpPr fitToPage="1"/>
  </sheetPr>
  <dimension ref="B1:I43"/>
  <sheetViews>
    <sheetView showGridLines="0" view="pageBreakPreview" topLeftCell="A26" zoomScale="85" zoomScaleNormal="100" zoomScaleSheetLayoutView="85" workbookViewId="0">
      <selection activeCell="F35" sqref="F35"/>
    </sheetView>
  </sheetViews>
  <sheetFormatPr defaultRowHeight="13" x14ac:dyDescent="0.2"/>
  <cols>
    <col min="1" max="1" width="1.08984375" customWidth="1"/>
    <col min="2" max="2" width="25.453125" customWidth="1"/>
    <col min="3" max="3" width="18.26953125" customWidth="1"/>
    <col min="4" max="4" width="16.7265625" bestFit="1" customWidth="1"/>
    <col min="5" max="5" width="12.453125" customWidth="1"/>
    <col min="6" max="6" width="25.81640625" customWidth="1"/>
    <col min="7" max="7" width="1.90625" customWidth="1"/>
  </cols>
  <sheetData>
    <row r="1" spans="2:6" x14ac:dyDescent="0.2">
      <c r="B1" t="s">
        <v>16</v>
      </c>
    </row>
    <row r="3" spans="2:6" ht="16.5" x14ac:dyDescent="0.2">
      <c r="B3" s="28" t="s">
        <v>7</v>
      </c>
      <c r="C3" s="28"/>
      <c r="D3" s="28"/>
      <c r="E3" s="28"/>
      <c r="F3" s="28"/>
    </row>
    <row r="4" spans="2:6" ht="14" x14ac:dyDescent="0.2">
      <c r="B4" s="3"/>
      <c r="C4" s="3"/>
      <c r="D4" s="3"/>
      <c r="E4" s="3"/>
      <c r="F4" s="3"/>
    </row>
    <row r="5" spans="2:6" ht="19.5" customHeight="1" x14ac:dyDescent="0.2">
      <c r="B5" s="29" t="s">
        <v>1</v>
      </c>
      <c r="C5" s="29"/>
      <c r="D5" s="29"/>
      <c r="E5" s="29"/>
      <c r="F5" s="29"/>
    </row>
    <row r="6" spans="2:6" ht="44" customHeight="1" x14ac:dyDescent="0.2">
      <c r="B6" s="2" t="s">
        <v>10</v>
      </c>
      <c r="C6" s="9" t="s">
        <v>24</v>
      </c>
      <c r="D6" s="9" t="s">
        <v>25</v>
      </c>
      <c r="E6" s="2" t="s">
        <v>17</v>
      </c>
      <c r="F6" s="2" t="s">
        <v>18</v>
      </c>
    </row>
    <row r="7" spans="2:6" x14ac:dyDescent="0.2">
      <c r="B7" s="12"/>
      <c r="C7" s="13"/>
      <c r="D7" s="13"/>
      <c r="E7" s="13">
        <f>(C7-D7)</f>
        <v>0</v>
      </c>
      <c r="F7" s="13"/>
    </row>
    <row r="8" spans="2:6" x14ac:dyDescent="0.2">
      <c r="B8" s="12"/>
      <c r="C8" s="13"/>
      <c r="D8" s="13"/>
      <c r="E8" s="13">
        <f t="shared" ref="E8:E25" si="0">(C8-D8)</f>
        <v>0</v>
      </c>
      <c r="F8" s="13"/>
    </row>
    <row r="9" spans="2:6" x14ac:dyDescent="0.2">
      <c r="B9" s="12"/>
      <c r="C9" s="13"/>
      <c r="D9" s="13"/>
      <c r="E9" s="13">
        <f t="shared" si="0"/>
        <v>0</v>
      </c>
      <c r="F9" s="13"/>
    </row>
    <row r="10" spans="2:6" x14ac:dyDescent="0.2">
      <c r="B10" s="12"/>
      <c r="C10" s="13"/>
      <c r="D10" s="13"/>
      <c r="E10" s="13">
        <f t="shared" si="0"/>
        <v>0</v>
      </c>
      <c r="F10" s="13"/>
    </row>
    <row r="11" spans="2:6" x14ac:dyDescent="0.2">
      <c r="B11" s="12"/>
      <c r="C11" s="13"/>
      <c r="D11" s="13"/>
      <c r="E11" s="13">
        <f t="shared" si="0"/>
        <v>0</v>
      </c>
      <c r="F11" s="13"/>
    </row>
    <row r="12" spans="2:6" x14ac:dyDescent="0.2">
      <c r="B12" s="12"/>
      <c r="C12" s="13"/>
      <c r="D12" s="13"/>
      <c r="E12" s="13">
        <f t="shared" si="0"/>
        <v>0</v>
      </c>
      <c r="F12" s="13"/>
    </row>
    <row r="13" spans="2:6" x14ac:dyDescent="0.2">
      <c r="B13" s="12"/>
      <c r="C13" s="13"/>
      <c r="D13" s="13"/>
      <c r="E13" s="13">
        <f t="shared" si="0"/>
        <v>0</v>
      </c>
      <c r="F13" s="13"/>
    </row>
    <row r="14" spans="2:6" x14ac:dyDescent="0.2">
      <c r="B14" s="12"/>
      <c r="C14" s="13"/>
      <c r="D14" s="13"/>
      <c r="E14" s="13">
        <f t="shared" si="0"/>
        <v>0</v>
      </c>
      <c r="F14" s="13"/>
    </row>
    <row r="15" spans="2:6" x14ac:dyDescent="0.2">
      <c r="B15" s="12"/>
      <c r="C15" s="13"/>
      <c r="D15" s="13"/>
      <c r="E15" s="13">
        <f t="shared" si="0"/>
        <v>0</v>
      </c>
      <c r="F15" s="13"/>
    </row>
    <row r="16" spans="2:6" x14ac:dyDescent="0.2">
      <c r="B16" s="12"/>
      <c r="C16" s="13"/>
      <c r="D16" s="13"/>
      <c r="E16" s="13">
        <f t="shared" si="0"/>
        <v>0</v>
      </c>
      <c r="F16" s="13"/>
    </row>
    <row r="17" spans="2:9" x14ac:dyDescent="0.2">
      <c r="B17" s="12"/>
      <c r="C17" s="13"/>
      <c r="D17" s="13"/>
      <c r="E17" s="13">
        <f t="shared" si="0"/>
        <v>0</v>
      </c>
      <c r="F17" s="13"/>
    </row>
    <row r="18" spans="2:9" x14ac:dyDescent="0.2">
      <c r="B18" s="12"/>
      <c r="C18" s="13"/>
      <c r="D18" s="13"/>
      <c r="E18" s="13">
        <f t="shared" si="0"/>
        <v>0</v>
      </c>
      <c r="F18" s="13"/>
    </row>
    <row r="19" spans="2:9" x14ac:dyDescent="0.2">
      <c r="B19" s="12"/>
      <c r="C19" s="13"/>
      <c r="D19" s="13"/>
      <c r="E19" s="13">
        <f t="shared" si="0"/>
        <v>0</v>
      </c>
      <c r="F19" s="13"/>
    </row>
    <row r="20" spans="2:9" x14ac:dyDescent="0.2">
      <c r="B20" s="12"/>
      <c r="C20" s="13"/>
      <c r="D20" s="13"/>
      <c r="E20" s="13">
        <f t="shared" si="0"/>
        <v>0</v>
      </c>
      <c r="F20" s="13"/>
    </row>
    <row r="21" spans="2:9" x14ac:dyDescent="0.2">
      <c r="B21" s="12"/>
      <c r="C21" s="13"/>
      <c r="D21" s="13"/>
      <c r="E21" s="13">
        <f t="shared" si="0"/>
        <v>0</v>
      </c>
      <c r="F21" s="13"/>
    </row>
    <row r="22" spans="2:9" x14ac:dyDescent="0.2">
      <c r="B22" s="12"/>
      <c r="C22" s="13"/>
      <c r="D22" s="13"/>
      <c r="E22" s="13">
        <f t="shared" si="0"/>
        <v>0</v>
      </c>
      <c r="F22" s="13"/>
    </row>
    <row r="23" spans="2:9" x14ac:dyDescent="0.2">
      <c r="B23" s="12"/>
      <c r="C23" s="13"/>
      <c r="D23" s="13"/>
      <c r="E23" s="13">
        <f t="shared" si="0"/>
        <v>0</v>
      </c>
      <c r="F23" s="13"/>
    </row>
    <row r="24" spans="2:9" x14ac:dyDescent="0.2">
      <c r="B24" s="12"/>
      <c r="C24" s="13"/>
      <c r="D24" s="13"/>
      <c r="E24" s="13">
        <f t="shared" si="0"/>
        <v>0</v>
      </c>
      <c r="F24" s="13"/>
    </row>
    <row r="25" spans="2:9" x14ac:dyDescent="0.2">
      <c r="B25" s="12"/>
      <c r="C25" s="13"/>
      <c r="D25" s="13"/>
      <c r="E25" s="13">
        <f t="shared" si="0"/>
        <v>0</v>
      </c>
      <c r="F25" s="13"/>
    </row>
    <row r="26" spans="2:9" ht="19" customHeight="1" thickBot="1" x14ac:dyDescent="0.25">
      <c r="B26" s="17" t="s">
        <v>14</v>
      </c>
      <c r="C26" s="15">
        <f>SUM(C7:C25)</f>
        <v>0</v>
      </c>
      <c r="D26" s="15">
        <f>SUM(D7:D25)</f>
        <v>0</v>
      </c>
      <c r="E26" s="15">
        <f>SUM(E7:E25)</f>
        <v>0</v>
      </c>
      <c r="F26" s="15"/>
    </row>
    <row r="27" spans="2:9" ht="26.5" customHeight="1" thickBot="1" x14ac:dyDescent="0.25">
      <c r="B27" s="18" t="s">
        <v>34</v>
      </c>
      <c r="C27" s="22"/>
      <c r="D27" s="23"/>
      <c r="E27" s="23"/>
      <c r="F27" s="24"/>
    </row>
    <row r="28" spans="2:9" ht="20.149999999999999" customHeight="1" x14ac:dyDescent="0.2">
      <c r="B28" s="2" t="s">
        <v>35</v>
      </c>
      <c r="C28" s="16">
        <f>C26*C27</f>
        <v>0</v>
      </c>
      <c r="D28" s="16"/>
      <c r="E28" s="16">
        <f>E26*C27</f>
        <v>0</v>
      </c>
      <c r="F28" s="16"/>
    </row>
    <row r="30" spans="2:9" ht="49" customHeight="1" x14ac:dyDescent="0.2">
      <c r="B30" s="30" t="s">
        <v>33</v>
      </c>
      <c r="C30" s="31"/>
      <c r="D30" s="32"/>
      <c r="E30" s="31"/>
      <c r="F30" s="32"/>
    </row>
    <row r="31" spans="2:9" ht="39" customHeight="1" x14ac:dyDescent="0.2">
      <c r="B31" s="2" t="s">
        <v>19</v>
      </c>
      <c r="C31" s="8" t="s">
        <v>20</v>
      </c>
      <c r="D31" s="2" t="s">
        <v>22</v>
      </c>
      <c r="E31" s="35">
        <f>IF(C28/6&lt;E28/4,C28/6,E28/4)-E30</f>
        <v>0</v>
      </c>
      <c r="F31" s="36"/>
    </row>
    <row r="32" spans="2:9" ht="49" customHeight="1" x14ac:dyDescent="0.2">
      <c r="B32" s="21" t="s">
        <v>21</v>
      </c>
      <c r="C32" s="25" t="s">
        <v>30</v>
      </c>
      <c r="D32" s="2" t="s">
        <v>26</v>
      </c>
      <c r="E32" s="26"/>
      <c r="F32" s="26"/>
      <c r="I32" t="s">
        <v>27</v>
      </c>
    </row>
    <row r="33" spans="2:9" ht="49" customHeight="1" x14ac:dyDescent="0.2">
      <c r="B33" s="21"/>
      <c r="C33" s="25"/>
      <c r="D33" s="10" t="s">
        <v>23</v>
      </c>
      <c r="E33" s="14"/>
      <c r="F33" s="11" t="e" cm="1">
        <f t="array" ref="F33">E33*420+_xlfn.IFS(E32=I33,30000000,E32=I32,E33*420,E32=I34,1500000)</f>
        <v>#N/A</v>
      </c>
      <c r="I33" t="s">
        <v>29</v>
      </c>
    </row>
    <row r="34" spans="2:9" ht="40.5" customHeight="1" x14ac:dyDescent="0.2">
      <c r="B34" s="33" t="s">
        <v>15</v>
      </c>
      <c r="C34" s="34"/>
      <c r="D34" s="34"/>
      <c r="E34" s="19" t="e">
        <f>IF(E31&gt;F33,F33,E31)</f>
        <v>#N/A</v>
      </c>
      <c r="F34" s="20"/>
      <c r="I34" t="s">
        <v>28</v>
      </c>
    </row>
    <row r="35" spans="2:9" ht="26.5" customHeight="1" x14ac:dyDescent="0.2"/>
    <row r="36" spans="2:9" x14ac:dyDescent="0.2">
      <c r="B36" s="7" t="s">
        <v>13</v>
      </c>
    </row>
    <row r="37" spans="2:9" x14ac:dyDescent="0.2">
      <c r="B37" s="7" t="s">
        <v>11</v>
      </c>
    </row>
    <row r="39" spans="2:9" x14ac:dyDescent="0.2">
      <c r="B39" s="27" t="s">
        <v>31</v>
      </c>
      <c r="C39" s="27"/>
      <c r="D39" s="27"/>
      <c r="E39" s="27"/>
      <c r="F39" s="27"/>
    </row>
    <row r="40" spans="2:9" x14ac:dyDescent="0.2">
      <c r="B40" s="27"/>
      <c r="C40" s="27"/>
      <c r="D40" s="27"/>
      <c r="E40" s="27"/>
      <c r="F40" s="27"/>
    </row>
    <row r="41" spans="2:9" x14ac:dyDescent="0.2">
      <c r="B41" s="27" t="s">
        <v>32</v>
      </c>
      <c r="C41" s="27"/>
      <c r="D41" s="27"/>
      <c r="E41" s="27"/>
      <c r="F41" s="27"/>
    </row>
    <row r="42" spans="2:9" ht="12.75" customHeight="1" x14ac:dyDescent="0.2">
      <c r="B42" s="27"/>
      <c r="C42" s="27"/>
      <c r="D42" s="27"/>
      <c r="E42" s="27"/>
      <c r="F42" s="27"/>
    </row>
    <row r="43" spans="2:9" x14ac:dyDescent="0.2">
      <c r="B43" s="27"/>
      <c r="C43" s="27"/>
      <c r="D43" s="27"/>
      <c r="E43" s="27"/>
      <c r="F43" s="27"/>
    </row>
  </sheetData>
  <mergeCells count="13">
    <mergeCell ref="B39:F40"/>
    <mergeCell ref="B41:F43"/>
    <mergeCell ref="B3:F3"/>
    <mergeCell ref="B5:F5"/>
    <mergeCell ref="B30:D30"/>
    <mergeCell ref="B34:D34"/>
    <mergeCell ref="E31:F31"/>
    <mergeCell ref="E30:F30"/>
    <mergeCell ref="E34:F34"/>
    <mergeCell ref="B32:B33"/>
    <mergeCell ref="C27:F27"/>
    <mergeCell ref="C32:C33"/>
    <mergeCell ref="E32:F32"/>
  </mergeCells>
  <phoneticPr fontId="1"/>
  <dataValidations count="1">
    <dataValidation type="list" allowBlank="1" showInputMessage="1" showErrorMessage="1" sqref="E32" xr:uid="{D3F0BAE4-ABCF-4D70-AAEE-D4CA2B419466}">
      <formula1>$I$32:$I$34</formula1>
    </dataValidation>
  </dataValidations>
  <pageMargins left="0.75" right="0.75" top="1" bottom="1" header="0.51200000000000001" footer="0.51200000000000001"/>
  <pageSetup paperSize="9" scale="86" fitToHeight="0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3160DF-C756-4DE1-A508-351A38480130}">
  <sheetPr>
    <tabColor indexed="63"/>
    <pageSetUpPr fitToPage="1"/>
  </sheetPr>
  <dimension ref="C1:J8"/>
  <sheetViews>
    <sheetView showGridLines="0" tabSelected="1" zoomScale="75" workbookViewId="0">
      <selection activeCell="H41" sqref="H41"/>
    </sheetView>
  </sheetViews>
  <sheetFormatPr defaultRowHeight="13" x14ac:dyDescent="0.2"/>
  <cols>
    <col min="2" max="2" width="1.26953125" customWidth="1"/>
    <col min="3" max="3" width="8.26953125" customWidth="1"/>
    <col min="4" max="4" width="14.08984375" customWidth="1"/>
    <col min="5" max="10" width="14.6328125" customWidth="1"/>
    <col min="11" max="11" width="1.26953125" customWidth="1"/>
  </cols>
  <sheetData>
    <row r="1" spans="3:10" ht="16.5" x14ac:dyDescent="0.2">
      <c r="C1" s="28" t="s">
        <v>4</v>
      </c>
      <c r="D1" s="28"/>
      <c r="E1" s="28"/>
      <c r="F1" s="28"/>
      <c r="G1" s="28"/>
      <c r="H1" s="28"/>
      <c r="I1" s="28"/>
      <c r="J1" s="28"/>
    </row>
    <row r="2" spans="3:10" ht="7.5" customHeight="1" x14ac:dyDescent="0.2"/>
    <row r="3" spans="3:10" s="4" customFormat="1" ht="21" customHeight="1" x14ac:dyDescent="0.2">
      <c r="C3" s="33"/>
      <c r="D3" s="37"/>
      <c r="E3" s="2" t="s">
        <v>5</v>
      </c>
      <c r="F3" s="2" t="s">
        <v>2</v>
      </c>
      <c r="G3" s="2" t="s">
        <v>3</v>
      </c>
      <c r="H3" s="2"/>
      <c r="I3" s="2"/>
      <c r="J3" s="2" t="s">
        <v>6</v>
      </c>
    </row>
    <row r="4" spans="3:10" s="4" customFormat="1" ht="21" customHeight="1" x14ac:dyDescent="0.2">
      <c r="C4" s="5"/>
      <c r="D4" s="2" t="s">
        <v>8</v>
      </c>
      <c r="E4" s="2" t="s">
        <v>9</v>
      </c>
      <c r="F4" s="1"/>
      <c r="G4" s="1"/>
      <c r="H4" s="1"/>
      <c r="I4" s="1"/>
      <c r="J4" s="1"/>
    </row>
    <row r="5" spans="3:10" s="4" customFormat="1" ht="21" customHeight="1" x14ac:dyDescent="0.2">
      <c r="C5" s="38" t="s">
        <v>12</v>
      </c>
      <c r="D5" s="39"/>
      <c r="E5" s="6"/>
      <c r="F5" s="6"/>
      <c r="G5" s="6"/>
      <c r="H5" s="6"/>
      <c r="I5" s="6"/>
      <c r="J5" s="6"/>
    </row>
    <row r="6" spans="3:10" s="4" customFormat="1" ht="21" customHeight="1" x14ac:dyDescent="0.2">
      <c r="C6" s="40"/>
      <c r="D6" s="41"/>
      <c r="E6" s="1"/>
      <c r="F6" s="1"/>
      <c r="G6" s="1"/>
      <c r="H6" s="1"/>
      <c r="I6" s="1"/>
      <c r="J6" s="1"/>
    </row>
    <row r="7" spans="3:10" x14ac:dyDescent="0.2">
      <c r="C7" s="42" t="s">
        <v>0</v>
      </c>
      <c r="D7" s="43"/>
      <c r="E7" s="6"/>
      <c r="F7" s="6"/>
      <c r="G7" s="6"/>
      <c r="H7" s="6"/>
      <c r="I7" s="6"/>
      <c r="J7" s="6"/>
    </row>
    <row r="8" spans="3:10" x14ac:dyDescent="0.2">
      <c r="C8" s="44"/>
      <c r="D8" s="45"/>
      <c r="E8" s="1"/>
      <c r="F8" s="1"/>
      <c r="G8" s="1"/>
      <c r="H8" s="1"/>
      <c r="I8" s="1"/>
      <c r="J8" s="1"/>
    </row>
  </sheetData>
  <mergeCells count="4">
    <mergeCell ref="C3:D3"/>
    <mergeCell ref="C1:J1"/>
    <mergeCell ref="C5:D6"/>
    <mergeCell ref="C7:D8"/>
  </mergeCells>
  <phoneticPr fontId="1"/>
  <pageMargins left="0.75" right="0.75" top="1" bottom="1" header="0.51200000000000001" footer="0.51200000000000001"/>
  <pageSetup paperSize="9" scale="8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積算</vt:lpstr>
      <vt:lpstr>国補助額入力欄</vt:lpstr>
      <vt:lpstr>積算!Print_Area</vt:lpstr>
    </vt:vector>
  </TitlesOfParts>
  <Company>兵庫県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m093338</dc:creator>
  <cp:lastModifiedBy>多田　彩華</cp:lastModifiedBy>
  <cp:lastPrinted>2026-03-04T07:35:32Z</cp:lastPrinted>
  <dcterms:created xsi:type="dcterms:W3CDTF">2007-03-27T13:40:28Z</dcterms:created>
  <dcterms:modified xsi:type="dcterms:W3CDTF">2026-04-08T09:00:51Z</dcterms:modified>
</cp:coreProperties>
</file>