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0" yWindow="120" windowWidth="16080" windowHeight="9555" activeTab="1"/>
  </bookViews>
  <sheets>
    <sheet name="WSﾁｪｯｸｼｰﾄ" sheetId="9" r:id="rId1"/>
    <sheet name="WSﾁｪｯｸｼｰﾄ (記載例) " sheetId="10" r:id="rId2"/>
    <sheet name="リスト" sheetId="2" r:id="rId3"/>
    <sheet name="集計" sheetId="8" r:id="rId4"/>
  </sheets>
  <definedNames>
    <definedName name="_xlnm.Print_Area" localSheetId="0">WSﾁｪｯｸｼｰﾄ!$A$1:$N$46</definedName>
    <definedName name="_xlnm.Print_Area" localSheetId="1">'WSﾁｪｯｸｼｰﾄ (記載例) '!$A$1:$N$46</definedName>
  </definedNames>
  <calcPr calcId="145621"/>
</workbook>
</file>

<file path=xl/calcChain.xml><?xml version="1.0" encoding="utf-8"?>
<calcChain xmlns="http://schemas.openxmlformats.org/spreadsheetml/2006/main">
  <c r="P27" i="9" l="1"/>
  <c r="Q43" i="10" l="1"/>
  <c r="P43" i="10"/>
  <c r="Q42" i="10"/>
  <c r="P42" i="10"/>
  <c r="Q41" i="10"/>
  <c r="P41" i="10"/>
  <c r="Q40" i="10"/>
  <c r="P40" i="10"/>
  <c r="Q32" i="10"/>
  <c r="P32" i="10"/>
  <c r="Q31" i="10"/>
  <c r="P31" i="10"/>
  <c r="Q30" i="10"/>
  <c r="P30" i="10"/>
  <c r="Q28" i="10"/>
  <c r="P28" i="10"/>
  <c r="Q27" i="10"/>
  <c r="P27" i="10"/>
  <c r="Q26" i="10"/>
  <c r="P26" i="10"/>
  <c r="Q25" i="10"/>
  <c r="P25" i="10"/>
  <c r="Q24" i="10"/>
  <c r="P24" i="10"/>
  <c r="P32" i="9" l="1"/>
  <c r="P31" i="9"/>
  <c r="P30" i="9"/>
  <c r="P28" i="9"/>
  <c r="P25" i="9"/>
  <c r="P26" i="9"/>
  <c r="P24" i="9"/>
  <c r="Q40" i="9"/>
  <c r="Q32" i="9"/>
  <c r="Q31" i="9"/>
  <c r="Q30" i="9"/>
  <c r="Q28" i="9"/>
  <c r="Q27" i="9"/>
  <c r="Q26" i="9"/>
  <c r="Q25" i="9"/>
  <c r="Q24" i="9"/>
  <c r="Q41" i="9"/>
  <c r="Q42" i="9"/>
  <c r="Q43" i="9"/>
  <c r="P43" i="9"/>
  <c r="P42" i="9"/>
  <c r="P41" i="9"/>
  <c r="P40" i="9"/>
  <c r="AF2" i="8" l="1"/>
  <c r="AG2" i="8"/>
  <c r="AH2" i="8"/>
  <c r="AI2" i="8"/>
  <c r="AJ2" i="8"/>
  <c r="AK2" i="8"/>
  <c r="AE2" i="8"/>
  <c r="AD2" i="8"/>
  <c r="P2" i="8"/>
  <c r="Q2" i="8"/>
  <c r="R2" i="8"/>
  <c r="S2" i="8"/>
  <c r="T2" i="8"/>
  <c r="U2" i="8"/>
  <c r="V2" i="8"/>
  <c r="W2" i="8"/>
  <c r="X2" i="8"/>
  <c r="Y2" i="8"/>
  <c r="Z2" i="8"/>
  <c r="AA2" i="8"/>
  <c r="AB2" i="8"/>
  <c r="AC2" i="8"/>
  <c r="O2" i="8"/>
  <c r="N2" i="8"/>
  <c r="M2" i="8"/>
  <c r="L2" i="8"/>
  <c r="K2" i="8"/>
  <c r="J2" i="8"/>
  <c r="I2" i="8"/>
  <c r="H2" i="8"/>
  <c r="G2" i="8"/>
  <c r="F2" i="8"/>
  <c r="E2" i="8"/>
  <c r="D2" i="8"/>
  <c r="C2" i="8"/>
  <c r="B2" i="8"/>
</calcChain>
</file>

<file path=xl/sharedStrings.xml><?xml version="1.0" encoding="utf-8"?>
<sst xmlns="http://schemas.openxmlformats.org/spreadsheetml/2006/main" count="145" uniqueCount="86">
  <si>
    <t>別紙－１</t>
    <rPh sb="0" eb="2">
      <t>ベッシ</t>
    </rPh>
    <phoneticPr fontId="1"/>
  </si>
  <si>
    <t>発注者</t>
    <rPh sb="0" eb="3">
      <t>ハッチュウシャ</t>
    </rPh>
    <phoneticPr fontId="1"/>
  </si>
  <si>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</si>
  <si>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</si>
  <si>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</si>
  <si>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毎月10日、15日、20日、25日</t>
    <rPh sb="0" eb="2">
      <t>マイツキ</t>
    </rPh>
    <rPh sb="4" eb="5">
      <t>ニチ</t>
    </rPh>
    <rPh sb="8" eb="9">
      <t>ニチ</t>
    </rPh>
    <rPh sb="12" eb="13">
      <t>ニチ</t>
    </rPh>
    <rPh sb="16" eb="17">
      <t>ニチ</t>
    </rPh>
    <phoneticPr fontId="1"/>
  </si>
  <si>
    <t>実施項目</t>
    <rPh sb="0" eb="2">
      <t>ジッシ</t>
    </rPh>
    <rPh sb="2" eb="4">
      <t>コウモク</t>
    </rPh>
    <phoneticPr fontId="1"/>
  </si>
  <si>
    <t>実施</t>
    <rPh sb="0" eb="2">
      <t>ジッシ</t>
    </rPh>
    <phoneticPr fontId="1"/>
  </si>
  <si>
    <t>ノー残業デー※１</t>
    <rPh sb="2" eb="4">
      <t>ザンギョウ</t>
    </rPh>
    <phoneticPr fontId="1"/>
  </si>
  <si>
    <t>※1　毎月の定時退社・退庁の曜日または日を記入すること</t>
    <rPh sb="3" eb="5">
      <t>マイツキ</t>
    </rPh>
    <phoneticPr fontId="1"/>
  </si>
  <si>
    <t>業務名</t>
    <rPh sb="0" eb="3">
      <t>ギョウムメイ</t>
    </rPh>
    <phoneticPr fontId="1"/>
  </si>
  <si>
    <t>事務所名</t>
    <rPh sb="0" eb="2">
      <t>ジム</t>
    </rPh>
    <rPh sb="2" eb="3">
      <t>ショ</t>
    </rPh>
    <rPh sb="3" eb="4">
      <t>メイ</t>
    </rPh>
    <phoneticPr fontId="3"/>
  </si>
  <si>
    <t>役職名</t>
    <rPh sb="0" eb="2">
      <t>ヤクショク</t>
    </rPh>
    <rPh sb="2" eb="3">
      <t>メイ</t>
    </rPh>
    <phoneticPr fontId="3"/>
  </si>
  <si>
    <t>参加者名</t>
    <rPh sb="0" eb="3">
      <t>サンカシャ</t>
    </rPh>
    <rPh sb="3" eb="4">
      <t>メイ</t>
    </rPh>
    <phoneticPr fontId="3"/>
  </si>
  <si>
    <t>会社名</t>
    <rPh sb="0" eb="2">
      <t>カイシャ</t>
    </rPh>
    <rPh sb="2" eb="3">
      <t>メイ</t>
    </rPh>
    <phoneticPr fontId="3"/>
  </si>
  <si>
    <t>(管理技術者)</t>
    <rPh sb="1" eb="3">
      <t>カンリ</t>
    </rPh>
    <rPh sb="3" eb="5">
      <t>ギジュツ</t>
    </rPh>
    <rPh sb="5" eb="6">
      <t>シャ</t>
    </rPh>
    <phoneticPr fontId="3"/>
  </si>
  <si>
    <t>参加者名</t>
    <rPh sb="0" eb="2">
      <t>サンカ</t>
    </rPh>
    <rPh sb="2" eb="3">
      <t>シャ</t>
    </rPh>
    <rPh sb="3" eb="4">
      <t>メイ</t>
    </rPh>
    <phoneticPr fontId="3"/>
  </si>
  <si>
    <t>実施日</t>
    <rPh sb="0" eb="2">
      <t>ジッシ</t>
    </rPh>
    <rPh sb="2" eb="3">
      <t>ヒ</t>
    </rPh>
    <phoneticPr fontId="3"/>
  </si>
  <si>
    <t>業務名</t>
    <rPh sb="0" eb="2">
      <t>ギョウム</t>
    </rPh>
    <rPh sb="2" eb="3">
      <t>メイ</t>
    </rPh>
    <phoneticPr fontId="3"/>
  </si>
  <si>
    <t>工期</t>
    <rPh sb="0" eb="2">
      <t>コウキ</t>
    </rPh>
    <phoneticPr fontId="3"/>
  </si>
  <si>
    <t>～</t>
  </si>
  <si>
    <t>設計書コード</t>
    <rPh sb="0" eb="2">
      <t>セッケイ</t>
    </rPh>
    <rPh sb="2" eb="3">
      <t>ショ</t>
    </rPh>
    <phoneticPr fontId="3"/>
  </si>
  <si>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</si>
  <si>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</si>
  <si>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</si>
  <si>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（２）営業時間等</t>
    <rPh sb="3" eb="5">
      <t>エイギョウ</t>
    </rPh>
    <rPh sb="5" eb="7">
      <t>ジカン</t>
    </rPh>
    <rPh sb="7" eb="8">
      <t>トウ</t>
    </rPh>
    <phoneticPr fontId="1"/>
  </si>
  <si>
    <t>特記事項（日付け等の設定）</t>
    <rPh sb="0" eb="2">
      <t>トッキ</t>
    </rPh>
    <rPh sb="2" eb="4">
      <t>ジコウ</t>
    </rPh>
    <rPh sb="5" eb="7">
      <t>ヒヅ</t>
    </rPh>
    <rPh sb="8" eb="9">
      <t>トウ</t>
    </rPh>
    <rPh sb="10" eb="12">
      <t>セッテイ</t>
    </rPh>
    <phoneticPr fontId="1"/>
  </si>
  <si>
    <t>１６時以降の打合せを行わない。</t>
    <rPh sb="1" eb="2">
      <t>ジ</t>
    </rPh>
    <rPh sb="2" eb="4">
      <t>イコウ</t>
    </rPh>
    <rPh sb="5" eb="7">
      <t>ウチアワ</t>
    </rPh>
    <rPh sb="9" eb="10">
      <t>オコナ</t>
    </rPh>
    <phoneticPr fontId="1"/>
  </si>
  <si>
    <t>－</t>
    <phoneticPr fontId="1"/>
  </si>
  <si>
    <t>○○地区××橋詳細設計業務</t>
    <phoneticPr fontId="1"/>
  </si>
  <si>
    <t>＊＊＊＊＊＊＊＊</t>
    <phoneticPr fontId="1"/>
  </si>
  <si>
    <t>総括調査員</t>
    <rPh sb="0" eb="2">
      <t>ソウカツ</t>
    </rPh>
    <phoneticPr fontId="1"/>
  </si>
  <si>
    <t>主任調査員</t>
    <phoneticPr fontId="1"/>
  </si>
  <si>
    <t>調査員</t>
    <rPh sb="0" eb="3">
      <t>チョウサイン</t>
    </rPh>
    <phoneticPr fontId="1"/>
  </si>
  <si>
    <t>○○　○○</t>
    <phoneticPr fontId="1"/>
  </si>
  <si>
    <t>○○コンサルタント(株)</t>
    <phoneticPr fontId="1"/>
  </si>
  <si>
    <t>打合せは１０時～１６時までの時間とする</t>
    <rPh sb="0" eb="1">
      <t>ウチアワ</t>
    </rPh>
    <rPh sb="6" eb="7">
      <t>ジ</t>
    </rPh>
    <rPh sb="10" eb="11">
      <t>ジ</t>
    </rPh>
    <rPh sb="14" eb="16">
      <t>ジカン</t>
    </rPh>
    <phoneticPr fontId="1"/>
  </si>
  <si>
    <t>■</t>
  </si>
  <si>
    <t>■</t>
    <phoneticPr fontId="1"/>
  </si>
  <si>
    <t>□</t>
  </si>
  <si>
    <t>□</t>
    <phoneticPr fontId="1"/>
  </si>
  <si>
    <t>（３）ウィークリースタンス取り組み実施内容　（■実施項目）</t>
    <rPh sb="13" eb="14">
      <t>ト</t>
    </rPh>
    <rPh sb="15" eb="16">
      <t>ク</t>
    </rPh>
    <rPh sb="17" eb="19">
      <t>ジッシ</t>
    </rPh>
    <rPh sb="19" eb="21">
      <t>ナイヨウ</t>
    </rPh>
    <rPh sb="24" eb="26">
      <t>ジッシ</t>
    </rPh>
    <rPh sb="26" eb="28">
      <t>コウモク</t>
    </rPh>
    <phoneticPr fontId="1"/>
  </si>
  <si>
    <t>（１）協議参加者</t>
    <rPh sb="3" eb="5">
      <t>キョウギ</t>
    </rPh>
    <rPh sb="5" eb="7">
      <t>サンカ</t>
    </rPh>
    <rPh sb="7" eb="8">
      <t>シャ</t>
    </rPh>
    <phoneticPr fontId="3"/>
  </si>
  <si>
    <t>※2　(1)～(5)以外で取り組む内容がある場合に記入すること</t>
    <rPh sb="10" eb="12">
      <t>イガイ</t>
    </rPh>
    <rPh sb="13" eb="14">
      <t>ト</t>
    </rPh>
    <rPh sb="15" eb="16">
      <t>ク</t>
    </rPh>
    <rPh sb="17" eb="19">
      <t>ナイヨウ</t>
    </rPh>
    <rPh sb="22" eb="24">
      <t>バアイ</t>
    </rPh>
    <rPh sb="25" eb="27">
      <t>キニュウ</t>
    </rPh>
    <phoneticPr fontId="1"/>
  </si>
  <si>
    <t>毎週水、金曜日、毎月16日</t>
    <rPh sb="0" eb="2">
      <t>マイシュウ</t>
    </rPh>
    <rPh sb="2" eb="3">
      <t>ミズ</t>
    </rPh>
    <rPh sb="4" eb="7">
      <t>キンヨウビ</t>
    </rPh>
    <rPh sb="8" eb="10">
      <t>マイツキ</t>
    </rPh>
    <rPh sb="12" eb="13">
      <t>ニチ</t>
    </rPh>
    <phoneticPr fontId="1"/>
  </si>
  <si>
    <t>※　受注者の希望する実施項目は「□」とし、
　　初回打合せを踏まえ実施する項目を「■」とする。</t>
    <rPh sb="2" eb="5">
      <t>ジュチュウシャ</t>
    </rPh>
    <rPh sb="6" eb="8">
      <t>キボウ</t>
    </rPh>
    <rPh sb="10" eb="12">
      <t>ジッシ</t>
    </rPh>
    <rPh sb="12" eb="14">
      <t>コウモク</t>
    </rPh>
    <rPh sb="24" eb="26">
      <t>ショカイ</t>
    </rPh>
    <rPh sb="26" eb="28">
      <t>ウチアワ</t>
    </rPh>
    <rPh sb="30" eb="31">
      <t>フ</t>
    </rPh>
    <rPh sb="33" eb="35">
      <t>ジッシ</t>
    </rPh>
    <rPh sb="37" eb="39">
      <t>コウモク</t>
    </rPh>
    <phoneticPr fontId="1"/>
  </si>
  <si>
    <t>工期（始）</t>
    <rPh sb="0" eb="2">
      <t>コウキ</t>
    </rPh>
    <rPh sb="3" eb="4">
      <t>ハジメ</t>
    </rPh>
    <phoneticPr fontId="1"/>
  </si>
  <si>
    <t>工期（終）</t>
    <rPh sb="0" eb="2">
      <t>コウキ</t>
    </rPh>
    <rPh sb="3" eb="4">
      <t>オワリ</t>
    </rPh>
    <phoneticPr fontId="1"/>
  </si>
  <si>
    <t>設計書ｺｰﾄﾞ</t>
    <rPh sb="0" eb="3">
      <t>セッケイショ</t>
    </rPh>
    <phoneticPr fontId="1"/>
  </si>
  <si>
    <t>発：営業（始）</t>
    <rPh sb="0" eb="1">
      <t>ハツ</t>
    </rPh>
    <rPh sb="2" eb="4">
      <t>エイギョウ</t>
    </rPh>
    <rPh sb="5" eb="6">
      <t>ハジ</t>
    </rPh>
    <phoneticPr fontId="1"/>
  </si>
  <si>
    <t>発：営業（終）</t>
    <rPh sb="0" eb="1">
      <t>ハツ</t>
    </rPh>
    <rPh sb="2" eb="4">
      <t>エイギョウ</t>
    </rPh>
    <rPh sb="5" eb="6">
      <t>オ</t>
    </rPh>
    <phoneticPr fontId="1"/>
  </si>
  <si>
    <t>受：営業（始）</t>
    <rPh sb="2" eb="4">
      <t>エイギョウ</t>
    </rPh>
    <rPh sb="5" eb="6">
      <t>ハジ</t>
    </rPh>
    <phoneticPr fontId="1"/>
  </si>
  <si>
    <t>受：営業（終）</t>
    <rPh sb="2" eb="4">
      <t>エイギョウ</t>
    </rPh>
    <rPh sb="5" eb="6">
      <t>オ</t>
    </rPh>
    <phoneticPr fontId="1"/>
  </si>
  <si>
    <t>発：ノー残業</t>
    <rPh sb="0" eb="1">
      <t>ハツ</t>
    </rPh>
    <rPh sb="4" eb="6">
      <t>ザンギョウ</t>
    </rPh>
    <phoneticPr fontId="1"/>
  </si>
  <si>
    <t>受：ノー残業</t>
    <rPh sb="0" eb="1">
      <t>ジュ</t>
    </rPh>
    <rPh sb="4" eb="6">
      <t>ザンギョウ</t>
    </rPh>
    <phoneticPr fontId="1"/>
  </si>
  <si>
    <t>(1)</t>
    <phoneticPr fontId="1"/>
  </si>
  <si>
    <t>(2)</t>
  </si>
  <si>
    <t>(3)</t>
  </si>
  <si>
    <t>(4)</t>
  </si>
  <si>
    <t>(5)</t>
  </si>
  <si>
    <t>(6)-1</t>
    <phoneticPr fontId="1"/>
  </si>
  <si>
    <t>(6)-2</t>
  </si>
  <si>
    <t>(6)-3</t>
  </si>
  <si>
    <t>緊急時-1</t>
    <rPh sb="0" eb="3">
      <t>キンキュウジ</t>
    </rPh>
    <phoneticPr fontId="1"/>
  </si>
  <si>
    <t>緊急時-2</t>
    <rPh sb="0" eb="3">
      <t>キンキュウジ</t>
    </rPh>
    <phoneticPr fontId="1"/>
  </si>
  <si>
    <t>その他-1</t>
    <rPh sb="2" eb="3">
      <t>タ</t>
    </rPh>
    <phoneticPr fontId="1"/>
  </si>
  <si>
    <t>その他-2</t>
    <rPh sb="2" eb="3">
      <t>タ</t>
    </rPh>
    <phoneticPr fontId="1"/>
  </si>
  <si>
    <t>　（３）ノー残業デーは勤務時間外の依頼はしない。</t>
    <phoneticPr fontId="1"/>
  </si>
  <si>
    <t>　（４）昼休みや午後５時以降の打合せを行わない。</t>
    <phoneticPr fontId="1"/>
  </si>
  <si>
    <t>　（６）その他の項目※2</t>
    <rPh sb="8" eb="10">
      <t>コウモク</t>
    </rPh>
    <phoneticPr fontId="1"/>
  </si>
  <si>
    <t>　（１）休日明け日（月曜日等）は依頼の期限日としない。</t>
    <phoneticPr fontId="1"/>
  </si>
  <si>
    <t>※　業務の内容や特性を踏まえ、緊急的な対応、第三者等の要求に伴う対応及び
　　休日又は夜間作業等により、設定した取り組みが実施出来ない場合の対処方
　　法（依頼や期限に関する特例、代休、振替休日の措置等）について双方で確
　　認し設定</t>
    <phoneticPr fontId="1"/>
  </si>
  <si>
    <t>権利者等との調整の結果、休日の作業となる場合は休日明け日（●曜日）を振替日（休日）とする。</t>
    <rPh sb="38" eb="40">
      <t>キュウジツ</t>
    </rPh>
    <phoneticPr fontId="1"/>
  </si>
  <si>
    <t>月曜日等（第三者の要求対応を除く）</t>
    <rPh sb="0" eb="2">
      <t>ゲツヨウビ</t>
    </rPh>
    <rPh sb="2" eb="3">
      <t>トウ</t>
    </rPh>
    <rPh sb="11" eb="13">
      <t>タイオウ</t>
    </rPh>
    <rPh sb="14" eb="15">
      <t>ノゾ</t>
    </rPh>
    <phoneticPr fontId="1"/>
  </si>
  <si>
    <t>毎週水曜日（第三者の要求対応を除く）</t>
    <rPh sb="0" eb="1">
      <t>マイシュウ</t>
    </rPh>
    <rPh sb="1" eb="4">
      <t>スイヨウビ</t>
    </rPh>
    <phoneticPr fontId="1"/>
  </si>
  <si>
    <t>金曜日等（第三者の要求対応を除く）</t>
    <rPh sb="0" eb="2">
      <t>キンヨウビ</t>
    </rPh>
    <rPh sb="3" eb="4">
      <t>トウ</t>
    </rPh>
    <phoneticPr fontId="1"/>
  </si>
  <si>
    <t>ノー残業デーは権利者等の第三者の要求によるものを除き勤務時間外の業務対応を求めない。</t>
  </si>
  <si>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</si>
  <si>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</si>
  <si>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　（２）休前日（金曜日等）は新たな依頼をしない。</t>
    <rPh sb="11" eb="12">
      <t>トウ</t>
    </rPh>
    <phoneticPr fontId="1"/>
  </si>
  <si>
    <t>標準作業期間：作業内容や手持ち業務量（他業務の作業）を勘案し受注者で業務管理が適切に行えるよう確保するものであり簡易な作業や調整などにおいて同様の期間を確保するというものでは無い。</t>
    <rPh sb="0" eb="1">
      <t>ヒョウジュン</t>
    </rPh>
    <rPh sb="1" eb="3">
      <t>サギョウ</t>
    </rPh>
    <rPh sb="3" eb="5">
      <t>キカン</t>
    </rPh>
    <phoneticPr fontId="1"/>
  </si>
  <si>
    <t>○○の作業など、短期間での依頼が○月頃想定され、臨機に対応を図ることとする。</t>
    <rPh sb="2" eb="4">
      <t>サギョウ</t>
    </rPh>
    <rPh sb="7" eb="9">
      <t>タンキ</t>
    </rPh>
    <rPh sb="13" eb="15">
      <t>イライ</t>
    </rPh>
    <rPh sb="17" eb="18">
      <t>ガツ</t>
    </rPh>
    <rPh sb="18" eb="19">
      <t>ゴロ</t>
    </rPh>
    <rPh sb="19" eb="21">
      <t>ソウテイ</t>
    </rPh>
    <rPh sb="24" eb="26">
      <t>リンキ</t>
    </rPh>
    <rPh sb="27" eb="29">
      <t>タイオウ</t>
    </rPh>
    <rPh sb="30" eb="31">
      <t>ハカ</t>
    </rPh>
    <phoneticPr fontId="1"/>
  </si>
  <si>
    <t>○○土木事務所</t>
    <rPh sb="2" eb="4">
      <t>ドボク</t>
    </rPh>
    <phoneticPr fontId="1"/>
  </si>
  <si>
    <t>　（５）作業内容に見合った作業期間を確保する。
     （適正な期限日を設定する。）</t>
    <phoneticPr fontId="1"/>
  </si>
  <si>
    <r>
      <t>標準作業期間：作業内容や手持ち業務量（他業務の作業）を勘案し受注者で業務管理が適切に行えるよう確保するものであり</t>
    </r>
    <r>
      <rPr>
        <u/>
        <sz val="10"/>
        <rFont val="ＭＳゴシック"/>
        <family val="3"/>
        <charset val="128"/>
      </rPr>
      <t>簡易な作業や調整などにおいて同様の期間を確保するというものでは無い。</t>
    </r>
    <rPh sb="0" eb="1">
      <t>ヒョウジュン</t>
    </rPh>
    <rPh sb="1" eb="3">
      <t>サギョウ</t>
    </rPh>
    <rPh sb="3" eb="5">
      <t>キカン</t>
    </rPh>
    <phoneticPr fontId="1"/>
  </si>
  <si>
    <t>打合せは1時間以内とする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</si>
</sst>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mm;@"/>
    <numFmt numFmtId="177" formatCode="[$-411]ggge&quot;年&quot;m&quot;月&quot;d&quot;日&quot;;@"/>
  </numFmts>
  <fonts count="18">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1"/>
      <color theme="0"/>
      <name val="ＭＳゴシック"/>
      <family val="3"/>
      <charset val="128"/>
    </font>
    <font>
      <sz val="12"/>
      <color theme="1"/>
      <name val="ＭＳゴシック"/>
      <family val="3"/>
      <charset val="128"/>
    </font>
    <font>
      <sz val="12"/>
      <color rgb="FFFF0000"/>
      <name val="ＭＳゴシック"/>
      <family val="3"/>
      <charset val="128"/>
    </font>
    <font>
      <u/>
      <sz val="10"/>
      <name val="ＭＳ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000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4">
    <xf numFmtId="0" fontId="0" fillId="0" borderId="0" xfId="0">
      <alignment vertical="center"/>
    </xf>
    <xf numFmtId="0" fontId="0" fillId="0" borderId="3" xfId="0" applyBorder="1">
      <alignment vertical="center"/>
    </xf>
    <xf numFmtId="0" fontId="4" fillId="0" borderId="0" xfId="0" applyFont="1" applyAlignment="1">
      <alignment vertical="center" shrinkToFit="1"/>
    </xf>
    <xf numFmtId="0" fontId="2" fillId="2" borderId="14" xfId="0" applyFont="1" applyFill="1" applyBorder="1" applyAlignment="1">
      <alignment vertical="center" shrinkToFit="1"/>
    </xf>
    <xf numFmtId="0" fontId="2" fillId="0" borderId="10" xfId="0" applyFont="1" applyBorder="1" applyAlignment="1">
      <alignment horizontal="centerContinuous"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1" xfId="0" applyFont="1" applyFill="1" applyBorder="1" applyAlignment="1">
      <alignment vertical="center" shrinkToFit="1"/>
    </xf>
    <xf numFmtId="0" fontId="2" fillId="2" borderId="6" xfId="0" applyFont="1" applyFill="1" applyBorder="1" applyAlignment="1">
      <alignment vertical="center" shrinkToFit="1"/>
    </xf>
    <xf numFmtId="0" fontId="2" fillId="0" borderId="22" xfId="0" applyFont="1" applyBorder="1" applyAlignment="1">
      <alignment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0" fillId="0" borderId="4" xfId="0" applyBorder="1">
      <alignment vertical="center"/>
    </xf>
    <xf numFmtId="0" fontId="0" fillId="0" borderId="5" xfId="0" applyBorder="1">
      <alignment vertical="center"/>
    </xf>
    <xf numFmtId="57" fontId="0" fillId="0" borderId="3" xfId="0" applyNumberFormat="1" applyBorder="1">
      <alignment vertical="center"/>
    </xf>
    <xf numFmtId="176" fontId="0" fillId="0" borderId="3" xfId="0" applyNumberFormat="1" applyBorder="1">
      <alignment vertical="center"/>
    </xf>
    <xf numFmtId="0" fontId="0" fillId="0" borderId="4" xfId="0" quotePrefix="1" applyBorder="1">
      <alignment vertical="center"/>
    </xf>
    <xf numFmtId="0" fontId="0" fillId="0" borderId="2" xfId="0" applyBorder="1">
      <alignment vertical="center"/>
    </xf>
    <xf numFmtId="0" fontId="2" fillId="2" borderId="16" xfId="0" applyFont="1" applyFill="1" applyBorder="1" applyAlignment="1">
      <alignment vertical="center" shrinkToFit="1"/>
    </xf>
    <xf numFmtId="0" fontId="5" fillId="0" borderId="0" xfId="0" applyFont="1">
      <alignment vertical="center"/>
    </xf>
    <xf numFmtId="0" fontId="2" fillId="0" borderId="17" xfId="0" applyFont="1" applyBorder="1" applyAlignment="1">
      <alignment vertical="center" shrinkToFit="1"/>
    </xf>
    <xf numFmtId="0" fontId="11" fillId="0" borderId="0" xfId="0" applyFont="1">
      <alignment vertical="center"/>
    </xf>
    <xf numFmtId="0" fontId="11" fillId="0" borderId="3" xfId="0" applyFont="1" applyBorder="1">
      <alignment vertical="center"/>
    </xf>
    <xf numFmtId="0" fontId="11" fillId="0" borderId="0" xfId="0" applyFont="1">
      <alignment vertical="center"/>
    </xf>
    <xf numFmtId="0" fontId="15" fillId="0" borderId="0" xfId="0" applyFont="1">
      <alignment vertical="center"/>
    </xf>
    <xf numFmtId="0" fontId="6" fillId="0" borderId="0" xfId="0" applyFont="1" applyFill="1">
      <alignment vertical="center"/>
    </xf>
    <xf numFmtId="0" fontId="6" fillId="0" borderId="0" xfId="0" applyFont="1">
      <alignment vertical="center"/>
    </xf>
    <xf numFmtId="0" fontId="15" fillId="0" borderId="0" xfId="0" applyFont="1" applyFill="1">
      <alignment vertical="center"/>
    </xf>
    <xf numFmtId="0" fontId="15"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vertical="top"/>
    </xf>
    <xf numFmtId="0" fontId="2" fillId="2" borderId="16" xfId="0" applyFont="1" applyFill="1" applyBorder="1" applyAlignment="1">
      <alignment vertical="center" shrinkToFit="1"/>
    </xf>
    <xf numFmtId="0" fontId="5" fillId="0" borderId="0" xfId="0" applyFont="1">
      <alignment vertical="center"/>
    </xf>
    <xf numFmtId="0" fontId="6" fillId="0" borderId="0" xfId="0" applyFont="1">
      <alignment vertical="center"/>
    </xf>
    <xf numFmtId="0" fontId="11" fillId="0" borderId="0" xfId="0" quotePrefix="1" applyFont="1" applyFill="1" applyBorder="1" applyAlignment="1">
      <alignment horizontal="left" vertical="center" indent="1" shrinkToFit="1"/>
    </xf>
    <xf numFmtId="0" fontId="6" fillId="0" borderId="0" xfId="0" applyFont="1">
      <alignment vertical="center"/>
    </xf>
    <xf numFmtId="0" fontId="11" fillId="0" borderId="0" xfId="0" applyFont="1" applyBorder="1">
      <alignment vertical="center"/>
    </xf>
    <xf numFmtId="0" fontId="2" fillId="0" borderId="0" xfId="0" applyFont="1" applyAlignment="1">
      <alignment horizontal="centerContinuous" vertical="center"/>
    </xf>
    <xf numFmtId="0" fontId="6" fillId="0" borderId="32"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14" fillId="4" borderId="0" xfId="0" applyFont="1" applyFill="1" applyAlignment="1">
      <alignment vertical="center" wrapText="1"/>
    </xf>
    <xf numFmtId="177" fontId="7" fillId="0" borderId="17" xfId="0" applyNumberFormat="1" applyFont="1" applyBorder="1" applyAlignment="1">
      <alignment horizontal="right" vertical="center" shrinkToFit="1"/>
    </xf>
    <xf numFmtId="177" fontId="7" fillId="0" borderId="10" xfId="0" applyNumberFormat="1" applyFont="1" applyBorder="1" applyAlignment="1">
      <alignment horizontal="right" vertical="center" shrinkToFit="1"/>
    </xf>
    <xf numFmtId="177" fontId="7" fillId="0" borderId="10" xfId="0" applyNumberFormat="1" applyFont="1" applyBorder="1" applyAlignment="1">
      <alignment horizontal="left" vertical="center" shrinkToFit="1"/>
    </xf>
    <xf numFmtId="177" fontId="7" fillId="0" borderId="13" xfId="0" applyNumberFormat="1" applyFont="1" applyBorder="1" applyAlignment="1">
      <alignment horizontal="left" vertical="center" shrinkToFit="1"/>
    </xf>
    <xf numFmtId="0" fontId="2" fillId="2" borderId="16" xfId="0" applyFont="1" applyFill="1" applyBorder="1" applyAlignment="1">
      <alignment vertical="center" shrinkToFit="1"/>
    </xf>
    <xf numFmtId="0" fontId="11" fillId="0" borderId="18" xfId="0" applyFont="1" applyBorder="1" applyAlignment="1">
      <alignment vertical="center" shrinkToFit="1"/>
    </xf>
    <xf numFmtId="0" fontId="8" fillId="0" borderId="17" xfId="0" applyFont="1" applyBorder="1" applyAlignment="1">
      <alignment vertical="center" shrinkToFit="1"/>
    </xf>
    <xf numFmtId="0" fontId="8" fillId="0" borderId="10" xfId="0" applyFont="1" applyBorder="1" applyAlignment="1">
      <alignment vertical="center" shrinkToFit="1"/>
    </xf>
    <xf numFmtId="0" fontId="8" fillId="0" borderId="13" xfId="0" applyFont="1" applyBorder="1" applyAlignment="1">
      <alignment vertical="center" shrinkToFit="1"/>
    </xf>
    <xf numFmtId="0" fontId="7" fillId="0" borderId="17" xfId="0" applyFont="1" applyFill="1" applyBorder="1" applyAlignment="1">
      <alignment vertical="center" shrinkToFit="1"/>
    </xf>
    <xf numFmtId="0" fontId="7" fillId="0" borderId="10" xfId="0" applyFont="1" applyFill="1" applyBorder="1" applyAlignment="1">
      <alignment vertical="center" shrinkToFit="1"/>
    </xf>
    <xf numFmtId="0" fontId="7" fillId="0" borderId="13" xfId="0" applyFont="1" applyFill="1" applyBorder="1" applyAlignment="1">
      <alignment vertical="center" shrinkToFit="1"/>
    </xf>
    <xf numFmtId="0" fontId="7" fillId="0" borderId="17" xfId="0" applyFont="1" applyBorder="1" applyAlignment="1">
      <alignment vertical="center" shrinkToFit="1"/>
    </xf>
    <xf numFmtId="0" fontId="7" fillId="0" borderId="10" xfId="0" applyFont="1" applyBorder="1" applyAlignment="1">
      <alignment vertical="center" shrinkToFit="1"/>
    </xf>
    <xf numFmtId="0" fontId="7" fillId="0" borderId="18" xfId="0" applyFont="1" applyBorder="1" applyAlignment="1">
      <alignment vertical="center" shrinkToFit="1"/>
    </xf>
    <xf numFmtId="0" fontId="7" fillId="0" borderId="13" xfId="0" applyFont="1" applyBorder="1" applyAlignment="1">
      <alignment vertical="center"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8" fillId="0" borderId="1" xfId="0" applyNumberFormat="1" applyFont="1" applyBorder="1" applyAlignment="1">
      <alignment vertical="center" shrinkToFit="1"/>
    </xf>
    <xf numFmtId="0" fontId="7" fillId="0" borderId="15"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vertical="center" shrinkToFit="1"/>
    </xf>
    <xf numFmtId="0" fontId="7" fillId="0" borderId="26" xfId="0" applyFont="1" applyBorder="1" applyAlignment="1">
      <alignment vertical="center" shrinkToFit="1"/>
    </xf>
    <xf numFmtId="0" fontId="7" fillId="0" borderId="25" xfId="0" applyFont="1" applyBorder="1" applyAlignment="1">
      <alignment vertical="center" shrinkToFit="1"/>
    </xf>
    <xf numFmtId="0" fontId="12" fillId="0" borderId="0" xfId="0" applyFont="1" applyAlignment="1">
      <alignment vertical="center"/>
    </xf>
    <xf numFmtId="0" fontId="6" fillId="2" borderId="14" xfId="0" applyFont="1" applyFill="1" applyBorder="1" applyAlignment="1">
      <alignment horizontal="left" vertical="top" shrinkToFit="1"/>
    </xf>
    <xf numFmtId="0" fontId="6" fillId="2" borderId="8" xfId="0" applyFont="1" applyFill="1" applyBorder="1" applyAlignment="1">
      <alignment horizontal="left" vertical="top" shrinkToFit="1"/>
    </xf>
    <xf numFmtId="0" fontId="6" fillId="2" borderId="9" xfId="0" applyFont="1" applyFill="1" applyBorder="1" applyAlignment="1">
      <alignment horizontal="left" vertical="top" shrinkToFit="1"/>
    </xf>
    <xf numFmtId="0" fontId="6" fillId="2" borderId="16" xfId="0" applyFont="1" applyFill="1" applyBorder="1" applyAlignment="1">
      <alignment horizontal="left" vertical="top" shrinkToFit="1"/>
    </xf>
    <xf numFmtId="0" fontId="6" fillId="2" borderId="10" xfId="0" applyFont="1" applyFill="1" applyBorder="1" applyAlignment="1">
      <alignment horizontal="left" vertical="top" shrinkToFit="1"/>
    </xf>
    <xf numFmtId="0" fontId="6" fillId="2" borderId="18" xfId="0" applyFont="1" applyFill="1" applyBorder="1" applyAlignment="1">
      <alignment horizontal="left" vertical="top" shrinkToFit="1"/>
    </xf>
    <xf numFmtId="176" fontId="7" fillId="0" borderId="17" xfId="0" applyNumberFormat="1" applyFont="1" applyBorder="1" applyAlignment="1">
      <alignment vertical="top" shrinkToFit="1"/>
    </xf>
    <xf numFmtId="176" fontId="7" fillId="0" borderId="10" xfId="0" applyNumberFormat="1" applyFont="1" applyBorder="1" applyAlignment="1">
      <alignment vertical="top" shrinkToFit="1"/>
    </xf>
    <xf numFmtId="176" fontId="7" fillId="0" borderId="13" xfId="0" applyNumberFormat="1" applyFont="1" applyBorder="1" applyAlignment="1">
      <alignment vertical="top" shrinkToFit="1"/>
    </xf>
    <xf numFmtId="176" fontId="7" fillId="0" borderId="17" xfId="0" applyNumberFormat="1" applyFont="1" applyBorder="1" applyAlignment="1">
      <alignment horizontal="right" vertical="top" shrinkToFit="1"/>
    </xf>
    <xf numFmtId="176" fontId="7" fillId="0" borderId="10" xfId="0" applyNumberFormat="1" applyFont="1" applyBorder="1" applyAlignment="1">
      <alignment horizontal="right" vertical="top" shrinkToFit="1"/>
    </xf>
    <xf numFmtId="176" fontId="7" fillId="0" borderId="13" xfId="0" applyNumberFormat="1" applyFont="1" applyBorder="1" applyAlignment="1">
      <alignment horizontal="right" vertical="top" shrinkToFit="1"/>
    </xf>
    <xf numFmtId="0" fontId="6" fillId="3" borderId="16"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6" fillId="3" borderId="13" xfId="0" quotePrefix="1" applyFont="1" applyFill="1" applyBorder="1" applyAlignment="1">
      <alignment vertical="center" shrinkToFit="1"/>
    </xf>
    <xf numFmtId="0" fontId="8" fillId="0" borderId="31" xfId="0" quotePrefix="1" applyFont="1" applyBorder="1" applyAlignment="1">
      <alignment vertical="center" shrinkToFit="1"/>
    </xf>
    <xf numFmtId="0" fontId="8" fillId="0" borderId="31" xfId="0" applyFont="1" applyFill="1" applyBorder="1" applyAlignment="1">
      <alignment horizontal="center" vertical="center" shrinkToFit="1"/>
    </xf>
    <xf numFmtId="0" fontId="6" fillId="2" borderId="27" xfId="0" applyFont="1" applyFill="1" applyBorder="1" applyAlignment="1">
      <alignment horizontal="left" vertical="top" shrinkToFit="1"/>
    </xf>
    <xf numFmtId="0" fontId="6" fillId="2" borderId="24" xfId="0" applyFont="1" applyFill="1" applyBorder="1" applyAlignment="1">
      <alignment horizontal="left" vertical="top" shrinkToFit="1"/>
    </xf>
    <xf numFmtId="0" fontId="6" fillId="2" borderId="26" xfId="0" applyFont="1" applyFill="1" applyBorder="1" applyAlignment="1">
      <alignment horizontal="left" vertical="top" shrinkToFit="1"/>
    </xf>
    <xf numFmtId="0" fontId="7" fillId="0" borderId="23" xfId="0" applyFont="1" applyBorder="1" applyAlignment="1">
      <alignment vertical="top" shrinkToFit="1"/>
    </xf>
    <xf numFmtId="0" fontId="7" fillId="0" borderId="24" xfId="0" applyFont="1" applyBorder="1" applyAlignment="1">
      <alignment vertical="top" shrinkToFit="1"/>
    </xf>
    <xf numFmtId="0" fontId="7" fillId="0" borderId="25" xfId="0" applyFont="1" applyBorder="1" applyAlignment="1">
      <alignment vertical="top" shrinkToFit="1"/>
    </xf>
    <xf numFmtId="0" fontId="11"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8" fillId="0" borderId="28" xfId="0" quotePrefix="1" applyFont="1" applyBorder="1" applyAlignment="1">
      <alignment vertical="center" shrinkToFit="1"/>
    </xf>
    <xf numFmtId="0" fontId="8" fillId="0" borderId="28" xfId="0" applyFont="1" applyFill="1" applyBorder="1" applyAlignment="1">
      <alignment horizontal="center" vertical="center" shrinkToFit="1"/>
    </xf>
    <xf numFmtId="0" fontId="11" fillId="0" borderId="12" xfId="0" quotePrefix="1" applyFont="1" applyBorder="1" applyAlignment="1">
      <alignment vertical="center" shrinkToFit="1"/>
    </xf>
    <xf numFmtId="0" fontId="8" fillId="0" borderId="27"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6" fillId="0" borderId="0" xfId="0" applyFont="1">
      <alignment vertical="center"/>
    </xf>
    <xf numFmtId="0" fontId="8" fillId="0" borderId="16" xfId="0" quotePrefix="1" applyFont="1" applyBorder="1" applyAlignment="1">
      <alignment vertical="center" shrinkToFit="1"/>
    </xf>
    <xf numFmtId="0" fontId="8" fillId="0" borderId="10" xfId="0" quotePrefix="1" applyFont="1" applyBorder="1" applyAlignment="1">
      <alignment vertical="center" shrinkToFit="1"/>
    </xf>
    <xf numFmtId="0" fontId="8" fillId="0" borderId="13" xfId="0" quotePrefix="1" applyFont="1" applyBorder="1" applyAlignment="1">
      <alignment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6" fillId="0" borderId="32" xfId="0" quotePrefix="1" applyFont="1" applyFill="1" applyBorder="1" applyAlignment="1">
      <alignment horizontal="left" vertical="center" wrapText="1" indent="1" shrinkToFit="1"/>
    </xf>
    <xf numFmtId="0" fontId="11" fillId="0" borderId="29" xfId="0" quotePrefix="1" applyFont="1" applyFill="1" applyBorder="1" applyAlignment="1">
      <alignment horizontal="left" vertical="center" indent="1" shrinkToFit="1"/>
    </xf>
    <xf numFmtId="0" fontId="11" fillId="0" borderId="11" xfId="0" quotePrefix="1" applyFont="1" applyFill="1" applyBorder="1" applyAlignment="1">
      <alignment horizontal="left" vertical="center" indent="1" shrinkToFit="1"/>
    </xf>
    <xf numFmtId="0" fontId="11" fillId="0" borderId="30" xfId="0" quotePrefix="1" applyFont="1" applyFill="1" applyBorder="1" applyAlignment="1">
      <alignment horizontal="left" vertical="center" indent="1" shrinkToFit="1"/>
    </xf>
    <xf numFmtId="0" fontId="11" fillId="0" borderId="33" xfId="0" quotePrefix="1" applyFont="1" applyFill="1" applyBorder="1" applyAlignment="1">
      <alignment horizontal="left" vertical="center" indent="1" shrinkToFit="1"/>
    </xf>
    <xf numFmtId="0" fontId="11" fillId="0" borderId="0" xfId="0" quotePrefix="1" applyFont="1" applyFill="1" applyBorder="1" applyAlignment="1">
      <alignment horizontal="left" vertical="center" indent="1" shrinkToFit="1"/>
    </xf>
    <xf numFmtId="0" fontId="11" fillId="0" borderId="34" xfId="0" quotePrefix="1" applyFont="1" applyFill="1" applyBorder="1" applyAlignment="1">
      <alignment horizontal="left" vertical="center" indent="1" shrinkToFit="1"/>
    </xf>
    <xf numFmtId="0" fontId="11" fillId="0" borderId="6"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7" xfId="0" quotePrefix="1" applyFont="1" applyFill="1" applyBorder="1" applyAlignment="1">
      <alignment horizontal="left" vertical="center" indent="1" shrinkToFit="1"/>
    </xf>
    <xf numFmtId="0" fontId="6" fillId="3" borderId="16" xfId="0" quotePrefix="1" applyFont="1" applyFill="1" applyBorder="1" applyAlignment="1">
      <alignment vertical="center" wrapText="1" shrinkToFit="1"/>
    </xf>
    <xf numFmtId="0" fontId="6" fillId="2" borderId="1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8" fillId="0" borderId="28" xfId="0" quotePrefix="1" applyFont="1" applyFill="1" applyBorder="1" applyAlignment="1">
      <alignment horizontal="left" vertical="center" indent="1" shrinkToFit="1"/>
    </xf>
    <xf numFmtId="0" fontId="11" fillId="0" borderId="28" xfId="0" quotePrefix="1" applyFont="1" applyBorder="1" applyAlignment="1">
      <alignment vertical="center" shrinkToFit="1"/>
    </xf>
    <xf numFmtId="0" fontId="11" fillId="0" borderId="28" xfId="0" quotePrefix="1" applyFont="1" applyFill="1" applyBorder="1" applyAlignment="1">
      <alignment horizontal="left" vertical="center" indent="1" shrinkToFit="1"/>
    </xf>
    <xf numFmtId="0" fontId="11" fillId="0" borderId="12" xfId="0" quotePrefix="1" applyFont="1" applyFill="1" applyBorder="1" applyAlignment="1">
      <alignment horizontal="left" vertical="center" indent="1" shrinkToFit="1"/>
    </xf>
    <xf numFmtId="0" fontId="8" fillId="0" borderId="29" xfId="0" quotePrefix="1" applyFont="1" applyFill="1" applyBorder="1" applyAlignment="1">
      <alignment horizontal="left" vertical="center" indent="1" shrinkToFit="1"/>
    </xf>
    <xf numFmtId="0" fontId="8" fillId="0" borderId="11" xfId="0" quotePrefix="1" applyFont="1" applyFill="1" applyBorder="1" applyAlignment="1">
      <alignment horizontal="left" vertical="center" indent="1" shrinkToFit="1"/>
    </xf>
    <xf numFmtId="0" fontId="8" fillId="0" borderId="30" xfId="0" quotePrefix="1" applyFont="1" applyFill="1" applyBorder="1" applyAlignment="1">
      <alignment horizontal="left" vertical="center" indent="1" shrinkToFit="1"/>
    </xf>
    <xf numFmtId="0" fontId="8" fillId="0" borderId="33"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34" xfId="0" quotePrefix="1" applyFont="1" applyFill="1" applyBorder="1" applyAlignment="1">
      <alignment horizontal="left" vertical="center" indent="1" shrinkToFit="1"/>
    </xf>
    <xf numFmtId="0" fontId="8" fillId="0" borderId="6" xfId="0" quotePrefix="1" applyFont="1" applyFill="1" applyBorder="1" applyAlignment="1">
      <alignment horizontal="left" vertical="center" indent="1" shrinkToFit="1"/>
    </xf>
    <xf numFmtId="0" fontId="8" fillId="0" borderId="1" xfId="0" quotePrefix="1" applyFont="1" applyFill="1" applyBorder="1" applyAlignment="1">
      <alignment horizontal="left" vertical="center" indent="1" shrinkToFit="1"/>
    </xf>
    <xf numFmtId="0" fontId="8" fillId="0" borderId="7" xfId="0" quotePrefix="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331303</xdr:colOff>
      <xdr:row>29</xdr:row>
      <xdr:rowOff>82827</xdr:rowOff>
    </xdr:from>
    <xdr:to>
      <xdr:col>11</xdr:col>
      <xdr:colOff>265043</xdr:colOff>
      <xdr:row>32</xdr:row>
      <xdr:rowOff>8283</xdr:rowOff>
    </xdr:to>
    <xdr:sp macro="" textlink="">
      <xdr:nvSpPr>
        <xdr:cNvPr id="3" name="線吹き出し 1 (枠付き) 2"/>
        <xdr:cNvSpPr/>
      </xdr:nvSpPr>
      <xdr:spPr>
        <a:xfrm>
          <a:off x="4008781" y="6410740"/>
          <a:ext cx="2186610" cy="571500"/>
        </a:xfrm>
        <a:prstGeom prst="borderCallout1">
          <a:avLst>
            <a:gd name="adj1" fmla="val 101199"/>
            <a:gd name="adj2" fmla="val 42425"/>
            <a:gd name="adj3" fmla="val 367465"/>
            <a:gd name="adj4" fmla="val 17878"/>
          </a:avLst>
        </a:prstGeom>
        <a:solidFill>
          <a:sysClr val="window" lastClr="FFFFFF"/>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予め対応出来ない事項やその措置に対する対応を確認する。</a:t>
          </a:r>
          <a:endParaRPr kumimoji="1" lang="en-US" altLang="ja-JP" sz="1100">
            <a:solidFill>
              <a:srgbClr val="0000FF"/>
            </a:solidFill>
          </a:endParaRPr>
        </a:p>
      </xdr:txBody>
    </xdr:sp>
    <xdr:clientData/>
  </xdr:twoCellAnchor>
  <xdr:twoCellAnchor>
    <xdr:from>
      <xdr:col>8</xdr:col>
      <xdr:colOff>422414</xdr:colOff>
      <xdr:row>23</xdr:row>
      <xdr:rowOff>124239</xdr:rowOff>
    </xdr:from>
    <xdr:to>
      <xdr:col>9</xdr:col>
      <xdr:colOff>298173</xdr:colOff>
      <xdr:row>29</xdr:row>
      <xdr:rowOff>82827</xdr:rowOff>
    </xdr:to>
    <xdr:cxnSp macro="">
      <xdr:nvCxnSpPr>
        <xdr:cNvPr id="5" name="直線コネクタ 4"/>
        <xdr:cNvCxnSpPr>
          <a:stCxn id="3" idx="3"/>
        </xdr:cNvCxnSpPr>
      </xdr:nvCxnSpPr>
      <xdr:spPr>
        <a:xfrm flipH="1" flipV="1">
          <a:off x="4663110" y="5002696"/>
          <a:ext cx="438976" cy="1408044"/>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46"/>
  <sheetViews>
    <sheetView showGridLines="0" view="pageBreakPreview" zoomScaleNormal="85" zoomScaleSheetLayoutView="100" workbookViewId="0">
      <selection activeCell="C35" sqref="C35:M36"/>
    </sheetView>
  </sheetViews>
  <sheetFormatPr defaultRowHeight="17.25"/>
  <cols>
    <col min="1" max="1" width="3.125" style="11" customWidth="1"/>
    <col min="2" max="2" width="7" style="22" bestFit="1" customWidth="1"/>
    <col min="3" max="3" width="8.625" style="22" bestFit="1" customWidth="1"/>
    <col min="4" max="12" width="7.375" style="22" customWidth="1"/>
    <col min="13" max="13" width="3.125" style="22" customWidth="1"/>
    <col min="14" max="14" width="1.25" style="22" customWidth="1"/>
    <col min="15" max="15" width="4.5" style="22" customWidth="1"/>
    <col min="16" max="16" width="13.625" style="22" customWidth="1"/>
    <col min="17" max="16384" width="9" style="22"/>
  </cols>
  <sheetData>
    <row r="1" spans="1:19">
      <c r="K1" s="59" t="s">
        <v>0</v>
      </c>
      <c r="L1" s="59"/>
      <c r="M1" s="59"/>
    </row>
    <row r="2" spans="1:19" s="10" customFormat="1" ht="24">
      <c r="A2" s="60" t="s">
        <v>24</v>
      </c>
      <c r="B2" s="60"/>
      <c r="C2" s="60"/>
      <c r="D2" s="60"/>
      <c r="E2" s="60"/>
      <c r="F2" s="60"/>
      <c r="G2" s="60"/>
      <c r="H2" s="60"/>
      <c r="I2" s="60"/>
      <c r="J2" s="60"/>
      <c r="K2" s="60"/>
      <c r="L2" s="60"/>
      <c r="M2" s="60"/>
      <c r="N2" s="60"/>
    </row>
    <row r="3" spans="1:19" s="36" customFormat="1" ht="12">
      <c r="A3" s="38"/>
      <c r="B3" s="38"/>
      <c r="C3" s="38"/>
      <c r="D3" s="38"/>
      <c r="E3" s="38"/>
      <c r="F3" s="38"/>
      <c r="G3" s="38"/>
      <c r="H3" s="38"/>
      <c r="I3" s="38"/>
      <c r="J3" s="38"/>
      <c r="K3" s="38"/>
      <c r="L3" s="38"/>
      <c r="M3" s="38"/>
    </row>
    <row r="4" spans="1:19" s="11" customFormat="1">
      <c r="A4" s="61" t="s">
        <v>42</v>
      </c>
      <c r="B4" s="61"/>
      <c r="C4" s="61"/>
      <c r="D4" s="61"/>
      <c r="E4" s="61"/>
      <c r="F4" s="61"/>
      <c r="G4" s="61"/>
      <c r="H4" s="61"/>
      <c r="I4" s="61"/>
      <c r="J4" s="2" t="s">
        <v>17</v>
      </c>
      <c r="K4" s="62"/>
      <c r="L4" s="62"/>
      <c r="M4" s="62"/>
    </row>
    <row r="5" spans="1:19" ht="17.25" customHeight="1">
      <c r="A5" s="20"/>
      <c r="B5" s="3" t="s">
        <v>18</v>
      </c>
      <c r="C5" s="63"/>
      <c r="D5" s="64"/>
      <c r="E5" s="64"/>
      <c r="F5" s="64"/>
      <c r="G5" s="64"/>
      <c r="H5" s="64"/>
      <c r="I5" s="64"/>
      <c r="J5" s="64"/>
      <c r="K5" s="64"/>
      <c r="L5" s="64"/>
      <c r="M5" s="65"/>
      <c r="P5" s="42"/>
      <c r="Q5" s="12"/>
      <c r="R5" s="12"/>
      <c r="S5" s="12"/>
    </row>
    <row r="6" spans="1:19">
      <c r="A6" s="20"/>
      <c r="B6" s="19" t="s">
        <v>19</v>
      </c>
      <c r="C6" s="43"/>
      <c r="D6" s="44"/>
      <c r="E6" s="44"/>
      <c r="F6" s="44"/>
      <c r="G6" s="44"/>
      <c r="H6" s="4" t="s">
        <v>20</v>
      </c>
      <c r="I6" s="45"/>
      <c r="J6" s="45"/>
      <c r="K6" s="45"/>
      <c r="L6" s="45"/>
      <c r="M6" s="46"/>
      <c r="P6" s="42"/>
      <c r="Q6" s="12"/>
      <c r="R6" s="12"/>
      <c r="S6" s="12"/>
    </row>
    <row r="7" spans="1:19">
      <c r="A7" s="20"/>
      <c r="B7" s="47" t="s">
        <v>21</v>
      </c>
      <c r="C7" s="48"/>
      <c r="D7" s="49"/>
      <c r="E7" s="50"/>
      <c r="F7" s="50"/>
      <c r="G7" s="50"/>
      <c r="H7" s="50"/>
      <c r="I7" s="50"/>
      <c r="J7" s="50"/>
      <c r="K7" s="50"/>
      <c r="L7" s="50"/>
      <c r="M7" s="51"/>
      <c r="P7" s="42"/>
      <c r="Q7" s="12"/>
      <c r="R7" s="12"/>
      <c r="S7" s="12"/>
    </row>
    <row r="8" spans="1:19">
      <c r="A8" s="20"/>
      <c r="B8" s="5" t="s">
        <v>22</v>
      </c>
      <c r="C8" s="21" t="s">
        <v>11</v>
      </c>
      <c r="D8" s="52"/>
      <c r="E8" s="53"/>
      <c r="F8" s="53"/>
      <c r="G8" s="53"/>
      <c r="H8" s="53"/>
      <c r="I8" s="53"/>
      <c r="J8" s="53"/>
      <c r="K8" s="53"/>
      <c r="L8" s="53"/>
      <c r="M8" s="54"/>
      <c r="P8" s="42"/>
      <c r="Q8" s="12"/>
      <c r="R8" s="12"/>
      <c r="S8" s="12"/>
    </row>
    <row r="9" spans="1:19">
      <c r="A9" s="20"/>
      <c r="B9" s="6"/>
      <c r="C9" s="21" t="s">
        <v>12</v>
      </c>
      <c r="D9" s="55"/>
      <c r="E9" s="56"/>
      <c r="F9" s="57"/>
      <c r="G9" s="55"/>
      <c r="H9" s="56"/>
      <c r="I9" s="57"/>
      <c r="J9" s="55"/>
      <c r="K9" s="56"/>
      <c r="L9" s="56"/>
      <c r="M9" s="58"/>
      <c r="P9" s="42"/>
      <c r="Q9" s="12"/>
      <c r="R9" s="12"/>
      <c r="S9" s="12"/>
    </row>
    <row r="10" spans="1:19">
      <c r="A10" s="20"/>
      <c r="B10" s="7"/>
      <c r="C10" s="21" t="s">
        <v>13</v>
      </c>
      <c r="D10" s="55"/>
      <c r="E10" s="56"/>
      <c r="F10" s="57"/>
      <c r="G10" s="55"/>
      <c r="H10" s="56"/>
      <c r="I10" s="57"/>
      <c r="J10" s="55"/>
      <c r="K10" s="56"/>
      <c r="L10" s="56"/>
      <c r="M10" s="58"/>
      <c r="P10" s="42"/>
      <c r="Q10" s="12"/>
      <c r="R10" s="12"/>
      <c r="S10" s="12"/>
    </row>
    <row r="11" spans="1:19">
      <c r="A11" s="20"/>
      <c r="B11" s="5" t="s">
        <v>23</v>
      </c>
      <c r="C11" s="21" t="s">
        <v>14</v>
      </c>
      <c r="D11" s="55"/>
      <c r="E11" s="56"/>
      <c r="F11" s="56"/>
      <c r="G11" s="56"/>
      <c r="H11" s="56"/>
      <c r="I11" s="56"/>
      <c r="J11" s="56"/>
      <c r="K11" s="56"/>
      <c r="L11" s="56"/>
      <c r="M11" s="58"/>
      <c r="P11" s="42"/>
    </row>
    <row r="12" spans="1:19">
      <c r="A12" s="20"/>
      <c r="B12" s="6"/>
      <c r="C12" s="21" t="s">
        <v>12</v>
      </c>
      <c r="D12" s="55"/>
      <c r="E12" s="56"/>
      <c r="F12" s="57"/>
      <c r="G12" s="55"/>
      <c r="H12" s="56"/>
      <c r="I12" s="57"/>
      <c r="J12" s="55"/>
      <c r="K12" s="56"/>
      <c r="L12" s="56"/>
      <c r="M12" s="58"/>
      <c r="P12" s="42"/>
    </row>
    <row r="13" spans="1:19">
      <c r="A13" s="20"/>
      <c r="B13" s="8"/>
      <c r="C13" s="9" t="s">
        <v>16</v>
      </c>
      <c r="D13" s="66"/>
      <c r="E13" s="67"/>
      <c r="F13" s="68"/>
      <c r="G13" s="66"/>
      <c r="H13" s="67"/>
      <c r="I13" s="68"/>
      <c r="J13" s="66"/>
      <c r="K13" s="67"/>
      <c r="L13" s="67"/>
      <c r="M13" s="69"/>
      <c r="P13" s="42"/>
    </row>
    <row r="14" spans="1:19" s="34" customFormat="1" ht="12"/>
    <row r="15" spans="1:19" s="11" customFormat="1">
      <c r="A15" s="70" t="s">
        <v>25</v>
      </c>
      <c r="B15" s="70"/>
      <c r="C15" s="70"/>
      <c r="D15" s="70"/>
      <c r="E15" s="70"/>
      <c r="F15" s="70"/>
      <c r="G15" s="70"/>
      <c r="H15" s="70"/>
      <c r="I15" s="70"/>
      <c r="J15" s="70"/>
      <c r="K15" s="70"/>
      <c r="L15" s="70"/>
      <c r="M15" s="70"/>
    </row>
    <row r="16" spans="1:19">
      <c r="B16" s="71" t="s">
        <v>22</v>
      </c>
      <c r="C16" s="72"/>
      <c r="D16" s="72"/>
      <c r="E16" s="72"/>
      <c r="F16" s="72"/>
      <c r="G16" s="73"/>
      <c r="H16" s="71" t="s">
        <v>2</v>
      </c>
      <c r="I16" s="72"/>
      <c r="J16" s="72"/>
      <c r="K16" s="72"/>
      <c r="L16" s="72"/>
      <c r="M16" s="73"/>
    </row>
    <row r="17" spans="1:17">
      <c r="B17" s="74" t="s">
        <v>3</v>
      </c>
      <c r="C17" s="75"/>
      <c r="D17" s="76"/>
      <c r="E17" s="77"/>
      <c r="F17" s="78"/>
      <c r="G17" s="79"/>
      <c r="H17" s="74" t="s">
        <v>3</v>
      </c>
      <c r="I17" s="75"/>
      <c r="J17" s="76"/>
      <c r="K17" s="80"/>
      <c r="L17" s="81"/>
      <c r="M17" s="82"/>
    </row>
    <row r="18" spans="1:17">
      <c r="B18" s="74" t="s">
        <v>4</v>
      </c>
      <c r="C18" s="75"/>
      <c r="D18" s="76"/>
      <c r="E18" s="77"/>
      <c r="F18" s="78"/>
      <c r="G18" s="79"/>
      <c r="H18" s="74" t="s">
        <v>4</v>
      </c>
      <c r="I18" s="75"/>
      <c r="J18" s="76"/>
      <c r="K18" s="80"/>
      <c r="L18" s="81"/>
      <c r="M18" s="82"/>
    </row>
    <row r="19" spans="1:17">
      <c r="B19" s="88" t="s">
        <v>8</v>
      </c>
      <c r="C19" s="89"/>
      <c r="D19" s="90"/>
      <c r="E19" s="91"/>
      <c r="F19" s="92"/>
      <c r="G19" s="93"/>
      <c r="H19" s="88" t="s">
        <v>8</v>
      </c>
      <c r="I19" s="89"/>
      <c r="J19" s="90"/>
      <c r="K19" s="91"/>
      <c r="L19" s="92"/>
      <c r="M19" s="93"/>
    </row>
    <row r="20" spans="1:17" s="28" customFormat="1" ht="14.25">
      <c r="B20" s="29"/>
      <c r="C20" s="26" t="s">
        <v>9</v>
      </c>
      <c r="D20" s="29"/>
      <c r="E20" s="30"/>
      <c r="F20" s="30"/>
      <c r="G20" s="30"/>
      <c r="H20" s="29"/>
      <c r="I20" s="29"/>
      <c r="J20" s="29"/>
      <c r="K20" s="30"/>
      <c r="L20" s="31"/>
      <c r="M20" s="31"/>
    </row>
    <row r="21" spans="1:17" s="34" customFormat="1" ht="12"/>
    <row r="22" spans="1:17" s="11" customFormat="1">
      <c r="A22" s="70" t="s">
        <v>41</v>
      </c>
      <c r="B22" s="70"/>
      <c r="C22" s="70"/>
      <c r="D22" s="70"/>
      <c r="E22" s="70"/>
      <c r="F22" s="70"/>
      <c r="G22" s="70"/>
      <c r="H22" s="70"/>
      <c r="I22" s="70"/>
      <c r="J22" s="70"/>
      <c r="K22" s="70"/>
      <c r="L22" s="70"/>
      <c r="M22" s="70"/>
    </row>
    <row r="23" spans="1:17">
      <c r="B23" s="94" t="s">
        <v>6</v>
      </c>
      <c r="C23" s="94"/>
      <c r="D23" s="94"/>
      <c r="E23" s="94"/>
      <c r="F23" s="94"/>
      <c r="G23" s="94"/>
      <c r="H23" s="94" t="s">
        <v>26</v>
      </c>
      <c r="I23" s="94"/>
      <c r="J23" s="94"/>
      <c r="K23" s="94"/>
      <c r="L23" s="95" t="s">
        <v>7</v>
      </c>
      <c r="M23" s="95"/>
    </row>
    <row r="24" spans="1:17">
      <c r="B24" s="83" t="s">
        <v>70</v>
      </c>
      <c r="C24" s="84"/>
      <c r="D24" s="84"/>
      <c r="E24" s="84"/>
      <c r="F24" s="84"/>
      <c r="G24" s="85"/>
      <c r="H24" s="86"/>
      <c r="I24" s="86"/>
      <c r="J24" s="86"/>
      <c r="K24" s="86"/>
      <c r="L24" s="87" t="s">
        <v>37</v>
      </c>
      <c r="M24" s="87"/>
      <c r="P24" s="23">
        <f>+IF(L24="","",VLOOKUP(L24,リスト!$A$2:$B$5,2,FALSE))</f>
        <v>1</v>
      </c>
      <c r="Q24" s="23" t="str">
        <f>+B24&amp;H24</f>
        <v>　（１）休日明け日（月曜日等）は依頼の期限日としない。</v>
      </c>
    </row>
    <row r="25" spans="1:17">
      <c r="B25" s="83" t="s">
        <v>79</v>
      </c>
      <c r="C25" s="84"/>
      <c r="D25" s="84"/>
      <c r="E25" s="84"/>
      <c r="F25" s="84"/>
      <c r="G25" s="85"/>
      <c r="H25" s="96"/>
      <c r="I25" s="96"/>
      <c r="J25" s="96"/>
      <c r="K25" s="96"/>
      <c r="L25" s="97" t="s">
        <v>37</v>
      </c>
      <c r="M25" s="97"/>
      <c r="P25" s="23">
        <f>+IF(L25="","",VLOOKUP(L25,リスト!$A$2:$B$5,2,FALSE))</f>
        <v>1</v>
      </c>
      <c r="Q25" s="23" t="str">
        <f>+B25&amp;H25</f>
        <v>　（２）休前日（金曜日等）は新たな依頼をしない。</v>
      </c>
    </row>
    <row r="26" spans="1:17">
      <c r="B26" s="83" t="s">
        <v>67</v>
      </c>
      <c r="C26" s="84"/>
      <c r="D26" s="84"/>
      <c r="E26" s="84"/>
      <c r="F26" s="84"/>
      <c r="G26" s="85"/>
      <c r="H26" s="96"/>
      <c r="I26" s="96"/>
      <c r="J26" s="96"/>
      <c r="K26" s="96"/>
      <c r="L26" s="97" t="s">
        <v>37</v>
      </c>
      <c r="M26" s="97"/>
      <c r="P26" s="23">
        <f>+IF(L26="","",VLOOKUP(L26,リスト!$A$2:$B$5,2,FALSE))</f>
        <v>1</v>
      </c>
      <c r="Q26" s="23" t="str">
        <f>+B26&amp;H26</f>
        <v>　（３）ノー残業デーは勤務時間外の依頼はしない。</v>
      </c>
    </row>
    <row r="27" spans="1:17">
      <c r="B27" s="83" t="s">
        <v>68</v>
      </c>
      <c r="C27" s="84"/>
      <c r="D27" s="84"/>
      <c r="E27" s="84"/>
      <c r="F27" s="84"/>
      <c r="G27" s="85"/>
      <c r="H27" s="102"/>
      <c r="I27" s="103"/>
      <c r="J27" s="103"/>
      <c r="K27" s="104"/>
      <c r="L27" s="105" t="s">
        <v>39</v>
      </c>
      <c r="M27" s="106"/>
      <c r="P27" s="23">
        <f>+IF(L27="","",VLOOKUP(L27,リスト!$A$2:$B$5,2,FALSE))</f>
        <v>2</v>
      </c>
      <c r="Q27" s="23" t="str">
        <f>+B27&amp;H27</f>
        <v>　（４）昼休みや午後５時以降の打合せを行わない。</v>
      </c>
    </row>
    <row r="28" spans="1:17" ht="33" customHeight="1">
      <c r="B28" s="117" t="s">
        <v>83</v>
      </c>
      <c r="C28" s="84"/>
      <c r="D28" s="84"/>
      <c r="E28" s="84"/>
      <c r="F28" s="84"/>
      <c r="G28" s="85"/>
      <c r="H28" s="102"/>
      <c r="I28" s="103"/>
      <c r="J28" s="103"/>
      <c r="K28" s="104"/>
      <c r="L28" s="105" t="s">
        <v>39</v>
      </c>
      <c r="M28" s="106"/>
      <c r="P28" s="23">
        <f>+IF(L28="","",VLOOKUP(L28,リスト!$A$2:$B$5,2,FALSE))</f>
        <v>2</v>
      </c>
      <c r="Q28" s="23" t="str">
        <f>+B28&amp;H28</f>
        <v>　（５）作業内容に見合った作業期間を確保する。
     （適正な期限日を設定する。）</v>
      </c>
    </row>
    <row r="29" spans="1:17">
      <c r="B29" s="83" t="s">
        <v>69</v>
      </c>
      <c r="C29" s="84"/>
      <c r="D29" s="84"/>
      <c r="E29" s="84"/>
      <c r="F29" s="84"/>
      <c r="G29" s="84"/>
      <c r="H29" s="84"/>
      <c r="I29" s="84"/>
      <c r="J29" s="84"/>
      <c r="K29" s="84"/>
      <c r="L29" s="84"/>
      <c r="M29" s="85"/>
    </row>
    <row r="30" spans="1:17">
      <c r="B30" s="121"/>
      <c r="C30" s="121"/>
      <c r="D30" s="121"/>
      <c r="E30" s="121"/>
      <c r="F30" s="121"/>
      <c r="G30" s="121"/>
      <c r="H30" s="122"/>
      <c r="I30" s="122"/>
      <c r="J30" s="122"/>
      <c r="K30" s="122"/>
      <c r="L30" s="97"/>
      <c r="M30" s="97"/>
      <c r="P30" s="23" t="str">
        <f>+IF(L30="","",VLOOKUP(L30,リスト!$A$2:$B$5,2,FALSE))</f>
        <v/>
      </c>
      <c r="Q30" s="23" t="str">
        <f>+B30&amp;H30</f>
        <v/>
      </c>
    </row>
    <row r="31" spans="1:17">
      <c r="B31" s="123"/>
      <c r="C31" s="123"/>
      <c r="D31" s="123"/>
      <c r="E31" s="123"/>
      <c r="F31" s="123"/>
      <c r="G31" s="123"/>
      <c r="H31" s="122"/>
      <c r="I31" s="122"/>
      <c r="J31" s="122"/>
      <c r="K31" s="122"/>
      <c r="L31" s="97"/>
      <c r="M31" s="97"/>
      <c r="P31" s="23" t="str">
        <f>+IF(L31="","",VLOOKUP(L31,リスト!$A$2:$B$5,2,FALSE))</f>
        <v/>
      </c>
      <c r="Q31" s="23" t="str">
        <f t="shared" ref="Q31" si="0">+B31&amp;H31</f>
        <v/>
      </c>
    </row>
    <row r="32" spans="1:17">
      <c r="B32" s="124"/>
      <c r="C32" s="124"/>
      <c r="D32" s="124"/>
      <c r="E32" s="124"/>
      <c r="F32" s="124"/>
      <c r="G32" s="124"/>
      <c r="H32" s="98"/>
      <c r="I32" s="98"/>
      <c r="J32" s="98"/>
      <c r="K32" s="98"/>
      <c r="L32" s="99"/>
      <c r="M32" s="100"/>
      <c r="P32" s="23" t="str">
        <f>+IF(L32="","",VLOOKUP(L32,リスト!$A$2:$B$5,2,FALSE))</f>
        <v/>
      </c>
      <c r="Q32" s="23" t="str">
        <f>+B32&amp;H32</f>
        <v/>
      </c>
    </row>
    <row r="33" spans="1:17" s="24" customFormat="1" ht="34.5" customHeight="1">
      <c r="A33" s="11"/>
      <c r="B33" s="35"/>
      <c r="C33" s="107" t="s">
        <v>84</v>
      </c>
      <c r="D33" s="107"/>
      <c r="E33" s="107"/>
      <c r="F33" s="107"/>
      <c r="G33" s="107"/>
      <c r="H33" s="107"/>
      <c r="I33" s="107"/>
      <c r="J33" s="107"/>
      <c r="K33" s="107"/>
      <c r="L33" s="107"/>
      <c r="M33" s="107"/>
      <c r="P33" s="37"/>
      <c r="Q33" s="37"/>
    </row>
    <row r="34" spans="1:17" s="25" customFormat="1" ht="14.25">
      <c r="C34" s="27" t="s">
        <v>43</v>
      </c>
      <c r="D34" s="27"/>
      <c r="E34" s="27"/>
      <c r="F34" s="27"/>
      <c r="G34" s="27"/>
      <c r="H34" s="27"/>
      <c r="I34" s="27"/>
      <c r="J34" s="27"/>
      <c r="K34" s="27"/>
      <c r="L34" s="27"/>
      <c r="M34" s="27"/>
    </row>
    <row r="35" spans="1:17" s="25" customFormat="1" ht="14.25">
      <c r="C35" s="41" t="s">
        <v>45</v>
      </c>
      <c r="D35" s="101"/>
      <c r="E35" s="101"/>
      <c r="F35" s="101"/>
      <c r="G35" s="101"/>
      <c r="H35" s="101"/>
      <c r="I35" s="101"/>
      <c r="J35" s="101"/>
      <c r="K35" s="101"/>
      <c r="L35" s="101"/>
      <c r="M35" s="101"/>
    </row>
    <row r="36" spans="1:17" s="25" customFormat="1" ht="14.25">
      <c r="C36" s="101"/>
      <c r="D36" s="101"/>
      <c r="E36" s="101"/>
      <c r="F36" s="101"/>
      <c r="G36" s="101"/>
      <c r="H36" s="101"/>
      <c r="I36" s="101"/>
      <c r="J36" s="101"/>
      <c r="K36" s="101"/>
      <c r="L36" s="101"/>
      <c r="M36" s="101"/>
    </row>
    <row r="37" spans="1:17" s="34" customFormat="1" ht="12"/>
    <row r="38" spans="1:17" s="11" customFormat="1">
      <c r="A38" s="70" t="s">
        <v>78</v>
      </c>
      <c r="B38" s="70"/>
      <c r="C38" s="70"/>
      <c r="D38" s="70"/>
      <c r="E38" s="70"/>
      <c r="F38" s="70"/>
      <c r="G38" s="70"/>
      <c r="H38" s="70"/>
      <c r="I38" s="70"/>
      <c r="J38" s="70"/>
      <c r="K38" s="70"/>
      <c r="L38" s="70"/>
      <c r="M38" s="70"/>
    </row>
    <row r="39" spans="1:17" ht="17.25" customHeight="1">
      <c r="B39" s="118" t="s">
        <v>77</v>
      </c>
      <c r="C39" s="119"/>
      <c r="D39" s="119"/>
      <c r="E39" s="119"/>
      <c r="F39" s="119"/>
      <c r="G39" s="119"/>
      <c r="H39" s="119"/>
      <c r="I39" s="119"/>
      <c r="J39" s="119"/>
      <c r="K39" s="119"/>
      <c r="L39" s="119"/>
      <c r="M39" s="120"/>
    </row>
    <row r="40" spans="1:17">
      <c r="B40" s="108"/>
      <c r="C40" s="109"/>
      <c r="D40" s="109"/>
      <c r="E40" s="109"/>
      <c r="F40" s="109"/>
      <c r="G40" s="109"/>
      <c r="H40" s="109"/>
      <c r="I40" s="109"/>
      <c r="J40" s="109"/>
      <c r="K40" s="109"/>
      <c r="L40" s="109"/>
      <c r="M40" s="110"/>
      <c r="P40" s="23" t="str">
        <f>+IF(B40="","",1)</f>
        <v/>
      </c>
      <c r="Q40" s="23">
        <f>+B40</f>
        <v>0</v>
      </c>
    </row>
    <row r="41" spans="1:17">
      <c r="B41" s="111"/>
      <c r="C41" s="112"/>
      <c r="D41" s="112"/>
      <c r="E41" s="112"/>
      <c r="F41" s="112"/>
      <c r="G41" s="112"/>
      <c r="H41" s="112"/>
      <c r="I41" s="112"/>
      <c r="J41" s="112"/>
      <c r="K41" s="112"/>
      <c r="L41" s="112"/>
      <c r="M41" s="113"/>
      <c r="P41" s="23" t="str">
        <f>+IF(B41="","",1)</f>
        <v/>
      </c>
      <c r="Q41" s="23">
        <f>+B41</f>
        <v>0</v>
      </c>
    </row>
    <row r="42" spans="1:17">
      <c r="B42" s="111"/>
      <c r="C42" s="112"/>
      <c r="D42" s="112"/>
      <c r="E42" s="112"/>
      <c r="F42" s="112"/>
      <c r="G42" s="112"/>
      <c r="H42" s="112"/>
      <c r="I42" s="112"/>
      <c r="J42" s="112"/>
      <c r="K42" s="112"/>
      <c r="L42" s="112"/>
      <c r="M42" s="113"/>
      <c r="P42" s="23" t="str">
        <f>+IF(B42="","",1)</f>
        <v/>
      </c>
      <c r="Q42" s="23">
        <f>+B42</f>
        <v>0</v>
      </c>
    </row>
    <row r="43" spans="1:17">
      <c r="B43" s="114"/>
      <c r="C43" s="115"/>
      <c r="D43" s="115"/>
      <c r="E43" s="115"/>
      <c r="F43" s="115"/>
      <c r="G43" s="115"/>
      <c r="H43" s="115"/>
      <c r="I43" s="115"/>
      <c r="J43" s="115"/>
      <c r="K43" s="115"/>
      <c r="L43" s="115"/>
      <c r="M43" s="116"/>
      <c r="P43" s="23" t="str">
        <f>+IF(B43="","",1)</f>
        <v/>
      </c>
      <c r="Q43" s="23">
        <f>+B43</f>
        <v>0</v>
      </c>
    </row>
    <row r="44" spans="1:17" s="25" customFormat="1" ht="14.25">
      <c r="C44" s="39" t="s">
        <v>71</v>
      </c>
      <c r="D44" s="39"/>
      <c r="E44" s="39"/>
      <c r="F44" s="39"/>
      <c r="G44" s="39"/>
      <c r="H44" s="39"/>
      <c r="I44" s="39"/>
      <c r="J44" s="39"/>
      <c r="K44" s="39"/>
      <c r="L44" s="39"/>
      <c r="M44" s="39"/>
    </row>
    <row r="45" spans="1:17" s="25" customFormat="1">
      <c r="A45" s="11"/>
      <c r="C45" s="40"/>
      <c r="D45" s="40"/>
      <c r="E45" s="40"/>
      <c r="F45" s="40"/>
      <c r="G45" s="40"/>
      <c r="H45" s="40"/>
      <c r="I45" s="40"/>
      <c r="J45" s="40"/>
      <c r="K45" s="40"/>
      <c r="L45" s="40"/>
      <c r="M45" s="40"/>
    </row>
    <row r="46" spans="1:17">
      <c r="C46" s="41"/>
      <c r="D46" s="41"/>
      <c r="E46" s="41"/>
      <c r="F46" s="41"/>
      <c r="G46" s="41"/>
      <c r="H46" s="41"/>
      <c r="I46" s="41"/>
      <c r="J46" s="41"/>
      <c r="K46" s="41"/>
      <c r="L46" s="41"/>
      <c r="M46" s="41"/>
    </row>
  </sheetData>
  <mergeCells count="77">
    <mergeCell ref="B40:M40"/>
    <mergeCell ref="B41:M41"/>
    <mergeCell ref="B42:M42"/>
    <mergeCell ref="B43:M43"/>
    <mergeCell ref="B28:G28"/>
    <mergeCell ref="H28:K28"/>
    <mergeCell ref="L28:M28"/>
    <mergeCell ref="B39:M39"/>
    <mergeCell ref="B29:M29"/>
    <mergeCell ref="B30:G30"/>
    <mergeCell ref="H30:K30"/>
    <mergeCell ref="L30:M30"/>
    <mergeCell ref="B31:G31"/>
    <mergeCell ref="H31:K31"/>
    <mergeCell ref="L31:M31"/>
    <mergeCell ref="B32:G32"/>
    <mergeCell ref="H32:K32"/>
    <mergeCell ref="L32:M32"/>
    <mergeCell ref="C35:M36"/>
    <mergeCell ref="A38:M38"/>
    <mergeCell ref="B26:G26"/>
    <mergeCell ref="H26:K26"/>
    <mergeCell ref="L26:M26"/>
    <mergeCell ref="B27:G27"/>
    <mergeCell ref="H27:K27"/>
    <mergeCell ref="L27:M27"/>
    <mergeCell ref="C33:M33"/>
    <mergeCell ref="B23:G23"/>
    <mergeCell ref="H23:K23"/>
    <mergeCell ref="L23:M23"/>
    <mergeCell ref="B25:G25"/>
    <mergeCell ref="H25:K25"/>
    <mergeCell ref="L25:M25"/>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D13:F13"/>
    <mergeCell ref="G13:I13"/>
    <mergeCell ref="J13:M13"/>
    <mergeCell ref="A15:M15"/>
    <mergeCell ref="B16:G16"/>
    <mergeCell ref="H16:M16"/>
    <mergeCell ref="J12:M12"/>
    <mergeCell ref="K1:M1"/>
    <mergeCell ref="A2:N2"/>
    <mergeCell ref="A4:I4"/>
    <mergeCell ref="K4:M4"/>
    <mergeCell ref="C5:M5"/>
    <mergeCell ref="C44:M46"/>
    <mergeCell ref="P5:P13"/>
    <mergeCell ref="C6:G6"/>
    <mergeCell ref="I6:M6"/>
    <mergeCell ref="B7:C7"/>
    <mergeCell ref="D7:M7"/>
    <mergeCell ref="D8:M8"/>
    <mergeCell ref="D9:F9"/>
    <mergeCell ref="G9:I9"/>
    <mergeCell ref="J9:M9"/>
    <mergeCell ref="D10:F10"/>
    <mergeCell ref="G10:I10"/>
    <mergeCell ref="J10:M10"/>
    <mergeCell ref="D11:M11"/>
    <mergeCell ref="D12:F12"/>
    <mergeCell ref="G12:I12"/>
  </mergeCells>
  <phoneticPr fontId="1"/>
  <pageMargins left="0.78740157480314965" right="0.59055118110236227"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リスト!$A$2:$A$5</xm:f>
          </x14:formula1>
          <xm:sqref>L24:M28 L30:M32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showGridLines="0" tabSelected="1" view="pageBreakPreview" topLeftCell="A25" zoomScale="115" zoomScaleNormal="85" zoomScaleSheetLayoutView="115" workbookViewId="0">
      <selection activeCell="C35" sqref="C35:M36"/>
    </sheetView>
  </sheetViews>
  <sheetFormatPr defaultRowHeight="17.25"/>
  <cols>
    <col min="1" max="1" width="3.125" style="11" customWidth="1"/>
    <col min="2" max="2" width="7" style="24" bestFit="1" customWidth="1"/>
    <col min="3" max="3" width="8.625" style="24" bestFit="1" customWidth="1"/>
    <col min="4" max="12" width="7.375" style="24" customWidth="1"/>
    <col min="13" max="13" width="3.125" style="24" customWidth="1"/>
    <col min="14" max="14" width="1.25" style="24" customWidth="1"/>
    <col min="15" max="15" width="4.5" style="24" customWidth="1"/>
    <col min="16" max="16" width="13.625" style="24" customWidth="1"/>
    <col min="17" max="16384" width="9" style="24"/>
  </cols>
  <sheetData>
    <row r="1" spans="1:19" ht="13.5">
      <c r="A1" s="24"/>
      <c r="K1" s="59" t="s">
        <v>0</v>
      </c>
      <c r="L1" s="59"/>
      <c r="M1" s="59"/>
    </row>
    <row r="2" spans="1:19" s="10" customFormat="1" ht="24">
      <c r="A2" s="60" t="s">
        <v>24</v>
      </c>
      <c r="B2" s="60"/>
      <c r="C2" s="60"/>
      <c r="D2" s="60"/>
      <c r="E2" s="60"/>
      <c r="F2" s="60"/>
      <c r="G2" s="60"/>
      <c r="H2" s="60"/>
      <c r="I2" s="60"/>
      <c r="J2" s="60"/>
      <c r="K2" s="60"/>
      <c r="L2" s="60"/>
      <c r="M2" s="60"/>
      <c r="N2" s="60"/>
    </row>
    <row r="3" spans="1:19" s="36" customFormat="1" ht="12">
      <c r="A3" s="38"/>
      <c r="B3" s="38"/>
      <c r="C3" s="38"/>
      <c r="D3" s="38"/>
      <c r="E3" s="38"/>
      <c r="F3" s="38"/>
      <c r="G3" s="38"/>
      <c r="H3" s="38"/>
      <c r="I3" s="38"/>
      <c r="J3" s="38"/>
      <c r="K3" s="38"/>
      <c r="L3" s="38"/>
      <c r="M3" s="38"/>
    </row>
    <row r="4" spans="1:19" s="11" customFormat="1">
      <c r="A4" s="61" t="s">
        <v>42</v>
      </c>
      <c r="B4" s="61"/>
      <c r="C4" s="61"/>
      <c r="D4" s="61"/>
      <c r="E4" s="61"/>
      <c r="F4" s="61"/>
      <c r="G4" s="61"/>
      <c r="H4" s="61"/>
      <c r="I4" s="61"/>
      <c r="J4" s="2" t="s">
        <v>17</v>
      </c>
      <c r="K4" s="62">
        <v>43922</v>
      </c>
      <c r="L4" s="62"/>
      <c r="M4" s="62"/>
    </row>
    <row r="5" spans="1:19">
      <c r="A5" s="33"/>
      <c r="B5" s="3" t="s">
        <v>18</v>
      </c>
      <c r="C5" s="63" t="s">
        <v>29</v>
      </c>
      <c r="D5" s="64"/>
      <c r="E5" s="64"/>
      <c r="F5" s="64"/>
      <c r="G5" s="64"/>
      <c r="H5" s="64"/>
      <c r="I5" s="64"/>
      <c r="J5" s="64"/>
      <c r="K5" s="64"/>
      <c r="L5" s="64"/>
      <c r="M5" s="65"/>
      <c r="P5" s="42"/>
      <c r="Q5" s="12"/>
      <c r="R5" s="12"/>
      <c r="S5" s="12"/>
    </row>
    <row r="6" spans="1:19">
      <c r="A6" s="33"/>
      <c r="B6" s="32" t="s">
        <v>19</v>
      </c>
      <c r="C6" s="43">
        <v>43922</v>
      </c>
      <c r="D6" s="44"/>
      <c r="E6" s="44"/>
      <c r="F6" s="44"/>
      <c r="G6" s="44"/>
      <c r="H6" s="4" t="s">
        <v>20</v>
      </c>
      <c r="I6" s="45">
        <v>44255</v>
      </c>
      <c r="J6" s="45"/>
      <c r="K6" s="45"/>
      <c r="L6" s="45"/>
      <c r="M6" s="46"/>
      <c r="P6" s="42"/>
      <c r="Q6" s="12"/>
      <c r="R6" s="12"/>
      <c r="S6" s="12"/>
    </row>
    <row r="7" spans="1:19">
      <c r="A7" s="33"/>
      <c r="B7" s="47" t="s">
        <v>21</v>
      </c>
      <c r="C7" s="48"/>
      <c r="D7" s="49" t="s">
        <v>30</v>
      </c>
      <c r="E7" s="50"/>
      <c r="F7" s="50"/>
      <c r="G7" s="50"/>
      <c r="H7" s="50"/>
      <c r="I7" s="50"/>
      <c r="J7" s="50"/>
      <c r="K7" s="50"/>
      <c r="L7" s="50"/>
      <c r="M7" s="51"/>
      <c r="P7" s="42"/>
      <c r="Q7" s="12"/>
      <c r="R7" s="12"/>
      <c r="S7" s="12"/>
    </row>
    <row r="8" spans="1:19">
      <c r="A8" s="33"/>
      <c r="B8" s="5" t="s">
        <v>22</v>
      </c>
      <c r="C8" s="21" t="s">
        <v>11</v>
      </c>
      <c r="D8" s="52" t="s">
        <v>82</v>
      </c>
      <c r="E8" s="53"/>
      <c r="F8" s="53"/>
      <c r="G8" s="53"/>
      <c r="H8" s="53"/>
      <c r="I8" s="53"/>
      <c r="J8" s="53"/>
      <c r="K8" s="53"/>
      <c r="L8" s="53"/>
      <c r="M8" s="54"/>
      <c r="P8" s="42"/>
      <c r="Q8" s="12"/>
      <c r="R8" s="12"/>
      <c r="S8" s="12"/>
    </row>
    <row r="9" spans="1:19">
      <c r="A9" s="33"/>
      <c r="B9" s="6"/>
      <c r="C9" s="21" t="s">
        <v>12</v>
      </c>
      <c r="D9" s="55" t="s">
        <v>31</v>
      </c>
      <c r="E9" s="56"/>
      <c r="F9" s="57"/>
      <c r="G9" s="55" t="s">
        <v>32</v>
      </c>
      <c r="H9" s="56"/>
      <c r="I9" s="57"/>
      <c r="J9" s="55" t="s">
        <v>33</v>
      </c>
      <c r="K9" s="56"/>
      <c r="L9" s="56"/>
      <c r="M9" s="58"/>
      <c r="P9" s="42"/>
      <c r="Q9" s="12"/>
      <c r="R9" s="12"/>
      <c r="S9" s="12"/>
    </row>
    <row r="10" spans="1:19">
      <c r="A10" s="33"/>
      <c r="B10" s="7"/>
      <c r="C10" s="21" t="s">
        <v>13</v>
      </c>
      <c r="D10" s="55" t="s">
        <v>34</v>
      </c>
      <c r="E10" s="56"/>
      <c r="F10" s="57"/>
      <c r="G10" s="55" t="s">
        <v>34</v>
      </c>
      <c r="H10" s="56"/>
      <c r="I10" s="57"/>
      <c r="J10" s="55" t="s">
        <v>34</v>
      </c>
      <c r="K10" s="56"/>
      <c r="L10" s="56"/>
      <c r="M10" s="58"/>
      <c r="P10" s="42"/>
      <c r="Q10" s="12"/>
      <c r="R10" s="12"/>
      <c r="S10" s="12"/>
    </row>
    <row r="11" spans="1:19">
      <c r="A11" s="33"/>
      <c r="B11" s="5" t="s">
        <v>23</v>
      </c>
      <c r="C11" s="21" t="s">
        <v>14</v>
      </c>
      <c r="D11" s="55" t="s">
        <v>35</v>
      </c>
      <c r="E11" s="56"/>
      <c r="F11" s="56"/>
      <c r="G11" s="56"/>
      <c r="H11" s="56"/>
      <c r="I11" s="56"/>
      <c r="J11" s="56"/>
      <c r="K11" s="56"/>
      <c r="L11" s="56"/>
      <c r="M11" s="58"/>
      <c r="P11" s="42"/>
    </row>
    <row r="12" spans="1:19">
      <c r="A12" s="33"/>
      <c r="B12" s="6"/>
      <c r="C12" s="21" t="s">
        <v>12</v>
      </c>
      <c r="D12" s="55" t="s">
        <v>15</v>
      </c>
      <c r="E12" s="56"/>
      <c r="F12" s="57"/>
      <c r="G12" s="55"/>
      <c r="H12" s="56"/>
      <c r="I12" s="57"/>
      <c r="J12" s="55"/>
      <c r="K12" s="56"/>
      <c r="L12" s="56"/>
      <c r="M12" s="58"/>
      <c r="P12" s="42"/>
    </row>
    <row r="13" spans="1:19">
      <c r="A13" s="33"/>
      <c r="B13" s="8"/>
      <c r="C13" s="9" t="s">
        <v>16</v>
      </c>
      <c r="D13" s="66" t="s">
        <v>34</v>
      </c>
      <c r="E13" s="67"/>
      <c r="F13" s="68"/>
      <c r="G13" s="66"/>
      <c r="H13" s="67"/>
      <c r="I13" s="68"/>
      <c r="J13" s="66"/>
      <c r="K13" s="67"/>
      <c r="L13" s="67"/>
      <c r="M13" s="69"/>
      <c r="P13" s="42"/>
    </row>
    <row r="14" spans="1:19" s="34" customFormat="1" ht="12"/>
    <row r="15" spans="1:19" s="11" customFormat="1">
      <c r="A15" s="70" t="s">
        <v>25</v>
      </c>
      <c r="B15" s="70"/>
      <c r="C15" s="70"/>
      <c r="D15" s="70"/>
      <c r="E15" s="70"/>
      <c r="F15" s="70"/>
      <c r="G15" s="70"/>
      <c r="H15" s="70"/>
      <c r="I15" s="70"/>
      <c r="J15" s="70"/>
      <c r="K15" s="70"/>
      <c r="L15" s="70"/>
      <c r="M15" s="70"/>
    </row>
    <row r="16" spans="1:19">
      <c r="B16" s="71" t="s">
        <v>22</v>
      </c>
      <c r="C16" s="72"/>
      <c r="D16" s="72"/>
      <c r="E16" s="72"/>
      <c r="F16" s="72"/>
      <c r="G16" s="73"/>
      <c r="H16" s="71" t="s">
        <v>2</v>
      </c>
      <c r="I16" s="72"/>
      <c r="J16" s="72"/>
      <c r="K16" s="72"/>
      <c r="L16" s="72"/>
      <c r="M16" s="73"/>
    </row>
    <row r="17" spans="1:17">
      <c r="B17" s="74" t="s">
        <v>3</v>
      </c>
      <c r="C17" s="75"/>
      <c r="D17" s="76"/>
      <c r="E17" s="77">
        <v>0.35416666666666669</v>
      </c>
      <c r="F17" s="78"/>
      <c r="G17" s="79"/>
      <c r="H17" s="74" t="s">
        <v>3</v>
      </c>
      <c r="I17" s="75"/>
      <c r="J17" s="76"/>
      <c r="K17" s="80">
        <v>0.38541666666666669</v>
      </c>
      <c r="L17" s="81"/>
      <c r="M17" s="82"/>
    </row>
    <row r="18" spans="1:17">
      <c r="B18" s="74" t="s">
        <v>4</v>
      </c>
      <c r="C18" s="75"/>
      <c r="D18" s="76"/>
      <c r="E18" s="77">
        <v>0.71875</v>
      </c>
      <c r="F18" s="78"/>
      <c r="G18" s="79"/>
      <c r="H18" s="74" t="s">
        <v>4</v>
      </c>
      <c r="I18" s="75"/>
      <c r="J18" s="76"/>
      <c r="K18" s="80">
        <v>0.75</v>
      </c>
      <c r="L18" s="81"/>
      <c r="M18" s="82"/>
    </row>
    <row r="19" spans="1:17">
      <c r="B19" s="88" t="s">
        <v>8</v>
      </c>
      <c r="C19" s="89"/>
      <c r="D19" s="90"/>
      <c r="E19" s="91" t="s">
        <v>44</v>
      </c>
      <c r="F19" s="92"/>
      <c r="G19" s="93"/>
      <c r="H19" s="88" t="s">
        <v>8</v>
      </c>
      <c r="I19" s="89"/>
      <c r="J19" s="90"/>
      <c r="K19" s="91" t="s">
        <v>5</v>
      </c>
      <c r="L19" s="92"/>
      <c r="M19" s="93"/>
    </row>
    <row r="20" spans="1:17" s="28" customFormat="1" ht="14.25">
      <c r="B20" s="29"/>
      <c r="C20" s="26" t="s">
        <v>9</v>
      </c>
      <c r="D20" s="29"/>
      <c r="E20" s="30"/>
      <c r="F20" s="30"/>
      <c r="G20" s="30"/>
      <c r="H20" s="29"/>
      <c r="I20" s="29"/>
      <c r="J20" s="29"/>
      <c r="K20" s="30"/>
      <c r="L20" s="31"/>
      <c r="M20" s="31"/>
    </row>
    <row r="21" spans="1:17" s="34" customFormat="1" ht="12"/>
    <row r="22" spans="1:17" s="11" customFormat="1">
      <c r="A22" s="70" t="s">
        <v>41</v>
      </c>
      <c r="B22" s="70"/>
      <c r="C22" s="70"/>
      <c r="D22" s="70"/>
      <c r="E22" s="70"/>
      <c r="F22" s="70"/>
      <c r="G22" s="70"/>
      <c r="H22" s="70"/>
      <c r="I22" s="70"/>
      <c r="J22" s="70"/>
      <c r="K22" s="70"/>
      <c r="L22" s="70"/>
      <c r="M22" s="70"/>
    </row>
    <row r="23" spans="1:17">
      <c r="B23" s="94" t="s">
        <v>6</v>
      </c>
      <c r="C23" s="94"/>
      <c r="D23" s="94"/>
      <c r="E23" s="94"/>
      <c r="F23" s="94"/>
      <c r="G23" s="94"/>
      <c r="H23" s="94" t="s">
        <v>26</v>
      </c>
      <c r="I23" s="94"/>
      <c r="J23" s="94"/>
      <c r="K23" s="94"/>
      <c r="L23" s="95" t="s">
        <v>7</v>
      </c>
      <c r="M23" s="95"/>
    </row>
    <row r="24" spans="1:17">
      <c r="B24" s="83" t="s">
        <v>70</v>
      </c>
      <c r="C24" s="84"/>
      <c r="D24" s="84"/>
      <c r="E24" s="84"/>
      <c r="F24" s="84"/>
      <c r="G24" s="85"/>
      <c r="H24" s="86" t="s">
        <v>73</v>
      </c>
      <c r="I24" s="86"/>
      <c r="J24" s="86"/>
      <c r="K24" s="86"/>
      <c r="L24" s="87" t="s">
        <v>37</v>
      </c>
      <c r="M24" s="87"/>
      <c r="P24" s="23">
        <f>+IF(L24="","",VLOOKUP(L24,リスト!$A$2:$B$5,2,FALSE))</f>
        <v>1</v>
      </c>
      <c r="Q24" s="23" t="str">
        <f>+B24&amp;H24</f>
        <v>　（１）休日明け日（月曜日等）は依頼の期限日としない。月曜日等（第三者の要求対応を除く）</v>
      </c>
    </row>
    <row r="25" spans="1:17">
      <c r="B25" s="83" t="s">
        <v>79</v>
      </c>
      <c r="C25" s="84"/>
      <c r="D25" s="84"/>
      <c r="E25" s="84"/>
      <c r="F25" s="84"/>
      <c r="G25" s="85"/>
      <c r="H25" s="96" t="s">
        <v>75</v>
      </c>
      <c r="I25" s="96"/>
      <c r="J25" s="96"/>
      <c r="K25" s="96"/>
      <c r="L25" s="97" t="s">
        <v>37</v>
      </c>
      <c r="M25" s="97"/>
      <c r="P25" s="23">
        <f>+IF(L25="","",VLOOKUP(L25,リスト!$A$2:$B$5,2,FALSE))</f>
        <v>1</v>
      </c>
      <c r="Q25" s="23" t="str">
        <f>+B25&amp;H25</f>
        <v>　（２）休前日（金曜日等）は新たな依頼をしない。金曜日等（第三者の要求対応を除く）</v>
      </c>
    </row>
    <row r="26" spans="1:17">
      <c r="B26" s="83" t="s">
        <v>67</v>
      </c>
      <c r="C26" s="84"/>
      <c r="D26" s="84"/>
      <c r="E26" s="84"/>
      <c r="F26" s="84"/>
      <c r="G26" s="85"/>
      <c r="H26" s="96" t="s">
        <v>74</v>
      </c>
      <c r="I26" s="96"/>
      <c r="J26" s="96"/>
      <c r="K26" s="96"/>
      <c r="L26" s="97" t="s">
        <v>37</v>
      </c>
      <c r="M26" s="97"/>
      <c r="P26" s="23">
        <f>+IF(L26="","",VLOOKUP(L26,リスト!$A$2:$B$5,2,FALSE))</f>
        <v>1</v>
      </c>
      <c r="Q26" s="23" t="str">
        <f>+B26&amp;H26</f>
        <v>　（３）ノー残業デーは勤務時間外の依頼はしない。毎週水曜日（第三者の要求対応を除く）</v>
      </c>
    </row>
    <row r="27" spans="1:17">
      <c r="B27" s="83" t="s">
        <v>68</v>
      </c>
      <c r="C27" s="84"/>
      <c r="D27" s="84"/>
      <c r="E27" s="84"/>
      <c r="F27" s="84"/>
      <c r="G27" s="85"/>
      <c r="H27" s="102" t="s">
        <v>27</v>
      </c>
      <c r="I27" s="103"/>
      <c r="J27" s="103"/>
      <c r="K27" s="104"/>
      <c r="L27" s="105" t="s">
        <v>39</v>
      </c>
      <c r="M27" s="106"/>
      <c r="P27" s="23">
        <f>+IF(L27="","",VLOOKUP(L27,リスト!$A$2:$B$5,2,FALSE))</f>
        <v>2</v>
      </c>
      <c r="Q27" s="23" t="str">
        <f>+B27&amp;H27</f>
        <v>　（４）昼休みや午後５時以降の打合せを行わない。１６時以降の打合せを行わない。</v>
      </c>
    </row>
    <row r="28" spans="1:17" ht="29.25" customHeight="1">
      <c r="B28" s="117" t="s">
        <v>83</v>
      </c>
      <c r="C28" s="84"/>
      <c r="D28" s="84"/>
      <c r="E28" s="84"/>
      <c r="F28" s="84"/>
      <c r="G28" s="85"/>
      <c r="H28" s="102"/>
      <c r="I28" s="103"/>
      <c r="J28" s="103"/>
      <c r="K28" s="104"/>
      <c r="L28" s="105" t="s">
        <v>39</v>
      </c>
      <c r="M28" s="106"/>
      <c r="P28" s="23">
        <f>+IF(L28="","",VLOOKUP(L28,リスト!$A$2:$B$5,2,FALSE))</f>
        <v>2</v>
      </c>
      <c r="Q28" s="23" t="str">
        <f>+B28&amp;H28</f>
        <v>　（５）作業内容に見合った作業期間を確保する。
     （適正な期限日を設定する。）</v>
      </c>
    </row>
    <row r="29" spans="1:17">
      <c r="B29" s="83" t="s">
        <v>69</v>
      </c>
      <c r="C29" s="84"/>
      <c r="D29" s="84"/>
      <c r="E29" s="84"/>
      <c r="F29" s="84"/>
      <c r="G29" s="84"/>
      <c r="H29" s="84"/>
      <c r="I29" s="84"/>
      <c r="J29" s="84"/>
      <c r="K29" s="84"/>
      <c r="L29" s="84"/>
      <c r="M29" s="85"/>
    </row>
    <row r="30" spans="1:17">
      <c r="B30" s="121" t="s">
        <v>36</v>
      </c>
      <c r="C30" s="121"/>
      <c r="D30" s="121"/>
      <c r="E30" s="121"/>
      <c r="F30" s="121"/>
      <c r="G30" s="121"/>
      <c r="H30" s="122"/>
      <c r="I30" s="122"/>
      <c r="J30" s="122"/>
      <c r="K30" s="122"/>
      <c r="L30" s="97" t="s">
        <v>39</v>
      </c>
      <c r="M30" s="97"/>
      <c r="P30" s="23">
        <f>+IF(L30="","",VLOOKUP(L30,リスト!$A$2:$B$5,2,FALSE))</f>
        <v>2</v>
      </c>
      <c r="Q30" s="23" t="str">
        <f>+B30&amp;H30</f>
        <v>打合せは１０時～１６時までの時間とする</v>
      </c>
    </row>
    <row r="31" spans="1:17">
      <c r="B31" s="121" t="s">
        <v>85</v>
      </c>
      <c r="C31" s="121"/>
      <c r="D31" s="121"/>
      <c r="E31" s="121"/>
      <c r="F31" s="121"/>
      <c r="G31" s="121"/>
      <c r="H31" s="122"/>
      <c r="I31" s="122"/>
      <c r="J31" s="122"/>
      <c r="K31" s="122"/>
      <c r="L31" s="97"/>
      <c r="M31" s="97"/>
      <c r="P31" s="23" t="str">
        <f>+IF(L31="","",VLOOKUP(L31,リスト!$A$2:$B$5,2,FALSE))</f>
        <v/>
      </c>
      <c r="Q31" s="23" t="str">
        <f>+B31&amp;H31</f>
        <v>打合せは1時間以内とする</v>
      </c>
    </row>
    <row r="32" spans="1:17">
      <c r="B32" s="124"/>
      <c r="C32" s="124"/>
      <c r="D32" s="124"/>
      <c r="E32" s="124"/>
      <c r="F32" s="124"/>
      <c r="G32" s="124"/>
      <c r="H32" s="98"/>
      <c r="I32" s="98"/>
      <c r="J32" s="98"/>
      <c r="K32" s="98"/>
      <c r="L32" s="99"/>
      <c r="M32" s="100"/>
      <c r="P32" s="23" t="str">
        <f>+IF(L32="","",VLOOKUP(L32,リスト!$A$2:$B$5,2,FALSE))</f>
        <v/>
      </c>
      <c r="Q32" s="23" t="str">
        <f>+B32&amp;H32</f>
        <v/>
      </c>
    </row>
    <row r="33" spans="1:17" ht="41.25" customHeight="1">
      <c r="B33" s="35"/>
      <c r="C33" s="107" t="s">
        <v>80</v>
      </c>
      <c r="D33" s="107"/>
      <c r="E33" s="107"/>
      <c r="F33" s="107"/>
      <c r="G33" s="107"/>
      <c r="H33" s="107"/>
      <c r="I33" s="107"/>
      <c r="J33" s="107"/>
      <c r="K33" s="107"/>
      <c r="L33" s="107"/>
      <c r="M33" s="107"/>
      <c r="P33" s="37"/>
      <c r="Q33" s="37"/>
    </row>
    <row r="34" spans="1:17" s="25" customFormat="1" ht="14.25">
      <c r="C34" s="34" t="s">
        <v>43</v>
      </c>
      <c r="D34" s="34"/>
      <c r="E34" s="34"/>
      <c r="F34" s="34"/>
      <c r="G34" s="34"/>
      <c r="H34" s="34"/>
      <c r="I34" s="34"/>
      <c r="J34" s="34"/>
      <c r="K34" s="34"/>
      <c r="L34" s="34"/>
      <c r="M34" s="34"/>
    </row>
    <row r="35" spans="1:17" s="25" customFormat="1" ht="14.25">
      <c r="C35" s="41" t="s">
        <v>45</v>
      </c>
      <c r="D35" s="101"/>
      <c r="E35" s="101"/>
      <c r="F35" s="101"/>
      <c r="G35" s="101"/>
      <c r="H35" s="101"/>
      <c r="I35" s="101"/>
      <c r="J35" s="101"/>
      <c r="K35" s="101"/>
      <c r="L35" s="101"/>
      <c r="M35" s="101"/>
    </row>
    <row r="36" spans="1:17" s="25" customFormat="1" ht="14.25">
      <c r="C36" s="101"/>
      <c r="D36" s="101"/>
      <c r="E36" s="101"/>
      <c r="F36" s="101"/>
      <c r="G36" s="101"/>
      <c r="H36" s="101"/>
      <c r="I36" s="101"/>
      <c r="J36" s="101"/>
      <c r="K36" s="101"/>
      <c r="L36" s="101"/>
      <c r="M36" s="101"/>
    </row>
    <row r="37" spans="1:17" s="34" customFormat="1" ht="12"/>
    <row r="38" spans="1:17" s="11" customFormat="1">
      <c r="A38" s="70" t="s">
        <v>78</v>
      </c>
      <c r="B38" s="70"/>
      <c r="C38" s="70"/>
      <c r="D38" s="70"/>
      <c r="E38" s="70"/>
      <c r="F38" s="70"/>
      <c r="G38" s="70"/>
      <c r="H38" s="70"/>
      <c r="I38" s="70"/>
      <c r="J38" s="70"/>
      <c r="K38" s="70"/>
      <c r="L38" s="70"/>
      <c r="M38" s="70"/>
    </row>
    <row r="39" spans="1:17">
      <c r="B39" s="118" t="s">
        <v>77</v>
      </c>
      <c r="C39" s="119"/>
      <c r="D39" s="119"/>
      <c r="E39" s="119"/>
      <c r="F39" s="119"/>
      <c r="G39" s="119"/>
      <c r="H39" s="119"/>
      <c r="I39" s="119"/>
      <c r="J39" s="119"/>
      <c r="K39" s="119"/>
      <c r="L39" s="119"/>
      <c r="M39" s="120"/>
    </row>
    <row r="40" spans="1:17">
      <c r="B40" s="125" t="s">
        <v>72</v>
      </c>
      <c r="C40" s="126"/>
      <c r="D40" s="126"/>
      <c r="E40" s="126"/>
      <c r="F40" s="126"/>
      <c r="G40" s="126"/>
      <c r="H40" s="126"/>
      <c r="I40" s="126"/>
      <c r="J40" s="126"/>
      <c r="K40" s="126"/>
      <c r="L40" s="126"/>
      <c r="M40" s="127"/>
      <c r="P40" s="23">
        <f>+IF(B40="","",1)</f>
        <v>1</v>
      </c>
      <c r="Q40" s="23" t="str">
        <f>+B40</f>
        <v>権利者等との調整の結果、休日の作業となる場合は休日明け日（●曜日）を振替日（休日）とする。</v>
      </c>
    </row>
    <row r="41" spans="1:17">
      <c r="B41" s="128" t="s">
        <v>76</v>
      </c>
      <c r="C41" s="129"/>
      <c r="D41" s="129"/>
      <c r="E41" s="129"/>
      <c r="F41" s="129"/>
      <c r="G41" s="129"/>
      <c r="H41" s="129"/>
      <c r="I41" s="129"/>
      <c r="J41" s="129"/>
      <c r="K41" s="129"/>
      <c r="L41" s="129"/>
      <c r="M41" s="130"/>
      <c r="P41" s="23">
        <f>+IF(B41="","",1)</f>
        <v>1</v>
      </c>
      <c r="Q41" s="23" t="str">
        <f>+B41</f>
        <v>ノー残業デーは権利者等の第三者の要求によるものを除き勤務時間外の業務対応を求めない。</v>
      </c>
    </row>
    <row r="42" spans="1:17">
      <c r="B42" s="128" t="s">
        <v>81</v>
      </c>
      <c r="C42" s="129"/>
      <c r="D42" s="129"/>
      <c r="E42" s="129"/>
      <c r="F42" s="129"/>
      <c r="G42" s="129"/>
      <c r="H42" s="129"/>
      <c r="I42" s="129"/>
      <c r="J42" s="129"/>
      <c r="K42" s="129"/>
      <c r="L42" s="129"/>
      <c r="M42" s="130"/>
      <c r="P42" s="23">
        <f>+IF(B42="","",1)</f>
        <v>1</v>
      </c>
      <c r="Q42" s="23" t="str">
        <f>+B42</f>
        <v>○○の作業など、短期間での依頼が○月頃想定され、臨機に対応を図ることとする。</v>
      </c>
    </row>
    <row r="43" spans="1:17">
      <c r="B43" s="131"/>
      <c r="C43" s="132"/>
      <c r="D43" s="132"/>
      <c r="E43" s="132"/>
      <c r="F43" s="132"/>
      <c r="G43" s="132"/>
      <c r="H43" s="132"/>
      <c r="I43" s="132"/>
      <c r="J43" s="132"/>
      <c r="K43" s="132"/>
      <c r="L43" s="132"/>
      <c r="M43" s="133"/>
      <c r="P43" s="23" t="str">
        <f>+IF(B43="","",1)</f>
        <v/>
      </c>
      <c r="Q43" s="23">
        <f>+B43</f>
        <v>0</v>
      </c>
    </row>
    <row r="44" spans="1:17" s="25" customFormat="1" ht="14.25">
      <c r="C44" s="39" t="s">
        <v>71</v>
      </c>
      <c r="D44" s="39"/>
      <c r="E44" s="39"/>
      <c r="F44" s="39"/>
      <c r="G44" s="39"/>
      <c r="H44" s="39"/>
      <c r="I44" s="39"/>
      <c r="J44" s="39"/>
      <c r="K44" s="39"/>
      <c r="L44" s="39"/>
      <c r="M44" s="39"/>
    </row>
    <row r="45" spans="1:17" s="25" customFormat="1">
      <c r="A45" s="11"/>
      <c r="C45" s="40"/>
      <c r="D45" s="40"/>
      <c r="E45" s="40"/>
      <c r="F45" s="40"/>
      <c r="G45" s="40"/>
      <c r="H45" s="40"/>
      <c r="I45" s="40"/>
      <c r="J45" s="40"/>
      <c r="K45" s="40"/>
      <c r="L45" s="40"/>
      <c r="M45" s="40"/>
    </row>
    <row r="46" spans="1:17">
      <c r="C46" s="41"/>
      <c r="D46" s="41"/>
      <c r="E46" s="41"/>
      <c r="F46" s="41"/>
      <c r="G46" s="41"/>
      <c r="H46" s="41"/>
      <c r="I46" s="41"/>
      <c r="J46" s="41"/>
      <c r="K46" s="41"/>
      <c r="L46" s="41"/>
      <c r="M46" s="41"/>
    </row>
  </sheetData>
  <mergeCells count="77">
    <mergeCell ref="P5:P13"/>
    <mergeCell ref="C6:G6"/>
    <mergeCell ref="I6:M6"/>
    <mergeCell ref="B7:C7"/>
    <mergeCell ref="D7:M7"/>
    <mergeCell ref="D8:M8"/>
    <mergeCell ref="D9:F9"/>
    <mergeCell ref="G9:I9"/>
    <mergeCell ref="J9:M9"/>
    <mergeCell ref="D10:F10"/>
    <mergeCell ref="G10:I10"/>
    <mergeCell ref="J10:M10"/>
    <mergeCell ref="D11:M11"/>
    <mergeCell ref="D12:F12"/>
    <mergeCell ref="G12:I12"/>
    <mergeCell ref="J12:M12"/>
    <mergeCell ref="K1:M1"/>
    <mergeCell ref="A2:N2"/>
    <mergeCell ref="A4:I4"/>
    <mergeCell ref="K4:M4"/>
    <mergeCell ref="C5:M5"/>
    <mergeCell ref="D13:F13"/>
    <mergeCell ref="G13:I13"/>
    <mergeCell ref="J13:M13"/>
    <mergeCell ref="A15:M15"/>
    <mergeCell ref="B16:G16"/>
    <mergeCell ref="H16:M16"/>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B23:G23"/>
    <mergeCell ref="H23:K23"/>
    <mergeCell ref="L23:M23"/>
    <mergeCell ref="B25:G25"/>
    <mergeCell ref="H25:K25"/>
    <mergeCell ref="L25:M25"/>
    <mergeCell ref="B26:G26"/>
    <mergeCell ref="H26:K26"/>
    <mergeCell ref="L26:M26"/>
    <mergeCell ref="B27:G27"/>
    <mergeCell ref="H27:K27"/>
    <mergeCell ref="L27:M27"/>
    <mergeCell ref="B28:G28"/>
    <mergeCell ref="H28:K28"/>
    <mergeCell ref="L28:M28"/>
    <mergeCell ref="B29:M29"/>
    <mergeCell ref="B30:G30"/>
    <mergeCell ref="H30:K30"/>
    <mergeCell ref="L30:M30"/>
    <mergeCell ref="B31:G31"/>
    <mergeCell ref="H31:K31"/>
    <mergeCell ref="L31:M31"/>
    <mergeCell ref="C44:M46"/>
    <mergeCell ref="B32:G32"/>
    <mergeCell ref="H32:K32"/>
    <mergeCell ref="L32:M32"/>
    <mergeCell ref="C35:M36"/>
    <mergeCell ref="A38:M38"/>
    <mergeCell ref="B39:M39"/>
    <mergeCell ref="B40:M40"/>
    <mergeCell ref="B41:M41"/>
    <mergeCell ref="B42:M42"/>
    <mergeCell ref="B43:M43"/>
    <mergeCell ref="C33:M33"/>
  </mergeCells>
  <phoneticPr fontId="1"/>
  <pageMargins left="0.78740157480314965" right="0.59055118110236227"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リスト!$A$2:$A$5</xm:f>
          </x14:formula1>
          <xm:sqref>L24:M28 L30:M32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
  <sheetViews>
    <sheetView workbookViewId="0">
      <selection activeCell="A3" sqref="A3"/>
    </sheetView>
  </sheetViews>
  <sheetFormatPr defaultRowHeight="13.5"/>
  <sheetData>
    <row r="2" spans="1:2">
      <c r="A2" s="1" t="s">
        <v>38</v>
      </c>
      <c r="B2">
        <v>1</v>
      </c>
    </row>
    <row r="3" spans="1:2">
      <c r="A3" s="1" t="s">
        <v>40</v>
      </c>
      <c r="B3">
        <v>2</v>
      </c>
    </row>
    <row r="4" spans="1:2">
      <c r="A4" s="1" t="s">
        <v>28</v>
      </c>
      <c r="B4">
        <v>3</v>
      </c>
    </row>
    <row r="5" spans="1:2">
      <c r="A5" s="1"/>
      <c r="B5">
        <v>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
  <sheetViews>
    <sheetView workbookViewId="0">
      <selection activeCell="B5" sqref="B5"/>
    </sheetView>
  </sheetViews>
  <sheetFormatPr defaultRowHeight="13.5"/>
  <cols>
    <col min="2" max="2" width="14.75" customWidth="1"/>
  </cols>
  <sheetData>
    <row r="1" spans="2:37">
      <c r="B1" s="1" t="s">
        <v>10</v>
      </c>
      <c r="C1" s="1" t="s">
        <v>46</v>
      </c>
      <c r="D1" s="1" t="s">
        <v>47</v>
      </c>
      <c r="E1" s="1" t="s">
        <v>48</v>
      </c>
      <c r="F1" s="1" t="s">
        <v>1</v>
      </c>
      <c r="G1" s="1" t="s">
        <v>2</v>
      </c>
      <c r="H1" s="1" t="s">
        <v>49</v>
      </c>
      <c r="I1" s="1" t="s">
        <v>50</v>
      </c>
      <c r="J1" s="1" t="s">
        <v>53</v>
      </c>
      <c r="K1" s="1" t="s">
        <v>51</v>
      </c>
      <c r="L1" s="1" t="s">
        <v>52</v>
      </c>
      <c r="M1" s="1" t="s">
        <v>54</v>
      </c>
      <c r="N1" s="17" t="s">
        <v>55</v>
      </c>
      <c r="O1" s="18"/>
      <c r="P1" s="17" t="s">
        <v>56</v>
      </c>
      <c r="Q1" s="14"/>
      <c r="R1" s="17" t="s">
        <v>57</v>
      </c>
      <c r="S1" s="14"/>
      <c r="T1" s="17" t="s">
        <v>58</v>
      </c>
      <c r="U1" s="14"/>
      <c r="V1" s="17" t="s">
        <v>59</v>
      </c>
      <c r="W1" s="14"/>
      <c r="X1" s="17" t="s">
        <v>60</v>
      </c>
      <c r="Y1" s="18"/>
      <c r="Z1" s="17" t="s">
        <v>61</v>
      </c>
      <c r="AA1" s="14"/>
      <c r="AB1" s="17" t="s">
        <v>62</v>
      </c>
      <c r="AC1" s="14"/>
      <c r="AD1" s="13" t="s">
        <v>63</v>
      </c>
      <c r="AE1" s="14"/>
      <c r="AF1" s="13" t="s">
        <v>64</v>
      </c>
      <c r="AG1" s="14"/>
      <c r="AH1" s="13" t="s">
        <v>65</v>
      </c>
      <c r="AI1" s="14"/>
      <c r="AJ1" s="13" t="s">
        <v>66</v>
      </c>
      <c r="AK1" s="14"/>
    </row>
    <row r="2" spans="2:37">
      <c r="B2" s="1">
        <f>+WSﾁｪｯｸｼｰﾄ!C5</f>
        <v>0</v>
      </c>
      <c r="C2" s="15">
        <f>+WSﾁｪｯｸｼｰﾄ!C6</f>
        <v>0</v>
      </c>
      <c r="D2" s="15">
        <f>+WSﾁｪｯｸｼｰﾄ!I6</f>
        <v>0</v>
      </c>
      <c r="E2" s="1">
        <f>+WSﾁｪｯｸｼｰﾄ!D7</f>
        <v>0</v>
      </c>
      <c r="F2" s="1">
        <f>+WSﾁｪｯｸｼｰﾄ!D8</f>
        <v>0</v>
      </c>
      <c r="G2" s="1">
        <f>+WSﾁｪｯｸｼｰﾄ!D11</f>
        <v>0</v>
      </c>
      <c r="H2" s="16">
        <f>+WSﾁｪｯｸｼｰﾄ!E17</f>
        <v>0</v>
      </c>
      <c r="I2" s="16">
        <f>+WSﾁｪｯｸｼｰﾄ!E18</f>
        <v>0</v>
      </c>
      <c r="J2" s="1">
        <f>+WSﾁｪｯｸｼｰﾄ!E19</f>
        <v>0</v>
      </c>
      <c r="K2" s="16">
        <f>+WSﾁｪｯｸｼｰﾄ!K17</f>
        <v>0</v>
      </c>
      <c r="L2" s="16">
        <f>+WSﾁｪｯｸｼｰﾄ!K18</f>
        <v>0</v>
      </c>
      <c r="M2" s="1">
        <f>+WSﾁｪｯｸｼｰﾄ!K19</f>
        <v>0</v>
      </c>
      <c r="N2" s="14">
        <f>+WSﾁｪｯｸｼｰﾄ!P24</f>
        <v>1</v>
      </c>
      <c r="O2" s="14" t="str">
        <f>+WSﾁｪｯｸｼｰﾄ!Q24</f>
        <v>　（１）休日明け日（月曜日等）は依頼の期限日としない。</v>
      </c>
      <c r="P2" s="14">
        <f>+WSﾁｪｯｸｼｰﾄ!P25</f>
        <v>1</v>
      </c>
      <c r="Q2" s="14" t="str">
        <f>+WSﾁｪｯｸｼｰﾄ!Q25</f>
        <v>　（２）休前日（金曜日等）は新たな依頼をしない。</v>
      </c>
      <c r="R2" s="14">
        <f>+WSﾁｪｯｸｼｰﾄ!P26</f>
        <v>1</v>
      </c>
      <c r="S2" s="14" t="str">
        <f>+WSﾁｪｯｸｼｰﾄ!Q26</f>
        <v>　（３）ノー残業デーは勤務時間外の依頼はしない。</v>
      </c>
      <c r="T2" s="14">
        <f>+WSﾁｪｯｸｼｰﾄ!P27</f>
        <v>2</v>
      </c>
      <c r="U2" s="14" t="str">
        <f>+WSﾁｪｯｸｼｰﾄ!Q27</f>
        <v>　（４）昼休みや午後５時以降の打合せを行わない。</v>
      </c>
      <c r="V2" s="14">
        <f>+WSﾁｪｯｸｼｰﾄ!P28</f>
        <v>2</v>
      </c>
      <c r="W2" s="14" t="str">
        <f>+WSﾁｪｯｸｼｰﾄ!Q28</f>
        <v>　（５）作業内容に見合った作業期間を確保する。
     （適正な期限日を設定する。）</v>
      </c>
      <c r="X2" s="14" t="str">
        <f>+WSﾁｪｯｸｼｰﾄ!P30</f>
        <v/>
      </c>
      <c r="Y2" s="14" t="str">
        <f>+WSﾁｪｯｸｼｰﾄ!Q30</f>
        <v/>
      </c>
      <c r="Z2" s="14" t="str">
        <f>+WSﾁｪｯｸｼｰﾄ!P31</f>
        <v/>
      </c>
      <c r="AA2" s="14" t="str">
        <f>+WSﾁｪｯｸｼｰﾄ!Q31</f>
        <v/>
      </c>
      <c r="AB2" s="14" t="str">
        <f>+WSﾁｪｯｸｼｰﾄ!P32</f>
        <v/>
      </c>
      <c r="AC2" s="14" t="str">
        <f>+WSﾁｪｯｸｼｰﾄ!Q32</f>
        <v/>
      </c>
      <c r="AD2" s="1" t="str">
        <f>+WSﾁｪｯｸｼｰﾄ!P40</f>
        <v/>
      </c>
      <c r="AE2" s="1">
        <f>+WSﾁｪｯｸｼｰﾄ!Q40</f>
        <v>0</v>
      </c>
      <c r="AF2" s="1" t="str">
        <f>+WSﾁｪｯｸｼｰﾄ!P41</f>
        <v/>
      </c>
      <c r="AG2" s="1">
        <f>+WSﾁｪｯｸｼｰﾄ!Q41</f>
        <v>0</v>
      </c>
      <c r="AH2" s="1" t="str">
        <f>+WSﾁｪｯｸｼｰﾄ!P42</f>
        <v/>
      </c>
      <c r="AI2" s="1">
        <f>+WSﾁｪｯｸｼｰﾄ!Q42</f>
        <v>0</v>
      </c>
      <c r="AJ2" s="1" t="str">
        <f>+WSﾁｪｯｸｼｰﾄ!P43</f>
        <v/>
      </c>
      <c r="AK2" s="1">
        <f>+WSﾁｪｯｸｼｰﾄ!Q43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WSﾁｪｯｸｼｰﾄ</vt:lpstr>
      <vt:lpstr>WSﾁｪｯｸｼｰﾄ (記載例) </vt:lpstr>
      <vt:lpstr>リスト</vt:lpstr>
      <vt:lpstr>集計</vt:lpstr>
      <vt:lpstr>WSﾁｪｯｸｼｰﾄ!Print_Area</vt:lpstr>
      <vt:lpstr>'WSﾁｪｯｸｼｰﾄ (記載例) '!Print_Area</vt:lpstr>
    </vt:vector>
  </TitlesOfParts>
  <Company>近畿地方整備局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兵庫県</cp:lastModifiedBy>
  <cp:lastPrinted>2018-10-12T06:50:29Z</cp:lastPrinted>
  <dcterms:created xsi:type="dcterms:W3CDTF">2018-09-10T09:10:41Z</dcterms:created>
  <dcterms:modified xsi:type="dcterms:W3CDTF">2020-03-09T09:06:49Z</dcterms:modified>
</cp:coreProperties>
</file>