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30.97.222\21災害対策課\01指導係\Ｒ４指導班\31 避難所・避難場所\10 福祉避難所強化モデル事業\60　福祉避難所マニュアル改訂\"/>
    </mc:Choice>
  </mc:AlternateContent>
  <bookViews>
    <workbookView xWindow="0" yWindow="0" windowWidth="20496" windowHeight="7716" tabRatio="792" activeTab="1"/>
  </bookViews>
  <sheets>
    <sheet name="→市町" sheetId="12" r:id="rId1"/>
    <sheet name="市町1" sheetId="6" r:id="rId2"/>
    <sheet name="市町2" sheetId="3" r:id="rId3"/>
    <sheet name="リスト（市町2）" sheetId="5" r:id="rId4"/>
    <sheet name="市町3" sheetId="7" r:id="rId5"/>
    <sheet name="市町4" sheetId="10" r:id="rId6"/>
    <sheet name="市町4 別添" sheetId="11" r:id="rId7"/>
    <sheet name="市町5" sheetId="1" r:id="rId8"/>
    <sheet name="市町6" sheetId="15" r:id="rId9"/>
    <sheet name="市町6 別添" sheetId="36" r:id="rId10"/>
    <sheet name="市町7" sheetId="24" r:id="rId11"/>
    <sheet name="市町7 別添（専門）" sheetId="20" r:id="rId12"/>
    <sheet name="市町7 別添（一般ﾎﾞﾗ）" sheetId="21" r:id="rId13"/>
    <sheet name="→施設" sheetId="13" r:id="rId14"/>
    <sheet name="施設1" sheetId="2" r:id="rId15"/>
    <sheet name="施設1 別添（専門）" sheetId="41" r:id="rId16"/>
    <sheet name="施設1 別添（一般ﾎﾞﾗ）" sheetId="42" r:id="rId17"/>
    <sheet name="施設2" sheetId="22" r:id="rId18"/>
    <sheet name="施設3" sheetId="17" r:id="rId19"/>
    <sheet name="施設4" sheetId="14" r:id="rId20"/>
    <sheet name="施設4 別添" sheetId="43" r:id="rId21"/>
    <sheet name="施設5" sheetId="18" r:id="rId22"/>
    <sheet name="施設5 別添1" sheetId="32" r:id="rId23"/>
    <sheet name="施設5 別添2" sheetId="33" r:id="rId24"/>
    <sheet name="施設5 別添3" sheetId="35" r:id="rId25"/>
    <sheet name="施設6" sheetId="19" r:id="rId26"/>
    <sheet name="施設7" sheetId="23" r:id="rId27"/>
    <sheet name="施設8" sheetId="25" r:id="rId28"/>
    <sheet name="施設8 別添" sheetId="26" r:id="rId29"/>
    <sheet name="施設9" sheetId="27" r:id="rId30"/>
    <sheet name="→訓練" sheetId="29" r:id="rId31"/>
    <sheet name="訓練1" sheetId="37" r:id="rId32"/>
    <sheet name="訓練1 別添1" sheetId="39" r:id="rId33"/>
    <sheet name="訓練1 別添2" sheetId="38" r:id="rId34"/>
    <sheet name="訓練2" sheetId="31" r:id="rId35"/>
    <sheet name="訓練3" sheetId="44" r:id="rId36"/>
    <sheet name="訓練4" sheetId="30" r:id="rId37"/>
  </sheets>
  <definedNames>
    <definedName name="_xlnm._FilterDatabase" localSheetId="36" hidden="1">訓練4!$B$4:$Q$4</definedName>
    <definedName name="_xlnm._FilterDatabase" localSheetId="2" hidden="1">市町2!$A$5:$BG$5</definedName>
    <definedName name="_xlnm._FilterDatabase" localSheetId="9" hidden="1">'市町6 別添'!$A$6:$K$6</definedName>
    <definedName name="_xlnm._FilterDatabase" localSheetId="20" hidden="1">'施設4 別添'!$A$6:$K$6</definedName>
    <definedName name="_xlnm._FilterDatabase" localSheetId="28" hidden="1">'施設8 別添'!$B$4:$I$4</definedName>
    <definedName name="_xlnm.Print_Area" localSheetId="31">訓練1!$A$1:$Q$90</definedName>
    <definedName name="_xlnm.Print_Area" localSheetId="33">'訓練1 別添2'!$A$1:$G$23</definedName>
    <definedName name="_xlnm.Print_Area" localSheetId="34">訓練2!$A$1:$Q$70</definedName>
    <definedName name="_xlnm.Print_Area" localSheetId="35">訓練3!$A$1:$S$116</definedName>
    <definedName name="_xlnm.Print_Area" localSheetId="36">訓練4!$A$1:$Q$38</definedName>
    <definedName name="_xlnm.Print_Area" localSheetId="1">市町1!$A$1:$O$22</definedName>
    <definedName name="_xlnm.Print_Area" localSheetId="2">市町2!$A$1:$BD$33</definedName>
    <definedName name="_xlnm.Print_Area" localSheetId="4">市町3!$A$1:$Q$60</definedName>
    <definedName name="_xlnm.Print_Area" localSheetId="5">市町4!$A$1:$O$22</definedName>
    <definedName name="_xlnm.Print_Area" localSheetId="7">市町5!$A$1:$M$74</definedName>
    <definedName name="_xlnm.Print_Area" localSheetId="8">市町6!$A$1:$Q$35</definedName>
    <definedName name="_xlnm.Print_Area" localSheetId="9">'市町6 別添'!$A$1:$K$290</definedName>
    <definedName name="_xlnm.Print_Area" localSheetId="10">市町7!$A$1:$Q$37</definedName>
    <definedName name="_xlnm.Print_Area" localSheetId="12">'市町7 別添（一般ﾎﾞﾗ）'!$A$1:$AP$24</definedName>
    <definedName name="_xlnm.Print_Area" localSheetId="11">'市町7 別添（専門）'!$A$1:$AR$24</definedName>
    <definedName name="_xlnm.Print_Area" localSheetId="14">施設1!$A$1:$BD$125</definedName>
    <definedName name="_xlnm.Print_Area" localSheetId="16">'施設1 別添（一般ﾎﾞﾗ）'!$A$1:$AD$24</definedName>
    <definedName name="_xlnm.Print_Area" localSheetId="15">'施設1 別添（専門）'!$A$1:$AF$24</definedName>
    <definedName name="_xlnm.Print_Area" localSheetId="17">施設2!$A$1:$Q$44</definedName>
    <definedName name="_xlnm.Print_Area" localSheetId="20">'施設4 別添'!$A$1:$K$290</definedName>
    <definedName name="_xlnm.Print_Area" localSheetId="21">施設5!$A$1:$I$25</definedName>
    <definedName name="_xlnm.Print_Area" localSheetId="23">'施設5 別添2'!$A$1:$M$20</definedName>
    <definedName name="_xlnm.Print_Area" localSheetId="25">施設6!$A$1:$Q$37</definedName>
    <definedName name="_xlnm.Print_Area" localSheetId="27">施設8!$A$1:$R$32</definedName>
    <definedName name="_xlnm.Print_Titles" localSheetId="35">訓練3!$5:$5</definedName>
    <definedName name="_xlnm.Print_Titles" localSheetId="2">市町2!$A:$A,市町2!$6:$8</definedName>
    <definedName name="_xlnm.Print_Titles" localSheetId="9">'市町6 別添'!$7:$7</definedName>
    <definedName name="_xlnm.Print_Titles" localSheetId="20">'施設4 別添'!$7:$7</definedName>
    <definedName name="_xlnm.Print_Titles" localSheetId="28">'施設8 別添'!$5:$5</definedName>
  </definedNames>
  <calcPr calcId="162913"/>
  <fileRecoveryPr repairLoad="1"/>
</workbook>
</file>

<file path=xl/calcChain.xml><?xml version="1.0" encoding="utf-8"?>
<calcChain xmlns="http://schemas.openxmlformats.org/spreadsheetml/2006/main">
  <c r="C290" i="43" l="1"/>
  <c r="A290" i="43"/>
  <c r="C289" i="43"/>
  <c r="A289" i="43"/>
  <c r="C288" i="43"/>
  <c r="A288" i="43"/>
  <c r="C287" i="43"/>
  <c r="A287" i="43"/>
  <c r="C286" i="43"/>
  <c r="A286" i="43"/>
  <c r="C285" i="43"/>
  <c r="A285" i="43"/>
  <c r="C284" i="43"/>
  <c r="A284" i="43"/>
  <c r="C283" i="43"/>
  <c r="A283" i="43"/>
  <c r="C282" i="43"/>
  <c r="A282" i="43"/>
  <c r="C281" i="43"/>
  <c r="A281" i="43"/>
  <c r="C280" i="43"/>
  <c r="A280" i="43"/>
  <c r="C279" i="43"/>
  <c r="A279" i="43"/>
  <c r="C278" i="43"/>
  <c r="A278" i="43"/>
  <c r="C277" i="43"/>
  <c r="A277" i="43"/>
  <c r="C276" i="43"/>
  <c r="A276" i="43"/>
  <c r="C275" i="43"/>
  <c r="A275" i="43"/>
  <c r="C274" i="43"/>
  <c r="A274" i="43"/>
  <c r="C273" i="43"/>
  <c r="A273" i="43"/>
  <c r="C272" i="43"/>
  <c r="A272" i="43"/>
  <c r="C271" i="43"/>
  <c r="A271" i="43"/>
  <c r="C270" i="43"/>
  <c r="A270" i="43"/>
  <c r="C269" i="43"/>
  <c r="A269" i="43"/>
  <c r="C268" i="43"/>
  <c r="A268" i="43"/>
  <c r="C267" i="43"/>
  <c r="A267" i="43"/>
  <c r="C266" i="43"/>
  <c r="A266" i="43"/>
  <c r="C265" i="43"/>
  <c r="A265" i="43"/>
  <c r="C264" i="43"/>
  <c r="A264" i="43"/>
  <c r="C263" i="43"/>
  <c r="A263" i="43"/>
  <c r="C262" i="43"/>
  <c r="A262" i="43"/>
  <c r="C261" i="43"/>
  <c r="A261" i="43"/>
  <c r="C260" i="43"/>
  <c r="A260" i="43"/>
  <c r="C259" i="43"/>
  <c r="A259" i="43"/>
  <c r="C258" i="43"/>
  <c r="A258" i="43"/>
  <c r="C257" i="43"/>
  <c r="A257" i="43"/>
  <c r="C256" i="43"/>
  <c r="A256" i="43"/>
  <c r="C255" i="43"/>
  <c r="A255" i="43"/>
  <c r="C254" i="43"/>
  <c r="A254" i="43"/>
  <c r="C253" i="43"/>
  <c r="A253" i="43"/>
  <c r="C252" i="43"/>
  <c r="A252" i="43"/>
  <c r="C251" i="43"/>
  <c r="A251" i="43"/>
  <c r="C250" i="43"/>
  <c r="A250" i="43"/>
  <c r="C249" i="43"/>
  <c r="A249" i="43"/>
  <c r="C248" i="43"/>
  <c r="A248" i="43"/>
  <c r="C247" i="43"/>
  <c r="A247" i="43"/>
  <c r="C246" i="43"/>
  <c r="A246" i="43"/>
  <c r="C245" i="43"/>
  <c r="A245" i="43"/>
  <c r="C244" i="43"/>
  <c r="A244" i="43"/>
  <c r="C243" i="43"/>
  <c r="A243" i="43"/>
  <c r="C242" i="43"/>
  <c r="A242" i="43"/>
  <c r="C241" i="43"/>
  <c r="A241" i="43"/>
  <c r="C240" i="43"/>
  <c r="A240" i="43"/>
  <c r="C239" i="43"/>
  <c r="A239" i="43"/>
  <c r="C238" i="43"/>
  <c r="A238" i="43"/>
  <c r="C237" i="43"/>
  <c r="A237" i="43"/>
  <c r="C236" i="43"/>
  <c r="A236" i="43"/>
  <c r="C235" i="43"/>
  <c r="A235" i="43"/>
  <c r="C234" i="43"/>
  <c r="A234" i="43"/>
  <c r="C233" i="43"/>
  <c r="A233" i="43"/>
  <c r="C232" i="43"/>
  <c r="A232" i="43"/>
  <c r="C231" i="43"/>
  <c r="A231" i="43"/>
  <c r="C230" i="43"/>
  <c r="A230" i="43"/>
  <c r="C229" i="43"/>
  <c r="A229" i="43"/>
  <c r="C228" i="43"/>
  <c r="A228" i="43"/>
  <c r="C227" i="43"/>
  <c r="A227" i="43"/>
  <c r="C226" i="43"/>
  <c r="A226" i="43"/>
  <c r="C225" i="43"/>
  <c r="A225" i="43"/>
  <c r="C224" i="43"/>
  <c r="A224" i="43"/>
  <c r="C223" i="43"/>
  <c r="A223" i="43"/>
  <c r="C222" i="43"/>
  <c r="A222" i="43"/>
  <c r="C221" i="43"/>
  <c r="A221" i="43"/>
  <c r="C220" i="43"/>
  <c r="A220" i="43"/>
  <c r="C219" i="43"/>
  <c r="A219" i="43"/>
  <c r="C218" i="43"/>
  <c r="A218" i="43"/>
  <c r="C217" i="43"/>
  <c r="A217" i="43"/>
  <c r="C216" i="43"/>
  <c r="A216" i="43"/>
  <c r="C215" i="43"/>
  <c r="A215" i="43"/>
  <c r="C214" i="43"/>
  <c r="A214" i="43"/>
  <c r="C213" i="43"/>
  <c r="A213" i="43"/>
  <c r="C212" i="43"/>
  <c r="A212" i="43"/>
  <c r="C211" i="43"/>
  <c r="A211" i="43"/>
  <c r="C210" i="43"/>
  <c r="A210" i="43"/>
  <c r="C209" i="43"/>
  <c r="A209" i="43"/>
  <c r="C208" i="43"/>
  <c r="A208" i="43"/>
  <c r="C207" i="43"/>
  <c r="A207" i="43"/>
  <c r="C206" i="43"/>
  <c r="A206" i="43"/>
  <c r="C205" i="43"/>
  <c r="A205" i="43"/>
  <c r="C204" i="43"/>
  <c r="A204" i="43"/>
  <c r="C203" i="43"/>
  <c r="A203" i="43"/>
  <c r="C202" i="43"/>
  <c r="A202" i="43"/>
  <c r="C201" i="43"/>
  <c r="A201" i="43"/>
  <c r="C200" i="43"/>
  <c r="A200" i="43"/>
  <c r="C199" i="43"/>
  <c r="A199" i="43"/>
  <c r="C198" i="43"/>
  <c r="A198" i="43"/>
  <c r="C197" i="43"/>
  <c r="A197" i="43"/>
  <c r="C196" i="43"/>
  <c r="A196" i="43"/>
  <c r="C195" i="43"/>
  <c r="A195" i="43"/>
  <c r="C194" i="43"/>
  <c r="A194" i="43"/>
  <c r="C193" i="43"/>
  <c r="A193" i="43"/>
  <c r="C192" i="43"/>
  <c r="A192" i="43"/>
  <c r="C191" i="43"/>
  <c r="A191" i="43"/>
  <c r="C190" i="43"/>
  <c r="A190" i="43"/>
  <c r="C189" i="43"/>
  <c r="A189" i="43"/>
  <c r="C188" i="43"/>
  <c r="A188" i="43"/>
  <c r="C187" i="43"/>
  <c r="A187" i="43"/>
  <c r="C186" i="43"/>
  <c r="A186" i="43"/>
  <c r="C185" i="43"/>
  <c r="A185" i="43"/>
  <c r="C184" i="43"/>
  <c r="A184" i="43"/>
  <c r="C183" i="43"/>
  <c r="A183" i="43"/>
  <c r="C182" i="43"/>
  <c r="A182" i="43"/>
  <c r="C181" i="43"/>
  <c r="A181" i="43"/>
  <c r="C180" i="43"/>
  <c r="A180" i="43"/>
  <c r="C179" i="43"/>
  <c r="A179" i="43"/>
  <c r="C178" i="43"/>
  <c r="A178" i="43"/>
  <c r="C177" i="43"/>
  <c r="A177" i="43"/>
  <c r="C176" i="43"/>
  <c r="A176" i="43"/>
  <c r="C175" i="43"/>
  <c r="A175" i="43"/>
  <c r="C174" i="43"/>
  <c r="A174" i="43"/>
  <c r="C173" i="43"/>
  <c r="A173" i="43"/>
  <c r="C172" i="43"/>
  <c r="A172" i="43"/>
  <c r="C171" i="43"/>
  <c r="A171" i="43"/>
  <c r="C170" i="43"/>
  <c r="A170" i="43"/>
  <c r="C169" i="43"/>
  <c r="A169" i="43"/>
  <c r="C168" i="43"/>
  <c r="A168" i="43"/>
  <c r="C167" i="43"/>
  <c r="A167" i="43"/>
  <c r="C166" i="43"/>
  <c r="A166" i="43"/>
  <c r="C165" i="43"/>
  <c r="A165" i="43"/>
  <c r="C164" i="43"/>
  <c r="A164" i="43"/>
  <c r="C163" i="43"/>
  <c r="A163" i="43"/>
  <c r="C162" i="43"/>
  <c r="A162" i="43"/>
  <c r="C161" i="43"/>
  <c r="A161" i="43"/>
  <c r="C160" i="43"/>
  <c r="A160" i="43"/>
  <c r="C159" i="43"/>
  <c r="A159" i="43"/>
  <c r="C158" i="43"/>
  <c r="A158" i="43"/>
  <c r="C157" i="43"/>
  <c r="A157" i="43"/>
  <c r="C156" i="43"/>
  <c r="A156" i="43"/>
  <c r="C155" i="43"/>
  <c r="A155" i="43"/>
  <c r="C154" i="43"/>
  <c r="A154" i="43"/>
  <c r="C153" i="43"/>
  <c r="A153" i="43"/>
  <c r="C152" i="43"/>
  <c r="A152" i="43"/>
  <c r="C151" i="43"/>
  <c r="A151" i="43"/>
  <c r="C150" i="43"/>
  <c r="A150" i="43"/>
  <c r="C149" i="43"/>
  <c r="A149" i="43"/>
  <c r="C148" i="43"/>
  <c r="A148" i="43"/>
  <c r="C147" i="43"/>
  <c r="A147" i="43"/>
  <c r="C146" i="43"/>
  <c r="A146" i="43"/>
  <c r="C145" i="43"/>
  <c r="A145" i="43"/>
  <c r="C144" i="43"/>
  <c r="A144" i="43"/>
  <c r="C143" i="43"/>
  <c r="A143" i="43"/>
  <c r="C142" i="43"/>
  <c r="A142" i="43"/>
  <c r="C141" i="43"/>
  <c r="A141" i="43"/>
  <c r="C140" i="43"/>
  <c r="A140" i="43"/>
  <c r="C139" i="43"/>
  <c r="A139" i="43"/>
  <c r="C138" i="43"/>
  <c r="A138" i="43"/>
  <c r="C137" i="43"/>
  <c r="A137" i="43"/>
  <c r="C136" i="43"/>
  <c r="A136" i="43"/>
  <c r="C135" i="43"/>
  <c r="A135" i="43"/>
  <c r="C134" i="43"/>
  <c r="A134" i="43"/>
  <c r="C133" i="43"/>
  <c r="A133" i="43"/>
  <c r="C132" i="43"/>
  <c r="A132" i="43"/>
  <c r="C131" i="43"/>
  <c r="A131" i="43"/>
  <c r="C130" i="43"/>
  <c r="A130" i="43"/>
  <c r="C129" i="43"/>
  <c r="A129" i="43"/>
  <c r="C128" i="43"/>
  <c r="A128" i="43"/>
  <c r="C127" i="43"/>
  <c r="A127" i="43"/>
  <c r="C126" i="43"/>
  <c r="A126" i="43"/>
  <c r="C125" i="43"/>
  <c r="A125" i="43"/>
  <c r="C124" i="43"/>
  <c r="A124" i="43"/>
  <c r="C123" i="43"/>
  <c r="A123" i="43"/>
  <c r="C122" i="43"/>
  <c r="A122" i="43"/>
  <c r="C121" i="43"/>
  <c r="A121" i="43"/>
  <c r="C120" i="43"/>
  <c r="A120" i="43"/>
  <c r="C119" i="43"/>
  <c r="A119" i="43"/>
  <c r="C118" i="43"/>
  <c r="A118" i="43"/>
  <c r="C117" i="43"/>
  <c r="A117" i="43"/>
  <c r="C116" i="43"/>
  <c r="A116" i="43"/>
  <c r="C115" i="43"/>
  <c r="A115" i="43"/>
  <c r="C114" i="43"/>
  <c r="A114" i="43"/>
  <c r="C113" i="43"/>
  <c r="A113" i="43"/>
  <c r="C112" i="43"/>
  <c r="A112" i="43"/>
  <c r="C111" i="43"/>
  <c r="A111" i="43"/>
  <c r="C110" i="43"/>
  <c r="A110" i="43"/>
  <c r="C109" i="43"/>
  <c r="A109" i="43"/>
  <c r="C108" i="43"/>
  <c r="A108" i="43"/>
  <c r="C107" i="43"/>
  <c r="A107" i="43"/>
  <c r="C106" i="43"/>
  <c r="A106" i="43"/>
  <c r="C105" i="43"/>
  <c r="A105" i="43"/>
  <c r="C104" i="43"/>
  <c r="A104" i="43"/>
  <c r="C103" i="43"/>
  <c r="A103" i="43"/>
  <c r="C102" i="43"/>
  <c r="A102" i="43"/>
  <c r="C101" i="43"/>
  <c r="A101" i="43"/>
  <c r="C100" i="43"/>
  <c r="A100" i="43"/>
  <c r="C99" i="43"/>
  <c r="A99" i="43"/>
  <c r="C98" i="43"/>
  <c r="A98" i="43"/>
  <c r="C97" i="43"/>
  <c r="A97" i="43"/>
  <c r="C96" i="43"/>
  <c r="A96" i="43"/>
  <c r="C95" i="43"/>
  <c r="A95" i="43"/>
  <c r="C94" i="43"/>
  <c r="A94" i="43"/>
  <c r="C93" i="43"/>
  <c r="A93" i="43"/>
  <c r="C92" i="43"/>
  <c r="A92" i="43"/>
  <c r="C91" i="43"/>
  <c r="A91" i="43"/>
  <c r="C90" i="43"/>
  <c r="A90" i="43"/>
  <c r="C89" i="43"/>
  <c r="A89" i="43"/>
  <c r="C88" i="43"/>
  <c r="A88" i="43"/>
  <c r="C87" i="43"/>
  <c r="A87" i="43"/>
  <c r="C86" i="43"/>
  <c r="A86" i="43"/>
  <c r="C85" i="43"/>
  <c r="A85" i="43"/>
  <c r="C84" i="43"/>
  <c r="A84" i="43"/>
  <c r="C83" i="43"/>
  <c r="A83" i="43"/>
  <c r="C82" i="43"/>
  <c r="A82" i="43"/>
  <c r="C81" i="43"/>
  <c r="A81" i="43"/>
  <c r="C80" i="43"/>
  <c r="A80" i="43"/>
  <c r="C79" i="43"/>
  <c r="A79" i="43"/>
  <c r="C78" i="43"/>
  <c r="A78" i="43"/>
  <c r="C77" i="43"/>
  <c r="A77" i="43"/>
  <c r="C76" i="43"/>
  <c r="A76" i="43"/>
  <c r="C75" i="43"/>
  <c r="A75" i="43"/>
  <c r="C74" i="43"/>
  <c r="A74" i="43"/>
  <c r="C73" i="43"/>
  <c r="A73" i="43"/>
  <c r="C72" i="43"/>
  <c r="A72" i="43"/>
  <c r="C71" i="43"/>
  <c r="A71" i="43"/>
  <c r="C70" i="43"/>
  <c r="A70" i="43"/>
  <c r="C69" i="43"/>
  <c r="A69" i="43"/>
  <c r="C68" i="43"/>
  <c r="A68" i="43"/>
  <c r="C67" i="43"/>
  <c r="A67" i="43"/>
  <c r="C66" i="43"/>
  <c r="A66" i="43"/>
  <c r="C65" i="43"/>
  <c r="A65" i="43"/>
  <c r="C64" i="43"/>
  <c r="A64" i="43"/>
  <c r="C63" i="43"/>
  <c r="A63" i="43"/>
  <c r="C62" i="43"/>
  <c r="A62" i="43"/>
  <c r="C61" i="43"/>
  <c r="A61" i="43"/>
  <c r="C60" i="43"/>
  <c r="A60" i="43"/>
  <c r="C59" i="43"/>
  <c r="A59" i="43"/>
  <c r="C58" i="43"/>
  <c r="A58" i="43"/>
  <c r="C57" i="43"/>
  <c r="A57" i="43"/>
  <c r="C56" i="43"/>
  <c r="A56" i="43"/>
  <c r="C55" i="43"/>
  <c r="A55" i="43"/>
  <c r="C54" i="43"/>
  <c r="A54" i="43"/>
  <c r="C53" i="43"/>
  <c r="A53" i="43"/>
  <c r="C52" i="43"/>
  <c r="A52" i="43"/>
  <c r="C51" i="43"/>
  <c r="A51" i="43"/>
  <c r="C50" i="43"/>
  <c r="A50" i="43"/>
  <c r="C49" i="43"/>
  <c r="A49" i="43"/>
  <c r="C48" i="43"/>
  <c r="A48" i="43"/>
  <c r="C47" i="43"/>
  <c r="A47" i="43"/>
  <c r="C46" i="43"/>
  <c r="A46" i="43"/>
  <c r="C45" i="43"/>
  <c r="A45" i="43"/>
  <c r="C44" i="43"/>
  <c r="A44" i="43"/>
  <c r="C43" i="43"/>
  <c r="A43" i="43"/>
  <c r="C42" i="43"/>
  <c r="A42" i="43"/>
  <c r="C41" i="43"/>
  <c r="A41" i="43"/>
  <c r="C40" i="43"/>
  <c r="A40" i="43"/>
  <c r="C39" i="43"/>
  <c r="A39" i="43"/>
  <c r="C38" i="43"/>
  <c r="A38" i="43"/>
  <c r="C37" i="43"/>
  <c r="A37" i="43"/>
  <c r="C36" i="43"/>
  <c r="A36" i="43"/>
  <c r="C35" i="43"/>
  <c r="A35" i="43"/>
  <c r="C34" i="43"/>
  <c r="A34" i="43"/>
  <c r="C33" i="43"/>
  <c r="A33" i="43"/>
  <c r="C32" i="43"/>
  <c r="A32" i="43"/>
  <c r="C31" i="43"/>
  <c r="A31" i="43"/>
  <c r="C30" i="43"/>
  <c r="A30" i="43"/>
  <c r="C29" i="43"/>
  <c r="A29" i="43"/>
  <c r="C28" i="43"/>
  <c r="A28" i="43"/>
  <c r="C27" i="43"/>
  <c r="A27" i="43"/>
  <c r="C26" i="43"/>
  <c r="A26" i="43"/>
  <c r="C25" i="43"/>
  <c r="A25" i="43"/>
  <c r="C24" i="43"/>
  <c r="A24" i="43"/>
  <c r="C23" i="43"/>
  <c r="A23" i="43"/>
  <c r="C22" i="43"/>
  <c r="A22" i="43"/>
  <c r="C21" i="43"/>
  <c r="A21" i="43"/>
  <c r="C20" i="43"/>
  <c r="A20" i="43"/>
  <c r="C19" i="43"/>
  <c r="A19" i="43"/>
  <c r="C18" i="43"/>
  <c r="A18" i="43"/>
  <c r="C17" i="43"/>
  <c r="A17" i="43"/>
  <c r="C16" i="43"/>
  <c r="A16" i="43"/>
  <c r="C15" i="43"/>
  <c r="A15" i="43"/>
  <c r="C14" i="43"/>
  <c r="A14" i="43"/>
  <c r="C13" i="43"/>
  <c r="A13" i="43"/>
  <c r="C12" i="43"/>
  <c r="A12" i="43"/>
  <c r="C11" i="43"/>
  <c r="A11" i="43"/>
  <c r="C10" i="43"/>
  <c r="A10" i="43"/>
  <c r="C9" i="43"/>
  <c r="A9" i="43"/>
  <c r="C8" i="43"/>
  <c r="A8" i="43"/>
  <c r="C290" i="36" l="1"/>
  <c r="A290" i="36"/>
  <c r="C289" i="36"/>
  <c r="A289" i="36"/>
  <c r="C288" i="36"/>
  <c r="A288" i="36"/>
  <c r="C287" i="36"/>
  <c r="A287" i="36"/>
  <c r="C286" i="36"/>
  <c r="A286" i="36"/>
  <c r="C285" i="36"/>
  <c r="A285" i="36"/>
  <c r="C284" i="36"/>
  <c r="A284" i="36"/>
  <c r="C283" i="36"/>
  <c r="A283" i="36"/>
  <c r="C282" i="36"/>
  <c r="A282" i="36"/>
  <c r="C281" i="36"/>
  <c r="A281" i="36"/>
  <c r="C280" i="36"/>
  <c r="A280" i="36"/>
  <c r="C279" i="36"/>
  <c r="A279" i="36"/>
  <c r="C278" i="36"/>
  <c r="A278" i="36"/>
  <c r="C277" i="36"/>
  <c r="A277" i="36"/>
  <c r="C276" i="36"/>
  <c r="A276" i="36"/>
  <c r="C275" i="36"/>
  <c r="A275" i="36"/>
  <c r="C274" i="36"/>
  <c r="A274" i="36"/>
  <c r="C273" i="36"/>
  <c r="A273" i="36"/>
  <c r="C272" i="36"/>
  <c r="A272" i="36"/>
  <c r="C271" i="36"/>
  <c r="A271" i="36"/>
  <c r="C270" i="36"/>
  <c r="A270" i="36"/>
  <c r="C269" i="36"/>
  <c r="A269" i="36"/>
  <c r="C268" i="36"/>
  <c r="A268" i="36"/>
  <c r="C267" i="36"/>
  <c r="A267" i="36"/>
  <c r="C266" i="36"/>
  <c r="A266" i="36"/>
  <c r="C265" i="36"/>
  <c r="A265" i="36"/>
  <c r="C264" i="36"/>
  <c r="A264" i="36"/>
  <c r="C263" i="36"/>
  <c r="A263" i="36"/>
  <c r="C262" i="36"/>
  <c r="A262" i="36"/>
  <c r="C261" i="36"/>
  <c r="A261" i="36"/>
  <c r="C260" i="36"/>
  <c r="A260" i="36"/>
  <c r="C259" i="36"/>
  <c r="A259" i="36"/>
  <c r="C258" i="36"/>
  <c r="A258" i="36"/>
  <c r="C257" i="36"/>
  <c r="A257" i="36"/>
  <c r="C256" i="36"/>
  <c r="A256" i="36"/>
  <c r="C255" i="36"/>
  <c r="A255" i="36"/>
  <c r="C254" i="36"/>
  <c r="A254" i="36"/>
  <c r="C253" i="36"/>
  <c r="A253" i="36"/>
  <c r="C252" i="36"/>
  <c r="A252" i="36"/>
  <c r="C251" i="36"/>
  <c r="A251" i="36"/>
  <c r="C250" i="36"/>
  <c r="A250" i="36"/>
  <c r="C249" i="36"/>
  <c r="A249" i="36"/>
  <c r="C248" i="36"/>
  <c r="A248" i="36"/>
  <c r="C247" i="36"/>
  <c r="A247" i="36"/>
  <c r="C246" i="36"/>
  <c r="A246" i="36"/>
  <c r="C245" i="36"/>
  <c r="A245" i="36"/>
  <c r="C244" i="36"/>
  <c r="A244" i="36"/>
  <c r="C243" i="36"/>
  <c r="A243" i="36"/>
  <c r="C242" i="36"/>
  <c r="A242" i="36"/>
  <c r="C241" i="36"/>
  <c r="A241" i="36"/>
  <c r="C240" i="36"/>
  <c r="A240" i="36"/>
  <c r="C239" i="36"/>
  <c r="A239" i="36"/>
  <c r="C238" i="36"/>
  <c r="A238" i="36"/>
  <c r="C237" i="36"/>
  <c r="A237" i="36"/>
  <c r="C236" i="36"/>
  <c r="A236" i="36"/>
  <c r="C235" i="36"/>
  <c r="A235" i="36"/>
  <c r="C234" i="36"/>
  <c r="A234" i="36"/>
  <c r="C233" i="36"/>
  <c r="A233" i="36"/>
  <c r="C232" i="36"/>
  <c r="A232" i="36"/>
  <c r="C231" i="36"/>
  <c r="A231" i="36"/>
  <c r="C230" i="36"/>
  <c r="A230" i="36"/>
  <c r="C229" i="36"/>
  <c r="A229" i="36"/>
  <c r="C228" i="36"/>
  <c r="A228" i="36"/>
  <c r="C227" i="36"/>
  <c r="A227" i="36"/>
  <c r="C226" i="36"/>
  <c r="A226" i="36"/>
  <c r="C225" i="36"/>
  <c r="A225" i="36"/>
  <c r="C224" i="36"/>
  <c r="A224" i="36"/>
  <c r="C223" i="36"/>
  <c r="A223" i="36"/>
  <c r="C222" i="36"/>
  <c r="A222" i="36"/>
  <c r="C221" i="36"/>
  <c r="A221" i="36"/>
  <c r="C220" i="36"/>
  <c r="A220" i="36"/>
  <c r="C219" i="36"/>
  <c r="A219" i="36"/>
  <c r="C218" i="36"/>
  <c r="A218" i="36"/>
  <c r="C217" i="36"/>
  <c r="A217" i="36"/>
  <c r="C216" i="36"/>
  <c r="A216" i="36"/>
  <c r="C215" i="36"/>
  <c r="A215" i="36"/>
  <c r="C214" i="36"/>
  <c r="A214" i="36"/>
  <c r="C213" i="36"/>
  <c r="A213" i="36"/>
  <c r="C212" i="36"/>
  <c r="A212" i="36"/>
  <c r="C211" i="36"/>
  <c r="A211" i="36"/>
  <c r="C210" i="36"/>
  <c r="A210" i="36"/>
  <c r="C209" i="36"/>
  <c r="A209" i="36"/>
  <c r="C208" i="36"/>
  <c r="A208" i="36"/>
  <c r="C207" i="36"/>
  <c r="A207" i="36"/>
  <c r="C206" i="36"/>
  <c r="A206" i="36"/>
  <c r="C205" i="36"/>
  <c r="A205" i="36"/>
  <c r="C204" i="36"/>
  <c r="A204" i="36"/>
  <c r="C203" i="36"/>
  <c r="A203" i="36"/>
  <c r="C202" i="36"/>
  <c r="A202" i="36"/>
  <c r="C201" i="36"/>
  <c r="A201" i="36"/>
  <c r="C200" i="36"/>
  <c r="A200" i="36"/>
  <c r="C199" i="36"/>
  <c r="A199" i="36"/>
  <c r="C198" i="36"/>
  <c r="A198" i="36"/>
  <c r="C197" i="36"/>
  <c r="A197" i="36"/>
  <c r="C196" i="36"/>
  <c r="A196" i="36"/>
  <c r="C195" i="36"/>
  <c r="A195" i="36"/>
  <c r="C194" i="36"/>
  <c r="A194" i="36"/>
  <c r="C193" i="36"/>
  <c r="A193" i="36"/>
  <c r="C192" i="36"/>
  <c r="A192" i="36"/>
  <c r="C191" i="36"/>
  <c r="A191" i="36"/>
  <c r="C190" i="36"/>
  <c r="A190" i="36"/>
  <c r="C189" i="36"/>
  <c r="A189" i="36"/>
  <c r="C188" i="36"/>
  <c r="A188" i="36"/>
  <c r="C187" i="36"/>
  <c r="A187" i="36"/>
  <c r="C186" i="36"/>
  <c r="A186" i="36"/>
  <c r="C185" i="36"/>
  <c r="A185" i="36"/>
  <c r="C184" i="36"/>
  <c r="A184" i="36"/>
  <c r="C183" i="36"/>
  <c r="A183" i="36"/>
  <c r="C182" i="36"/>
  <c r="A182" i="36"/>
  <c r="C181" i="36"/>
  <c r="A181" i="36"/>
  <c r="C180" i="36"/>
  <c r="A180" i="36"/>
  <c r="C179" i="36"/>
  <c r="A179" i="36"/>
  <c r="C178" i="36"/>
  <c r="A178" i="36"/>
  <c r="C177" i="36"/>
  <c r="A177" i="36"/>
  <c r="C176" i="36"/>
  <c r="A176" i="36"/>
  <c r="C175" i="36"/>
  <c r="A175" i="36"/>
  <c r="C174" i="36"/>
  <c r="A174" i="36"/>
  <c r="C173" i="36"/>
  <c r="A173" i="36"/>
  <c r="C172" i="36"/>
  <c r="A172" i="36"/>
  <c r="C171" i="36"/>
  <c r="A171" i="36"/>
  <c r="C170" i="36"/>
  <c r="A170" i="36"/>
  <c r="C169" i="36"/>
  <c r="A169" i="36"/>
  <c r="C168" i="36"/>
  <c r="A168" i="36"/>
  <c r="C167" i="36"/>
  <c r="A167" i="36"/>
  <c r="C166" i="36"/>
  <c r="A166" i="36"/>
  <c r="C165" i="36"/>
  <c r="A165" i="36"/>
  <c r="C164" i="36"/>
  <c r="A164" i="36"/>
  <c r="C163" i="36"/>
  <c r="A163" i="36"/>
  <c r="C162" i="36"/>
  <c r="A162" i="36"/>
  <c r="C161" i="36"/>
  <c r="A161" i="36"/>
  <c r="C160" i="36"/>
  <c r="A160" i="36"/>
  <c r="C159" i="36"/>
  <c r="A159" i="36"/>
  <c r="C158" i="36"/>
  <c r="A158" i="36"/>
  <c r="C157" i="36"/>
  <c r="A157" i="36"/>
  <c r="C156" i="36"/>
  <c r="A156" i="36"/>
  <c r="C155" i="36"/>
  <c r="A155" i="36"/>
  <c r="C154" i="36"/>
  <c r="A154" i="36"/>
  <c r="C153" i="36"/>
  <c r="A153" i="36"/>
  <c r="C152" i="36"/>
  <c r="A152" i="36"/>
  <c r="C151" i="36"/>
  <c r="A151" i="36"/>
  <c r="C150" i="36"/>
  <c r="A150" i="36"/>
  <c r="C149" i="36"/>
  <c r="A149" i="36"/>
  <c r="C148" i="36"/>
  <c r="A148" i="36"/>
  <c r="C147" i="36"/>
  <c r="A147" i="36"/>
  <c r="C146" i="36"/>
  <c r="A146" i="36"/>
  <c r="C145" i="36"/>
  <c r="A145" i="36"/>
  <c r="C144" i="36"/>
  <c r="A144" i="36"/>
  <c r="C143" i="36"/>
  <c r="A143" i="36"/>
  <c r="C142" i="36"/>
  <c r="A142" i="36"/>
  <c r="C141" i="36"/>
  <c r="A141" i="36"/>
  <c r="C140" i="36"/>
  <c r="A140" i="36"/>
  <c r="C139" i="36"/>
  <c r="A139" i="36"/>
  <c r="C138" i="36"/>
  <c r="A138" i="36"/>
  <c r="C137" i="36"/>
  <c r="A137" i="36"/>
  <c r="C136" i="36"/>
  <c r="A136" i="36"/>
  <c r="C135" i="36"/>
  <c r="A135" i="36"/>
  <c r="C134" i="36"/>
  <c r="A134" i="36"/>
  <c r="C133" i="36"/>
  <c r="A133" i="36"/>
  <c r="C132" i="36"/>
  <c r="A132" i="36"/>
  <c r="C131" i="36"/>
  <c r="A131" i="36"/>
  <c r="C130" i="36"/>
  <c r="A130" i="36"/>
  <c r="C129" i="36"/>
  <c r="A129" i="36"/>
  <c r="C128" i="36"/>
  <c r="A128" i="36"/>
  <c r="C127" i="36"/>
  <c r="A127" i="36"/>
  <c r="C126" i="36"/>
  <c r="A126" i="36"/>
  <c r="C125" i="36"/>
  <c r="A125" i="36"/>
  <c r="C124" i="36"/>
  <c r="A124" i="36"/>
  <c r="C123" i="36"/>
  <c r="A123" i="36"/>
  <c r="C122" i="36"/>
  <c r="A122" i="36"/>
  <c r="C121" i="36"/>
  <c r="A121" i="36"/>
  <c r="C120" i="36"/>
  <c r="A120" i="36"/>
  <c r="C119" i="36"/>
  <c r="A119" i="36"/>
  <c r="C118" i="36"/>
  <c r="A118" i="36"/>
  <c r="C117" i="36"/>
  <c r="A117" i="36"/>
  <c r="C116" i="36"/>
  <c r="A116" i="36"/>
  <c r="C115" i="36"/>
  <c r="A115" i="36"/>
  <c r="C114" i="36"/>
  <c r="A114" i="36"/>
  <c r="C113" i="36"/>
  <c r="A113" i="36"/>
  <c r="C112" i="36"/>
  <c r="A112" i="36"/>
  <c r="C111" i="36"/>
  <c r="A111" i="36"/>
  <c r="C110" i="36"/>
  <c r="A110" i="36"/>
  <c r="C109" i="36"/>
  <c r="A109" i="36"/>
  <c r="C108" i="36"/>
  <c r="A108" i="36"/>
  <c r="C107" i="36"/>
  <c r="A107" i="36"/>
  <c r="C106" i="36"/>
  <c r="A106" i="36"/>
  <c r="C105" i="36"/>
  <c r="A105" i="36"/>
  <c r="C104" i="36"/>
  <c r="A104" i="36"/>
  <c r="C103" i="36"/>
  <c r="A103" i="36"/>
  <c r="C102" i="36"/>
  <c r="A102" i="36"/>
  <c r="C101" i="36"/>
  <c r="A101" i="36"/>
  <c r="C100" i="36"/>
  <c r="A100" i="36"/>
  <c r="C99" i="36"/>
  <c r="A99" i="36"/>
  <c r="C98" i="36"/>
  <c r="A98" i="36"/>
  <c r="C97" i="36"/>
  <c r="A97" i="36"/>
  <c r="C96" i="36"/>
  <c r="A96" i="36"/>
  <c r="C95" i="36"/>
  <c r="A95" i="36"/>
  <c r="C94" i="36"/>
  <c r="A94" i="36"/>
  <c r="C93" i="36"/>
  <c r="A93" i="36"/>
  <c r="C92" i="36"/>
  <c r="A92" i="36"/>
  <c r="C91" i="36"/>
  <c r="A91" i="36"/>
  <c r="C90" i="36"/>
  <c r="A90" i="36"/>
  <c r="C89" i="36"/>
  <c r="A89" i="36"/>
  <c r="C88" i="36"/>
  <c r="A88" i="36"/>
  <c r="C87" i="36"/>
  <c r="A87" i="36"/>
  <c r="C86" i="36"/>
  <c r="A86" i="36"/>
  <c r="C85" i="36"/>
  <c r="A85" i="36"/>
  <c r="C84" i="36"/>
  <c r="A84" i="36"/>
  <c r="C83" i="36"/>
  <c r="A83" i="36"/>
  <c r="C82" i="36"/>
  <c r="A82" i="36"/>
  <c r="C81" i="36"/>
  <c r="A81" i="36"/>
  <c r="C80" i="36"/>
  <c r="A80" i="36"/>
  <c r="C79" i="36"/>
  <c r="A79" i="36"/>
  <c r="C78" i="36"/>
  <c r="A78" i="36"/>
  <c r="C77" i="36"/>
  <c r="A77" i="36"/>
  <c r="C76" i="36"/>
  <c r="A76" i="36"/>
  <c r="C75" i="36"/>
  <c r="A75" i="36"/>
  <c r="C74" i="36"/>
  <c r="A74" i="36"/>
  <c r="C73" i="36"/>
  <c r="A73" i="36"/>
  <c r="C72" i="36"/>
  <c r="A72" i="36"/>
  <c r="C71" i="36"/>
  <c r="A71" i="36"/>
  <c r="C70" i="36"/>
  <c r="A70" i="36"/>
  <c r="C69" i="36"/>
  <c r="A69" i="36"/>
  <c r="C68" i="36"/>
  <c r="A68" i="36"/>
  <c r="C67" i="36"/>
  <c r="A67" i="36"/>
  <c r="C66" i="36"/>
  <c r="A66" i="36"/>
  <c r="C65" i="36"/>
  <c r="A65" i="36"/>
  <c r="C64" i="36"/>
  <c r="A64" i="36"/>
  <c r="C63" i="36"/>
  <c r="A63" i="36"/>
  <c r="C62" i="36"/>
  <c r="A62" i="36"/>
  <c r="C61" i="36"/>
  <c r="A61" i="36"/>
  <c r="C60" i="36"/>
  <c r="A60" i="36"/>
  <c r="C59" i="36"/>
  <c r="A59" i="36"/>
  <c r="C58" i="36"/>
  <c r="A58" i="36"/>
  <c r="C57" i="36"/>
  <c r="A57" i="36"/>
  <c r="C56" i="36"/>
  <c r="A56" i="36"/>
  <c r="C55" i="36"/>
  <c r="A55" i="36"/>
  <c r="C54" i="36"/>
  <c r="A54" i="36"/>
  <c r="C53" i="36"/>
  <c r="A53" i="36"/>
  <c r="C52" i="36"/>
  <c r="A52" i="36"/>
  <c r="C51" i="36"/>
  <c r="A51" i="36"/>
  <c r="C50" i="36"/>
  <c r="A50" i="36"/>
  <c r="C49" i="36"/>
  <c r="A49" i="36"/>
  <c r="C48" i="36"/>
  <c r="A48" i="36"/>
  <c r="C47" i="36"/>
  <c r="A47" i="36"/>
  <c r="C46" i="36"/>
  <c r="A46" i="36"/>
  <c r="C45" i="36"/>
  <c r="A45" i="36"/>
  <c r="C44" i="36"/>
  <c r="A44" i="36"/>
  <c r="C43" i="36"/>
  <c r="A43" i="36"/>
  <c r="C42" i="36"/>
  <c r="A42" i="36"/>
  <c r="C41" i="36"/>
  <c r="A41" i="36"/>
  <c r="C40" i="36"/>
  <c r="A40" i="36"/>
  <c r="C39" i="36"/>
  <c r="A39" i="36"/>
  <c r="C38" i="36"/>
  <c r="A38" i="36"/>
  <c r="C37" i="36"/>
  <c r="A37" i="36"/>
  <c r="C36" i="36"/>
  <c r="A36" i="36"/>
  <c r="C35" i="36"/>
  <c r="A35" i="36"/>
  <c r="C34" i="36"/>
  <c r="A34" i="36"/>
  <c r="C33" i="36"/>
  <c r="A33" i="36"/>
  <c r="C32" i="36"/>
  <c r="A32" i="36"/>
  <c r="C31" i="36"/>
  <c r="A31" i="36"/>
  <c r="C30" i="36"/>
  <c r="A30" i="36"/>
  <c r="C29" i="36"/>
  <c r="A29" i="36"/>
  <c r="C28" i="36"/>
  <c r="A28" i="36"/>
  <c r="C27" i="36"/>
  <c r="A27" i="36"/>
  <c r="C26" i="36"/>
  <c r="A26" i="36"/>
  <c r="C25" i="36"/>
  <c r="A25" i="36"/>
  <c r="C24" i="36"/>
  <c r="A24" i="36"/>
  <c r="C23" i="36"/>
  <c r="A23" i="36"/>
  <c r="C22" i="36"/>
  <c r="A22" i="36"/>
  <c r="C21" i="36"/>
  <c r="A21" i="36"/>
  <c r="C20" i="36"/>
  <c r="A20" i="36"/>
  <c r="C19" i="36"/>
  <c r="A19" i="36"/>
  <c r="C18" i="36"/>
  <c r="A18" i="36"/>
  <c r="C17" i="36"/>
  <c r="A17" i="36"/>
  <c r="C16" i="36"/>
  <c r="A16" i="36"/>
  <c r="C15" i="36"/>
  <c r="A15" i="36"/>
  <c r="C14" i="36"/>
  <c r="A14" i="36"/>
  <c r="C13" i="36"/>
  <c r="A13" i="36"/>
  <c r="C12" i="36"/>
  <c r="A12" i="36"/>
  <c r="C11" i="36"/>
  <c r="A11" i="36"/>
  <c r="C10" i="36"/>
  <c r="A10" i="36"/>
  <c r="C9" i="36"/>
  <c r="A9" i="36"/>
  <c r="C8" i="36"/>
  <c r="A8" i="36"/>
  <c r="H45" i="26" l="1"/>
  <c r="H44" i="26"/>
  <c r="H43" i="26"/>
  <c r="H42" i="26"/>
  <c r="H41" i="26"/>
  <c r="H40" i="26"/>
  <c r="H39" i="26"/>
  <c r="H38" i="26"/>
  <c r="H37" i="26"/>
  <c r="H36" i="26"/>
  <c r="H35" i="26"/>
  <c r="H34" i="26"/>
  <c r="H33" i="26"/>
  <c r="H32" i="26"/>
  <c r="H31" i="26"/>
  <c r="H30" i="26"/>
  <c r="H29" i="26"/>
  <c r="H28" i="26"/>
  <c r="H27" i="26"/>
  <c r="H26" i="26"/>
  <c r="H25" i="26"/>
  <c r="H24" i="26"/>
  <c r="H23" i="26"/>
  <c r="H22" i="26"/>
  <c r="H21" i="26"/>
  <c r="H20" i="26"/>
  <c r="H19" i="26"/>
  <c r="H18" i="26"/>
  <c r="H17" i="26"/>
  <c r="H16" i="26"/>
  <c r="H15" i="26"/>
  <c r="H14" i="26"/>
  <c r="H13" i="26"/>
  <c r="H12" i="26"/>
  <c r="H11" i="26"/>
  <c r="H10" i="26"/>
  <c r="H9" i="26"/>
  <c r="H8" i="26"/>
  <c r="H7" i="26"/>
  <c r="H6" i="26"/>
  <c r="AM27" i="3" l="1"/>
  <c r="P27" i="3"/>
  <c r="A27" i="3"/>
  <c r="AM26" i="3"/>
  <c r="P26" i="3"/>
  <c r="A26" i="3"/>
  <c r="AM25" i="3"/>
  <c r="P25" i="3"/>
  <c r="A25" i="3"/>
  <c r="AM24" i="3"/>
  <c r="P24" i="3"/>
  <c r="A24" i="3"/>
  <c r="AM23" i="3"/>
  <c r="P23" i="3"/>
  <c r="A23" i="3"/>
  <c r="AM22" i="3"/>
  <c r="P22" i="3"/>
  <c r="A22" i="3"/>
  <c r="AM21" i="3"/>
  <c r="P21" i="3"/>
  <c r="A21" i="3"/>
  <c r="AM20" i="3"/>
  <c r="P20" i="3"/>
  <c r="A20" i="3"/>
  <c r="AM19" i="3"/>
  <c r="P19" i="3"/>
  <c r="A19" i="3"/>
  <c r="AM18" i="3"/>
  <c r="P18" i="3"/>
  <c r="A18" i="3"/>
  <c r="F21" i="38" l="1"/>
  <c r="E21" i="38"/>
  <c r="F22" i="31" l="1"/>
  <c r="H22" i="31"/>
  <c r="J22" i="31"/>
  <c r="L22" i="31"/>
  <c r="N22" i="31"/>
  <c r="P22" i="31"/>
  <c r="D22" i="31"/>
  <c r="H46" i="26" l="1"/>
  <c r="V9" i="22" l="1"/>
  <c r="V10" i="22"/>
  <c r="V11" i="22"/>
  <c r="V12" i="22"/>
  <c r="V8" i="22"/>
  <c r="V13" i="22" l="1"/>
  <c r="BD34" i="3" l="1"/>
  <c r="BC34" i="3"/>
  <c r="BB34" i="3"/>
  <c r="BA34" i="3"/>
  <c r="AZ34" i="3"/>
  <c r="AY34" i="3"/>
  <c r="AX34" i="3"/>
  <c r="AW34" i="3"/>
  <c r="AV34" i="3"/>
  <c r="AU34" i="3"/>
  <c r="AO34" i="3"/>
  <c r="AN34" i="3"/>
  <c r="AK34" i="3"/>
  <c r="AJ34" i="3"/>
  <c r="AF34" i="3"/>
  <c r="AD34" i="3"/>
  <c r="AB34" i="3"/>
  <c r="Z34" i="3"/>
  <c r="X34" i="3"/>
  <c r="V34" i="3"/>
  <c r="T34" i="3"/>
  <c r="Q34" i="3"/>
  <c r="O34" i="3"/>
  <c r="N34" i="3"/>
  <c r="M34" i="3"/>
  <c r="L34" i="3"/>
  <c r="K34" i="3"/>
  <c r="C34" i="3"/>
  <c r="B34" i="3"/>
  <c r="AM33" i="3"/>
  <c r="P33" i="3"/>
  <c r="A33" i="3"/>
  <c r="AM32" i="3"/>
  <c r="P32" i="3"/>
  <c r="A32" i="3"/>
  <c r="AM31" i="3"/>
  <c r="P31" i="3"/>
  <c r="A31" i="3"/>
  <c r="AM30" i="3"/>
  <c r="P30" i="3"/>
  <c r="A30" i="3"/>
  <c r="AM29" i="3"/>
  <c r="P29" i="3"/>
  <c r="A29" i="3"/>
  <c r="AM28" i="3"/>
  <c r="P28" i="3"/>
  <c r="A28" i="3"/>
  <c r="AM17" i="3"/>
  <c r="P17" i="3"/>
  <c r="A17" i="3"/>
  <c r="AM16" i="3"/>
  <c r="P16" i="3"/>
  <c r="A16" i="3"/>
  <c r="AM15" i="3"/>
  <c r="P15" i="3"/>
  <c r="A15" i="3"/>
  <c r="AM14" i="3"/>
  <c r="P14" i="3"/>
  <c r="A14" i="3"/>
  <c r="AM13" i="3"/>
  <c r="P13" i="3"/>
  <c r="A13" i="3"/>
  <c r="AM12" i="3"/>
  <c r="P12" i="3"/>
  <c r="A12" i="3"/>
  <c r="AM11" i="3"/>
  <c r="P11" i="3"/>
  <c r="A11" i="3"/>
  <c r="AM10" i="3"/>
  <c r="P10" i="3"/>
  <c r="A10" i="3"/>
  <c r="AM9" i="3"/>
  <c r="P9" i="3"/>
  <c r="A9" i="3"/>
  <c r="P34" i="3" l="1"/>
  <c r="AM34" i="3"/>
  <c r="AL34" i="3"/>
</calcChain>
</file>

<file path=xl/comments1.xml><?xml version="1.0" encoding="utf-8"?>
<comments xmlns="http://schemas.openxmlformats.org/spreadsheetml/2006/main">
  <authors>
    <author>USER</author>
  </authors>
  <commentList>
    <comment ref="E14" authorId="0" shapeId="0">
      <text>
        <r>
          <rPr>
            <sz val="9"/>
            <color indexed="81"/>
            <rFont val="ＭＳ Ｐゴシック"/>
            <family val="3"/>
            <charset val="128"/>
          </rPr>
          <t>市町様式４により連絡</t>
        </r>
      </text>
    </comment>
  </commentList>
</comments>
</file>

<file path=xl/comments10.xml><?xml version="1.0" encoding="utf-8"?>
<comments xmlns="http://schemas.openxmlformats.org/spreadsheetml/2006/main">
  <authors>
    <author>USER</author>
  </authors>
  <commentList>
    <comment ref="C5" authorId="0" shapeId="0">
      <text>
        <r>
          <rPr>
            <sz val="9"/>
            <color indexed="81"/>
            <rFont val="ＭＳ Ｐゴシック"/>
            <family val="3"/>
            <charset val="128"/>
          </rPr>
          <t>該当する時間帯の□を■に変換</t>
        </r>
      </text>
    </comment>
    <comment ref="C6" authorId="0" shapeId="0">
      <text>
        <r>
          <rPr>
            <sz val="9"/>
            <color indexed="81"/>
            <rFont val="ＭＳ Ｐゴシック"/>
            <family val="3"/>
            <charset val="128"/>
          </rPr>
          <t>該当する相談回数の□を■に変換</t>
        </r>
      </text>
    </comment>
  </commentList>
</comments>
</file>

<file path=xl/comments2.xml><?xml version="1.0" encoding="utf-8"?>
<comments xmlns="http://schemas.openxmlformats.org/spreadsheetml/2006/main">
  <authors>
    <author>兵庫県</author>
    <author>USER</author>
  </authors>
  <commentList>
    <comment ref="B6" authorId="0" shapeId="0">
      <text>
        <r>
          <rPr>
            <sz val="9"/>
            <color indexed="81"/>
            <rFont val="ＭＳ Ｐゴシック"/>
            <family val="3"/>
            <charset val="128"/>
          </rPr>
          <t>Noと施設名を紐づけて、あらかじめ記入しておくこと</t>
        </r>
      </text>
    </comment>
    <comment ref="Q7" authorId="1" shapeId="0">
      <text>
        <r>
          <rPr>
            <sz val="9"/>
            <color indexed="81"/>
            <rFont val="ＭＳ Ｐゴシック"/>
            <family val="3"/>
            <charset val="128"/>
          </rPr>
          <t>施設からの報告を記入</t>
        </r>
      </text>
    </comment>
  </commentList>
</comments>
</file>

<file path=xl/comments3.xml><?xml version="1.0" encoding="utf-8"?>
<comments xmlns="http://schemas.openxmlformats.org/spreadsheetml/2006/main">
  <authors>
    <author>USER</author>
  </authors>
  <commentList>
    <comment ref="A1" authorId="0" shapeId="0">
      <text>
        <r>
          <rPr>
            <sz val="9"/>
            <color indexed="81"/>
            <rFont val="ＭＳ Ｐゴシック"/>
            <family val="3"/>
            <charset val="128"/>
          </rPr>
          <t>※『災害時の保健師活動ガイドライン』
（兵庫県）の様式「健康相談票」を修正</t>
        </r>
      </text>
    </comment>
    <comment ref="J2" authorId="0" shapeId="0">
      <text>
        <r>
          <rPr>
            <sz val="9"/>
            <color indexed="81"/>
            <rFont val="ＭＳ Ｐゴシック"/>
            <family val="3"/>
            <charset val="128"/>
          </rPr>
          <t>※市町様式4-1と一致</t>
        </r>
      </text>
    </comment>
  </commentList>
</comments>
</file>

<file path=xl/comments4.xml><?xml version="1.0" encoding="utf-8"?>
<comments xmlns="http://schemas.openxmlformats.org/spreadsheetml/2006/main">
  <authors>
    <author>兵庫県</author>
  </authors>
  <commentList>
    <comment ref="J7" authorId="0" shapeId="0">
      <text>
        <r>
          <rPr>
            <sz val="9"/>
            <color indexed="81"/>
            <rFont val="ＭＳ Ｐゴシック"/>
            <family val="3"/>
            <charset val="128"/>
          </rPr>
          <t>災害対策本部記入欄</t>
        </r>
      </text>
    </comment>
  </commentList>
</comments>
</file>

<file path=xl/comments5.xml><?xml version="1.0" encoding="utf-8"?>
<comments xmlns="http://schemas.openxmlformats.org/spreadsheetml/2006/main">
  <authors>
    <author>USER</author>
  </authors>
  <commentList>
    <comment ref="AC20" authorId="0" shapeId="0">
      <text>
        <r>
          <rPr>
            <sz val="9"/>
            <color indexed="81"/>
            <rFont val="ＭＳ Ｐゴシック"/>
            <family val="3"/>
            <charset val="128"/>
          </rPr>
          <t>各福祉避難所に割り当てられた番号
※市町様式２と一致</t>
        </r>
      </text>
    </comment>
  </commentList>
</comments>
</file>

<file path=xl/comments6.xml><?xml version="1.0" encoding="utf-8"?>
<comments xmlns="http://schemas.openxmlformats.org/spreadsheetml/2006/main">
  <authors>
    <author>兵庫県</author>
  </authors>
  <commentList>
    <comment ref="J7" authorId="0" shapeId="0">
      <text>
        <r>
          <rPr>
            <sz val="9"/>
            <color indexed="81"/>
            <rFont val="ＭＳ Ｐゴシック"/>
            <family val="3"/>
            <charset val="128"/>
          </rPr>
          <t>災害対策本部記入欄</t>
        </r>
      </text>
    </comment>
  </commentList>
</comments>
</file>

<file path=xl/comments7.xml><?xml version="1.0" encoding="utf-8"?>
<comments xmlns="http://schemas.openxmlformats.org/spreadsheetml/2006/main">
  <authors>
    <author>USER</author>
  </authors>
  <commentList>
    <comment ref="A6" authorId="0" shapeId="0">
      <text>
        <r>
          <rPr>
            <sz val="9"/>
            <color indexed="81"/>
            <rFont val="ＭＳ Ｐゴシック"/>
            <family val="3"/>
            <charset val="128"/>
          </rPr>
          <t>別添1、2、3、4ごとに行を分けて記述
※別添1、2、3、4ごとに一葉を作成可</t>
        </r>
      </text>
    </comment>
  </commentList>
</comments>
</file>

<file path=xl/comments8.xml><?xml version="1.0" encoding="utf-8"?>
<comments xmlns="http://schemas.openxmlformats.org/spreadsheetml/2006/main">
  <authors>
    <author>USER</author>
  </authors>
  <commentList>
    <comment ref="A5" authorId="0" shapeId="0">
      <text>
        <r>
          <rPr>
            <sz val="9"/>
            <color indexed="81"/>
            <rFont val="ＭＳ Ｐゴシック"/>
            <family val="3"/>
            <charset val="128"/>
          </rPr>
          <t>福祉避難所の名称</t>
        </r>
      </text>
    </comment>
  </commentList>
</comments>
</file>

<file path=xl/comments9.xml><?xml version="1.0" encoding="utf-8"?>
<comments xmlns="http://schemas.openxmlformats.org/spreadsheetml/2006/main">
  <authors>
    <author>USER</author>
  </authors>
  <commentList>
    <comment ref="I24" authorId="0" shapeId="0">
      <text>
        <r>
          <rPr>
            <sz val="9"/>
            <color indexed="81"/>
            <rFont val="ＭＳ Ｐゴシック"/>
            <family val="3"/>
            <charset val="128"/>
          </rPr>
          <t>福祉避難所担当職員
（委託の場合は施設管理者）</t>
        </r>
      </text>
    </comment>
  </commentList>
</comments>
</file>

<file path=xl/sharedStrings.xml><?xml version="1.0" encoding="utf-8"?>
<sst xmlns="http://schemas.openxmlformats.org/spreadsheetml/2006/main" count="3259" uniqueCount="1271">
  <si>
    <t>方法</t>
    <rPh sb="0" eb="2">
      <t>ホウホウ</t>
    </rPh>
    <phoneticPr fontId="3"/>
  </si>
  <si>
    <t>対象者</t>
    <rPh sb="0" eb="3">
      <t>タイショウシャ</t>
    </rPh>
    <phoneticPr fontId="3"/>
  </si>
  <si>
    <t>担当者（自治体名）</t>
    <rPh sb="0" eb="3">
      <t>タントウシャ</t>
    </rPh>
    <rPh sb="4" eb="7">
      <t>ジチタイ</t>
    </rPh>
    <rPh sb="7" eb="8">
      <t>メイ</t>
    </rPh>
    <phoneticPr fontId="3"/>
  </si>
  <si>
    <t>・面接</t>
    <rPh sb="1" eb="3">
      <t>メンセツ</t>
    </rPh>
    <phoneticPr fontId="3"/>
  </si>
  <si>
    <t>・訪問</t>
    <rPh sb="1" eb="3">
      <t>ホウモン</t>
    </rPh>
    <phoneticPr fontId="3"/>
  </si>
  <si>
    <t>・電話</t>
    <rPh sb="1" eb="3">
      <t>デンワ</t>
    </rPh>
    <phoneticPr fontId="3"/>
  </si>
  <si>
    <t>相談日</t>
    <rPh sb="0" eb="3">
      <t>ソウダンビ</t>
    </rPh>
    <phoneticPr fontId="3"/>
  </si>
  <si>
    <t>　　年　　月　　日</t>
    <rPh sb="2" eb="3">
      <t>ネン</t>
    </rPh>
    <rPh sb="5" eb="6">
      <t>ガツ</t>
    </rPh>
    <rPh sb="8" eb="9">
      <t>ニチ</t>
    </rPh>
    <phoneticPr fontId="3"/>
  </si>
  <si>
    <t>保管先</t>
    <rPh sb="0" eb="2">
      <t>ホカン</t>
    </rPh>
    <rPh sb="2" eb="3">
      <t>サキ</t>
    </rPh>
    <phoneticPr fontId="3"/>
  </si>
  <si>
    <t>・その他</t>
    <rPh sb="3" eb="4">
      <t>タ</t>
    </rPh>
    <phoneticPr fontId="3"/>
  </si>
  <si>
    <t>（　　　　　　　　　　　　）</t>
  </si>
  <si>
    <t>その他（　　　　　　　　　　　　　）</t>
  </si>
  <si>
    <t>基本的な状況</t>
    <rPh sb="0" eb="3">
      <t>キホンテキ</t>
    </rPh>
    <rPh sb="4" eb="6">
      <t>ジョウキョウ</t>
    </rPh>
    <phoneticPr fontId="3"/>
  </si>
  <si>
    <t>氏名（フリガナ）</t>
    <rPh sb="0" eb="2">
      <t>シメイ</t>
    </rPh>
    <phoneticPr fontId="3"/>
  </si>
  <si>
    <t>性別</t>
    <rPh sb="0" eb="2">
      <t>セイベツ</t>
    </rPh>
    <phoneticPr fontId="3"/>
  </si>
  <si>
    <t>生年月日</t>
    <rPh sb="0" eb="2">
      <t>セイネン</t>
    </rPh>
    <rPh sb="2" eb="4">
      <t>ガッピ</t>
    </rPh>
    <phoneticPr fontId="3"/>
  </si>
  <si>
    <t>年齢</t>
    <rPh sb="0" eb="2">
      <t>ネンレイ</t>
    </rPh>
    <phoneticPr fontId="3"/>
  </si>
  <si>
    <t>男・女</t>
    <rPh sb="0" eb="1">
      <t>オトコ</t>
    </rPh>
    <rPh sb="2" eb="3">
      <t>オンナ</t>
    </rPh>
    <phoneticPr fontId="3"/>
  </si>
  <si>
    <t>　M・T・S・H　　　年　　月　　日</t>
    <rPh sb="11" eb="12">
      <t>ネン</t>
    </rPh>
    <rPh sb="14" eb="15">
      <t>ガツ</t>
    </rPh>
    <rPh sb="17" eb="18">
      <t>ニチ</t>
    </rPh>
    <phoneticPr fontId="3"/>
  </si>
  <si>
    <t>歳</t>
    <rPh sb="0" eb="1">
      <t>サイ</t>
    </rPh>
    <phoneticPr fontId="3"/>
  </si>
  <si>
    <t>被災前住所</t>
    <rPh sb="0" eb="2">
      <t>ヒサイ</t>
    </rPh>
    <rPh sb="2" eb="3">
      <t>マエ</t>
    </rPh>
    <rPh sb="3" eb="5">
      <t>ジュウショ</t>
    </rPh>
    <phoneticPr fontId="3"/>
  </si>
  <si>
    <t>連絡先</t>
    <rPh sb="0" eb="3">
      <t>レンラクサキ</t>
    </rPh>
    <phoneticPr fontId="3"/>
  </si>
  <si>
    <t>避難場所</t>
    <rPh sb="0" eb="2">
      <t>ヒナン</t>
    </rPh>
    <rPh sb="2" eb="4">
      <t>バショ</t>
    </rPh>
    <phoneticPr fontId="3"/>
  </si>
  <si>
    <t>　　自宅</t>
    <rPh sb="2" eb="4">
      <t>ジタク</t>
    </rPh>
    <phoneticPr fontId="3"/>
  </si>
  <si>
    <t>①現住所</t>
    <rPh sb="1" eb="4">
      <t>ゲンジュウショ</t>
    </rPh>
    <phoneticPr fontId="3"/>
  </si>
  <si>
    <t xml:space="preserve">    自宅外：車・テント・避難所</t>
  </si>
  <si>
    <t>　　(避難所名：　　　　　　　　　　　　)</t>
    <rPh sb="3" eb="6">
      <t>ヒナンジョ</t>
    </rPh>
    <rPh sb="6" eb="7">
      <t>メイ</t>
    </rPh>
    <phoneticPr fontId="3"/>
  </si>
  <si>
    <t>②新住所</t>
    <rPh sb="1" eb="2">
      <t>シン</t>
    </rPh>
    <rPh sb="2" eb="4">
      <t>ジュウショ</t>
    </rPh>
    <phoneticPr fontId="3"/>
  </si>
  <si>
    <t>家族状況</t>
    <rPh sb="0" eb="2">
      <t>カゾク</t>
    </rPh>
    <rPh sb="2" eb="4">
      <t>ジョウキョウ</t>
    </rPh>
    <phoneticPr fontId="3"/>
  </si>
  <si>
    <t>情報源、把握の契機／相談者がいる場合、本人との関係・連絡先</t>
    <rPh sb="0" eb="3">
      <t>ジョウホウゲン</t>
    </rPh>
    <rPh sb="4" eb="6">
      <t>ハアク</t>
    </rPh>
    <rPh sb="7" eb="9">
      <t>ケイキ</t>
    </rPh>
    <rPh sb="10" eb="13">
      <t>ソウダンシャ</t>
    </rPh>
    <rPh sb="16" eb="18">
      <t>バアイ</t>
    </rPh>
    <rPh sb="19" eb="21">
      <t>ホンニン</t>
    </rPh>
    <rPh sb="23" eb="25">
      <t>カンケイ</t>
    </rPh>
    <rPh sb="26" eb="29">
      <t>レンラクサキ</t>
    </rPh>
    <phoneticPr fontId="3"/>
  </si>
  <si>
    <t>被災の状況</t>
    <rPh sb="0" eb="2">
      <t>ヒサイ</t>
    </rPh>
    <rPh sb="3" eb="5">
      <t>ジョウキョウ</t>
    </rPh>
    <phoneticPr fontId="3"/>
  </si>
  <si>
    <t>制度の利用状況</t>
    <rPh sb="0" eb="2">
      <t>セイド</t>
    </rPh>
    <rPh sb="3" eb="5">
      <t>リヨウ</t>
    </rPh>
    <rPh sb="5" eb="7">
      <t>ジョウキョウ</t>
    </rPh>
    <phoneticPr fontId="3"/>
  </si>
  <si>
    <t>・介護保険（介護度　　　　　）</t>
    <rPh sb="1" eb="3">
      <t>カイゴ</t>
    </rPh>
    <rPh sb="3" eb="5">
      <t>ホケン</t>
    </rPh>
    <rPh sb="6" eb="8">
      <t>カイゴ</t>
    </rPh>
    <rPh sb="8" eb="9">
      <t>ド</t>
    </rPh>
    <phoneticPr fontId="3"/>
  </si>
  <si>
    <t>・身体障害者手帳（　　　級）</t>
    <rPh sb="1" eb="3">
      <t>シンタイ</t>
    </rPh>
    <rPh sb="3" eb="6">
      <t>ショウガイシャ</t>
    </rPh>
    <rPh sb="6" eb="8">
      <t>テチョウ</t>
    </rPh>
    <rPh sb="12" eb="13">
      <t>キュウ</t>
    </rPh>
    <phoneticPr fontId="3"/>
  </si>
  <si>
    <t>家に帰れない理由</t>
    <rPh sb="0" eb="1">
      <t>イエ</t>
    </rPh>
    <rPh sb="2" eb="3">
      <t>カエ</t>
    </rPh>
    <rPh sb="6" eb="8">
      <t>リユウ</t>
    </rPh>
    <phoneticPr fontId="3"/>
  </si>
  <si>
    <t>・療育手帳（　　級）</t>
    <rPh sb="1" eb="3">
      <t>リョウイク</t>
    </rPh>
    <rPh sb="3" eb="5">
      <t>テチョウ</t>
    </rPh>
    <rPh sb="8" eb="9">
      <t>キュウ</t>
    </rPh>
    <phoneticPr fontId="3"/>
  </si>
  <si>
    <t>・精神保健福祉手帳（　　級）</t>
    <rPh sb="1" eb="3">
      <t>セイシン</t>
    </rPh>
    <rPh sb="3" eb="5">
      <t>ホケン</t>
    </rPh>
    <rPh sb="5" eb="7">
      <t>フクシ</t>
    </rPh>
    <rPh sb="7" eb="9">
      <t>テチョウ</t>
    </rPh>
    <rPh sb="12" eb="13">
      <t>キュウ</t>
    </rPh>
    <phoneticPr fontId="3"/>
  </si>
  <si>
    <t>身体的・精神的な状況</t>
    <rPh sb="0" eb="3">
      <t>シンタイテキ</t>
    </rPh>
    <rPh sb="4" eb="7">
      <t>セイシンテキ</t>
    </rPh>
    <rPh sb="8" eb="10">
      <t>ジョウキョウ</t>
    </rPh>
    <phoneticPr fontId="3"/>
  </si>
  <si>
    <t>既往歴</t>
    <rPh sb="0" eb="2">
      <t>キオウ</t>
    </rPh>
    <rPh sb="2" eb="3">
      <t>レキ</t>
    </rPh>
    <phoneticPr fontId="3"/>
  </si>
  <si>
    <t>現在治療中の病気</t>
    <rPh sb="0" eb="2">
      <t>ゲンザイ</t>
    </rPh>
    <rPh sb="2" eb="5">
      <t>チリョウチュウ</t>
    </rPh>
    <rPh sb="6" eb="8">
      <t>ビョウキ</t>
    </rPh>
    <phoneticPr fontId="3"/>
  </si>
  <si>
    <t>内服薬</t>
    <rPh sb="0" eb="3">
      <t>ナイフクヤク</t>
    </rPh>
    <phoneticPr fontId="3"/>
  </si>
  <si>
    <t>医療器材・器具</t>
    <rPh sb="0" eb="2">
      <t>イリョウ</t>
    </rPh>
    <rPh sb="2" eb="4">
      <t>キザイ</t>
    </rPh>
    <rPh sb="5" eb="7">
      <t>キグ</t>
    </rPh>
    <phoneticPr fontId="3"/>
  </si>
  <si>
    <t>医療機関名</t>
    <rPh sb="0" eb="2">
      <t>イリョウ</t>
    </rPh>
    <rPh sb="2" eb="4">
      <t>キカン</t>
    </rPh>
    <rPh sb="4" eb="5">
      <t>メイ</t>
    </rPh>
    <phoneticPr fontId="3"/>
  </si>
  <si>
    <t>　在宅酸素　・　人工透析</t>
    <rPh sb="1" eb="3">
      <t>ザイタク</t>
    </rPh>
    <rPh sb="3" eb="5">
      <t>サンソ</t>
    </rPh>
    <rPh sb="8" eb="10">
      <t>ジンコウ</t>
    </rPh>
    <rPh sb="10" eb="12">
      <t>トウセキ</t>
    </rPh>
    <phoneticPr fontId="3"/>
  </si>
  <si>
    <t>被災前：</t>
    <rPh sb="0" eb="2">
      <t>ヒサイ</t>
    </rPh>
    <rPh sb="2" eb="3">
      <t>マエ</t>
    </rPh>
    <phoneticPr fontId="3"/>
  </si>
  <si>
    <t>　その他(              　　　　　　　　       　)</t>
    <rPh sb="3" eb="4">
      <t>タ</t>
    </rPh>
    <phoneticPr fontId="3"/>
  </si>
  <si>
    <t>被災後：</t>
    <rPh sb="0" eb="3">
      <t>ヒサイゴ</t>
    </rPh>
    <phoneticPr fontId="3"/>
  </si>
  <si>
    <t>食事制限</t>
    <rPh sb="0" eb="2">
      <t>ショクジ</t>
    </rPh>
    <rPh sb="2" eb="4">
      <t>セイゲン</t>
    </rPh>
    <phoneticPr fontId="3"/>
  </si>
  <si>
    <t>　なし</t>
  </si>
  <si>
    <t>血圧測定値</t>
    <rPh sb="0" eb="2">
      <t>ケツアツ</t>
    </rPh>
    <rPh sb="2" eb="4">
      <t>ソクテイ</t>
    </rPh>
    <rPh sb="4" eb="5">
      <t>チ</t>
    </rPh>
    <phoneticPr fontId="3"/>
  </si>
  <si>
    <t>　あり</t>
  </si>
  <si>
    <t>内容　(　　　　　　　　　　　　　　)</t>
    <rPh sb="0" eb="2">
      <t>ナイヨウ</t>
    </rPh>
    <phoneticPr fontId="3"/>
  </si>
  <si>
    <t>最高血圧：</t>
    <rPh sb="0" eb="2">
      <t>サイコウ</t>
    </rPh>
    <rPh sb="2" eb="4">
      <t>ケツアツ</t>
    </rPh>
    <phoneticPr fontId="3"/>
  </si>
  <si>
    <t>水分　(　　　　　　　　　　　　　　)</t>
    <rPh sb="0" eb="2">
      <t>スイブン</t>
    </rPh>
    <phoneticPr fontId="3"/>
  </si>
  <si>
    <t>最低血圧：</t>
    <rPh sb="0" eb="2">
      <t>サイテイ</t>
    </rPh>
    <rPh sb="2" eb="4">
      <t>ケツアツ</t>
    </rPh>
    <phoneticPr fontId="3"/>
  </si>
  <si>
    <t>現在の状態(自覚症状ごとに発症時期・持続・転帰を記載)</t>
    <rPh sb="0" eb="2">
      <t>ゲンザイ</t>
    </rPh>
    <rPh sb="3" eb="5">
      <t>ジョウタイ</t>
    </rPh>
    <rPh sb="6" eb="8">
      <t>ジカク</t>
    </rPh>
    <rPh sb="8" eb="10">
      <t>ショウジョウ</t>
    </rPh>
    <rPh sb="13" eb="15">
      <t>ハッショウ</t>
    </rPh>
    <rPh sb="15" eb="17">
      <t>ジキ</t>
    </rPh>
    <rPh sb="18" eb="20">
      <t>ジゾク</t>
    </rPh>
    <rPh sb="21" eb="23">
      <t>テンキ</t>
    </rPh>
    <rPh sb="24" eb="26">
      <t>キサイ</t>
    </rPh>
    <phoneticPr fontId="3"/>
  </si>
  <si>
    <t>具体的自覚症状(参考)</t>
    <rPh sb="0" eb="3">
      <t>グタイテキ</t>
    </rPh>
    <rPh sb="3" eb="5">
      <t>ジカク</t>
    </rPh>
    <rPh sb="5" eb="7">
      <t>ショウジョウ</t>
    </rPh>
    <rPh sb="8" eb="10">
      <t>サンコウ</t>
    </rPh>
    <phoneticPr fontId="3"/>
  </si>
  <si>
    <t>①頭痛・頭重②不眠③倦怠感④吐き気⑤めまい⑥動悸・息切れ⑦肩こり⑧目の症状⑨咽頭の症状⑩発熱⑪便秘/下痢⑫食欲⑬体重減少⑭精神運動減退/空虚感/不満足/決断力低下/焦燥感/ゆううつ/精神運動興奮/希望喪失/悲哀感⑮その他</t>
    <rPh sb="1" eb="3">
      <t>ズツウ</t>
    </rPh>
    <rPh sb="4" eb="5">
      <t>ズ</t>
    </rPh>
    <rPh sb="5" eb="6">
      <t>ジュウ</t>
    </rPh>
    <rPh sb="7" eb="9">
      <t>フミン</t>
    </rPh>
    <rPh sb="10" eb="13">
      <t>ケンタイカン</t>
    </rPh>
    <rPh sb="14" eb="15">
      <t>ハ</t>
    </rPh>
    <rPh sb="16" eb="17">
      <t>ケ</t>
    </rPh>
    <rPh sb="22" eb="24">
      <t>ドウキ</t>
    </rPh>
    <rPh sb="25" eb="27">
      <t>イキギ</t>
    </rPh>
    <rPh sb="29" eb="30">
      <t>カタ</t>
    </rPh>
    <rPh sb="33" eb="34">
      <t>メ</t>
    </rPh>
    <rPh sb="35" eb="37">
      <t>ショウジョウ</t>
    </rPh>
    <rPh sb="38" eb="40">
      <t>イントウ</t>
    </rPh>
    <rPh sb="41" eb="43">
      <t>ショウジョウ</t>
    </rPh>
    <rPh sb="44" eb="46">
      <t>ハツネツ</t>
    </rPh>
    <rPh sb="47" eb="49">
      <t>ベンピ</t>
    </rPh>
    <rPh sb="50" eb="52">
      <t>ゲリ</t>
    </rPh>
    <rPh sb="53" eb="55">
      <t>ショクヨク</t>
    </rPh>
    <rPh sb="56" eb="58">
      <t>タイジュウ</t>
    </rPh>
    <rPh sb="58" eb="60">
      <t>ゲンショウ</t>
    </rPh>
    <rPh sb="61" eb="63">
      <t>セイシン</t>
    </rPh>
    <rPh sb="63" eb="65">
      <t>ウンドウ</t>
    </rPh>
    <rPh sb="65" eb="67">
      <t>ゲンタイ</t>
    </rPh>
    <rPh sb="68" eb="71">
      <t>クウキョカン</t>
    </rPh>
    <rPh sb="72" eb="75">
      <t>フマンゾク</t>
    </rPh>
    <rPh sb="76" eb="79">
      <t>ケツダンリョク</t>
    </rPh>
    <rPh sb="79" eb="81">
      <t>テイカ</t>
    </rPh>
    <rPh sb="82" eb="85">
      <t>ショウソウカン</t>
    </rPh>
    <rPh sb="91" eb="93">
      <t>セイシン</t>
    </rPh>
    <rPh sb="93" eb="95">
      <t>ウンドウ</t>
    </rPh>
    <rPh sb="95" eb="97">
      <t>コウフン</t>
    </rPh>
    <rPh sb="98" eb="100">
      <t>キボウ</t>
    </rPh>
    <rPh sb="100" eb="102">
      <t>ソウシツ</t>
    </rPh>
    <rPh sb="103" eb="105">
      <t>ヒアイ</t>
    </rPh>
    <rPh sb="105" eb="106">
      <t>カン</t>
    </rPh>
    <rPh sb="109" eb="110">
      <t>タ</t>
    </rPh>
    <phoneticPr fontId="3"/>
  </si>
  <si>
    <t>日常生活の状況</t>
    <rPh sb="0" eb="2">
      <t>ニチジョウ</t>
    </rPh>
    <rPh sb="2" eb="4">
      <t>セイカツ</t>
    </rPh>
    <rPh sb="5" eb="7">
      <t>ジョウキョウ</t>
    </rPh>
    <phoneticPr fontId="3"/>
  </si>
  <si>
    <t>食事</t>
    <rPh sb="0" eb="2">
      <t>ショクジ</t>
    </rPh>
    <phoneticPr fontId="3"/>
  </si>
  <si>
    <t>保清</t>
    <rPh sb="0" eb="1">
      <t>ホ</t>
    </rPh>
    <rPh sb="1" eb="2">
      <t>セイ</t>
    </rPh>
    <phoneticPr fontId="3"/>
  </si>
  <si>
    <t>衣類の着脱</t>
    <rPh sb="0" eb="2">
      <t>イルイ</t>
    </rPh>
    <rPh sb="3" eb="5">
      <t>チャクダツ</t>
    </rPh>
    <phoneticPr fontId="3"/>
  </si>
  <si>
    <t>排泄</t>
    <rPh sb="0" eb="2">
      <t>ハイセツ</t>
    </rPh>
    <phoneticPr fontId="3"/>
  </si>
  <si>
    <t>移動</t>
    <rPh sb="0" eb="2">
      <t>イドウ</t>
    </rPh>
    <phoneticPr fontId="3"/>
  </si>
  <si>
    <t>意思疎通</t>
    <rPh sb="0" eb="2">
      <t>イシ</t>
    </rPh>
    <rPh sb="2" eb="4">
      <t>ソツウ</t>
    </rPh>
    <phoneticPr fontId="3"/>
  </si>
  <si>
    <t>判断力・記憶</t>
    <rPh sb="0" eb="3">
      <t>ハンダンリョク</t>
    </rPh>
    <rPh sb="4" eb="6">
      <t>キオク</t>
    </rPh>
    <phoneticPr fontId="3"/>
  </si>
  <si>
    <t>その他</t>
    <rPh sb="2" eb="3">
      <t>タ</t>
    </rPh>
    <phoneticPr fontId="3"/>
  </si>
  <si>
    <t>一部介助</t>
    <rPh sb="0" eb="2">
      <t>イチブ</t>
    </rPh>
    <rPh sb="2" eb="4">
      <t>カイジョ</t>
    </rPh>
    <phoneticPr fontId="3"/>
  </si>
  <si>
    <t>　高齢者のみ世帯</t>
    <phoneticPr fontId="4"/>
  </si>
  <si>
    <t>　独居　・　高齢者独居　・</t>
    <rPh sb="1" eb="3">
      <t>ドッキョ</t>
    </rPh>
    <rPh sb="6" eb="9">
      <t>コウレイシャ</t>
    </rPh>
    <rPh sb="9" eb="11">
      <t>ドッキョ</t>
    </rPh>
    <phoneticPr fontId="3"/>
  </si>
  <si>
    <t>避難行動要支援者名簿の登載</t>
    <rPh sb="0" eb="4">
      <t>ヒナンコウドウ</t>
    </rPh>
    <rPh sb="4" eb="8">
      <t>ヨウシエンシャ</t>
    </rPh>
    <rPh sb="8" eb="10">
      <t>メイボ</t>
    </rPh>
    <rPh sb="11" eb="13">
      <t>トウサイ</t>
    </rPh>
    <phoneticPr fontId="3"/>
  </si>
  <si>
    <t>有（No.　　　　　　　　　　　　）</t>
    <rPh sb="0" eb="1">
      <t>ア</t>
    </rPh>
    <phoneticPr fontId="4"/>
  </si>
  <si>
    <t>　　無</t>
    <rPh sb="2" eb="3">
      <t>ナ</t>
    </rPh>
    <phoneticPr fontId="4"/>
  </si>
  <si>
    <t>個別支援計画(マイプラン)の有無</t>
    <rPh sb="0" eb="2">
      <t>コベツ</t>
    </rPh>
    <rPh sb="2" eb="4">
      <t>シエン</t>
    </rPh>
    <rPh sb="4" eb="6">
      <t>ケイカク</t>
    </rPh>
    <rPh sb="14" eb="16">
      <t>ウム</t>
    </rPh>
    <phoneticPr fontId="3"/>
  </si>
  <si>
    <t>　　有　・　無</t>
    <rPh sb="2" eb="3">
      <t>ア</t>
    </rPh>
    <rPh sb="6" eb="7">
      <t>ナ</t>
    </rPh>
    <phoneticPr fontId="4"/>
  </si>
  <si>
    <t>・その他（　　　　　　　　　　　　　）</t>
    <rPh sb="3" eb="4">
      <t>タ</t>
    </rPh>
    <phoneticPr fontId="3"/>
  </si>
  <si>
    <t>所見</t>
    <rPh sb="0" eb="2">
      <t>ショケン</t>
    </rPh>
    <phoneticPr fontId="4"/>
  </si>
  <si>
    <t>判断要素</t>
    <rPh sb="0" eb="2">
      <t>ハンダン</t>
    </rPh>
    <rPh sb="2" eb="4">
      <t>ヨウソ</t>
    </rPh>
    <phoneticPr fontId="4"/>
  </si>
  <si>
    <t>報告日時</t>
    <rPh sb="0" eb="2">
      <t>ホウコク</t>
    </rPh>
    <rPh sb="2" eb="4">
      <t>ニチジ</t>
    </rPh>
    <phoneticPr fontId="4"/>
  </si>
  <si>
    <t>年</t>
    <rPh sb="0" eb="1">
      <t>ネン</t>
    </rPh>
    <phoneticPr fontId="4"/>
  </si>
  <si>
    <t>月</t>
    <rPh sb="0" eb="1">
      <t>ツキ</t>
    </rPh>
    <phoneticPr fontId="4"/>
  </si>
  <si>
    <t>日</t>
    <rPh sb="0" eb="1">
      <t>ニチ</t>
    </rPh>
    <phoneticPr fontId="4"/>
  </si>
  <si>
    <t>：</t>
    <phoneticPr fontId="4"/>
  </si>
  <si>
    <t>建物被害</t>
    <rPh sb="0" eb="2">
      <t>タテモノ</t>
    </rPh>
    <rPh sb="2" eb="4">
      <t>ヒガイ</t>
    </rPh>
    <phoneticPr fontId="4"/>
  </si>
  <si>
    <t>電気</t>
    <rPh sb="0" eb="2">
      <t>デンキ</t>
    </rPh>
    <phoneticPr fontId="4"/>
  </si>
  <si>
    <t>ガス</t>
    <phoneticPr fontId="4"/>
  </si>
  <si>
    <t>水道</t>
    <rPh sb="0" eb="2">
      <t>スイドウ</t>
    </rPh>
    <phoneticPr fontId="4"/>
  </si>
  <si>
    <t>その他</t>
    <rPh sb="2" eb="3">
      <t>タ</t>
    </rPh>
    <phoneticPr fontId="4"/>
  </si>
  <si>
    <t>建物</t>
    <rPh sb="0" eb="2">
      <t>タテモノ</t>
    </rPh>
    <phoneticPr fontId="4"/>
  </si>
  <si>
    <t>□　被害なし　　　□　被害あり</t>
    <rPh sb="2" eb="4">
      <t>ヒガイ</t>
    </rPh>
    <rPh sb="11" eb="13">
      <t>ヒガイ</t>
    </rPh>
    <phoneticPr fontId="4"/>
  </si>
  <si>
    <t>□　使 用 可　　　□　使用不可</t>
    <rPh sb="2" eb="3">
      <t>シ</t>
    </rPh>
    <rPh sb="4" eb="5">
      <t>ヨウ</t>
    </rPh>
    <rPh sb="6" eb="7">
      <t>カ</t>
    </rPh>
    <rPh sb="12" eb="14">
      <t>シヨウ</t>
    </rPh>
    <rPh sb="14" eb="16">
      <t>フカ</t>
    </rPh>
    <phoneticPr fontId="4"/>
  </si>
  <si>
    <t>（具体的な状況）</t>
    <rPh sb="1" eb="3">
      <t>グタイ</t>
    </rPh>
    <rPh sb="3" eb="4">
      <t>テキ</t>
    </rPh>
    <rPh sb="5" eb="7">
      <t>ジョウキョウ</t>
    </rPh>
    <phoneticPr fontId="4"/>
  </si>
  <si>
    <t>建物・設備被害</t>
    <rPh sb="0" eb="2">
      <t>タテモノ</t>
    </rPh>
    <rPh sb="3" eb="5">
      <t>セツビ</t>
    </rPh>
    <rPh sb="5" eb="7">
      <t>ヒガイ</t>
    </rPh>
    <phoneticPr fontId="4"/>
  </si>
  <si>
    <t>全職員数</t>
    <rPh sb="0" eb="3">
      <t>ゼンショクイン</t>
    </rPh>
    <rPh sb="3" eb="4">
      <t>スウ</t>
    </rPh>
    <phoneticPr fontId="4"/>
  </si>
  <si>
    <t>人</t>
    <rPh sb="0" eb="1">
      <t>ニン</t>
    </rPh>
    <phoneticPr fontId="4"/>
  </si>
  <si>
    <t>特記事項</t>
    <rPh sb="0" eb="2">
      <t>トッキ</t>
    </rPh>
    <rPh sb="2" eb="4">
      <t>ジコウ</t>
    </rPh>
    <phoneticPr fontId="4"/>
  </si>
  <si>
    <t>簡易ベッド</t>
    <rPh sb="0" eb="2">
      <t>カンイ</t>
    </rPh>
    <phoneticPr fontId="4"/>
  </si>
  <si>
    <t>食糧・飲料水</t>
    <rPh sb="0" eb="2">
      <t>ショクリョウ</t>
    </rPh>
    <rPh sb="3" eb="6">
      <t>インリョウスイ</t>
    </rPh>
    <phoneticPr fontId="4"/>
  </si>
  <si>
    <t>毛布</t>
    <rPh sb="0" eb="2">
      <t>モウフ</t>
    </rPh>
    <phoneticPr fontId="4"/>
  </si>
  <si>
    <t>ﾊﾟｰﾃｰｼｮﾝ</t>
    <phoneticPr fontId="4"/>
  </si>
  <si>
    <t>毛　布</t>
    <rPh sb="0" eb="1">
      <t>モウ</t>
    </rPh>
    <rPh sb="2" eb="3">
      <t>ヌノ</t>
    </rPh>
    <phoneticPr fontId="4"/>
  </si>
  <si>
    <t>ｽﾄｰﾏｰ用装具</t>
    <rPh sb="5" eb="6">
      <t>ヨウ</t>
    </rPh>
    <rPh sb="6" eb="8">
      <t>ソウグ</t>
    </rPh>
    <phoneticPr fontId="4"/>
  </si>
  <si>
    <t>収尿器</t>
    <rPh sb="0" eb="1">
      <t>オサム</t>
    </rPh>
    <rPh sb="1" eb="2">
      <t>ニョウ</t>
    </rPh>
    <rPh sb="2" eb="3">
      <t>キ</t>
    </rPh>
    <phoneticPr fontId="4"/>
  </si>
  <si>
    <t>物資･器材の状況</t>
    <rPh sb="0" eb="2">
      <t>ブッシ</t>
    </rPh>
    <rPh sb="3" eb="5">
      <t>キザイ</t>
    </rPh>
    <rPh sb="6" eb="8">
      <t>ジョウキョウ</t>
    </rPh>
    <phoneticPr fontId="4"/>
  </si>
  <si>
    <t>開設可否</t>
    <rPh sb="0" eb="2">
      <t>カイセツ</t>
    </rPh>
    <rPh sb="2" eb="4">
      <t>カヒ</t>
    </rPh>
    <phoneticPr fontId="4"/>
  </si>
  <si>
    <t>不可の要因</t>
    <rPh sb="0" eb="2">
      <t>フカ</t>
    </rPh>
    <rPh sb="3" eb="5">
      <t>ヨウイン</t>
    </rPh>
    <phoneticPr fontId="4"/>
  </si>
  <si>
    <t>受入可能人数</t>
    <rPh sb="0" eb="2">
      <t>ウケイ</t>
    </rPh>
    <rPh sb="2" eb="4">
      <t>カノウ</t>
    </rPh>
    <rPh sb="4" eb="5">
      <t>ニン</t>
    </rPh>
    <rPh sb="5" eb="6">
      <t>スウ</t>
    </rPh>
    <phoneticPr fontId="4"/>
  </si>
  <si>
    <t>開設要請
の実施</t>
    <rPh sb="0" eb="2">
      <t>カイセツ</t>
    </rPh>
    <rPh sb="2" eb="4">
      <t>ヨウセイ</t>
    </rPh>
    <rPh sb="6" eb="8">
      <t>ジッシ</t>
    </rPh>
    <phoneticPr fontId="4"/>
  </si>
  <si>
    <t>　□ 要請</t>
    <rPh sb="3" eb="5">
      <t>ヨウセイ</t>
    </rPh>
    <phoneticPr fontId="4"/>
  </si>
  <si>
    <t>　□ 保留</t>
    <rPh sb="3" eb="5">
      <t>ホリュウ</t>
    </rPh>
    <phoneticPr fontId="4"/>
  </si>
  <si>
    <t>備考欄</t>
    <rPh sb="0" eb="3">
      <t>ビコウラン</t>
    </rPh>
    <phoneticPr fontId="4"/>
  </si>
  <si>
    <t>No</t>
    <phoneticPr fontId="4"/>
  </si>
  <si>
    <t>開設状況</t>
    <rPh sb="0" eb="2">
      <t>カイセツ</t>
    </rPh>
    <rPh sb="2" eb="4">
      <t>ジョウキョウ</t>
    </rPh>
    <phoneticPr fontId="4"/>
  </si>
  <si>
    <t>風呂</t>
    <rPh sb="0" eb="2">
      <t>フロ</t>
    </rPh>
    <phoneticPr fontId="4"/>
  </si>
  <si>
    <t>ガス</t>
    <phoneticPr fontId="4"/>
  </si>
  <si>
    <t>トイレ</t>
    <phoneticPr fontId="4"/>
  </si>
  <si>
    <t>他施設等からの支援状況</t>
    <rPh sb="0" eb="3">
      <t>タシセツ</t>
    </rPh>
    <rPh sb="3" eb="4">
      <t>トウ</t>
    </rPh>
    <rPh sb="7" eb="9">
      <t>シエン</t>
    </rPh>
    <rPh sb="9" eb="11">
      <t>ジョウキョウ</t>
    </rPh>
    <phoneticPr fontId="4"/>
  </si>
  <si>
    <t>日分</t>
    <rPh sb="0" eb="2">
      <t>ニチブン</t>
    </rPh>
    <phoneticPr fontId="4"/>
  </si>
  <si>
    <t>個</t>
    <rPh sb="0" eb="1">
      <t>コ</t>
    </rPh>
    <phoneticPr fontId="4"/>
  </si>
  <si>
    <t>台</t>
    <rPh sb="0" eb="1">
      <t>ダイ</t>
    </rPh>
    <phoneticPr fontId="4"/>
  </si>
  <si>
    <t>組</t>
    <rPh sb="0" eb="1">
      <t>クミ</t>
    </rPh>
    <phoneticPr fontId="4"/>
  </si>
  <si>
    <t>枚</t>
    <rPh sb="0" eb="1">
      <t>マイ</t>
    </rPh>
    <phoneticPr fontId="4"/>
  </si>
  <si>
    <t>携帯ﾄｲﾚ</t>
    <rPh sb="0" eb="2">
      <t>ケイタイ</t>
    </rPh>
    <phoneticPr fontId="4"/>
  </si>
  <si>
    <t>収尿器</t>
    <rPh sb="0" eb="1">
      <t>オサム</t>
    </rPh>
    <rPh sb="1" eb="3">
      <t>ニョウキ</t>
    </rPh>
    <phoneticPr fontId="4"/>
  </si>
  <si>
    <t>簡易ﾍﾞｯﾄﾞ</t>
    <rPh sb="0" eb="2">
      <t>カンイ</t>
    </rPh>
    <phoneticPr fontId="4"/>
  </si>
  <si>
    <t>受入人数</t>
    <rPh sb="0" eb="2">
      <t>ウケイ</t>
    </rPh>
    <rPh sb="2" eb="4">
      <t>ニンズウ</t>
    </rPh>
    <phoneticPr fontId="4"/>
  </si>
  <si>
    <t>種別</t>
    <rPh sb="0" eb="2">
      <t>シュベツ</t>
    </rPh>
    <phoneticPr fontId="4"/>
  </si>
  <si>
    <t>可能人数</t>
    <rPh sb="0" eb="2">
      <t>カノウ</t>
    </rPh>
    <rPh sb="2" eb="4">
      <t>ニンズウ</t>
    </rPh>
    <phoneticPr fontId="4"/>
  </si>
  <si>
    <t>余裕人数</t>
    <rPh sb="0" eb="2">
      <t>ヨユウ</t>
    </rPh>
    <rPh sb="2" eb="4">
      <t>ニンズウ</t>
    </rPh>
    <phoneticPr fontId="4"/>
  </si>
  <si>
    <t>開設</t>
    <rPh sb="0" eb="2">
      <t>カイセツ</t>
    </rPh>
    <phoneticPr fontId="4"/>
  </si>
  <si>
    <t>要請中</t>
    <rPh sb="0" eb="2">
      <t>ヨウセイ</t>
    </rPh>
    <rPh sb="2" eb="3">
      <t>チュウ</t>
    </rPh>
    <phoneticPr fontId="4"/>
  </si>
  <si>
    <t>保留</t>
    <rPh sb="0" eb="2">
      <t>ホリュウ</t>
    </rPh>
    <phoneticPr fontId="4"/>
  </si>
  <si>
    <t>可</t>
    <rPh sb="0" eb="1">
      <t>カ</t>
    </rPh>
    <phoneticPr fontId="4"/>
  </si>
  <si>
    <t>被害なし</t>
    <rPh sb="0" eb="2">
      <t>ヒガイ</t>
    </rPh>
    <phoneticPr fontId="4"/>
  </si>
  <si>
    <t>被害あり</t>
    <rPh sb="0" eb="2">
      <t>ヒガイ</t>
    </rPh>
    <phoneticPr fontId="4"/>
  </si>
  <si>
    <t>使用可</t>
    <rPh sb="0" eb="2">
      <t>シヨウ</t>
    </rPh>
    <rPh sb="2" eb="3">
      <t>カ</t>
    </rPh>
    <phoneticPr fontId="4"/>
  </si>
  <si>
    <t>使用不可</t>
    <rPh sb="0" eb="2">
      <t>シヨウ</t>
    </rPh>
    <rPh sb="2" eb="4">
      <t>フカ</t>
    </rPh>
    <phoneticPr fontId="4"/>
  </si>
  <si>
    <t>不可</t>
    <rPh sb="0" eb="2">
      <t>フカ</t>
    </rPh>
    <phoneticPr fontId="4"/>
  </si>
  <si>
    <t>専門職</t>
    <rPh sb="0" eb="3">
      <t>センモンショク</t>
    </rPh>
    <phoneticPr fontId="4"/>
  </si>
  <si>
    <t>ﾎﾞﾗﾝﾃｨｱ</t>
  </si>
  <si>
    <t>所在地</t>
    <rPh sb="0" eb="3">
      <t>ショザイチ</t>
    </rPh>
    <phoneticPr fontId="4"/>
  </si>
  <si>
    <t>電話番号</t>
    <rPh sb="0" eb="2">
      <t>デンワ</t>
    </rPh>
    <rPh sb="2" eb="4">
      <t>バンゴウ</t>
    </rPh>
    <phoneticPr fontId="4"/>
  </si>
  <si>
    <t>E-mail</t>
    <phoneticPr fontId="4"/>
  </si>
  <si>
    <t>FAX</t>
    <phoneticPr fontId="4"/>
  </si>
  <si>
    <t>従事可能人数</t>
    <rPh sb="0" eb="2">
      <t>ジュウジ</t>
    </rPh>
    <rPh sb="2" eb="4">
      <t>カノウ</t>
    </rPh>
    <rPh sb="4" eb="6">
      <t>ニンズウ</t>
    </rPh>
    <phoneticPr fontId="4"/>
  </si>
  <si>
    <t>従事可能率</t>
    <rPh sb="0" eb="2">
      <t>ジュウジ</t>
    </rPh>
    <rPh sb="2" eb="4">
      <t>カノウ</t>
    </rPh>
    <rPh sb="4" eb="5">
      <t>リツ</t>
    </rPh>
    <phoneticPr fontId="4"/>
  </si>
  <si>
    <t>市町記入欄</t>
    <rPh sb="0" eb="2">
      <t>シチョウ</t>
    </rPh>
    <rPh sb="2" eb="5">
      <t>キニュウラン</t>
    </rPh>
    <phoneticPr fontId="4"/>
  </si>
  <si>
    <t>計</t>
    <rPh sb="0" eb="1">
      <t>ケイ</t>
    </rPh>
    <phoneticPr fontId="4"/>
  </si>
  <si>
    <t>職員等の状況</t>
    <rPh sb="0" eb="2">
      <t>ショクイン</t>
    </rPh>
    <rPh sb="2" eb="3">
      <t>トウ</t>
    </rPh>
    <rPh sb="4" eb="6">
      <t>ジョウキョウ</t>
    </rPh>
    <phoneticPr fontId="4"/>
  </si>
  <si>
    <t>施設
職員</t>
    <rPh sb="0" eb="2">
      <t>シセツ</t>
    </rPh>
    <rPh sb="3" eb="5">
      <t>ショクイン</t>
    </rPh>
    <phoneticPr fontId="4"/>
  </si>
  <si>
    <t>応援職員</t>
    <rPh sb="0" eb="2">
      <t>オウエン</t>
    </rPh>
    <rPh sb="2" eb="4">
      <t>ショクイン</t>
    </rPh>
    <phoneticPr fontId="4"/>
  </si>
  <si>
    <t>応援
職員</t>
    <rPh sb="0" eb="2">
      <t>オウエン</t>
    </rPh>
    <rPh sb="3" eb="5">
      <t>ショクイン</t>
    </rPh>
    <phoneticPr fontId="4"/>
  </si>
  <si>
    <t>発災時の報告時点の備蓄状況</t>
    <rPh sb="0" eb="2">
      <t>ハッサイ</t>
    </rPh>
    <rPh sb="2" eb="3">
      <t>ジ</t>
    </rPh>
    <rPh sb="4" eb="6">
      <t>ホウコク</t>
    </rPh>
    <rPh sb="6" eb="8">
      <t>ジテン</t>
    </rPh>
    <rPh sb="9" eb="11">
      <t>ビチク</t>
    </rPh>
    <rPh sb="11" eb="13">
      <t>ジョウキョウ</t>
    </rPh>
    <phoneticPr fontId="4"/>
  </si>
  <si>
    <t>運営委託</t>
    <rPh sb="0" eb="2">
      <t>ウンエイ</t>
    </rPh>
    <rPh sb="2" eb="4">
      <t>イタク</t>
    </rPh>
    <phoneticPr fontId="4"/>
  </si>
  <si>
    <t>担当職員の配置</t>
    <rPh sb="0" eb="2">
      <t>タントウ</t>
    </rPh>
    <rPh sb="2" eb="4">
      <t>ショクイン</t>
    </rPh>
    <rPh sb="5" eb="7">
      <t>ハイチ</t>
    </rPh>
    <phoneticPr fontId="4"/>
  </si>
  <si>
    <t>配置済</t>
    <rPh sb="0" eb="2">
      <t>ハイチ</t>
    </rPh>
    <rPh sb="2" eb="3">
      <t>ズ</t>
    </rPh>
    <phoneticPr fontId="4"/>
  </si>
  <si>
    <t>未配置</t>
    <rPh sb="0" eb="1">
      <t>ミ</t>
    </rPh>
    <rPh sb="1" eb="3">
      <t>ハイチ</t>
    </rPh>
    <phoneticPr fontId="4"/>
  </si>
  <si>
    <t>〇</t>
    <phoneticPr fontId="4"/>
  </si>
  <si>
    <t>×</t>
    <phoneticPr fontId="4"/>
  </si>
  <si>
    <t>閉鎖</t>
    <rPh sb="0" eb="2">
      <t>ヘイサ</t>
    </rPh>
    <phoneticPr fontId="4"/>
  </si>
  <si>
    <t>設備被害</t>
    <rPh sb="0" eb="2">
      <t>セツビ</t>
    </rPh>
    <rPh sb="2" eb="4">
      <t>ヒガイ</t>
    </rPh>
    <phoneticPr fontId="4"/>
  </si>
  <si>
    <t>食中毒予防</t>
    <rPh sb="0" eb="3">
      <t>ショクチュウドク</t>
    </rPh>
    <rPh sb="3" eb="5">
      <t>ヨボウ</t>
    </rPh>
    <phoneticPr fontId="4"/>
  </si>
  <si>
    <t>ﾄｲﾚ・施設の衛生確保</t>
    <rPh sb="4" eb="6">
      <t>シセツ</t>
    </rPh>
    <rPh sb="7" eb="9">
      <t>エイセイ</t>
    </rPh>
    <rPh sb="9" eb="11">
      <t>カクホ</t>
    </rPh>
    <phoneticPr fontId="4"/>
  </si>
  <si>
    <t>福祉避難所の環境面に係る課題・改善点（保健師等の所見）</t>
    <rPh sb="0" eb="2">
      <t>フクシ</t>
    </rPh>
    <rPh sb="2" eb="5">
      <t>ヒナンジョ</t>
    </rPh>
    <rPh sb="6" eb="8">
      <t>カンキョウ</t>
    </rPh>
    <rPh sb="8" eb="9">
      <t>メン</t>
    </rPh>
    <rPh sb="10" eb="11">
      <t>カカ</t>
    </rPh>
    <rPh sb="12" eb="14">
      <t>カダイ</t>
    </rPh>
    <rPh sb="15" eb="17">
      <t>カイゼン</t>
    </rPh>
    <rPh sb="17" eb="18">
      <t>テン</t>
    </rPh>
    <rPh sb="19" eb="22">
      <t>ホケンシ</t>
    </rPh>
    <rPh sb="22" eb="23">
      <t>トウ</t>
    </rPh>
    <rPh sb="24" eb="26">
      <t>ショケン</t>
    </rPh>
    <phoneticPr fontId="4"/>
  </si>
  <si>
    <t>報告日時
（直近）</t>
    <rPh sb="0" eb="2">
      <t>ホウコク</t>
    </rPh>
    <rPh sb="2" eb="4">
      <t>ニチジ</t>
    </rPh>
    <rPh sb="6" eb="8">
      <t>チョッキン</t>
    </rPh>
    <phoneticPr fontId="4"/>
  </si>
  <si>
    <t xml:space="preserve"> 時点</t>
    <rPh sb="1" eb="3">
      <t>ジテン</t>
    </rPh>
    <phoneticPr fontId="4"/>
  </si>
  <si>
    <t>記</t>
    <rPh sb="0" eb="1">
      <t>キ</t>
    </rPh>
    <phoneticPr fontId="3"/>
  </si>
  <si>
    <t>開設期間</t>
    <rPh sb="0" eb="2">
      <t>カイセツ</t>
    </rPh>
    <rPh sb="2" eb="4">
      <t>キカン</t>
    </rPh>
    <phoneticPr fontId="3"/>
  </si>
  <si>
    <t>年</t>
    <rPh sb="0" eb="1">
      <t>ネン</t>
    </rPh>
    <phoneticPr fontId="3"/>
  </si>
  <si>
    <t>月</t>
    <rPh sb="0" eb="1">
      <t>ガツ</t>
    </rPh>
    <phoneticPr fontId="3"/>
  </si>
  <si>
    <t>日</t>
    <rPh sb="0" eb="1">
      <t>ニチ</t>
    </rPh>
    <phoneticPr fontId="3"/>
  </si>
  <si>
    <t>（</t>
    <phoneticPr fontId="3"/>
  </si>
  <si>
    <t>）</t>
    <phoneticPr fontId="3"/>
  </si>
  <si>
    <t>開設施設</t>
    <rPh sb="0" eb="2">
      <t>カイセツ</t>
    </rPh>
    <rPh sb="2" eb="4">
      <t>シセツ</t>
    </rPh>
    <phoneticPr fontId="3"/>
  </si>
  <si>
    <t>連絡先</t>
    <rPh sb="0" eb="2">
      <t>レンラク</t>
    </rPh>
    <rPh sb="2" eb="3">
      <t>サキ</t>
    </rPh>
    <phoneticPr fontId="3"/>
  </si>
  <si>
    <t xml:space="preserve"> □ 不可 ⇒</t>
    <rPh sb="3" eb="5">
      <t>フカ</t>
    </rPh>
    <phoneticPr fontId="4"/>
  </si>
  <si>
    <t xml:space="preserve"> □ 可　 ⇒</t>
    <rPh sb="3" eb="4">
      <t>カ</t>
    </rPh>
    <phoneticPr fontId="4"/>
  </si>
  <si>
    <t>ﾄｲﾚ</t>
    <phoneticPr fontId="4"/>
  </si>
  <si>
    <t>（</t>
    <phoneticPr fontId="4"/>
  </si>
  <si>
    <t>（</t>
    <phoneticPr fontId="4"/>
  </si>
  <si>
    <t>）</t>
    <phoneticPr fontId="4"/>
  </si>
  <si>
    <t>【第</t>
    <rPh sb="1" eb="2">
      <t>ダイ</t>
    </rPh>
    <phoneticPr fontId="4"/>
  </si>
  <si>
    <t>報】</t>
    <rPh sb="0" eb="1">
      <t>ホウ</t>
    </rPh>
    <phoneticPr fontId="4"/>
  </si>
  <si>
    <t>担当者名</t>
    <rPh sb="0" eb="3">
      <t>タントウシャ</t>
    </rPh>
    <rPh sb="3" eb="4">
      <t>メイ</t>
    </rPh>
    <phoneticPr fontId="4"/>
  </si>
  <si>
    <t>福祉避難所開設要請書</t>
    <rPh sb="0" eb="1">
      <t>フク</t>
    </rPh>
    <rPh sb="1" eb="2">
      <t>シ</t>
    </rPh>
    <rPh sb="2" eb="3">
      <t>ヒ</t>
    </rPh>
    <rPh sb="3" eb="4">
      <t>ナン</t>
    </rPh>
    <rPh sb="4" eb="5">
      <t>ショ</t>
    </rPh>
    <rPh sb="5" eb="7">
      <t>カイセツ</t>
    </rPh>
    <rPh sb="7" eb="9">
      <t>ヨウセイ</t>
    </rPh>
    <rPh sb="9" eb="10">
      <t>ショ</t>
    </rPh>
    <phoneticPr fontId="3"/>
  </si>
  <si>
    <t>別途通知する</t>
    <rPh sb="0" eb="2">
      <t>ベット</t>
    </rPh>
    <rPh sb="2" eb="4">
      <t>ツウチ</t>
    </rPh>
    <phoneticPr fontId="4"/>
  </si>
  <si>
    <t>　〇〇市町災害対策本部　災害時要援護者支援班　担当者：</t>
    <rPh sb="3" eb="5">
      <t>シチョウ</t>
    </rPh>
    <rPh sb="5" eb="7">
      <t>サイガイ</t>
    </rPh>
    <rPh sb="7" eb="9">
      <t>タイサク</t>
    </rPh>
    <rPh sb="9" eb="11">
      <t>ホンブ</t>
    </rPh>
    <rPh sb="12" eb="14">
      <t>サイガイ</t>
    </rPh>
    <rPh sb="14" eb="15">
      <t>ジ</t>
    </rPh>
    <rPh sb="15" eb="16">
      <t>ヨウ</t>
    </rPh>
    <rPh sb="16" eb="18">
      <t>エンゴ</t>
    </rPh>
    <rPh sb="18" eb="19">
      <t>シャ</t>
    </rPh>
    <rPh sb="19" eb="21">
      <t>シエン</t>
    </rPh>
    <rPh sb="21" eb="22">
      <t>ハン</t>
    </rPh>
    <rPh sb="23" eb="25">
      <t>タントウ</t>
    </rPh>
    <rPh sb="25" eb="26">
      <t>シャ</t>
    </rPh>
    <phoneticPr fontId="3"/>
  </si>
  <si>
    <t>　電話:</t>
    <rPh sb="1" eb="3">
      <t>デンワ</t>
    </rPh>
    <phoneticPr fontId="4"/>
  </si>
  <si>
    <t>【福祉避難所名】</t>
    <rPh sb="1" eb="3">
      <t>フクシ</t>
    </rPh>
    <rPh sb="3" eb="6">
      <t>ヒナンジョ</t>
    </rPh>
    <rPh sb="6" eb="7">
      <t>メイ</t>
    </rPh>
    <phoneticPr fontId="3"/>
  </si>
  <si>
    <t>【引継日時】</t>
    <rPh sb="1" eb="3">
      <t>ヒキツギ</t>
    </rPh>
    <rPh sb="3" eb="5">
      <t>ニチジ</t>
    </rPh>
    <phoneticPr fontId="3"/>
  </si>
  <si>
    <t>引継者</t>
    <rPh sb="0" eb="2">
      <t>ヒキツギ</t>
    </rPh>
    <rPh sb="2" eb="3">
      <t>シャ</t>
    </rPh>
    <phoneticPr fontId="3"/>
  </si>
  <si>
    <t>前　　任　　者</t>
    <rPh sb="0" eb="1">
      <t>マエ</t>
    </rPh>
    <rPh sb="3" eb="4">
      <t>ニン</t>
    </rPh>
    <rPh sb="6" eb="7">
      <t>シャ</t>
    </rPh>
    <phoneticPr fontId="3"/>
  </si>
  <si>
    <t>後　　任　　者</t>
    <rPh sb="0" eb="1">
      <t>アト</t>
    </rPh>
    <rPh sb="3" eb="4">
      <t>ニン</t>
    </rPh>
    <rPh sb="6" eb="7">
      <t>シャ</t>
    </rPh>
    <phoneticPr fontId="3"/>
  </si>
  <si>
    <t>避難者の
状況</t>
    <rPh sb="0" eb="3">
      <t>ヒナンシャ</t>
    </rPh>
    <rPh sb="6" eb="8">
      <t>ジョウキョウ</t>
    </rPh>
    <phoneticPr fontId="3"/>
  </si>
  <si>
    <t>月</t>
    <rPh sb="0" eb="1">
      <t>ツキ</t>
    </rPh>
    <phoneticPr fontId="3"/>
  </si>
  <si>
    <t>：</t>
    <phoneticPr fontId="3"/>
  </si>
  <si>
    <t>避難者への
支援の状況</t>
    <rPh sb="0" eb="3">
      <t>ヒナンシャ</t>
    </rPh>
    <rPh sb="7" eb="9">
      <t>シエン</t>
    </rPh>
    <rPh sb="10" eb="12">
      <t>ジョウキョウ</t>
    </rPh>
    <phoneticPr fontId="3"/>
  </si>
  <si>
    <t>避難者からの
要望と対応</t>
    <rPh sb="0" eb="3">
      <t>ヒナンシャ</t>
    </rPh>
    <rPh sb="8" eb="10">
      <t>ヨウボウ</t>
    </rPh>
    <rPh sb="11" eb="13">
      <t>タイオウ</t>
    </rPh>
    <phoneticPr fontId="3"/>
  </si>
  <si>
    <t>物資・資機材の
状況</t>
    <rPh sb="0" eb="2">
      <t>ブッシ</t>
    </rPh>
    <rPh sb="3" eb="6">
      <t>シキザイ</t>
    </rPh>
    <rPh sb="9" eb="11">
      <t>ジョウキョウ</t>
    </rPh>
    <phoneticPr fontId="4"/>
  </si>
  <si>
    <t>施設の整備環境
(バリアフリー・
衛生環境)</t>
    <rPh sb="0" eb="2">
      <t>シセツ</t>
    </rPh>
    <rPh sb="3" eb="5">
      <t>セイビ</t>
    </rPh>
    <rPh sb="5" eb="7">
      <t>カンキョウ</t>
    </rPh>
    <rPh sb="17" eb="19">
      <t>エイセイ</t>
    </rPh>
    <rPh sb="19" eb="21">
      <t>カンキョウ</t>
    </rPh>
    <phoneticPr fontId="3"/>
  </si>
  <si>
    <t>高齢者　　身体障害者</t>
    <rPh sb="0" eb="3">
      <t>コウレイシャ</t>
    </rPh>
    <rPh sb="5" eb="7">
      <t>シンタイ</t>
    </rPh>
    <rPh sb="7" eb="10">
      <t>ショウガイシャ</t>
    </rPh>
    <phoneticPr fontId="3"/>
  </si>
  <si>
    <t>知的障害者　　　精神障害者</t>
    <rPh sb="0" eb="2">
      <t>チテキ</t>
    </rPh>
    <rPh sb="2" eb="5">
      <t>ショウガイシャ</t>
    </rPh>
    <rPh sb="8" eb="10">
      <t>セイシン</t>
    </rPh>
    <rPh sb="10" eb="13">
      <t>ショウガイシャ</t>
    </rPh>
    <phoneticPr fontId="3"/>
  </si>
  <si>
    <t>妊婦　　産婦　　乳児　　幼児</t>
    <rPh sb="0" eb="2">
      <t>ニンプ</t>
    </rPh>
    <rPh sb="4" eb="6">
      <t>サンプ</t>
    </rPh>
    <rPh sb="8" eb="10">
      <t>ニュウジ</t>
    </rPh>
    <rPh sb="12" eb="14">
      <t>ヨウジ</t>
    </rPh>
    <phoneticPr fontId="3"/>
  </si>
  <si>
    <t>避難所名</t>
    <rPh sb="0" eb="3">
      <t>ひなんしょ</t>
    </rPh>
    <rPh sb="3" eb="4">
      <t>めい</t>
    </rPh>
    <phoneticPr fontId="4" type="Hiragana" alignment="distributed"/>
  </si>
  <si>
    <t>受付番号</t>
    <rPh sb="0" eb="2">
      <t>うけつけ</t>
    </rPh>
    <rPh sb="2" eb="4">
      <t>ばんごう</t>
    </rPh>
    <phoneticPr fontId="4" type="Hiragana" alignment="distributed"/>
  </si>
  <si>
    <t>※応急期以降、世帯（家族）ごとに提出</t>
    <rPh sb="1" eb="3">
      <t>おうきゅう</t>
    </rPh>
    <rPh sb="3" eb="4">
      <t>き</t>
    </rPh>
    <rPh sb="4" eb="6">
      <t>いこう</t>
    </rPh>
    <rPh sb="7" eb="9">
      <t>せたい</t>
    </rPh>
    <rPh sb="10" eb="12">
      <t>かぞく</t>
    </rPh>
    <rPh sb="16" eb="18">
      <t>ていしゅつ</t>
    </rPh>
    <phoneticPr fontId="4" type="Hiragana" alignment="distributed"/>
  </si>
  <si>
    <t>記入日</t>
    <rPh sb="0" eb="2">
      <t>きにゅう</t>
    </rPh>
    <rPh sb="2" eb="3">
      <t>び</t>
    </rPh>
    <phoneticPr fontId="4" type="Hiragana" alignment="distributed"/>
  </si>
  <si>
    <t>　　　　　　　　　年　　　　　　　月　　　　　　　日</t>
    <rPh sb="9" eb="10">
      <t>ねん</t>
    </rPh>
    <rPh sb="17" eb="18">
      <t>がつ</t>
    </rPh>
    <rPh sb="25" eb="26">
      <t>にち</t>
    </rPh>
    <phoneticPr fontId="4" type="Hiragana" alignment="distributed"/>
  </si>
  <si>
    <t>記入者氏名</t>
    <rPh sb="0" eb="2">
      <t>きにゅう</t>
    </rPh>
    <rPh sb="2" eb="3">
      <t>しゃ</t>
    </rPh>
    <rPh sb="3" eb="5">
      <t>しめい</t>
    </rPh>
    <phoneticPr fontId="4" type="Hiragana" alignment="distributed"/>
  </si>
  <si>
    <t>住所</t>
    <rPh sb="0" eb="2">
      <t>じゅうしょ</t>
    </rPh>
    <phoneticPr fontId="4" type="Hiragana" alignment="distributed"/>
  </si>
  <si>
    <t>〒　　　　　－</t>
    <phoneticPr fontId="4" type="Hiragana" alignment="distributed"/>
  </si>
  <si>
    <t>自治会・</t>
    <rPh sb="0" eb="3">
      <t>じちかい</t>
    </rPh>
    <phoneticPr fontId="4" type="Hiragana" alignment="distributed"/>
  </si>
  <si>
    <t>町内会名</t>
    <rPh sb="0" eb="2">
      <t>ちょうない</t>
    </rPh>
    <rPh sb="2" eb="3">
      <t>かい</t>
    </rPh>
    <rPh sb="3" eb="4">
      <t>めい</t>
    </rPh>
    <phoneticPr fontId="4" type="Hiragana" alignment="distributed"/>
  </si>
  <si>
    <t>滞在を</t>
    <rPh sb="0" eb="2">
      <t>たいざい</t>
    </rPh>
    <phoneticPr fontId="4" type="Hiragana" alignment="distributed"/>
  </si>
  <si>
    <t>□　避難所</t>
    <rPh sb="2" eb="5">
      <t>ひなんじょ</t>
    </rPh>
    <phoneticPr fontId="4" type="Hiragana" alignment="distributed"/>
  </si>
  <si>
    <t>希望する</t>
    <rPh sb="0" eb="2">
      <t>きぼう</t>
    </rPh>
    <phoneticPr fontId="4" type="Hiragana" alignment="distributed"/>
  </si>
  <si>
    <t>□　テント（避難所敷地内に設営）</t>
    <rPh sb="6" eb="9">
      <t>ひなんじょ</t>
    </rPh>
    <rPh sb="9" eb="11">
      <t>しきち</t>
    </rPh>
    <rPh sb="11" eb="12">
      <t>ない</t>
    </rPh>
    <rPh sb="13" eb="15">
      <t>せつえい</t>
    </rPh>
    <phoneticPr fontId="4" type="Hiragana" alignment="distributed"/>
  </si>
  <si>
    <t>電話番号</t>
    <rPh sb="0" eb="2">
      <t>でんわ</t>
    </rPh>
    <rPh sb="2" eb="4">
      <t>ばんごう</t>
    </rPh>
    <phoneticPr fontId="4" type="Hiragana" alignment="distributed"/>
  </si>
  <si>
    <t>（）</t>
    <phoneticPr fontId="4" type="Hiragana" alignment="distributed"/>
  </si>
  <si>
    <t>－</t>
    <phoneticPr fontId="4" type="Hiragana" alignment="distributed"/>
  </si>
  <si>
    <t>場所</t>
    <rPh sb="0" eb="2">
      <t>ばしょ</t>
    </rPh>
    <phoneticPr fontId="4" type="Hiragana" alignment="distributed"/>
  </si>
  <si>
    <t>□　避難所以外の場所（　　　　　　）</t>
    <rPh sb="2" eb="5">
      <t>ひなんじょ</t>
    </rPh>
    <rPh sb="5" eb="7">
      <t>いがい</t>
    </rPh>
    <rPh sb="8" eb="10">
      <t>ばしょ</t>
    </rPh>
    <phoneticPr fontId="4" type="Hiragana" alignment="distributed"/>
  </si>
  <si>
    <t>携帯電話</t>
    <rPh sb="0" eb="2">
      <t>けいたい</t>
    </rPh>
    <rPh sb="2" eb="4">
      <t>でんわ</t>
    </rPh>
    <phoneticPr fontId="4" type="Hiragana" alignment="distributed"/>
  </si>
  <si>
    <t>自家用車</t>
    <rPh sb="0" eb="4">
      <t>じかようしゃ</t>
    </rPh>
    <phoneticPr fontId="4" type="Hiragana" alignment="distributed"/>
  </si>
  <si>
    <t>車種</t>
    <rPh sb="0" eb="2">
      <t>しゃしゅ</t>
    </rPh>
    <phoneticPr fontId="4" type="Hiragana" alignment="distributed"/>
  </si>
  <si>
    <t>メール</t>
    <phoneticPr fontId="4" type="Hiragana" alignment="distributed"/>
  </si>
  <si>
    <t>＠</t>
    <phoneticPr fontId="4" type="Hiragana" alignment="distributed"/>
  </si>
  <si>
    <t>色</t>
    <rPh sb="0" eb="1">
      <t>いろ</t>
    </rPh>
    <phoneticPr fontId="4" type="Hiragana" alignment="distributed"/>
  </si>
  <si>
    <t>その他</t>
    <rPh sb="2" eb="3">
      <t>た</t>
    </rPh>
    <phoneticPr fontId="4" type="Hiragana" alignment="distributed"/>
  </si>
  <si>
    <t>〒　　　　　－</t>
  </si>
  <si>
    <t>ナンバー</t>
    <phoneticPr fontId="4" type="Hiragana" alignment="distributed"/>
  </si>
  <si>
    <t>連絡先</t>
    <rPh sb="0" eb="3">
      <t>れんらくさき</t>
    </rPh>
    <phoneticPr fontId="4" type="Hiragana" alignment="distributed"/>
  </si>
  <si>
    <t>ペットの
状況</t>
    <rPh sb="5" eb="7">
      <t>じょうきょう</t>
    </rPh>
    <phoneticPr fontId="4" type="Hiragana" alignment="distributed"/>
  </si>
  <si>
    <t>種類</t>
    <rPh sb="0" eb="2">
      <t>しゅるい</t>
    </rPh>
    <phoneticPr fontId="4" type="Hiragana" alignment="distributed"/>
  </si>
  <si>
    <t>□　同伴希望</t>
    <rPh sb="2" eb="4">
      <t>どうはん</t>
    </rPh>
    <rPh sb="4" eb="6">
      <t>きぼう</t>
    </rPh>
    <phoneticPr fontId="4" type="Hiragana" alignment="distributed"/>
  </si>
  <si>
    <t>□　置き去り</t>
    <rPh sb="2" eb="3">
      <t>お</t>
    </rPh>
    <rPh sb="4" eb="5">
      <t>ざ</t>
    </rPh>
    <phoneticPr fontId="4" type="Hiragana" alignment="distributed"/>
  </si>
  <si>
    <t>(親戚など)</t>
    <rPh sb="1" eb="3">
      <t>しんせき</t>
    </rPh>
    <phoneticPr fontId="4" type="Hiragana" alignment="distributed"/>
  </si>
  <si>
    <t>(頭数)</t>
    <rPh sb="1" eb="3">
      <t>とうすう</t>
    </rPh>
    <phoneticPr fontId="4" type="Hiragana" alignment="distributed"/>
  </si>
  <si>
    <t>□　行方不明</t>
    <rPh sb="2" eb="4">
      <t>ゆくえ</t>
    </rPh>
    <rPh sb="4" eb="6">
      <t>ふめい</t>
    </rPh>
    <phoneticPr fontId="4" type="Hiragana" alignment="distributed"/>
  </si>
  <si>
    <t>避難所を利用する人</t>
    <rPh sb="0" eb="3">
      <t>ひなんじょ</t>
    </rPh>
    <rPh sb="4" eb="6">
      <t>りよう</t>
    </rPh>
    <rPh sb="8" eb="9">
      <t>ひと</t>
    </rPh>
    <phoneticPr fontId="4" type="Hiragana" alignment="distributed"/>
  </si>
  <si>
    <t>(避難所以外の場所に滞在する人も記入）</t>
    <rPh sb="1" eb="4">
      <t>ひなんじょ</t>
    </rPh>
    <rPh sb="4" eb="6">
      <t>いがい</t>
    </rPh>
    <rPh sb="7" eb="9">
      <t>ばしょ</t>
    </rPh>
    <rPh sb="10" eb="12">
      <t>たいざい</t>
    </rPh>
    <rPh sb="14" eb="15">
      <t>ひと</t>
    </rPh>
    <rPh sb="16" eb="18">
      <t>きにゅう</t>
    </rPh>
    <phoneticPr fontId="4" type="Hiragana" alignment="distributed"/>
  </si>
  <si>
    <t>病気・けが</t>
    <rPh sb="0" eb="2">
      <t>びょうき</t>
    </rPh>
    <phoneticPr fontId="4" type="Hiragana" alignment="distributed"/>
  </si>
  <si>
    <t>要介護</t>
    <rPh sb="0" eb="3">
      <t>ようかいご</t>
    </rPh>
    <phoneticPr fontId="4" type="Hiragana" alignment="distributed"/>
  </si>
  <si>
    <t>障害</t>
    <rPh sb="0" eb="2">
      <t>しょうがい</t>
    </rPh>
    <phoneticPr fontId="4" type="Hiragana" alignment="distributed"/>
  </si>
  <si>
    <t>妊産婦</t>
    <rPh sb="0" eb="3">
      <t>にんさんぷ</t>
    </rPh>
    <phoneticPr fontId="4" type="Hiragana" alignment="distributed"/>
  </si>
  <si>
    <t>アレルギー</t>
    <phoneticPr fontId="4" type="Hiragana" alignment="distributed"/>
  </si>
  <si>
    <t>医療処置
(機器使用等)</t>
    <rPh sb="0" eb="2">
      <t>いりょう</t>
    </rPh>
    <rPh sb="2" eb="4">
      <t>しょち</t>
    </rPh>
    <rPh sb="6" eb="8">
      <t>きき</t>
    </rPh>
    <rPh sb="8" eb="11">
      <t>しようなど</t>
    </rPh>
    <phoneticPr fontId="4" type="Hiragana" alignment="distributed"/>
  </si>
  <si>
    <t>氏名</t>
    <rPh sb="0" eb="2">
      <t>しめい</t>
    </rPh>
    <phoneticPr fontId="4" type="Hiragana" alignment="distributed"/>
  </si>
  <si>
    <t>生年月日</t>
    <rPh sb="0" eb="2">
      <t>せいねん</t>
    </rPh>
    <rPh sb="2" eb="4">
      <t>がっぴ</t>
    </rPh>
    <phoneticPr fontId="4" type="Hiragana" alignment="distributed"/>
  </si>
  <si>
    <t>年齢</t>
    <rPh sb="0" eb="2">
      <t>ねんれい</t>
    </rPh>
    <phoneticPr fontId="4" type="Hiragana" alignment="distributed"/>
  </si>
  <si>
    <t>性別</t>
    <rPh sb="0" eb="2">
      <t>せいべつ</t>
    </rPh>
    <phoneticPr fontId="4" type="Hiragana" alignment="distributed"/>
  </si>
  <si>
    <t>身体</t>
    <rPh sb="0" eb="2">
      <t>しんたい</t>
    </rPh>
    <phoneticPr fontId="4" type="Hiragana" alignment="distributed"/>
  </si>
  <si>
    <t>療育</t>
    <rPh sb="0" eb="2">
      <t>りょういく</t>
    </rPh>
    <phoneticPr fontId="4" type="Hiragana" alignment="distributed"/>
  </si>
  <si>
    <t>精神</t>
    <rPh sb="0" eb="2">
      <t>せいしん</t>
    </rPh>
    <phoneticPr fontId="4" type="Hiragana" alignment="distributed"/>
  </si>
  <si>
    <t>ﾌﾘｶﾞﾅ</t>
    <phoneticPr fontId="4" type="Hiragana" alignment="distributed"/>
  </si>
  <si>
    <t>(西暦)　　　　年</t>
    <rPh sb="1" eb="3">
      <t>せいれき</t>
    </rPh>
    <rPh sb="8" eb="9">
      <t>ねん</t>
    </rPh>
    <phoneticPr fontId="4" type="Hiragana" alignment="distributed"/>
  </si>
  <si>
    <t>男
・
女</t>
    <rPh sb="0" eb="1">
      <t>おとこ</t>
    </rPh>
    <rPh sb="4" eb="5">
      <t>おんな</t>
    </rPh>
    <phoneticPr fontId="4" type="Hiragana" alignment="distributed"/>
  </si>
  <si>
    <t>　　月　　　日</t>
    <rPh sb="2" eb="3">
      <t>がつ</t>
    </rPh>
    <rPh sb="6" eb="7">
      <t>にち</t>
    </rPh>
    <phoneticPr fontId="4" type="Hiragana" alignment="distributed"/>
  </si>
  <si>
    <t>(特記事項)</t>
    <rPh sb="1" eb="3">
      <t>とっき</t>
    </rPh>
    <rPh sb="3" eb="5">
      <t>じこう</t>
    </rPh>
    <phoneticPr fontId="4" type="Hiragana" alignment="distributed"/>
  </si>
  <si>
    <t>公 開　　・　　非 公 開</t>
    <rPh sb="0" eb="1">
      <t>こう</t>
    </rPh>
    <rPh sb="2" eb="3">
      <t>かい</t>
    </rPh>
    <rPh sb="8" eb="9">
      <t>ひ</t>
    </rPh>
    <rPh sb="10" eb="11">
      <t>こう</t>
    </rPh>
    <rPh sb="12" eb="13">
      <t>かい</t>
    </rPh>
    <phoneticPr fontId="4" type="Hiragana" alignment="distributed"/>
  </si>
  <si>
    <t>ご家族　①</t>
    <rPh sb="1" eb="3">
      <t>かぞく</t>
    </rPh>
    <phoneticPr fontId="4" type="Hiragana" alignment="distributed"/>
  </si>
  <si>
    <t>(重要)　安否確認への対応※</t>
    <rPh sb="1" eb="3">
      <t>じゅうよう</t>
    </rPh>
    <rPh sb="5" eb="7">
      <t>あんぴ</t>
    </rPh>
    <rPh sb="7" eb="9">
      <t>かくにん</t>
    </rPh>
    <rPh sb="11" eb="13">
      <t>たいおう</t>
    </rPh>
    <phoneticPr fontId="4" type="Hiragana" alignment="distributed"/>
  </si>
  <si>
    <t>ご家族　②</t>
    <rPh sb="1" eb="3">
      <t>かぞく</t>
    </rPh>
    <phoneticPr fontId="4" type="Hiragana" alignment="distributed"/>
  </si>
  <si>
    <t>※１</t>
    <phoneticPr fontId="4" type="Hiragana" alignment="distributed"/>
  </si>
  <si>
    <t>※２</t>
    <phoneticPr fontId="4" type="Hiragana" alignment="distributed"/>
  </si>
  <si>
    <t>ご記入いただいた情報は、食料や物資の配給や健康管理などの支援を行うため、避難所運営のために必要最低限の範囲で共有します。</t>
    <rPh sb="1" eb="3">
      <t>きにゅう</t>
    </rPh>
    <rPh sb="8" eb="10">
      <t>じょうほう</t>
    </rPh>
    <rPh sb="12" eb="14">
      <t>しょくりょう</t>
    </rPh>
    <rPh sb="15" eb="17">
      <t>ぶっし</t>
    </rPh>
    <rPh sb="18" eb="20">
      <t>はいきゅう</t>
    </rPh>
    <rPh sb="21" eb="23">
      <t>けんこう</t>
    </rPh>
    <rPh sb="23" eb="25">
      <t>かんり</t>
    </rPh>
    <rPh sb="28" eb="30">
      <t>しえん</t>
    </rPh>
    <rPh sb="31" eb="32">
      <t>おこな</t>
    </rPh>
    <rPh sb="36" eb="39">
      <t>ひなんじょ</t>
    </rPh>
    <rPh sb="39" eb="41">
      <t>うんえい</t>
    </rPh>
    <rPh sb="45" eb="47">
      <t>ひつよう</t>
    </rPh>
    <rPh sb="47" eb="50">
      <t>さいていげん</t>
    </rPh>
    <rPh sb="51" eb="53">
      <t>はんい</t>
    </rPh>
    <rPh sb="54" eb="56">
      <t>きょうゆう</t>
    </rPh>
    <phoneticPr fontId="4" type="Hiragana" alignment="distributed"/>
  </si>
  <si>
    <t>また、市町災害対策本部にも提供し、被災者支援のために市町が作成する「被災者台帳」にも利用します。</t>
    <rPh sb="3" eb="5">
      <t>しちょう</t>
    </rPh>
    <rPh sb="5" eb="7">
      <t>さいがい</t>
    </rPh>
    <rPh sb="7" eb="9">
      <t>たいさく</t>
    </rPh>
    <rPh sb="9" eb="11">
      <t>ほんぶ</t>
    </rPh>
    <rPh sb="13" eb="15">
      <t>ていきょう</t>
    </rPh>
    <rPh sb="17" eb="20">
      <t>ひさいしゃ</t>
    </rPh>
    <rPh sb="20" eb="22">
      <t>しえん</t>
    </rPh>
    <rPh sb="26" eb="28">
      <t>しちょう</t>
    </rPh>
    <rPh sb="29" eb="31">
      <t>さくせい</t>
    </rPh>
    <rPh sb="34" eb="37">
      <t>ひさいしゃ</t>
    </rPh>
    <rPh sb="37" eb="39">
      <t>だいちょう</t>
    </rPh>
    <rPh sb="42" eb="44">
      <t>りよう</t>
    </rPh>
    <phoneticPr fontId="4" type="Hiragana" alignment="distributed"/>
  </si>
  <si>
    <t>添付資料</t>
    <rPh sb="0" eb="2">
      <t>テンプ</t>
    </rPh>
    <rPh sb="2" eb="4">
      <t>シリョウ</t>
    </rPh>
    <phoneticPr fontId="4"/>
  </si>
  <si>
    <t>有　・　無</t>
    <rPh sb="0" eb="1">
      <t>ア</t>
    </rPh>
    <rPh sb="4" eb="5">
      <t>ナ</t>
    </rPh>
    <phoneticPr fontId="4"/>
  </si>
  <si>
    <t>（</t>
    <phoneticPr fontId="4"/>
  </si>
  <si>
    <t>）</t>
    <phoneticPr fontId="4"/>
  </si>
  <si>
    <t>区分</t>
    <rPh sb="0" eb="2">
      <t>クブン</t>
    </rPh>
    <phoneticPr fontId="4"/>
  </si>
  <si>
    <t>施設の属性</t>
    <rPh sb="0" eb="2">
      <t>シセツ</t>
    </rPh>
    <rPh sb="3" eb="5">
      <t>ゾクセイ</t>
    </rPh>
    <phoneticPr fontId="4"/>
  </si>
  <si>
    <t>施設職員</t>
    <rPh sb="0" eb="2">
      <t>シセツ</t>
    </rPh>
    <rPh sb="2" eb="4">
      <t>ショクイン</t>
    </rPh>
    <phoneticPr fontId="4"/>
  </si>
  <si>
    <t>時　間</t>
    <rPh sb="0" eb="1">
      <t>トキ</t>
    </rPh>
    <rPh sb="2" eb="3">
      <t>アイダ</t>
    </rPh>
    <phoneticPr fontId="3"/>
  </si>
  <si>
    <t>場　所</t>
    <rPh sb="0" eb="1">
      <t>バ</t>
    </rPh>
    <rPh sb="2" eb="3">
      <t>ショ</t>
    </rPh>
    <phoneticPr fontId="3"/>
  </si>
  <si>
    <t>自　　立</t>
    <rPh sb="0" eb="1">
      <t>ジ</t>
    </rPh>
    <rPh sb="3" eb="4">
      <t>タテ</t>
    </rPh>
    <phoneticPr fontId="3"/>
  </si>
  <si>
    <t>全 介 助</t>
    <rPh sb="0" eb="1">
      <t>ゼン</t>
    </rPh>
    <rPh sb="2" eb="3">
      <t>スケ</t>
    </rPh>
    <rPh sb="4" eb="5">
      <t>スケ</t>
    </rPh>
    <phoneticPr fontId="3"/>
  </si>
  <si>
    <r>
      <t xml:space="preserve">備　　考
</t>
    </r>
    <r>
      <rPr>
        <sz val="6"/>
        <rFont val="ＭＳ ゴシック"/>
        <family val="3"/>
        <charset val="128"/>
      </rPr>
      <t>必要器具など</t>
    </r>
    <rPh sb="0" eb="1">
      <t>ソナエ</t>
    </rPh>
    <rPh sb="3" eb="4">
      <t>コウ</t>
    </rPh>
    <rPh sb="5" eb="7">
      <t>ヒツヨウ</t>
    </rPh>
    <rPh sb="7" eb="9">
      <t>キグ</t>
    </rPh>
    <phoneticPr fontId="3"/>
  </si>
  <si>
    <t>　自宅倒壊 ・ ライフライン不通 ・ 避難勧告 ・ 精神的要因（恐怖など）</t>
    <rPh sb="1" eb="3">
      <t>ジタク</t>
    </rPh>
    <rPh sb="3" eb="5">
      <t>トウカイ</t>
    </rPh>
    <rPh sb="14" eb="16">
      <t>フツウ</t>
    </rPh>
    <rPh sb="19" eb="21">
      <t>ヒナン</t>
    </rPh>
    <rPh sb="21" eb="23">
      <t>カンコク</t>
    </rPh>
    <rPh sb="26" eb="29">
      <t>セイシンテキ</t>
    </rPh>
    <rPh sb="29" eb="31">
      <t>ヨウイン</t>
    </rPh>
    <rPh sb="32" eb="34">
      <t>キョウフ</t>
    </rPh>
    <phoneticPr fontId="3"/>
  </si>
  <si>
    <t>　その他（　　　　　　　　　　　　　　　　　　　　　　　　　　　　）</t>
    <rPh sb="3" eb="4">
      <t>タ</t>
    </rPh>
    <phoneticPr fontId="3"/>
  </si>
  <si>
    <t>□　緊急入院　　 □　緊急入所　　 □　福祉避難所　　　 □福祉避難室　　 □　一般の避難所</t>
    <rPh sb="2" eb="4">
      <t>キンキュウ</t>
    </rPh>
    <rPh sb="4" eb="6">
      <t>ニュウイン</t>
    </rPh>
    <rPh sb="11" eb="13">
      <t>キンキュウ</t>
    </rPh>
    <rPh sb="13" eb="15">
      <t>ニュウショ</t>
    </rPh>
    <rPh sb="20" eb="22">
      <t>フクシ</t>
    </rPh>
    <rPh sb="22" eb="25">
      <t>ヒナンジョ</t>
    </rPh>
    <rPh sb="30" eb="32">
      <t>フクシ</t>
    </rPh>
    <rPh sb="32" eb="35">
      <t>ヒナンシツ</t>
    </rPh>
    <rPh sb="40" eb="42">
      <t>イッパン</t>
    </rPh>
    <rPh sb="43" eb="46">
      <t>ヒナンジョ</t>
    </rPh>
    <phoneticPr fontId="4"/>
  </si>
  <si>
    <t>　福祉避難所の受入れ対象者について、下記のとおり報告します。</t>
    <rPh sb="1" eb="3">
      <t>フクシ</t>
    </rPh>
    <rPh sb="3" eb="6">
      <t>ヒナンジョ</t>
    </rPh>
    <rPh sb="7" eb="9">
      <t>ウケイ</t>
    </rPh>
    <rPh sb="10" eb="13">
      <t>タイショウシャ</t>
    </rPh>
    <rPh sb="18" eb="20">
      <t>カキ</t>
    </rPh>
    <rPh sb="24" eb="26">
      <t>ホウコク</t>
    </rPh>
    <phoneticPr fontId="3"/>
  </si>
  <si>
    <t>福祉避難所名</t>
    <rPh sb="0" eb="2">
      <t>フクシ</t>
    </rPh>
    <rPh sb="2" eb="5">
      <t>ヒナンジョ</t>
    </rPh>
    <rPh sb="5" eb="6">
      <t>メイ</t>
    </rPh>
    <phoneticPr fontId="3"/>
  </si>
  <si>
    <t>留意事項</t>
    <rPh sb="0" eb="2">
      <t>リュウイ</t>
    </rPh>
    <rPh sb="2" eb="4">
      <t>ジコウ</t>
    </rPh>
    <phoneticPr fontId="3"/>
  </si>
  <si>
    <t>受入れ対象者</t>
    <rPh sb="0" eb="1">
      <t>ウ</t>
    </rPh>
    <rPh sb="3" eb="6">
      <t>タイショウシャ</t>
    </rPh>
    <phoneticPr fontId="4"/>
  </si>
  <si>
    <t>受入れ対象者</t>
    <rPh sb="0" eb="1">
      <t>ウ</t>
    </rPh>
    <rPh sb="1" eb="2">
      <t>イ</t>
    </rPh>
    <rPh sb="3" eb="6">
      <t>タイショウシャ</t>
    </rPh>
    <phoneticPr fontId="4"/>
  </si>
  <si>
    <t>No.</t>
    <phoneticPr fontId="4" type="Hiragana" alignment="distributed"/>
  </si>
  <si>
    <t>性別
（男・女）</t>
    <rPh sb="0" eb="2">
      <t>せいべつ</t>
    </rPh>
    <rPh sb="4" eb="5">
      <t>おとこ</t>
    </rPh>
    <rPh sb="6" eb="7">
      <t>おんな</t>
    </rPh>
    <phoneticPr fontId="4" type="Hiragana" alignment="distributed"/>
  </si>
  <si>
    <t>備考（該当箇所に○印）</t>
    <rPh sb="0" eb="2">
      <t>びこう</t>
    </rPh>
    <rPh sb="3" eb="5">
      <t>がいとう</t>
    </rPh>
    <rPh sb="5" eb="7">
      <t>かしょ</t>
    </rPh>
    <rPh sb="9" eb="10">
      <t>しるし</t>
    </rPh>
    <phoneticPr fontId="4" type="Hiragana" alignment="distributed"/>
  </si>
  <si>
    <t>病気</t>
    <rPh sb="0" eb="2">
      <t>びょうき</t>
    </rPh>
    <phoneticPr fontId="4" type="Hiragana" alignment="distributed"/>
  </si>
  <si>
    <t>要介護</t>
    <rPh sb="0" eb="1">
      <t>よう</t>
    </rPh>
    <rPh sb="1" eb="3">
      <t>かいご</t>
    </rPh>
    <phoneticPr fontId="4" type="Hiragana" alignment="distributed"/>
  </si>
  <si>
    <t>アレルギー</t>
    <phoneticPr fontId="4" type="Hiragana" alignment="distributed"/>
  </si>
  <si>
    <t>医療処置</t>
    <rPh sb="0" eb="2">
      <t>いりょう</t>
    </rPh>
    <rPh sb="2" eb="4">
      <t>しょち</t>
    </rPh>
    <phoneticPr fontId="4" type="Hiragana" alignment="distributed"/>
  </si>
  <si>
    <t>安否確認</t>
    <rPh sb="0" eb="2">
      <t>あんぴ</t>
    </rPh>
    <rPh sb="2" eb="4">
      <t>かくにん</t>
    </rPh>
    <phoneticPr fontId="4" type="Hiragana" alignment="distributed"/>
  </si>
  <si>
    <t>けが</t>
    <phoneticPr fontId="4" type="Hiragana" alignment="distributed"/>
  </si>
  <si>
    <t>(機器使用等)</t>
    <rPh sb="1" eb="3">
      <t>きき</t>
    </rPh>
    <rPh sb="3" eb="5">
      <t>しよう</t>
    </rPh>
    <rPh sb="5" eb="6">
      <t>とう</t>
    </rPh>
    <phoneticPr fontId="4" type="Hiragana" alignment="distributed"/>
  </si>
  <si>
    <t>男
女</t>
    <rPh sb="0" eb="1">
      <t>おとこ</t>
    </rPh>
    <rPh sb="3" eb="4">
      <t>おんな</t>
    </rPh>
    <phoneticPr fontId="4" type="Hiragana" alignment="distributed"/>
  </si>
  <si>
    <t xml:space="preserve">
公開
非公開
</t>
    <rPh sb="1" eb="3">
      <t>こうかい</t>
    </rPh>
    <rPh sb="5" eb="8">
      <t>ひこうかい</t>
    </rPh>
    <phoneticPr fontId="4" type="Hiragana" alignment="distributed"/>
  </si>
  <si>
    <t>療育（知的）</t>
    <rPh sb="0" eb="2">
      <t>りょういく</t>
    </rPh>
    <rPh sb="3" eb="5">
      <t>ちてき</t>
    </rPh>
    <phoneticPr fontId="4" type="Hiragana" alignment="distributed"/>
  </si>
  <si>
    <t>福祉避難所名</t>
    <rPh sb="0" eb="2">
      <t>ふくし</t>
    </rPh>
    <rPh sb="2" eb="5">
      <t>ひなんしょ</t>
    </rPh>
    <rPh sb="5" eb="6">
      <t>めい</t>
    </rPh>
    <phoneticPr fontId="4" type="Hiragana" alignment="distributed"/>
  </si>
  <si>
    <t>介添人
の有無</t>
    <rPh sb="0" eb="3">
      <t>かいぞえにん</t>
    </rPh>
    <rPh sb="5" eb="7">
      <t>うむ</t>
    </rPh>
    <phoneticPr fontId="4" type="Hiragana" alignment="distributed"/>
  </si>
  <si>
    <t xml:space="preserve"> </t>
    <phoneticPr fontId="4"/>
  </si>
  <si>
    <t>（　　　　　　　／　　　　　　　）</t>
    <phoneticPr fontId="4"/>
  </si>
  <si>
    <t>　家族問題あり（　　　　　　　）</t>
    <rPh sb="1" eb="3">
      <t>カゾク</t>
    </rPh>
    <rPh sb="3" eb="5">
      <t>モンダイ</t>
    </rPh>
    <phoneticPr fontId="3"/>
  </si>
  <si>
    <t>人</t>
    <rPh sb="0" eb="1">
      <t>ニン</t>
    </rPh>
    <phoneticPr fontId="4"/>
  </si>
  <si>
    <t>避難者数</t>
    <rPh sb="0" eb="3">
      <t>ヒナンシャ</t>
    </rPh>
    <rPh sb="3" eb="4">
      <t>スウ</t>
    </rPh>
    <phoneticPr fontId="3"/>
  </si>
  <si>
    <t>詳細は、別添「避難者名簿（カード）」のとおり</t>
    <rPh sb="0" eb="2">
      <t>ショウサイ</t>
    </rPh>
    <rPh sb="4" eb="6">
      <t>ベッテン</t>
    </rPh>
    <rPh sb="7" eb="10">
      <t>ヒナンシャ</t>
    </rPh>
    <rPh sb="10" eb="12">
      <t>メイボ</t>
    </rPh>
    <phoneticPr fontId="4"/>
  </si>
  <si>
    <t>印</t>
    <rPh sb="0" eb="1">
      <t>イン</t>
    </rPh>
    <phoneticPr fontId="4"/>
  </si>
  <si>
    <t>報告先</t>
    <rPh sb="0" eb="2">
      <t>ホウコク</t>
    </rPh>
    <rPh sb="2" eb="3">
      <t>サキ</t>
    </rPh>
    <phoneticPr fontId="4"/>
  </si>
  <si>
    <t>①</t>
    <phoneticPr fontId="4"/>
  </si>
  <si>
    <t>②</t>
    <phoneticPr fontId="4"/>
  </si>
  <si>
    <t>③</t>
    <phoneticPr fontId="4"/>
  </si>
  <si>
    <t>対応を必要とする内容</t>
    <rPh sb="0" eb="2">
      <t>タイオウ</t>
    </rPh>
    <rPh sb="3" eb="5">
      <t>ヒツヨウ</t>
    </rPh>
    <rPh sb="8" eb="10">
      <t>ナイヨウ</t>
    </rPh>
    <phoneticPr fontId="4"/>
  </si>
  <si>
    <r>
      <t>受入れ対象者名簿 ・ 避難者名簿（カード）　</t>
    </r>
    <r>
      <rPr>
        <sz val="9"/>
        <color theme="1"/>
        <rFont val="ＭＳ Ｐゴシック"/>
        <family val="3"/>
        <charset val="128"/>
        <scheme val="minor"/>
      </rPr>
      <t>※いずれかを二重線で削除</t>
    </r>
    <rPh sb="0" eb="2">
      <t>うけい</t>
    </rPh>
    <rPh sb="3" eb="6">
      <t>たいしょうしゃ</t>
    </rPh>
    <rPh sb="6" eb="8">
      <t>めいぼ</t>
    </rPh>
    <rPh sb="11" eb="14">
      <t>ひなんしゃ</t>
    </rPh>
    <rPh sb="14" eb="16">
      <t>めいぼ</t>
    </rPh>
    <rPh sb="28" eb="31">
      <t>にじゅうせん</t>
    </rPh>
    <rPh sb="32" eb="34">
      <t>さくじょ</t>
    </rPh>
    <phoneticPr fontId="4" type="Hiragana" alignment="distributed"/>
  </si>
  <si>
    <t>福祉避難所受入れ対象者報告書</t>
    <rPh sb="0" eb="2">
      <t>フクシ</t>
    </rPh>
    <rPh sb="2" eb="5">
      <t>ヒナンジョ</t>
    </rPh>
    <rPh sb="5" eb="7">
      <t>ウケイ</t>
    </rPh>
    <rPh sb="8" eb="11">
      <t>タイショウシャ</t>
    </rPh>
    <rPh sb="11" eb="14">
      <t>ホウコクショ</t>
    </rPh>
    <phoneticPr fontId="3"/>
  </si>
  <si>
    <t>別添「受入れ対象者名簿」のとおり</t>
    <rPh sb="0" eb="2">
      <t>ベッテン</t>
    </rPh>
    <rPh sb="3" eb="5">
      <t>ウケイ</t>
    </rPh>
    <rPh sb="6" eb="9">
      <t>タイショウシャ</t>
    </rPh>
    <rPh sb="9" eb="11">
      <t>メイボ</t>
    </rPh>
    <phoneticPr fontId="4"/>
  </si>
  <si>
    <t>退所日</t>
    <rPh sb="0" eb="2">
      <t>タイショ</t>
    </rPh>
    <rPh sb="2" eb="3">
      <t>ビ</t>
    </rPh>
    <phoneticPr fontId="4"/>
  </si>
  <si>
    <t>転出先住所</t>
    <rPh sb="0" eb="3">
      <t>テンシュツサキ</t>
    </rPh>
    <rPh sb="3" eb="5">
      <t>ジュウショ</t>
    </rPh>
    <phoneticPr fontId="4"/>
  </si>
  <si>
    <t>退　所</t>
    <rPh sb="0" eb="1">
      <t>タイ</t>
    </rPh>
    <rPh sb="2" eb="3">
      <t>ショ</t>
    </rPh>
    <phoneticPr fontId="4"/>
  </si>
  <si>
    <t>トリアージ評価調書</t>
    <rPh sb="5" eb="7">
      <t>ヒョウカ</t>
    </rPh>
    <rPh sb="7" eb="9">
      <t>チョウショ</t>
    </rPh>
    <phoneticPr fontId="4"/>
  </si>
  <si>
    <t>※　詳細は、別添「トリアージ評価調書」のとおり</t>
    <rPh sb="2" eb="4">
      <t>ショウサイ</t>
    </rPh>
    <rPh sb="6" eb="8">
      <t>ベッテン</t>
    </rPh>
    <rPh sb="14" eb="16">
      <t>ヒョウカ</t>
    </rPh>
    <rPh sb="16" eb="18">
      <t>チョウショ</t>
    </rPh>
    <phoneticPr fontId="4"/>
  </si>
  <si>
    <t>　福祉避難所の運営に必要な物資について、下記のとおり要請します。</t>
    <rPh sb="1" eb="3">
      <t>フクシ</t>
    </rPh>
    <rPh sb="3" eb="6">
      <t>ヒナンジョ</t>
    </rPh>
    <rPh sb="7" eb="9">
      <t>ウンエイ</t>
    </rPh>
    <rPh sb="10" eb="12">
      <t>ヒツヨウ</t>
    </rPh>
    <rPh sb="13" eb="15">
      <t>ブッシ</t>
    </rPh>
    <rPh sb="20" eb="22">
      <t>カキ</t>
    </rPh>
    <rPh sb="26" eb="28">
      <t>ヨウセイ</t>
    </rPh>
    <phoneticPr fontId="3"/>
  </si>
  <si>
    <t>福祉避難所名</t>
    <rPh sb="0" eb="2">
      <t>フクシ</t>
    </rPh>
    <rPh sb="2" eb="5">
      <t>ヒナンジョ</t>
    </rPh>
    <rPh sb="5" eb="6">
      <t>メイ</t>
    </rPh>
    <phoneticPr fontId="4"/>
  </si>
  <si>
    <t>〇〇市町災害対策本部　⇒　福祉避難所施設管理者　　　　</t>
    <rPh sb="2" eb="4">
      <t>シチョウ</t>
    </rPh>
    <rPh sb="4" eb="6">
      <t>サイガイ</t>
    </rPh>
    <rPh sb="6" eb="8">
      <t>タイサク</t>
    </rPh>
    <rPh sb="8" eb="10">
      <t>ホンブ</t>
    </rPh>
    <rPh sb="13" eb="15">
      <t>フクシ</t>
    </rPh>
    <rPh sb="15" eb="18">
      <t>ヒナンジョ</t>
    </rPh>
    <rPh sb="18" eb="20">
      <t>シセツ</t>
    </rPh>
    <rPh sb="20" eb="23">
      <t>カンリシャ</t>
    </rPh>
    <phoneticPr fontId="3"/>
  </si>
  <si>
    <t>〇〇市町災害対策本部　⇒　福祉避難所施設管理者　　</t>
    <phoneticPr fontId="4"/>
  </si>
  <si>
    <t>福祉避難所担当　⇒　〇〇市町災害対策本部</t>
    <rPh sb="0" eb="2">
      <t>フクシ</t>
    </rPh>
    <rPh sb="2" eb="5">
      <t>ヒナンジョ</t>
    </rPh>
    <rPh sb="5" eb="7">
      <t>タントウ</t>
    </rPh>
    <rPh sb="12" eb="14">
      <t>シチョウ</t>
    </rPh>
    <rPh sb="14" eb="16">
      <t>サイガイ</t>
    </rPh>
    <rPh sb="16" eb="18">
      <t>タイサク</t>
    </rPh>
    <rPh sb="18" eb="20">
      <t>ホンブ</t>
    </rPh>
    <phoneticPr fontId="4"/>
  </si>
  <si>
    <t>担当者氏名</t>
    <rPh sb="0" eb="2">
      <t>タントウ</t>
    </rPh>
    <rPh sb="2" eb="3">
      <t>シャ</t>
    </rPh>
    <rPh sb="3" eb="5">
      <t>シメイ</t>
    </rPh>
    <phoneticPr fontId="4"/>
  </si>
  <si>
    <r>
      <t xml:space="preserve">電話
</t>
    </r>
    <r>
      <rPr>
        <sz val="9"/>
        <color theme="1"/>
        <rFont val="ＭＳ 明朝"/>
        <family val="1"/>
        <charset val="128"/>
      </rPr>
      <t>ﾌｧｸｼﾐﾘ</t>
    </r>
    <rPh sb="0" eb="2">
      <t>デンワ</t>
    </rPh>
    <phoneticPr fontId="4"/>
  </si>
  <si>
    <t>福祉避難所担当　⇒　〇〇市町災害対策本部</t>
    <rPh sb="5" eb="7">
      <t>タントウ</t>
    </rPh>
    <phoneticPr fontId="3"/>
  </si>
  <si>
    <t>災害対策本部記入欄</t>
    <rPh sb="0" eb="2">
      <t>サイガイ</t>
    </rPh>
    <rPh sb="2" eb="4">
      <t>タイサク</t>
    </rPh>
    <rPh sb="4" eb="6">
      <t>ホンブ</t>
    </rPh>
    <rPh sb="6" eb="9">
      <t>キニュウラン</t>
    </rPh>
    <phoneticPr fontId="4"/>
  </si>
  <si>
    <t>配送予定日時</t>
    <rPh sb="0" eb="2">
      <t>ハイソウ</t>
    </rPh>
    <rPh sb="2" eb="4">
      <t>ヨテイ</t>
    </rPh>
    <rPh sb="4" eb="6">
      <t>ニチジ</t>
    </rPh>
    <phoneticPr fontId="4"/>
  </si>
  <si>
    <t>調達状況</t>
    <rPh sb="0" eb="2">
      <t>チョウタツ</t>
    </rPh>
    <rPh sb="2" eb="4">
      <t>ジョウキョウ</t>
    </rPh>
    <phoneticPr fontId="4"/>
  </si>
  <si>
    <t>平成　　年　　月　　日（　）　　：　　　予定</t>
    <rPh sb="0" eb="2">
      <t>ヘイセイ</t>
    </rPh>
    <rPh sb="4" eb="5">
      <t>ネン</t>
    </rPh>
    <rPh sb="7" eb="8">
      <t>ツキ</t>
    </rPh>
    <rPh sb="10" eb="11">
      <t>ニチ</t>
    </rPh>
    <rPh sb="20" eb="22">
      <t>ヨテイ</t>
    </rPh>
    <phoneticPr fontId="4"/>
  </si>
  <si>
    <t>災害対策本部記入欄</t>
    <rPh sb="0" eb="2">
      <t>サイガイ</t>
    </rPh>
    <rPh sb="2" eb="4">
      <t>タイサク</t>
    </rPh>
    <rPh sb="4" eb="6">
      <t>ホンブ</t>
    </rPh>
    <rPh sb="6" eb="9">
      <t>キニュウラン</t>
    </rPh>
    <phoneticPr fontId="4"/>
  </si>
  <si>
    <t>避難者名簿（カード）</t>
    <rPh sb="0" eb="3">
      <t>ひなんしゃ</t>
    </rPh>
    <rPh sb="3" eb="5">
      <t>めいぼ</t>
    </rPh>
    <phoneticPr fontId="4" type="Hiragana" alignment="distributed"/>
  </si>
  <si>
    <t>かかりつけ医</t>
    <rPh sb="5" eb="6">
      <t>イ</t>
    </rPh>
    <phoneticPr fontId="4"/>
  </si>
  <si>
    <t>病院名</t>
    <rPh sb="0" eb="2">
      <t>ビョウイン</t>
    </rPh>
    <rPh sb="2" eb="3">
      <t>メイ</t>
    </rPh>
    <phoneticPr fontId="4"/>
  </si>
  <si>
    <t>医師名</t>
    <rPh sb="0" eb="2">
      <t>イシ</t>
    </rPh>
    <rPh sb="2" eb="3">
      <t>メイ</t>
    </rPh>
    <phoneticPr fontId="4"/>
  </si>
  <si>
    <t>連絡先</t>
    <rPh sb="0" eb="3">
      <t>レンラクサキ</t>
    </rPh>
    <phoneticPr fontId="4"/>
  </si>
  <si>
    <t>◎特に配慮が必要な事項（内服薬や乳幼児の「粉ミルク」等、</t>
    <phoneticPr fontId="4"/>
  </si>
  <si>
    <t>　必要なもの）があればご記入ください。</t>
    <phoneticPr fontId="4"/>
  </si>
  <si>
    <t>品目</t>
    <rPh sb="0" eb="2">
      <t>ヒンモク</t>
    </rPh>
    <phoneticPr fontId="4"/>
  </si>
  <si>
    <t>数量</t>
    <rPh sb="0" eb="2">
      <t>スウリョウ</t>
    </rPh>
    <phoneticPr fontId="4"/>
  </si>
  <si>
    <t>　福祉避難所の運営に必要な人材の配置について、下記のとおり要請します。</t>
    <rPh sb="1" eb="3">
      <t>フクシ</t>
    </rPh>
    <rPh sb="3" eb="6">
      <t>ヒナンジョ</t>
    </rPh>
    <rPh sb="7" eb="9">
      <t>ウンエイ</t>
    </rPh>
    <rPh sb="10" eb="12">
      <t>ヒツヨウ</t>
    </rPh>
    <rPh sb="13" eb="15">
      <t>ジンザイ</t>
    </rPh>
    <rPh sb="16" eb="18">
      <t>ハイチ</t>
    </rPh>
    <rPh sb="23" eb="25">
      <t>カキ</t>
    </rPh>
    <rPh sb="29" eb="31">
      <t>ヨウセイ</t>
    </rPh>
    <phoneticPr fontId="3"/>
  </si>
  <si>
    <t>福祉避難所 人的支援要請書 兼 同通知書</t>
    <rPh sb="0" eb="2">
      <t>フクシ</t>
    </rPh>
    <rPh sb="2" eb="5">
      <t>ヒナンジョ</t>
    </rPh>
    <rPh sb="6" eb="8">
      <t>ジンテキ</t>
    </rPh>
    <rPh sb="8" eb="10">
      <t>シエン</t>
    </rPh>
    <rPh sb="10" eb="13">
      <t>ヨウセイショ</t>
    </rPh>
    <rPh sb="14" eb="15">
      <t>ケン</t>
    </rPh>
    <rPh sb="16" eb="17">
      <t>ドウ</t>
    </rPh>
    <rPh sb="17" eb="20">
      <t>ツウチショ</t>
    </rPh>
    <phoneticPr fontId="3"/>
  </si>
  <si>
    <t>配置予定人数</t>
    <rPh sb="0" eb="2">
      <t>ハイチ</t>
    </rPh>
    <rPh sb="2" eb="4">
      <t>ヨテイ</t>
    </rPh>
    <rPh sb="4" eb="6">
      <t>ニンズウ</t>
    </rPh>
    <phoneticPr fontId="4"/>
  </si>
  <si>
    <t>別添のとおり</t>
    <rPh sb="0" eb="2">
      <t>ベッテン</t>
    </rPh>
    <phoneticPr fontId="4"/>
  </si>
  <si>
    <t>宿泊先の確保</t>
    <rPh sb="0" eb="2">
      <t>シュクハク</t>
    </rPh>
    <rPh sb="2" eb="3">
      <t>サキ</t>
    </rPh>
    <rPh sb="4" eb="6">
      <t>カクホ</t>
    </rPh>
    <phoneticPr fontId="4"/>
  </si>
  <si>
    <t>携行品</t>
    <rPh sb="0" eb="3">
      <t>ケイコウヒン</t>
    </rPh>
    <phoneticPr fontId="4"/>
  </si>
  <si>
    <t>保険の
加入</t>
    <rPh sb="0" eb="2">
      <t>ホケン</t>
    </rPh>
    <rPh sb="4" eb="6">
      <t>カニュウ</t>
    </rPh>
    <phoneticPr fontId="4"/>
  </si>
  <si>
    <t>保有資格</t>
    <rPh sb="0" eb="2">
      <t>ホユウ</t>
    </rPh>
    <rPh sb="2" eb="4">
      <t>シカク</t>
    </rPh>
    <phoneticPr fontId="4"/>
  </si>
  <si>
    <t>所属・勤務先</t>
    <rPh sb="0" eb="2">
      <t>ショゾク</t>
    </rPh>
    <rPh sb="3" eb="6">
      <t>キンムサキ</t>
    </rPh>
    <phoneticPr fontId="4"/>
  </si>
  <si>
    <t>施設名等</t>
    <rPh sb="0" eb="3">
      <t>シセツメイ</t>
    </rPh>
    <rPh sb="3" eb="4">
      <t>トウ</t>
    </rPh>
    <phoneticPr fontId="4"/>
  </si>
  <si>
    <t>氏　　名</t>
    <rPh sb="0" eb="1">
      <t>シ</t>
    </rPh>
    <rPh sb="3" eb="4">
      <t>メイ</t>
    </rPh>
    <phoneticPr fontId="4"/>
  </si>
  <si>
    <t>③</t>
    <phoneticPr fontId="4"/>
  </si>
  <si>
    <t>④</t>
    <phoneticPr fontId="4"/>
  </si>
  <si>
    <t>⑤</t>
    <phoneticPr fontId="4"/>
  </si>
  <si>
    <t>⑥</t>
    <phoneticPr fontId="4"/>
  </si>
  <si>
    <t>⑦</t>
    <phoneticPr fontId="4"/>
  </si>
  <si>
    <t>⑧</t>
    <phoneticPr fontId="4"/>
  </si>
  <si>
    <t>⑨</t>
    <phoneticPr fontId="4"/>
  </si>
  <si>
    <t>⑩</t>
    <phoneticPr fontId="4"/>
  </si>
  <si>
    <t>性別</t>
    <rPh sb="0" eb="2">
      <t>セイベツ</t>
    </rPh>
    <phoneticPr fontId="4"/>
  </si>
  <si>
    <t>年齢</t>
    <rPh sb="0" eb="2">
      <t>ネンレイ</t>
    </rPh>
    <phoneticPr fontId="4"/>
  </si>
  <si>
    <t>要請人数</t>
    <rPh sb="0" eb="2">
      <t>ヨウセイ</t>
    </rPh>
    <rPh sb="2" eb="4">
      <t>ニンズウ</t>
    </rPh>
    <phoneticPr fontId="4"/>
  </si>
  <si>
    <t>内訳</t>
    <rPh sb="0" eb="2">
      <t>ウチワケ</t>
    </rPh>
    <phoneticPr fontId="4"/>
  </si>
  <si>
    <t>専門職</t>
    <rPh sb="0" eb="2">
      <t>センモン</t>
    </rPh>
    <rPh sb="2" eb="3">
      <t>ショク</t>
    </rPh>
    <phoneticPr fontId="4"/>
  </si>
  <si>
    <t>ボランティア</t>
    <phoneticPr fontId="4"/>
  </si>
  <si>
    <t>活動予定日等</t>
    <rPh sb="0" eb="2">
      <t>カツドウ</t>
    </rPh>
    <rPh sb="2" eb="4">
      <t>ヨテイ</t>
    </rPh>
    <rPh sb="5" eb="6">
      <t>トウ</t>
    </rPh>
    <phoneticPr fontId="4"/>
  </si>
  <si>
    <t>活動予定日</t>
    <rPh sb="0" eb="2">
      <t>カツドウ</t>
    </rPh>
    <rPh sb="2" eb="4">
      <t>ヨテイ</t>
    </rPh>
    <rPh sb="4" eb="5">
      <t>ビ</t>
    </rPh>
    <phoneticPr fontId="4"/>
  </si>
  <si>
    <t>必要数</t>
    <rPh sb="0" eb="3">
      <t>ヒツヨウスウ</t>
    </rPh>
    <phoneticPr fontId="4"/>
  </si>
  <si>
    <t>総務担当</t>
    <rPh sb="0" eb="2">
      <t>ソウム</t>
    </rPh>
    <rPh sb="2" eb="4">
      <t>タントウ</t>
    </rPh>
    <phoneticPr fontId="4"/>
  </si>
  <si>
    <t>福祉避難所担当
（３交代制）</t>
    <rPh sb="0" eb="2">
      <t>フクシ</t>
    </rPh>
    <rPh sb="2" eb="4">
      <t>ヒナン</t>
    </rPh>
    <rPh sb="4" eb="5">
      <t>ジョ</t>
    </rPh>
    <rPh sb="5" eb="7">
      <t>タントウ</t>
    </rPh>
    <rPh sb="10" eb="13">
      <t>コウタイセイ</t>
    </rPh>
    <phoneticPr fontId="4"/>
  </si>
  <si>
    <t>施設管理担当</t>
    <rPh sb="0" eb="2">
      <t>シセツ</t>
    </rPh>
    <rPh sb="2" eb="4">
      <t>カンリ</t>
    </rPh>
    <rPh sb="4" eb="6">
      <t>タントウ</t>
    </rPh>
    <phoneticPr fontId="4"/>
  </si>
  <si>
    <t>生活相談員
（３交代制）</t>
    <rPh sb="0" eb="2">
      <t>セイカツ</t>
    </rPh>
    <rPh sb="2" eb="5">
      <t>ソウダンイン</t>
    </rPh>
    <rPh sb="8" eb="11">
      <t>コウタイセイ</t>
    </rPh>
    <phoneticPr fontId="4"/>
  </si>
  <si>
    <t>物資担当</t>
    <rPh sb="0" eb="2">
      <t>ブッシ</t>
    </rPh>
    <rPh sb="2" eb="4">
      <t>タントウ</t>
    </rPh>
    <phoneticPr fontId="4"/>
  </si>
  <si>
    <t>応援職員担当</t>
    <rPh sb="0" eb="2">
      <t>オウエン</t>
    </rPh>
    <rPh sb="2" eb="4">
      <t>ショクイン</t>
    </rPh>
    <rPh sb="4" eb="6">
      <t>タントウ</t>
    </rPh>
    <phoneticPr fontId="4"/>
  </si>
  <si>
    <t>健康・衛生担当</t>
    <rPh sb="0" eb="2">
      <t>ケンコウ</t>
    </rPh>
    <rPh sb="3" eb="5">
      <t>エイセイ</t>
    </rPh>
    <rPh sb="5" eb="7">
      <t>タントウ</t>
    </rPh>
    <phoneticPr fontId="4"/>
  </si>
  <si>
    <t>行政</t>
    <rPh sb="0" eb="2">
      <t>ギョウセイ</t>
    </rPh>
    <phoneticPr fontId="4"/>
  </si>
  <si>
    <t>施設</t>
    <rPh sb="0" eb="2">
      <t>シセツ</t>
    </rPh>
    <phoneticPr fontId="4"/>
  </si>
  <si>
    <t>応援（専門）</t>
    <rPh sb="0" eb="2">
      <t>オウエン</t>
    </rPh>
    <rPh sb="3" eb="5">
      <t>センモン</t>
    </rPh>
    <phoneticPr fontId="4"/>
  </si>
  <si>
    <t>応援（ボラ）</t>
    <rPh sb="0" eb="2">
      <t>オウエン</t>
    </rPh>
    <phoneticPr fontId="4"/>
  </si>
  <si>
    <t>住民</t>
    <rPh sb="0" eb="2">
      <t>ジュウミン</t>
    </rPh>
    <phoneticPr fontId="4"/>
  </si>
  <si>
    <t>担　　　　当</t>
    <rPh sb="0" eb="1">
      <t>タン</t>
    </rPh>
    <rPh sb="5" eb="6">
      <t>トウ</t>
    </rPh>
    <phoneticPr fontId="4"/>
  </si>
  <si>
    <t>活　　動　　内　　容</t>
    <rPh sb="0" eb="1">
      <t>カツ</t>
    </rPh>
    <rPh sb="3" eb="4">
      <t>ドウ</t>
    </rPh>
    <rPh sb="6" eb="7">
      <t>ナイ</t>
    </rPh>
    <rPh sb="9" eb="10">
      <t>カタチ</t>
    </rPh>
    <phoneticPr fontId="4"/>
  </si>
  <si>
    <t>氏　　　　　名</t>
    <rPh sb="0" eb="1">
      <t>シ</t>
    </rPh>
    <rPh sb="6" eb="7">
      <t>メイ</t>
    </rPh>
    <phoneticPr fontId="4"/>
  </si>
  <si>
    <t>神戸　太郎</t>
    <rPh sb="0" eb="2">
      <t>コウベ</t>
    </rPh>
    <rPh sb="3" eb="5">
      <t>タロウ</t>
    </rPh>
    <phoneticPr fontId="4"/>
  </si>
  <si>
    <t>西宮　次郎</t>
    <rPh sb="0" eb="2">
      <t>ニシノミヤ</t>
    </rPh>
    <rPh sb="3" eb="5">
      <t>ジロウ</t>
    </rPh>
    <phoneticPr fontId="4"/>
  </si>
  <si>
    <t>宝塚　花子</t>
    <rPh sb="0" eb="2">
      <t>タカラヅカ</t>
    </rPh>
    <rPh sb="3" eb="5">
      <t>ハナコ</t>
    </rPh>
    <phoneticPr fontId="4"/>
  </si>
  <si>
    <t>※フェーズや避難者数に応じて、適宜見直しを行うこと</t>
    <rPh sb="6" eb="9">
      <t>ヒナンシャ</t>
    </rPh>
    <rPh sb="9" eb="10">
      <t>スウ</t>
    </rPh>
    <rPh sb="11" eb="12">
      <t>オウ</t>
    </rPh>
    <rPh sb="15" eb="17">
      <t>テキギ</t>
    </rPh>
    <rPh sb="17" eb="19">
      <t>ミナオ</t>
    </rPh>
    <rPh sb="21" eb="22">
      <t>オコナ</t>
    </rPh>
    <phoneticPr fontId="4"/>
  </si>
  <si>
    <t>①</t>
    <phoneticPr fontId="4"/>
  </si>
  <si>
    <t>フェイスシート（相談受付票）</t>
    <rPh sb="8" eb="9">
      <t>ソウ</t>
    </rPh>
    <rPh sb="9" eb="10">
      <t>ダン</t>
    </rPh>
    <rPh sb="10" eb="11">
      <t>ウケ</t>
    </rPh>
    <rPh sb="11" eb="12">
      <t>ヅケ</t>
    </rPh>
    <rPh sb="12" eb="13">
      <t>ヒョウ</t>
    </rPh>
    <phoneticPr fontId="3"/>
  </si>
  <si>
    <t>□</t>
  </si>
  <si>
    <t>電話</t>
    <rPh sb="0" eb="2">
      <t>デンワ</t>
    </rPh>
    <phoneticPr fontId="3"/>
  </si>
  <si>
    <t>FAX</t>
    <phoneticPr fontId="3"/>
  </si>
  <si>
    <t>相談の時間帯</t>
    <rPh sb="0" eb="2">
      <t>ソウダン</t>
    </rPh>
    <rPh sb="3" eb="6">
      <t>ジカンタイ</t>
    </rPh>
    <phoneticPr fontId="3"/>
  </si>
  <si>
    <t>⇒</t>
    <phoneticPr fontId="3"/>
  </si>
  <si>
    <t>午前</t>
    <rPh sb="0" eb="2">
      <t>ゴゼン</t>
    </rPh>
    <phoneticPr fontId="3"/>
  </si>
  <si>
    <t>午後</t>
    <rPh sb="0" eb="2">
      <t>ゴゴ</t>
    </rPh>
    <phoneticPr fontId="3"/>
  </si>
  <si>
    <t>夜間</t>
    <rPh sb="0" eb="2">
      <t>ヤカン</t>
    </rPh>
    <phoneticPr fontId="3"/>
  </si>
  <si>
    <t>深夜</t>
    <rPh sb="0" eb="2">
      <t>シンヤ</t>
    </rPh>
    <phoneticPr fontId="3"/>
  </si>
  <si>
    <t>ふ　り　が　な</t>
    <phoneticPr fontId="3"/>
  </si>
  <si>
    <t>〒</t>
    <phoneticPr fontId="3"/>
  </si>
  <si>
    <t>-</t>
    <phoneticPr fontId="3"/>
  </si>
  <si>
    <t>氏名</t>
    <rPh sb="0" eb="2">
      <t>シメイ</t>
    </rPh>
    <phoneticPr fontId="3"/>
  </si>
  <si>
    <t>fax</t>
    <phoneticPr fontId="3"/>
  </si>
  <si>
    <t>障害の種別</t>
    <rPh sb="0" eb="2">
      <t>ショウガイ</t>
    </rPh>
    <rPh sb="3" eb="5">
      <t>シュベツ</t>
    </rPh>
    <phoneticPr fontId="3"/>
  </si>
  <si>
    <t>肢体</t>
    <phoneticPr fontId="3"/>
  </si>
  <si>
    <t>視覚</t>
    <phoneticPr fontId="3"/>
  </si>
  <si>
    <t>聴覚・言語</t>
    <phoneticPr fontId="3"/>
  </si>
  <si>
    <t>内部</t>
    <phoneticPr fontId="3"/>
  </si>
  <si>
    <t>□</t>
    <phoneticPr fontId="3"/>
  </si>
  <si>
    <t>知的</t>
    <rPh sb="0" eb="2">
      <t>チテキ</t>
    </rPh>
    <phoneticPr fontId="3"/>
  </si>
  <si>
    <t>発達</t>
    <rPh sb="0" eb="2">
      <t>ハッタツ</t>
    </rPh>
    <phoneticPr fontId="3"/>
  </si>
  <si>
    <t>精神</t>
    <phoneticPr fontId="3"/>
  </si>
  <si>
    <t>重心</t>
    <phoneticPr fontId="3"/>
  </si>
  <si>
    <t>高次脳</t>
    <rPh sb="0" eb="2">
      <t>コウジ</t>
    </rPh>
    <rPh sb="2" eb="3">
      <t>ノウ</t>
    </rPh>
    <phoneticPr fontId="3"/>
  </si>
  <si>
    <t>難病</t>
    <rPh sb="0" eb="2">
      <t>ナンビョウ</t>
    </rPh>
    <phoneticPr fontId="3"/>
  </si>
  <si>
    <t>その他</t>
    <phoneticPr fontId="3"/>
  </si>
  <si>
    <t>e-mail</t>
    <phoneticPr fontId="3"/>
  </si>
  <si>
    <t>満</t>
    <rPh sb="0" eb="1">
      <t>マン</t>
    </rPh>
    <phoneticPr fontId="3"/>
  </si>
  <si>
    <t>才</t>
    <rPh sb="0" eb="1">
      <t>サイ</t>
    </rPh>
    <phoneticPr fontId="3"/>
  </si>
  <si>
    <t>相談者</t>
    <rPh sb="0" eb="2">
      <t>ソウダン</t>
    </rPh>
    <rPh sb="2" eb="3">
      <t>シャ</t>
    </rPh>
    <phoneticPr fontId="3"/>
  </si>
  <si>
    <t>続　柄</t>
    <rPh sb="0" eb="1">
      <t>ゾク</t>
    </rPh>
    <rPh sb="2" eb="3">
      <t>エ</t>
    </rPh>
    <phoneticPr fontId="3"/>
  </si>
  <si>
    <t>配偶者</t>
    <rPh sb="0" eb="3">
      <t>ハイグウシャ</t>
    </rPh>
    <phoneticPr fontId="3"/>
  </si>
  <si>
    <t>親</t>
    <rPh sb="0" eb="1">
      <t>オヤ</t>
    </rPh>
    <phoneticPr fontId="3"/>
  </si>
  <si>
    <t>子供</t>
    <rPh sb="0" eb="2">
      <t>コドモ</t>
    </rPh>
    <phoneticPr fontId="3"/>
  </si>
  <si>
    <t>兄弟</t>
    <rPh sb="0" eb="2">
      <t>キョウダイ</t>
    </rPh>
    <phoneticPr fontId="3"/>
  </si>
  <si>
    <t>他親族</t>
    <rPh sb="0" eb="1">
      <t>ホカ</t>
    </rPh>
    <rPh sb="1" eb="3">
      <t>シンゾク</t>
    </rPh>
    <phoneticPr fontId="3"/>
  </si>
  <si>
    <t>（</t>
    <phoneticPr fontId="3"/>
  </si>
  <si>
    <t>）</t>
    <phoneticPr fontId="3"/>
  </si>
  <si>
    <t>相談内容（主訴・現状・経過等）</t>
    <rPh sb="0" eb="2">
      <t>ソウダン</t>
    </rPh>
    <rPh sb="2" eb="4">
      <t>ナイヨウ</t>
    </rPh>
    <rPh sb="5" eb="7">
      <t>シュソ</t>
    </rPh>
    <rPh sb="8" eb="10">
      <t>ゲンジョウ</t>
    </rPh>
    <rPh sb="11" eb="13">
      <t>ケイカ</t>
    </rPh>
    <rPh sb="13" eb="14">
      <t>トウ</t>
    </rPh>
    <phoneticPr fontId="3"/>
  </si>
  <si>
    <t>相談内容</t>
    <rPh sb="0" eb="2">
      <t>ソウダン</t>
    </rPh>
    <rPh sb="2" eb="4">
      <t>ナイヨウ</t>
    </rPh>
    <phoneticPr fontId="3"/>
  </si>
  <si>
    <t>＜種別＞</t>
    <rPh sb="1" eb="3">
      <t>シュベツ</t>
    </rPh>
    <phoneticPr fontId="3"/>
  </si>
  <si>
    <t>□</t>
    <phoneticPr fontId="3"/>
  </si>
  <si>
    <t>□</t>
    <phoneticPr fontId="3"/>
  </si>
  <si>
    <t>就労に関する支援</t>
    <rPh sb="0" eb="2">
      <t>シュウロウ</t>
    </rPh>
    <rPh sb="3" eb="4">
      <t>カン</t>
    </rPh>
    <rPh sb="6" eb="8">
      <t>シエン</t>
    </rPh>
    <phoneticPr fontId="3"/>
  </si>
  <si>
    <t>社会参加・余暇活動に関する支援</t>
    <rPh sb="0" eb="2">
      <t>シャカイ</t>
    </rPh>
    <rPh sb="2" eb="4">
      <t>サンカ</t>
    </rPh>
    <rPh sb="5" eb="7">
      <t>ヨカ</t>
    </rPh>
    <rPh sb="7" eb="9">
      <t>カツドウ</t>
    </rPh>
    <rPh sb="10" eb="11">
      <t>カン</t>
    </rPh>
    <rPh sb="13" eb="15">
      <t>シエン</t>
    </rPh>
    <phoneticPr fontId="3"/>
  </si>
  <si>
    <t>相談結果</t>
    <rPh sb="0" eb="2">
      <t>ソウダン</t>
    </rPh>
    <rPh sb="2" eb="4">
      <t>ケッカ</t>
    </rPh>
    <phoneticPr fontId="3"/>
  </si>
  <si>
    <t>関係機関紹介</t>
    <rPh sb="0" eb="2">
      <t>カンケイ</t>
    </rPh>
    <rPh sb="2" eb="4">
      <t>キカン</t>
    </rPh>
    <rPh sb="4" eb="6">
      <t>ショウカイ</t>
    </rPh>
    <phoneticPr fontId="3"/>
  </si>
  <si>
    <t>⇒</t>
  </si>
  <si>
    <t>相談継続</t>
    <rPh sb="0" eb="2">
      <t>ソウダン</t>
    </rPh>
    <rPh sb="2" eb="4">
      <t>ケイゾク</t>
    </rPh>
    <phoneticPr fontId="3"/>
  </si>
  <si>
    <t>相談終了</t>
    <rPh sb="0" eb="2">
      <t>ソウダン</t>
    </rPh>
    <rPh sb="2" eb="4">
      <t>シュウリョウ</t>
    </rPh>
    <phoneticPr fontId="3"/>
  </si>
  <si>
    <t>そ　の　他</t>
    <phoneticPr fontId="3"/>
  </si>
  <si>
    <t>福祉避難所名</t>
    <rPh sb="0" eb="2">
      <t>フクシ</t>
    </rPh>
    <rPh sb="2" eb="4">
      <t>ヒナン</t>
    </rPh>
    <rPh sb="4" eb="5">
      <t>ジョ</t>
    </rPh>
    <rPh sb="5" eb="6">
      <t>メイ</t>
    </rPh>
    <phoneticPr fontId="3"/>
  </si>
  <si>
    <t>生活相談員</t>
    <rPh sb="0" eb="2">
      <t>セイカツ</t>
    </rPh>
    <rPh sb="2" eb="4">
      <t>ソウダン</t>
    </rPh>
    <rPh sb="4" eb="5">
      <t>イン</t>
    </rPh>
    <phoneticPr fontId="3"/>
  </si>
  <si>
    <r>
      <t>備考　</t>
    </r>
    <r>
      <rPr>
        <sz val="9"/>
        <color theme="1"/>
        <rFont val="ＭＳ ゴシック"/>
        <family val="3"/>
        <charset val="128"/>
      </rPr>
      <t>※要介護者・障害者は被保険者証や障害者手帳等から番号や障害の箇所を記載</t>
    </r>
    <rPh sb="0" eb="2">
      <t>びこう</t>
    </rPh>
    <rPh sb="4" eb="5">
      <t>よう</t>
    </rPh>
    <rPh sb="5" eb="7">
      <t>かいご</t>
    </rPh>
    <rPh sb="7" eb="8">
      <t>しゃ</t>
    </rPh>
    <rPh sb="9" eb="11">
      <t>しょうがい</t>
    </rPh>
    <rPh sb="11" eb="12">
      <t>しゃ</t>
    </rPh>
    <rPh sb="13" eb="17">
      <t>ひほけんしゃ</t>
    </rPh>
    <rPh sb="17" eb="18">
      <t>しょう</t>
    </rPh>
    <rPh sb="19" eb="22">
      <t>しょうがいしゃ</t>
    </rPh>
    <rPh sb="22" eb="24">
      <t>てちょう</t>
    </rPh>
    <rPh sb="24" eb="25">
      <t>とう</t>
    </rPh>
    <rPh sb="27" eb="29">
      <t>ばんごう</t>
    </rPh>
    <rPh sb="30" eb="32">
      <t>しょうがい</t>
    </rPh>
    <rPh sb="33" eb="35">
      <t>かしょ</t>
    </rPh>
    <rPh sb="36" eb="38">
      <t>きさい</t>
    </rPh>
    <phoneticPr fontId="4" type="Hiragana" alignment="distributed"/>
  </si>
  <si>
    <t>介護等級</t>
    <rPh sb="0" eb="2">
      <t>カイゴ</t>
    </rPh>
    <rPh sb="2" eb="4">
      <t>トウキュウ</t>
    </rPh>
    <phoneticPr fontId="3"/>
  </si>
  <si>
    <t>□</t>
    <phoneticPr fontId="4"/>
  </si>
  <si>
    <t>要介護５</t>
    <rPh sb="0" eb="1">
      <t>ヨウ</t>
    </rPh>
    <rPh sb="1" eb="3">
      <t>カイゴ</t>
    </rPh>
    <phoneticPr fontId="4"/>
  </si>
  <si>
    <t>要介護４</t>
    <rPh sb="0" eb="1">
      <t>ヨウ</t>
    </rPh>
    <rPh sb="1" eb="3">
      <t>カイゴ</t>
    </rPh>
    <phoneticPr fontId="4"/>
  </si>
  <si>
    <t>要介護３</t>
    <rPh sb="0" eb="1">
      <t>ヨウ</t>
    </rPh>
    <rPh sb="1" eb="3">
      <t>カイゴ</t>
    </rPh>
    <phoneticPr fontId="4"/>
  </si>
  <si>
    <t>その他（</t>
    <rPh sb="2" eb="3">
      <t>タ</t>
    </rPh>
    <phoneticPr fontId="4"/>
  </si>
  <si>
    <t>本人</t>
    <phoneticPr fontId="3"/>
  </si>
  <si>
    <t>保健師</t>
    <rPh sb="0" eb="3">
      <t>ホケンシ</t>
    </rPh>
    <phoneticPr fontId="4"/>
  </si>
  <si>
    <t>ボランティア</t>
    <phoneticPr fontId="4"/>
  </si>
  <si>
    <t>所属</t>
    <rPh sb="0" eb="2">
      <t>ショゾク</t>
    </rPh>
    <phoneticPr fontId="4"/>
  </si>
  <si>
    <t>住まいに関する支援</t>
    <rPh sb="0" eb="1">
      <t>ス</t>
    </rPh>
    <rPh sb="4" eb="5">
      <t>カン</t>
    </rPh>
    <rPh sb="7" eb="9">
      <t>シエン</t>
    </rPh>
    <phoneticPr fontId="3"/>
  </si>
  <si>
    <t>教育・保育に関する支援</t>
    <rPh sb="0" eb="2">
      <t>キョウイク</t>
    </rPh>
    <rPh sb="3" eb="5">
      <t>ホイク</t>
    </rPh>
    <rPh sb="6" eb="7">
      <t>カン</t>
    </rPh>
    <rPh sb="9" eb="11">
      <t>シエン</t>
    </rPh>
    <phoneticPr fontId="3"/>
  </si>
  <si>
    <t>財産・権利に関する支援</t>
    <rPh sb="0" eb="2">
      <t>ザイサン</t>
    </rPh>
    <rPh sb="3" eb="5">
      <t>ケンリ</t>
    </rPh>
    <rPh sb="6" eb="7">
      <t>カン</t>
    </rPh>
    <rPh sb="9" eb="11">
      <t>シエン</t>
    </rPh>
    <phoneticPr fontId="3"/>
  </si>
  <si>
    <t>相談内容の種別</t>
    <rPh sb="0" eb="2">
      <t>ソウダン</t>
    </rPh>
    <rPh sb="2" eb="4">
      <t>ナイヨウ</t>
    </rPh>
    <rPh sb="5" eb="7">
      <t>シュベツ</t>
    </rPh>
    <phoneticPr fontId="3"/>
  </si>
  <si>
    <t>福祉サービスの利用等に関する相談</t>
    <rPh sb="0" eb="2">
      <t>フクシ</t>
    </rPh>
    <rPh sb="7" eb="9">
      <t>リヨウ</t>
    </rPh>
    <rPh sb="9" eb="10">
      <t>トウ</t>
    </rPh>
    <rPh sb="11" eb="12">
      <t>カン</t>
    </rPh>
    <rPh sb="14" eb="16">
      <t>ソウダン</t>
    </rPh>
    <phoneticPr fontId="3"/>
  </si>
  <si>
    <t>介護や障害への理解に関する相談</t>
    <rPh sb="0" eb="2">
      <t>カイゴ</t>
    </rPh>
    <rPh sb="3" eb="5">
      <t>ショウガイ</t>
    </rPh>
    <rPh sb="7" eb="9">
      <t>リカイ</t>
    </rPh>
    <rPh sb="10" eb="11">
      <t>カン</t>
    </rPh>
    <rPh sb="13" eb="15">
      <t>ソウダン</t>
    </rPh>
    <phoneticPr fontId="3"/>
  </si>
  <si>
    <t>健康・医療に関する相談</t>
    <rPh sb="0" eb="2">
      <t>ケンコウ</t>
    </rPh>
    <rPh sb="3" eb="5">
      <t>イリョウ</t>
    </rPh>
    <rPh sb="6" eb="7">
      <t>カン</t>
    </rPh>
    <rPh sb="9" eb="11">
      <t>ソウダン</t>
    </rPh>
    <phoneticPr fontId="3"/>
  </si>
  <si>
    <t>避難生活に関する相談</t>
    <rPh sb="0" eb="2">
      <t>ヒナン</t>
    </rPh>
    <rPh sb="2" eb="4">
      <t>セイカツ</t>
    </rPh>
    <rPh sb="5" eb="6">
      <t>カン</t>
    </rPh>
    <rPh sb="8" eb="10">
      <t>ソウダン</t>
    </rPh>
    <phoneticPr fontId="3"/>
  </si>
  <si>
    <t>家族関係・人間関係に関する相談</t>
    <rPh sb="0" eb="2">
      <t>カゾク</t>
    </rPh>
    <rPh sb="2" eb="4">
      <t>カンケイ</t>
    </rPh>
    <rPh sb="5" eb="7">
      <t>ニンゲン</t>
    </rPh>
    <rPh sb="7" eb="9">
      <t>カンケイ</t>
    </rPh>
    <rPh sb="10" eb="11">
      <t>カン</t>
    </rPh>
    <rPh sb="13" eb="15">
      <t>ソウダン</t>
    </rPh>
    <phoneticPr fontId="3"/>
  </si>
  <si>
    <t>家計に関する相談</t>
    <rPh sb="0" eb="2">
      <t>カケイ</t>
    </rPh>
    <rPh sb="3" eb="4">
      <t>カン</t>
    </rPh>
    <rPh sb="6" eb="8">
      <t>ソウダン</t>
    </rPh>
    <phoneticPr fontId="3"/>
  </si>
  <si>
    <t>その他（</t>
    <rPh sb="2" eb="3">
      <t>タ</t>
    </rPh>
    <phoneticPr fontId="3"/>
  </si>
  <si>
    <t>支援制度紹介</t>
    <rPh sb="0" eb="2">
      <t>シエン</t>
    </rPh>
    <rPh sb="2" eb="4">
      <t>セイド</t>
    </rPh>
    <rPh sb="4" eb="6">
      <t>ショウカイ</t>
    </rPh>
    <phoneticPr fontId="3"/>
  </si>
  <si>
    <t>意見・要望</t>
    <phoneticPr fontId="3"/>
  </si>
  <si>
    <t>相談回数</t>
    <rPh sb="0" eb="2">
      <t>ソウダン</t>
    </rPh>
    <rPh sb="2" eb="4">
      <t>カイスウ</t>
    </rPh>
    <phoneticPr fontId="3"/>
  </si>
  <si>
    <t>初回</t>
    <rPh sb="0" eb="2">
      <t>ショカイ</t>
    </rPh>
    <phoneticPr fontId="3"/>
  </si>
  <si>
    <t>２回目以降</t>
    <rPh sb="1" eb="3">
      <t>カイメ</t>
    </rPh>
    <rPh sb="3" eb="5">
      <t>イコウ</t>
    </rPh>
    <phoneticPr fontId="4"/>
  </si>
  <si>
    <t>薄青</t>
    <rPh sb="0" eb="1">
      <t>ウス</t>
    </rPh>
    <rPh sb="1" eb="2">
      <t>アオ</t>
    </rPh>
    <phoneticPr fontId="4"/>
  </si>
  <si>
    <t>のセルは避難者名簿を確認のうえ記載</t>
    <rPh sb="4" eb="6">
      <t>ヒナン</t>
    </rPh>
    <rPh sb="6" eb="7">
      <t>シャ</t>
    </rPh>
    <rPh sb="7" eb="9">
      <t>メイボ</t>
    </rPh>
    <rPh sb="10" eb="12">
      <t>カクニン</t>
    </rPh>
    <rPh sb="15" eb="17">
      <t>キサイ</t>
    </rPh>
    <phoneticPr fontId="4"/>
  </si>
  <si>
    <t>市町様式６・施設様式４</t>
    <rPh sb="0" eb="2">
      <t>シチョウ</t>
    </rPh>
    <rPh sb="2" eb="4">
      <t>ヨウシキ</t>
    </rPh>
    <rPh sb="6" eb="8">
      <t>シセツ</t>
    </rPh>
    <rPh sb="8" eb="10">
      <t>ヨウシキ</t>
    </rPh>
    <phoneticPr fontId="4"/>
  </si>
  <si>
    <t>市町様式７・施設様式６</t>
    <rPh sb="0" eb="2">
      <t>シチョウ</t>
    </rPh>
    <rPh sb="2" eb="4">
      <t>ヨウシキ</t>
    </rPh>
    <rPh sb="6" eb="8">
      <t>シセツ</t>
    </rPh>
    <rPh sb="8" eb="10">
      <t>ヨウシキ</t>
    </rPh>
    <phoneticPr fontId="4"/>
  </si>
  <si>
    <t>市町様式７ 別添（専門職用）</t>
    <rPh sb="0" eb="2">
      <t>シチョウ</t>
    </rPh>
    <rPh sb="2" eb="4">
      <t>ヨウシキ</t>
    </rPh>
    <rPh sb="6" eb="8">
      <t>ベッテン</t>
    </rPh>
    <rPh sb="9" eb="11">
      <t>センモン</t>
    </rPh>
    <rPh sb="11" eb="12">
      <t>ショク</t>
    </rPh>
    <rPh sb="12" eb="13">
      <t>ヨウ</t>
    </rPh>
    <phoneticPr fontId="4"/>
  </si>
  <si>
    <t>市町様式７ 別添（一般ボランティア用）</t>
    <rPh sb="0" eb="2">
      <t>シチョウ</t>
    </rPh>
    <rPh sb="2" eb="4">
      <t>ヨウシキ</t>
    </rPh>
    <rPh sb="6" eb="8">
      <t>ベッテン</t>
    </rPh>
    <rPh sb="9" eb="11">
      <t>イッパン</t>
    </rPh>
    <rPh sb="17" eb="18">
      <t>ヨウ</t>
    </rPh>
    <phoneticPr fontId="4"/>
  </si>
  <si>
    <t>代表者　　　　　　　　　　　　印　　</t>
    <rPh sb="0" eb="3">
      <t>ダイヒョウシャ</t>
    </rPh>
    <rPh sb="15" eb="16">
      <t>イン</t>
    </rPh>
    <phoneticPr fontId="4"/>
  </si>
  <si>
    <t>開設期間</t>
    <rPh sb="0" eb="2">
      <t>カイセツ</t>
    </rPh>
    <rPh sb="2" eb="4">
      <t>キカン</t>
    </rPh>
    <phoneticPr fontId="4"/>
  </si>
  <si>
    <t>～</t>
    <phoneticPr fontId="4"/>
  </si>
  <si>
    <t>添付書類</t>
    <rPh sb="0" eb="2">
      <t>テンプ</t>
    </rPh>
    <rPh sb="2" eb="4">
      <t>ショルイ</t>
    </rPh>
    <phoneticPr fontId="4"/>
  </si>
  <si>
    <t>年月日</t>
    <rPh sb="0" eb="3">
      <t>ネンガッピ</t>
    </rPh>
    <phoneticPr fontId="4"/>
  </si>
  <si>
    <t>番号</t>
    <rPh sb="0" eb="2">
      <t>バンゴウ</t>
    </rPh>
    <phoneticPr fontId="4"/>
  </si>
  <si>
    <t>計</t>
    <rPh sb="0" eb="1">
      <t>ケイ</t>
    </rPh>
    <phoneticPr fontId="4"/>
  </si>
  <si>
    <t>（単位：円）</t>
    <rPh sb="1" eb="3">
      <t>タンイ</t>
    </rPh>
    <rPh sb="4" eb="5">
      <t>エン</t>
    </rPh>
    <phoneticPr fontId="4"/>
  </si>
  <si>
    <t>支　出　明　細　書</t>
    <rPh sb="0" eb="1">
      <t>シ</t>
    </rPh>
    <rPh sb="2" eb="3">
      <t>デ</t>
    </rPh>
    <rPh sb="4" eb="5">
      <t>メイ</t>
    </rPh>
    <rPh sb="6" eb="7">
      <t>ボソ</t>
    </rPh>
    <rPh sb="8" eb="9">
      <t>ショ</t>
    </rPh>
    <phoneticPr fontId="4"/>
  </si>
  <si>
    <t>費　　目</t>
    <rPh sb="0" eb="1">
      <t>ヒ</t>
    </rPh>
    <rPh sb="3" eb="4">
      <t>メ</t>
    </rPh>
    <phoneticPr fontId="4"/>
  </si>
  <si>
    <t>内　　　容</t>
    <rPh sb="0" eb="1">
      <t>ウチ</t>
    </rPh>
    <rPh sb="4" eb="5">
      <t>カタチ</t>
    </rPh>
    <phoneticPr fontId="4"/>
  </si>
  <si>
    <t>金　　額</t>
    <rPh sb="0" eb="1">
      <t>キン</t>
    </rPh>
    <rPh sb="3" eb="4">
      <t>ガク</t>
    </rPh>
    <phoneticPr fontId="4"/>
  </si>
  <si>
    <t>備　　　考</t>
    <rPh sb="0" eb="1">
      <t>ソナエ</t>
    </rPh>
    <rPh sb="4" eb="5">
      <t>コウ</t>
    </rPh>
    <phoneticPr fontId="4"/>
  </si>
  <si>
    <t>　〇〇〇〇〇〇〇〇〇〇〇〇〇〇〇〇協定第〇条に基づき、福祉避難所の運営に係る経費について、下記のとおり報告します。</t>
    <rPh sb="17" eb="19">
      <t>キョウテイ</t>
    </rPh>
    <rPh sb="19" eb="20">
      <t>ダイ</t>
    </rPh>
    <rPh sb="21" eb="22">
      <t>ジョウ</t>
    </rPh>
    <rPh sb="23" eb="24">
      <t>モト</t>
    </rPh>
    <rPh sb="27" eb="29">
      <t>フクシ</t>
    </rPh>
    <rPh sb="29" eb="32">
      <t>ヒナンジョ</t>
    </rPh>
    <rPh sb="33" eb="35">
      <t>ウンエイ</t>
    </rPh>
    <rPh sb="36" eb="37">
      <t>カカワ</t>
    </rPh>
    <rPh sb="38" eb="40">
      <t>ケイヒ</t>
    </rPh>
    <rPh sb="45" eb="47">
      <t>カキ</t>
    </rPh>
    <rPh sb="51" eb="53">
      <t>ホウコク</t>
    </rPh>
    <phoneticPr fontId="3"/>
  </si>
  <si>
    <t>　〇〇〇〇〇〇〇〇〇〇〇〇〇〇〇〇協定第〇条に基づき、福祉避難所の運営に係る経費について、下記のとおり請求します。</t>
    <rPh sb="17" eb="19">
      <t>キョウテイ</t>
    </rPh>
    <rPh sb="19" eb="20">
      <t>ダイ</t>
    </rPh>
    <rPh sb="21" eb="22">
      <t>ジョウ</t>
    </rPh>
    <rPh sb="23" eb="24">
      <t>モト</t>
    </rPh>
    <rPh sb="27" eb="29">
      <t>フクシ</t>
    </rPh>
    <rPh sb="29" eb="32">
      <t>ヒナンジョ</t>
    </rPh>
    <rPh sb="33" eb="35">
      <t>ウンエイ</t>
    </rPh>
    <rPh sb="36" eb="37">
      <t>カカワ</t>
    </rPh>
    <rPh sb="38" eb="40">
      <t>ケイヒ</t>
    </rPh>
    <rPh sb="45" eb="47">
      <t>カキ</t>
    </rPh>
    <rPh sb="51" eb="53">
      <t>セイキュウ</t>
    </rPh>
    <phoneticPr fontId="3"/>
  </si>
  <si>
    <t>住所</t>
    <rPh sb="0" eb="2">
      <t>ジュウショ</t>
    </rPh>
    <phoneticPr fontId="4"/>
  </si>
  <si>
    <t>団体名</t>
    <rPh sb="0" eb="3">
      <t>ダンタイメイ</t>
    </rPh>
    <phoneticPr fontId="4"/>
  </si>
  <si>
    <t>代表者名</t>
    <rPh sb="0" eb="3">
      <t>ダイヒョウシャ</t>
    </rPh>
    <rPh sb="3" eb="4">
      <t>メイ</t>
    </rPh>
    <phoneticPr fontId="4"/>
  </si>
  <si>
    <t>　　　　　　　　　　　印</t>
    <rPh sb="11" eb="12">
      <t>イン</t>
    </rPh>
    <phoneticPr fontId="4"/>
  </si>
  <si>
    <t>（連絡先）</t>
    <rPh sb="1" eb="4">
      <t>レンラクサキ</t>
    </rPh>
    <phoneticPr fontId="4"/>
  </si>
  <si>
    <t>担当者名</t>
    <rPh sb="0" eb="4">
      <t>タントウシャメイ</t>
    </rPh>
    <phoneticPr fontId="4"/>
  </si>
  <si>
    <t>金</t>
    <rPh sb="0" eb="1">
      <t>キン</t>
    </rPh>
    <phoneticPr fontId="4"/>
  </si>
  <si>
    <t>円也</t>
    <rPh sb="0" eb="1">
      <t>エン</t>
    </rPh>
    <rPh sb="1" eb="2">
      <t>ナリ</t>
    </rPh>
    <phoneticPr fontId="4"/>
  </si>
  <si>
    <t>講評者名</t>
    <rPh sb="0" eb="2">
      <t>コウヒョウ</t>
    </rPh>
    <rPh sb="2" eb="3">
      <t>シャ</t>
    </rPh>
    <rPh sb="3" eb="4">
      <t>メイ</t>
    </rPh>
    <phoneticPr fontId="4"/>
  </si>
  <si>
    <t>訓練目標</t>
    <rPh sb="0" eb="2">
      <t>クンレン</t>
    </rPh>
    <rPh sb="2" eb="4">
      <t>モクヒョウ</t>
    </rPh>
    <phoneticPr fontId="4"/>
  </si>
  <si>
    <t>概ね
できている</t>
    <rPh sb="0" eb="1">
      <t>オオム</t>
    </rPh>
    <phoneticPr fontId="4"/>
  </si>
  <si>
    <t>評価項目</t>
    <rPh sb="0" eb="2">
      <t>ヒョウカ</t>
    </rPh>
    <rPh sb="2" eb="4">
      <t>コウモク</t>
    </rPh>
    <phoneticPr fontId="4"/>
  </si>
  <si>
    <t>開設要請を迅速・適切に実施する</t>
    <rPh sb="5" eb="7">
      <t>ジンソク</t>
    </rPh>
    <rPh sb="8" eb="10">
      <t>テキセツ</t>
    </rPh>
    <rPh sb="11" eb="13">
      <t>ジッシ</t>
    </rPh>
    <phoneticPr fontId="4"/>
  </si>
  <si>
    <t>市町は施設に適切な方法で開設要請を行う</t>
  </si>
  <si>
    <t>組織間で情報共有を適切に実施できているか</t>
    <rPh sb="0" eb="2">
      <t>ソシキ</t>
    </rPh>
    <rPh sb="2" eb="3">
      <t>カン</t>
    </rPh>
    <rPh sb="4" eb="6">
      <t>ジョウホウ</t>
    </rPh>
    <rPh sb="6" eb="8">
      <t>キョウユウ</t>
    </rPh>
    <rPh sb="9" eb="11">
      <t>テキセツ</t>
    </rPh>
    <rPh sb="12" eb="14">
      <t>ジッシ</t>
    </rPh>
    <phoneticPr fontId="4"/>
  </si>
  <si>
    <t>施設は迅速にレイアウトを作成する</t>
  </si>
  <si>
    <t>施設は適切に名簿を作成する</t>
  </si>
  <si>
    <t>市町はトリアージを適切に実施する。</t>
  </si>
  <si>
    <t>市町はトリアージ結果を踏まえ、迅速に受入先を調整する。</t>
  </si>
  <si>
    <t>物資等の管理・確保等を迅速・適切に実施する</t>
    <rPh sb="11" eb="13">
      <t>ジンソク</t>
    </rPh>
    <rPh sb="14" eb="16">
      <t>テキセツ</t>
    </rPh>
    <rPh sb="17" eb="19">
      <t>ジッシ</t>
    </rPh>
    <phoneticPr fontId="4"/>
  </si>
  <si>
    <t>総合評価</t>
    <rPh sb="0" eb="2">
      <t>ソウゴウ</t>
    </rPh>
    <rPh sb="2" eb="4">
      <t>ヒョウカ</t>
    </rPh>
    <phoneticPr fontId="4"/>
  </si>
  <si>
    <t>福祉避難所開設・運営状況一覧</t>
    <rPh sb="0" eb="2">
      <t>フクシ</t>
    </rPh>
    <rPh sb="2" eb="5">
      <t>ヒナンジョ</t>
    </rPh>
    <rPh sb="5" eb="7">
      <t>カイセツ</t>
    </rPh>
    <rPh sb="8" eb="10">
      <t>ウンエイ</t>
    </rPh>
    <rPh sb="10" eb="12">
      <t>ジョウキョウ</t>
    </rPh>
    <rPh sb="12" eb="14">
      <t>イチラン</t>
    </rPh>
    <phoneticPr fontId="4"/>
  </si>
  <si>
    <t>から</t>
    <phoneticPr fontId="4"/>
  </si>
  <si>
    <t>まで</t>
    <phoneticPr fontId="4"/>
  </si>
  <si>
    <t>内容</t>
    <rPh sb="0" eb="2">
      <t>ナイヨウ</t>
    </rPh>
    <phoneticPr fontId="4"/>
  </si>
  <si>
    <t>調達する主体</t>
    <rPh sb="0" eb="2">
      <t>チョウタツ</t>
    </rPh>
    <rPh sb="4" eb="6">
      <t>シュタイ</t>
    </rPh>
    <phoneticPr fontId="4"/>
  </si>
  <si>
    <t>訓練準備物一覧</t>
    <rPh sb="0" eb="2">
      <t>クンレン</t>
    </rPh>
    <rPh sb="2" eb="4">
      <t>ジュンビ</t>
    </rPh>
    <rPh sb="4" eb="5">
      <t>ブツ</t>
    </rPh>
    <rPh sb="5" eb="7">
      <t>イチラン</t>
    </rPh>
    <phoneticPr fontId="3"/>
  </si>
  <si>
    <t>現状分析シート</t>
    <rPh sb="0" eb="2">
      <t>ゲンジョウ</t>
    </rPh>
    <rPh sb="2" eb="4">
      <t>ブンセキ</t>
    </rPh>
    <phoneticPr fontId="3"/>
  </si>
  <si>
    <t>想定される災害名</t>
    <rPh sb="0" eb="2">
      <t>ソウテイ</t>
    </rPh>
    <rPh sb="5" eb="7">
      <t>サイガイ</t>
    </rPh>
    <rPh sb="7" eb="8">
      <t>メイ</t>
    </rPh>
    <phoneticPr fontId="4"/>
  </si>
  <si>
    <t>最大震度</t>
    <rPh sb="0" eb="2">
      <t>サイダイ</t>
    </rPh>
    <rPh sb="2" eb="4">
      <t>シンド</t>
    </rPh>
    <phoneticPr fontId="4"/>
  </si>
  <si>
    <t>地震・津波</t>
    <rPh sb="0" eb="2">
      <t>ジシン</t>
    </rPh>
    <rPh sb="3" eb="5">
      <t>ツナミ</t>
    </rPh>
    <phoneticPr fontId="4"/>
  </si>
  <si>
    <t>浸水高</t>
    <rPh sb="0" eb="2">
      <t>シンスイ</t>
    </rPh>
    <rPh sb="2" eb="3">
      <t>タカ</t>
    </rPh>
    <phoneticPr fontId="4"/>
  </si>
  <si>
    <t>要援護者の避難所
生活者数※1</t>
    <rPh sb="0" eb="4">
      <t>ヨウエンゴシャ</t>
    </rPh>
    <rPh sb="5" eb="8">
      <t>ヒナンジョ</t>
    </rPh>
    <rPh sb="9" eb="12">
      <t>セイカツシャ</t>
    </rPh>
    <rPh sb="12" eb="13">
      <t>スウ</t>
    </rPh>
    <phoneticPr fontId="4"/>
  </si>
  <si>
    <t>ｍ</t>
    <phoneticPr fontId="4"/>
  </si>
  <si>
    <t>ｍ</t>
    <phoneticPr fontId="4"/>
  </si>
  <si>
    <t>近年の
災害履歴</t>
    <rPh sb="0" eb="2">
      <t>キンネン</t>
    </rPh>
    <rPh sb="4" eb="6">
      <t>サイガイ</t>
    </rPh>
    <rPh sb="6" eb="8">
      <t>リレキ</t>
    </rPh>
    <phoneticPr fontId="4"/>
  </si>
  <si>
    <t>相談員</t>
    <rPh sb="0" eb="3">
      <t>ソウダンイン</t>
    </rPh>
    <phoneticPr fontId="4"/>
  </si>
  <si>
    <t>介護職員
・支援員</t>
    <rPh sb="0" eb="2">
      <t>カイゴ</t>
    </rPh>
    <rPh sb="2" eb="4">
      <t>ショクイン</t>
    </rPh>
    <rPh sb="6" eb="9">
      <t>シエンイン</t>
    </rPh>
    <phoneticPr fontId="4"/>
  </si>
  <si>
    <t>看護師</t>
    <rPh sb="0" eb="3">
      <t>カンゴシ</t>
    </rPh>
    <phoneticPr fontId="4"/>
  </si>
  <si>
    <t>事務職員</t>
    <rPh sb="0" eb="2">
      <t>ジム</t>
    </rPh>
    <rPh sb="2" eb="4">
      <t>ショクイン</t>
    </rPh>
    <phoneticPr fontId="4"/>
  </si>
  <si>
    <t>ボランティア</t>
    <phoneticPr fontId="4"/>
  </si>
  <si>
    <t>合　計</t>
    <rPh sb="0" eb="1">
      <t>ゴウ</t>
    </rPh>
    <rPh sb="2" eb="3">
      <t>ケイ</t>
    </rPh>
    <phoneticPr fontId="4"/>
  </si>
  <si>
    <t>日中</t>
    <rPh sb="0" eb="2">
      <t>ニッチュウ</t>
    </rPh>
    <phoneticPr fontId="4"/>
  </si>
  <si>
    <t>夜間</t>
    <rPh sb="0" eb="2">
      <t>ヤカン</t>
    </rPh>
    <phoneticPr fontId="4"/>
  </si>
  <si>
    <t>休日</t>
    <rPh sb="0" eb="2">
      <t>キュウジツ</t>
    </rPh>
    <phoneticPr fontId="4"/>
  </si>
  <si>
    <t>職員の居住地</t>
    <rPh sb="0" eb="2">
      <t>ショクイン</t>
    </rPh>
    <rPh sb="3" eb="6">
      <t>キョジュウチ</t>
    </rPh>
    <phoneticPr fontId="4"/>
  </si>
  <si>
    <t>日中の職員体制</t>
    <rPh sb="0" eb="2">
      <t>ニッチュウ</t>
    </rPh>
    <rPh sb="3" eb="5">
      <t>ショクイン</t>
    </rPh>
    <rPh sb="5" eb="7">
      <t>タイセイ</t>
    </rPh>
    <phoneticPr fontId="4"/>
  </si>
  <si>
    <t>（単位：人）</t>
    <rPh sb="1" eb="3">
      <t>タンイ</t>
    </rPh>
    <rPh sb="4" eb="5">
      <t>ニン</t>
    </rPh>
    <phoneticPr fontId="4"/>
  </si>
  <si>
    <t>策定年月日</t>
    <rPh sb="0" eb="2">
      <t>サクテイ</t>
    </rPh>
    <rPh sb="2" eb="5">
      <t>ネンガッピ</t>
    </rPh>
    <phoneticPr fontId="4"/>
  </si>
  <si>
    <t>マニュアル・計画名</t>
    <rPh sb="6" eb="9">
      <t>ケイカクメイ</t>
    </rPh>
    <phoneticPr fontId="4"/>
  </si>
  <si>
    <t>①</t>
    <phoneticPr fontId="4"/>
  </si>
  <si>
    <t>②</t>
    <phoneticPr fontId="4"/>
  </si>
  <si>
    <t>最終更新年月日
（版次）</t>
    <rPh sb="0" eb="2">
      <t>サイシュウ</t>
    </rPh>
    <rPh sb="2" eb="4">
      <t>コウシン</t>
    </rPh>
    <rPh sb="4" eb="7">
      <t>ネンガッピ</t>
    </rPh>
    <rPh sb="9" eb="10">
      <t>バン</t>
    </rPh>
    <rPh sb="10" eb="11">
      <t>ツギ</t>
    </rPh>
    <phoneticPr fontId="4"/>
  </si>
  <si>
    <t>電気事業者</t>
    <rPh sb="0" eb="2">
      <t>デンキ</t>
    </rPh>
    <rPh sb="2" eb="5">
      <t>ジギョウシャ</t>
    </rPh>
    <phoneticPr fontId="4"/>
  </si>
  <si>
    <t>ガス事業者</t>
    <rPh sb="2" eb="5">
      <t>ジギョウシャ</t>
    </rPh>
    <phoneticPr fontId="4"/>
  </si>
  <si>
    <t>ソーラー
設置状況</t>
    <rPh sb="5" eb="7">
      <t>セッチ</t>
    </rPh>
    <rPh sb="7" eb="9">
      <t>ジョウキョウ</t>
    </rPh>
    <phoneticPr fontId="4"/>
  </si>
  <si>
    <t>有 ・ 無</t>
    <rPh sb="0" eb="1">
      <t>ア</t>
    </rPh>
    <rPh sb="4" eb="5">
      <t>ナ</t>
    </rPh>
    <phoneticPr fontId="4"/>
  </si>
  <si>
    <t>自家発電
の有無</t>
    <rPh sb="0" eb="2">
      <t>ジカ</t>
    </rPh>
    <rPh sb="2" eb="4">
      <t>ハツデン</t>
    </rPh>
    <rPh sb="6" eb="8">
      <t>ウム</t>
    </rPh>
    <phoneticPr fontId="4"/>
  </si>
  <si>
    <t>①ハザードは甚大か？　→　事業継続に影響</t>
    <rPh sb="6" eb="8">
      <t>ジンダイ</t>
    </rPh>
    <rPh sb="13" eb="15">
      <t>ジギョウ</t>
    </rPh>
    <rPh sb="15" eb="17">
      <t>ケイゾク</t>
    </rPh>
    <rPh sb="18" eb="20">
      <t>エイキョウ</t>
    </rPh>
    <phoneticPr fontId="4"/>
  </si>
  <si>
    <t>②要援護者の避難所生活者数は多いか？</t>
    <rPh sb="1" eb="5">
      <t>ヨウエンゴシャ</t>
    </rPh>
    <rPh sb="6" eb="9">
      <t>ヒナンジョ</t>
    </rPh>
    <rPh sb="9" eb="12">
      <t>セイカツシャ</t>
    </rPh>
    <rPh sb="12" eb="13">
      <t>スウ</t>
    </rPh>
    <rPh sb="14" eb="15">
      <t>オオ</t>
    </rPh>
    <phoneticPr fontId="4"/>
  </si>
  <si>
    <t>確認ポイント</t>
    <rPh sb="0" eb="2">
      <t>カクニン</t>
    </rPh>
    <phoneticPr fontId="4"/>
  </si>
  <si>
    <t>通信事業者</t>
    <rPh sb="0" eb="2">
      <t>ツウシン</t>
    </rPh>
    <rPh sb="2" eb="5">
      <t>ジギョウシャ</t>
    </rPh>
    <phoneticPr fontId="4"/>
  </si>
  <si>
    <t>浴槽</t>
    <rPh sb="0" eb="2">
      <t>ヨクソウ</t>
    </rPh>
    <phoneticPr fontId="4"/>
  </si>
  <si>
    <t>うち洋式</t>
    <rPh sb="2" eb="4">
      <t>ヨウシキ</t>
    </rPh>
    <phoneticPr fontId="4"/>
  </si>
  <si>
    <t>うちｵｽﾄﾒｲﾄ</t>
    <phoneticPr fontId="4"/>
  </si>
  <si>
    <t>か所</t>
    <rPh sb="1" eb="2">
      <t>ショ</t>
    </rPh>
    <phoneticPr fontId="4"/>
  </si>
  <si>
    <t>㎡</t>
    <phoneticPr fontId="4"/>
  </si>
  <si>
    <t>階</t>
    <rPh sb="0" eb="1">
      <t>カイ</t>
    </rPh>
    <phoneticPr fontId="4"/>
  </si>
  <si>
    <t>大部屋</t>
    <rPh sb="0" eb="3">
      <t>オオベヤ</t>
    </rPh>
    <phoneticPr fontId="4"/>
  </si>
  <si>
    <t>個　室</t>
    <rPh sb="0" eb="1">
      <t>コ</t>
    </rPh>
    <rPh sb="2" eb="3">
      <t>シツ</t>
    </rPh>
    <phoneticPr fontId="4"/>
  </si>
  <si>
    <t>名　　　称</t>
    <rPh sb="0" eb="1">
      <t>メイ</t>
    </rPh>
    <rPh sb="4" eb="5">
      <t>ショウ</t>
    </rPh>
    <phoneticPr fontId="4"/>
  </si>
  <si>
    <t>区　　分</t>
    <rPh sb="0" eb="1">
      <t>ク</t>
    </rPh>
    <rPh sb="3" eb="4">
      <t>ブン</t>
    </rPh>
    <phoneticPr fontId="4"/>
  </si>
  <si>
    <t>階　数</t>
    <rPh sb="0" eb="1">
      <t>カイ</t>
    </rPh>
    <rPh sb="2" eb="3">
      <t>スウ</t>
    </rPh>
    <phoneticPr fontId="4"/>
  </si>
  <si>
    <t>床　面　積</t>
    <rPh sb="0" eb="1">
      <t>ユカ</t>
    </rPh>
    <rPh sb="2" eb="3">
      <t>メン</t>
    </rPh>
    <rPh sb="4" eb="5">
      <t>セキ</t>
    </rPh>
    <phoneticPr fontId="4"/>
  </si>
  <si>
    <t>受　入　れ　人　数</t>
    <rPh sb="0" eb="1">
      <t>ウケ</t>
    </rPh>
    <rPh sb="2" eb="3">
      <t>イ</t>
    </rPh>
    <rPh sb="6" eb="7">
      <t>ヒト</t>
    </rPh>
    <rPh sb="8" eb="9">
      <t>スウ</t>
    </rPh>
    <phoneticPr fontId="4"/>
  </si>
  <si>
    <t>※　大部屋の受入れ人数の算出にあっては、一人当たり概ね２～４㎡としている自治体が多いことを参考にすること</t>
    <rPh sb="2" eb="5">
      <t>オオベヤ</t>
    </rPh>
    <rPh sb="6" eb="8">
      <t>ウケイ</t>
    </rPh>
    <rPh sb="9" eb="11">
      <t>ニンズウ</t>
    </rPh>
    <rPh sb="12" eb="14">
      <t>サンシュツ</t>
    </rPh>
    <rPh sb="20" eb="22">
      <t>ヒトリ</t>
    </rPh>
    <rPh sb="22" eb="23">
      <t>ア</t>
    </rPh>
    <rPh sb="25" eb="26">
      <t>オオム</t>
    </rPh>
    <rPh sb="36" eb="39">
      <t>ジチタイ</t>
    </rPh>
    <rPh sb="40" eb="41">
      <t>オオ</t>
    </rPh>
    <rPh sb="45" eb="47">
      <t>サンコウ</t>
    </rPh>
    <phoneticPr fontId="4"/>
  </si>
  <si>
    <t>施設運営用資機材</t>
    <rPh sb="0" eb="2">
      <t>シセツ</t>
    </rPh>
    <rPh sb="2" eb="4">
      <t>ウンエイ</t>
    </rPh>
    <rPh sb="4" eb="5">
      <t>ヨウ</t>
    </rPh>
    <rPh sb="5" eb="8">
      <t>シキザイ</t>
    </rPh>
    <phoneticPr fontId="4"/>
  </si>
  <si>
    <t>施設入所者用</t>
    <rPh sb="0" eb="2">
      <t>シセツ</t>
    </rPh>
    <rPh sb="2" eb="5">
      <t>ニュウショシャ</t>
    </rPh>
    <rPh sb="5" eb="6">
      <t>ヨウ</t>
    </rPh>
    <phoneticPr fontId="4"/>
  </si>
  <si>
    <t>福祉避難所
受入者用</t>
    <rPh sb="0" eb="2">
      <t>フクシ</t>
    </rPh>
    <rPh sb="2" eb="5">
      <t>ヒナンジョ</t>
    </rPh>
    <rPh sb="6" eb="8">
      <t>ウケイ</t>
    </rPh>
    <rPh sb="8" eb="9">
      <t>シャ</t>
    </rPh>
    <rPh sb="9" eb="10">
      <t>ヨウ</t>
    </rPh>
    <phoneticPr fontId="4"/>
  </si>
  <si>
    <t>医療機関</t>
    <rPh sb="0" eb="2">
      <t>イリョウ</t>
    </rPh>
    <rPh sb="2" eb="4">
      <t>キカン</t>
    </rPh>
    <phoneticPr fontId="4"/>
  </si>
  <si>
    <t>店　　舗</t>
    <rPh sb="0" eb="1">
      <t>ミセ</t>
    </rPh>
    <rPh sb="3" eb="4">
      <t>ホ</t>
    </rPh>
    <phoneticPr fontId="4"/>
  </si>
  <si>
    <t>社会福祉施設</t>
    <rPh sb="0" eb="2">
      <t>シャカイ</t>
    </rPh>
    <rPh sb="2" eb="4">
      <t>フクシ</t>
    </rPh>
    <rPh sb="4" eb="6">
      <t>シセツ</t>
    </rPh>
    <phoneticPr fontId="4"/>
  </si>
  <si>
    <t>建物・設備被害</t>
    <phoneticPr fontId="4"/>
  </si>
  <si>
    <t>福祉避難所の運営経費請求書</t>
    <rPh sb="0" eb="2">
      <t>フクシ</t>
    </rPh>
    <rPh sb="2" eb="5">
      <t>ヒナンジョ</t>
    </rPh>
    <rPh sb="6" eb="8">
      <t>ウンエイ</t>
    </rPh>
    <rPh sb="8" eb="10">
      <t>ケイヒ</t>
    </rPh>
    <rPh sb="10" eb="13">
      <t>セイキュウショ</t>
    </rPh>
    <phoneticPr fontId="3"/>
  </si>
  <si>
    <t>福祉避難所の運営経費報告書</t>
    <rPh sb="0" eb="2">
      <t>フクシ</t>
    </rPh>
    <rPh sb="2" eb="5">
      <t>ヒナンジョ</t>
    </rPh>
    <rPh sb="6" eb="8">
      <t>ウンエイ</t>
    </rPh>
    <rPh sb="8" eb="10">
      <t>ケイヒ</t>
    </rPh>
    <rPh sb="10" eb="13">
      <t>ホウコクショ</t>
    </rPh>
    <phoneticPr fontId="3"/>
  </si>
  <si>
    <t>救 助 の 種 目 別 物 資 受 払 状 況</t>
    <phoneticPr fontId="3"/>
  </si>
  <si>
    <t>福祉避難所名</t>
    <rPh sb="0" eb="2">
      <t>フクシ</t>
    </rPh>
    <rPh sb="2" eb="5">
      <t>ヒナンジョ</t>
    </rPh>
    <phoneticPr fontId="3"/>
  </si>
  <si>
    <t>救 助 の 種 目 別</t>
  </si>
  <si>
    <t>年月日</t>
  </si>
  <si>
    <t>品         名</t>
  </si>
  <si>
    <t>単位
呼称</t>
  </si>
  <si>
    <t>摘           要</t>
  </si>
  <si>
    <t>受</t>
  </si>
  <si>
    <t>払</t>
  </si>
  <si>
    <t>残</t>
  </si>
  <si>
    <t>備        考</t>
  </si>
  <si>
    <t>（注） １　「摘要」欄に購入又は受入先及び払出し先を記入すること。</t>
    <rPh sb="1" eb="2">
      <t>チュウ</t>
    </rPh>
    <rPh sb="7" eb="9">
      <t>テキヨウ</t>
    </rPh>
    <rPh sb="10" eb="11">
      <t>ラン</t>
    </rPh>
    <rPh sb="12" eb="14">
      <t>コウニュウ</t>
    </rPh>
    <rPh sb="14" eb="15">
      <t>マタ</t>
    </rPh>
    <rPh sb="16" eb="17">
      <t>ウ</t>
    </rPh>
    <rPh sb="17" eb="18">
      <t>イ</t>
    </rPh>
    <rPh sb="18" eb="19">
      <t>サキ</t>
    </rPh>
    <rPh sb="19" eb="20">
      <t>オヨ</t>
    </rPh>
    <rPh sb="21" eb="22">
      <t>ハラ</t>
    </rPh>
    <rPh sb="22" eb="23">
      <t>ダ</t>
    </rPh>
    <rPh sb="24" eb="25">
      <t>サキ</t>
    </rPh>
    <rPh sb="26" eb="28">
      <t>キニュウ</t>
    </rPh>
    <phoneticPr fontId="3"/>
  </si>
  <si>
    <t>　　　 ２　「備考」欄に購入単価及び購入金額を記入すること。</t>
    <rPh sb="7" eb="9">
      <t>ビコウ</t>
    </rPh>
    <rPh sb="10" eb="11">
      <t>ラン</t>
    </rPh>
    <rPh sb="12" eb="14">
      <t>コウニュウ</t>
    </rPh>
    <rPh sb="14" eb="16">
      <t>タンカ</t>
    </rPh>
    <rPh sb="16" eb="17">
      <t>オヨ</t>
    </rPh>
    <rPh sb="18" eb="20">
      <t>コウニュウ</t>
    </rPh>
    <rPh sb="20" eb="22">
      <t>キンガク</t>
    </rPh>
    <rPh sb="23" eb="25">
      <t>キニュウ</t>
    </rPh>
    <phoneticPr fontId="3"/>
  </si>
  <si>
    <t>　　   ４　救護班による場合には、救護班ごとに救護業務従事期間中における品目ごとの使用状況を記入すること。
　　　　　なお、「備考」欄に払高数量（使用数量）に対する金額を記入すること。</t>
    <rPh sb="7" eb="10">
      <t>キュウゴハン</t>
    </rPh>
    <rPh sb="13" eb="15">
      <t>バアイ</t>
    </rPh>
    <rPh sb="18" eb="21">
      <t>キュウゴハン</t>
    </rPh>
    <rPh sb="24" eb="26">
      <t>キュウゴ</t>
    </rPh>
    <rPh sb="26" eb="28">
      <t>ギョウム</t>
    </rPh>
    <rPh sb="28" eb="30">
      <t>ジュウジ</t>
    </rPh>
    <rPh sb="30" eb="33">
      <t>キカンチュウ</t>
    </rPh>
    <rPh sb="37" eb="39">
      <t>ヒンモク</t>
    </rPh>
    <rPh sb="42" eb="44">
      <t>シヨウ</t>
    </rPh>
    <rPh sb="44" eb="46">
      <t>ジョウキョウ</t>
    </rPh>
    <rPh sb="47" eb="49">
      <t>キニュウ</t>
    </rPh>
    <rPh sb="64" eb="66">
      <t>ビコウ</t>
    </rPh>
    <rPh sb="67" eb="68">
      <t>ラン</t>
    </rPh>
    <rPh sb="69" eb="70">
      <t>ハラ</t>
    </rPh>
    <rPh sb="70" eb="71">
      <t>タカ</t>
    </rPh>
    <rPh sb="71" eb="73">
      <t>スウリョウ</t>
    </rPh>
    <rPh sb="74" eb="76">
      <t>シヨウ</t>
    </rPh>
    <rPh sb="76" eb="78">
      <t>スウリョウ</t>
    </rPh>
    <rPh sb="80" eb="81">
      <t>タイ</t>
    </rPh>
    <rPh sb="83" eb="85">
      <t>キンガク</t>
    </rPh>
    <rPh sb="86" eb="88">
      <t>キニュウ</t>
    </rPh>
    <phoneticPr fontId="3"/>
  </si>
  <si>
    <t>　 　　５　救助の種類別の品目が多い場合、救助の種類別ごとに一葉作成すること。</t>
    <rPh sb="6" eb="8">
      <t>キュウジョ</t>
    </rPh>
    <rPh sb="9" eb="11">
      <t>シュルイ</t>
    </rPh>
    <rPh sb="11" eb="12">
      <t>ベツ</t>
    </rPh>
    <rPh sb="13" eb="15">
      <t>ヒンモク</t>
    </rPh>
    <rPh sb="16" eb="17">
      <t>オオ</t>
    </rPh>
    <rPh sb="18" eb="20">
      <t>バアイ</t>
    </rPh>
    <rPh sb="21" eb="23">
      <t>キュウジョ</t>
    </rPh>
    <rPh sb="24" eb="27">
      <t>シュルイベツ</t>
    </rPh>
    <rPh sb="30" eb="32">
      <t>イチヨウ</t>
    </rPh>
    <rPh sb="32" eb="34">
      <t>サクセイ</t>
    </rPh>
    <phoneticPr fontId="3"/>
  </si>
  <si>
    <t>避 難 所 設 置 及 び 収 容 状 況</t>
    <phoneticPr fontId="3"/>
  </si>
  <si>
    <t>避難所の名称</t>
  </si>
  <si>
    <t>種別</t>
  </si>
  <si>
    <t>開設期間</t>
  </si>
  <si>
    <t>実人員</t>
  </si>
  <si>
    <t>延人員</t>
  </si>
  <si>
    <t>物品使用状況</t>
  </si>
  <si>
    <t>実支出額</t>
  </si>
  <si>
    <t>備　　　　考</t>
  </si>
  <si>
    <t>品　名</t>
  </si>
  <si>
    <t>数　量</t>
  </si>
  <si>
    <t>　　　　　人</t>
  </si>
  <si>
    <t>　　　　　　　　　　　円</t>
    <rPh sb="11" eb="12">
      <t>エン</t>
    </rPh>
    <phoneticPr fontId="3"/>
  </si>
  <si>
    <t>計</t>
  </si>
  <si>
    <t>（注） １　「種別」欄は、既存建物、野外仮設、天幕の別に記入すること。</t>
    <rPh sb="1" eb="2">
      <t>チュウ</t>
    </rPh>
    <rPh sb="7" eb="9">
      <t>シュベツ</t>
    </rPh>
    <rPh sb="10" eb="11">
      <t>ラン</t>
    </rPh>
    <rPh sb="13" eb="15">
      <t>キソン</t>
    </rPh>
    <rPh sb="15" eb="17">
      <t>タテモノ</t>
    </rPh>
    <rPh sb="18" eb="20">
      <t>ヤガイ</t>
    </rPh>
    <rPh sb="20" eb="22">
      <t>カセツ</t>
    </rPh>
    <rPh sb="23" eb="25">
      <t>テンマク</t>
    </rPh>
    <rPh sb="26" eb="27">
      <t>ベツ</t>
    </rPh>
    <rPh sb="28" eb="30">
      <t>キニュウ</t>
    </rPh>
    <phoneticPr fontId="3"/>
  </si>
  <si>
    <t>　　 　２　物品の使用状況は、開設期間中に使用した品目別、使用数量を記入すること。</t>
    <rPh sb="6" eb="8">
      <t>ブッピン</t>
    </rPh>
    <rPh sb="9" eb="11">
      <t>シヨウ</t>
    </rPh>
    <rPh sb="11" eb="13">
      <t>ジョウキョウ</t>
    </rPh>
    <rPh sb="15" eb="17">
      <t>カイセツ</t>
    </rPh>
    <rPh sb="17" eb="20">
      <t>キカンチュウ</t>
    </rPh>
    <rPh sb="21" eb="23">
      <t>シヨウ</t>
    </rPh>
    <rPh sb="25" eb="28">
      <t>ヒンモクベツ</t>
    </rPh>
    <rPh sb="29" eb="31">
      <t>シヨウ</t>
    </rPh>
    <rPh sb="31" eb="33">
      <t>スウリョウ</t>
    </rPh>
    <rPh sb="34" eb="36">
      <t>キニュウ</t>
    </rPh>
    <phoneticPr fontId="3"/>
  </si>
  <si>
    <t>　　 　３　他市町の住民を収容したときは、その住所、氏名及び収容期間を「備考」欄に記入すること。</t>
    <rPh sb="6" eb="7">
      <t>タ</t>
    </rPh>
    <rPh sb="7" eb="9">
      <t>シチョウ</t>
    </rPh>
    <rPh sb="10" eb="12">
      <t>ジュウミン</t>
    </rPh>
    <rPh sb="13" eb="15">
      <t>シュウヨウ</t>
    </rPh>
    <rPh sb="23" eb="25">
      <t>ジュウショ</t>
    </rPh>
    <rPh sb="26" eb="28">
      <t>シメイ</t>
    </rPh>
    <rPh sb="28" eb="29">
      <t>オヨ</t>
    </rPh>
    <rPh sb="30" eb="32">
      <t>シュウヨウ</t>
    </rPh>
    <rPh sb="32" eb="34">
      <t>キカン</t>
    </rPh>
    <rPh sb="36" eb="38">
      <t>ビコウ</t>
    </rPh>
    <rPh sb="39" eb="40">
      <t>ラン</t>
    </rPh>
    <rPh sb="41" eb="43">
      <t>キニュウ</t>
    </rPh>
    <phoneticPr fontId="3"/>
  </si>
  <si>
    <t>　　　 ４　福祉避難所の場合には、避難所の名称欄の名称を○で囲むこと。
　　　  福祉避難所として設置した実費については、「備考」欄に記入すること。</t>
    <rPh sb="6" eb="8">
      <t>フクシ</t>
    </rPh>
    <rPh sb="8" eb="11">
      <t>ヒナンショ</t>
    </rPh>
    <rPh sb="12" eb="14">
      <t>バアイ</t>
    </rPh>
    <rPh sb="17" eb="20">
      <t>ヒナンショ</t>
    </rPh>
    <rPh sb="21" eb="23">
      <t>メイショウ</t>
    </rPh>
    <rPh sb="23" eb="24">
      <t>ラン</t>
    </rPh>
    <rPh sb="25" eb="27">
      <t>メイショウ</t>
    </rPh>
    <rPh sb="30" eb="31">
      <t>カコ</t>
    </rPh>
    <rPh sb="41" eb="43">
      <t>フクシ</t>
    </rPh>
    <rPh sb="43" eb="46">
      <t>ヒナンショ</t>
    </rPh>
    <rPh sb="49" eb="51">
      <t>セッチ</t>
    </rPh>
    <rPh sb="53" eb="55">
      <t>ジッピ</t>
    </rPh>
    <rPh sb="62" eb="64">
      <t>ビコウ</t>
    </rPh>
    <rPh sb="65" eb="66">
      <t>ラン</t>
    </rPh>
    <rPh sb="67" eb="69">
      <t>キニュウ</t>
    </rPh>
    <phoneticPr fontId="3"/>
  </si>
  <si>
    <t>炊　き　出　し　給　与　状　況</t>
    <rPh sb="0" eb="1">
      <t>タ</t>
    </rPh>
    <rPh sb="4" eb="5">
      <t>ダ</t>
    </rPh>
    <rPh sb="8" eb="9">
      <t>キュウ</t>
    </rPh>
    <rPh sb="10" eb="11">
      <t>クミ</t>
    </rPh>
    <rPh sb="12" eb="13">
      <t>ジョウ</t>
    </rPh>
    <rPh sb="14" eb="15">
      <t>イワン</t>
    </rPh>
    <phoneticPr fontId="3"/>
  </si>
  <si>
    <t>炊き出し
場の名称</t>
    <rPh sb="0" eb="1">
      <t>タ</t>
    </rPh>
    <rPh sb="2" eb="3">
      <t>ダ</t>
    </rPh>
    <rPh sb="5" eb="6">
      <t>バ</t>
    </rPh>
    <rPh sb="7" eb="9">
      <t>メイショウ</t>
    </rPh>
    <phoneticPr fontId="3"/>
  </si>
  <si>
    <t>　　月　　日</t>
    <rPh sb="2" eb="3">
      <t>ツキ</t>
    </rPh>
    <rPh sb="5" eb="6">
      <t>ヒ</t>
    </rPh>
    <phoneticPr fontId="3"/>
  </si>
  <si>
    <t>合計</t>
    <rPh sb="0" eb="2">
      <t>ゴウケイ</t>
    </rPh>
    <phoneticPr fontId="3"/>
  </si>
  <si>
    <t>実支出額</t>
    <rPh sb="0" eb="1">
      <t>ジツ</t>
    </rPh>
    <rPh sb="1" eb="3">
      <t>シシュツ</t>
    </rPh>
    <rPh sb="3" eb="4">
      <t>ガク</t>
    </rPh>
    <phoneticPr fontId="3"/>
  </si>
  <si>
    <t>備考</t>
    <rPh sb="0" eb="2">
      <t>ビコウ</t>
    </rPh>
    <phoneticPr fontId="3"/>
  </si>
  <si>
    <t>朝</t>
    <rPh sb="0" eb="1">
      <t>アサ</t>
    </rPh>
    <phoneticPr fontId="3"/>
  </si>
  <si>
    <t>昼</t>
    <rPh sb="0" eb="1">
      <t>ヒル</t>
    </rPh>
    <phoneticPr fontId="3"/>
  </si>
  <si>
    <t>夕</t>
    <rPh sb="0" eb="1">
      <t>ユウ</t>
    </rPh>
    <phoneticPr fontId="3"/>
  </si>
  <si>
    <t>円</t>
    <rPh sb="0" eb="1">
      <t>エン</t>
    </rPh>
    <phoneticPr fontId="3"/>
  </si>
  <si>
    <t>計</t>
    <rPh sb="0" eb="1">
      <t>ケイ</t>
    </rPh>
    <phoneticPr fontId="3"/>
  </si>
  <si>
    <t>（注）　「備考」欄は、給食内容を記入すること。</t>
    <rPh sb="1" eb="2">
      <t>チュウ</t>
    </rPh>
    <rPh sb="5" eb="7">
      <t>ビコウ</t>
    </rPh>
    <rPh sb="8" eb="9">
      <t>ラン</t>
    </rPh>
    <rPh sb="11" eb="13">
      <t>キュウショク</t>
    </rPh>
    <rPh sb="13" eb="15">
      <t>ナイヨウ</t>
    </rPh>
    <rPh sb="16" eb="18">
      <t>キニュウ</t>
    </rPh>
    <phoneticPr fontId="3"/>
  </si>
  <si>
    <t>物　資　の　給　与　状　況</t>
  </si>
  <si>
    <t>住家被害
程度区分</t>
  </si>
  <si>
    <t>世帯主
氏　名</t>
  </si>
  <si>
    <t>基礎となった
世帯構成人員</t>
  </si>
  <si>
    <t>給与月日</t>
  </si>
  <si>
    <t>物　資　給　与　の　品　名</t>
    <phoneticPr fontId="3"/>
  </si>
  <si>
    <t>備　　考</t>
  </si>
  <si>
    <t>ふとん</t>
  </si>
  <si>
    <t>毛布</t>
  </si>
  <si>
    <t>作業衣</t>
  </si>
  <si>
    <t>なべ</t>
  </si>
  <si>
    <t>　　　　　　　　人</t>
  </si>
  <si>
    <t>　　　　　　　　　円</t>
    <phoneticPr fontId="3"/>
  </si>
  <si>
    <t>全壊</t>
  </si>
  <si>
    <t>　　　　　　　　世帯</t>
  </si>
  <si>
    <t>半壊</t>
  </si>
  <si>
    <t>　災害救助費として上記のとおり給与したことに相違ありません。</t>
  </si>
  <si>
    <t>　　　　　　　　　年　　　　　月　　　　　日</t>
  </si>
  <si>
    <t>（注） １　住家の被害程度に、全壊（焼）流失又は半壊（焼）床上浸水の別を記入すること。</t>
    <rPh sb="1" eb="2">
      <t>チュウ</t>
    </rPh>
    <rPh sb="6" eb="7">
      <t>ジュウ</t>
    </rPh>
    <rPh sb="7" eb="8">
      <t>イエ</t>
    </rPh>
    <rPh sb="9" eb="11">
      <t>ヒガイ</t>
    </rPh>
    <rPh sb="11" eb="13">
      <t>テイド</t>
    </rPh>
    <rPh sb="15" eb="17">
      <t>ゼンカイ</t>
    </rPh>
    <rPh sb="18" eb="19">
      <t>ショウ</t>
    </rPh>
    <rPh sb="20" eb="22">
      <t>リュウシツ</t>
    </rPh>
    <rPh sb="22" eb="23">
      <t>マタ</t>
    </rPh>
    <rPh sb="24" eb="26">
      <t>ハンカイ</t>
    </rPh>
    <rPh sb="27" eb="28">
      <t>ヤキ</t>
    </rPh>
    <rPh sb="29" eb="31">
      <t>ユカウエ</t>
    </rPh>
    <rPh sb="31" eb="33">
      <t>シンスイ</t>
    </rPh>
    <rPh sb="34" eb="35">
      <t>ベツ</t>
    </rPh>
    <rPh sb="36" eb="38">
      <t>キニュウ</t>
    </rPh>
    <phoneticPr fontId="3"/>
  </si>
  <si>
    <t>　　　 ２　受領年月日に、その世帯に対して最後に給与された物資の受領年月日を記入すること。</t>
    <rPh sb="6" eb="8">
      <t>ズリョウ</t>
    </rPh>
    <rPh sb="8" eb="11">
      <t>ネンガッピ</t>
    </rPh>
    <rPh sb="15" eb="17">
      <t>セタイ</t>
    </rPh>
    <rPh sb="18" eb="19">
      <t>タイ</t>
    </rPh>
    <rPh sb="21" eb="23">
      <t>サイゴ</t>
    </rPh>
    <rPh sb="24" eb="26">
      <t>キュウヨ</t>
    </rPh>
    <rPh sb="29" eb="31">
      <t>ブッシ</t>
    </rPh>
    <rPh sb="32" eb="34">
      <t>ズリョウ</t>
    </rPh>
    <rPh sb="34" eb="37">
      <t>ネンガッピ</t>
    </rPh>
    <rPh sb="38" eb="40">
      <t>キニュウ</t>
    </rPh>
    <phoneticPr fontId="3"/>
  </si>
  <si>
    <t>　　　 ３　「物資給与の品名」欄に、数量を記入すること。</t>
    <rPh sb="7" eb="9">
      <t>ブッシ</t>
    </rPh>
    <rPh sb="9" eb="11">
      <t>キュウヨ</t>
    </rPh>
    <rPh sb="12" eb="14">
      <t>ヒンメイ</t>
    </rPh>
    <rPh sb="15" eb="16">
      <t>ラン</t>
    </rPh>
    <rPh sb="18" eb="20">
      <t>スウリョウ</t>
    </rPh>
    <rPh sb="21" eb="23">
      <t>キニュウ</t>
    </rPh>
    <phoneticPr fontId="3"/>
  </si>
  <si>
    <t>福祉避難所名</t>
    <rPh sb="0" eb="2">
      <t>フクシ</t>
    </rPh>
    <rPh sb="2" eb="4">
      <t>ヒナン</t>
    </rPh>
    <rPh sb="4" eb="5">
      <t>ジョ</t>
    </rPh>
    <rPh sb="5" eb="6">
      <t>メイ</t>
    </rPh>
    <phoneticPr fontId="4"/>
  </si>
  <si>
    <t>訓練様式４</t>
    <rPh sb="0" eb="2">
      <t>クンレン</t>
    </rPh>
    <rPh sb="2" eb="4">
      <t>ヨウシキ</t>
    </rPh>
    <phoneticPr fontId="4"/>
  </si>
  <si>
    <t>〇〇市町福祉避難所設置・運営訓練　実施要領</t>
    <rPh sb="2" eb="4">
      <t>シチョウ</t>
    </rPh>
    <rPh sb="4" eb="6">
      <t>フクシ</t>
    </rPh>
    <rPh sb="6" eb="9">
      <t>ヒナンジョ</t>
    </rPh>
    <rPh sb="9" eb="11">
      <t>セッチ</t>
    </rPh>
    <rPh sb="12" eb="14">
      <t>ウンエイ</t>
    </rPh>
    <rPh sb="14" eb="16">
      <t>クンレン</t>
    </rPh>
    <rPh sb="17" eb="19">
      <t>ジッシ</t>
    </rPh>
    <rPh sb="19" eb="21">
      <t>ヨウリョウ</t>
    </rPh>
    <phoneticPr fontId="4"/>
  </si>
  <si>
    <t>１　目　的</t>
    <rPh sb="2" eb="3">
      <t>メ</t>
    </rPh>
    <rPh sb="4" eb="5">
      <t>テキ</t>
    </rPh>
    <phoneticPr fontId="4"/>
  </si>
  <si>
    <t>２　実施日</t>
    <rPh sb="2" eb="4">
      <t>ジッシ</t>
    </rPh>
    <phoneticPr fontId="4"/>
  </si>
  <si>
    <t>(1) 実施主体</t>
    <rPh sb="4" eb="6">
      <t>ジッシ</t>
    </rPh>
    <rPh sb="6" eb="8">
      <t>シュタイ</t>
    </rPh>
    <phoneticPr fontId="4"/>
  </si>
  <si>
    <t>〇〇市町、社会福祉法人〇〇〇、〇〇市町社会福祉協議会、〇〇地区民生委員、〇〇地区自主防災組織、看護協会〇〇支部、医療法人〇〇、〇〇市町身体障害者協会（当事者団体）、株式会社〇〇（福祉避難所用物資製造事業者〔協定締結先〕）、株式会社〇〇（物流事業者）</t>
    <rPh sb="2" eb="3">
      <t>シ</t>
    </rPh>
    <rPh sb="3" eb="4">
      <t>マチ</t>
    </rPh>
    <rPh sb="5" eb="7">
      <t>シャカイ</t>
    </rPh>
    <rPh sb="7" eb="9">
      <t>フクシ</t>
    </rPh>
    <rPh sb="9" eb="11">
      <t>ホウジン</t>
    </rPh>
    <rPh sb="17" eb="18">
      <t>シ</t>
    </rPh>
    <rPh sb="18" eb="19">
      <t>マチ</t>
    </rPh>
    <rPh sb="19" eb="21">
      <t>シャカイ</t>
    </rPh>
    <rPh sb="21" eb="23">
      <t>フクシ</t>
    </rPh>
    <rPh sb="23" eb="26">
      <t>キョウギカイ</t>
    </rPh>
    <rPh sb="29" eb="31">
      <t>チク</t>
    </rPh>
    <rPh sb="31" eb="33">
      <t>ミンセイ</t>
    </rPh>
    <rPh sb="33" eb="35">
      <t>イイン</t>
    </rPh>
    <rPh sb="38" eb="40">
      <t>チク</t>
    </rPh>
    <rPh sb="40" eb="42">
      <t>ジシュ</t>
    </rPh>
    <rPh sb="42" eb="44">
      <t>ボウサイ</t>
    </rPh>
    <rPh sb="44" eb="46">
      <t>ソシキ</t>
    </rPh>
    <rPh sb="47" eb="49">
      <t>カンゴ</t>
    </rPh>
    <rPh sb="49" eb="51">
      <t>キョウカイ</t>
    </rPh>
    <rPh sb="53" eb="55">
      <t>シブ</t>
    </rPh>
    <rPh sb="56" eb="58">
      <t>イリョウ</t>
    </rPh>
    <rPh sb="58" eb="60">
      <t>ホウジン</t>
    </rPh>
    <rPh sb="65" eb="67">
      <t>シチョウ</t>
    </rPh>
    <rPh sb="67" eb="69">
      <t>シンタイ</t>
    </rPh>
    <rPh sb="69" eb="72">
      <t>ショウガイシャ</t>
    </rPh>
    <rPh sb="72" eb="74">
      <t>キョウカイ</t>
    </rPh>
    <rPh sb="75" eb="78">
      <t>トウジシャ</t>
    </rPh>
    <rPh sb="78" eb="80">
      <t>ダンタイ</t>
    </rPh>
    <rPh sb="82" eb="86">
      <t>カブシキガイシャ</t>
    </rPh>
    <rPh sb="89" eb="91">
      <t>フクシ</t>
    </rPh>
    <rPh sb="91" eb="94">
      <t>ヒナンジョ</t>
    </rPh>
    <rPh sb="94" eb="95">
      <t>ヨウ</t>
    </rPh>
    <rPh sb="95" eb="97">
      <t>ブッシ</t>
    </rPh>
    <rPh sb="97" eb="99">
      <t>セイゾウ</t>
    </rPh>
    <rPh sb="111" eb="115">
      <t>カブシキガイシャ</t>
    </rPh>
    <rPh sb="118" eb="120">
      <t>ブツリュウ</t>
    </rPh>
    <rPh sb="120" eb="123">
      <t>ジギョウシャ</t>
    </rPh>
    <phoneticPr fontId="4"/>
  </si>
  <si>
    <t>３　実施主体及び実施場所</t>
    <rPh sb="2" eb="4">
      <t>ジッシ</t>
    </rPh>
    <rPh sb="4" eb="6">
      <t>シュタイ</t>
    </rPh>
    <rPh sb="6" eb="7">
      <t>オヨ</t>
    </rPh>
    <rPh sb="8" eb="10">
      <t>ジッシ</t>
    </rPh>
    <rPh sb="10" eb="12">
      <t>バショ</t>
    </rPh>
    <phoneticPr fontId="4"/>
  </si>
  <si>
    <t>(2) 実施場所</t>
    <rPh sb="4" eb="6">
      <t>ジッシ</t>
    </rPh>
    <rPh sb="6" eb="8">
      <t>バショ</t>
    </rPh>
    <phoneticPr fontId="4"/>
  </si>
  <si>
    <t>・養護老人ホーム〇〇（〇〇市〇〇）〔指定福祉避難所〕
・〇〇市立〇〇小学校（〇〇市〇〇）〔指定避難所〕</t>
    <rPh sb="1" eb="3">
      <t>ヨウゴ</t>
    </rPh>
    <rPh sb="3" eb="5">
      <t>ロウジン</t>
    </rPh>
    <rPh sb="13" eb="14">
      <t>シ</t>
    </rPh>
    <rPh sb="18" eb="20">
      <t>シテイ</t>
    </rPh>
    <rPh sb="20" eb="22">
      <t>フクシ</t>
    </rPh>
    <rPh sb="22" eb="25">
      <t>ヒナンジョ</t>
    </rPh>
    <rPh sb="30" eb="32">
      <t>シリツ</t>
    </rPh>
    <rPh sb="31" eb="32">
      <t>リツ</t>
    </rPh>
    <rPh sb="34" eb="37">
      <t>ショウガッコウ</t>
    </rPh>
    <rPh sb="40" eb="41">
      <t>シ</t>
    </rPh>
    <rPh sb="45" eb="47">
      <t>シテイ</t>
    </rPh>
    <rPh sb="47" eb="50">
      <t>ヒナンジョ</t>
    </rPh>
    <phoneticPr fontId="4"/>
  </si>
  <si>
    <t>４　想定</t>
    <rPh sb="2" eb="4">
      <t>ソウテイ</t>
    </rPh>
    <phoneticPr fontId="4"/>
  </si>
  <si>
    <t>　　</t>
    <phoneticPr fontId="4"/>
  </si>
  <si>
    <t xml:space="preserve">　○○時○○分、南海トラフ巨大地震（M9.0）が発生し、○○市において津波警報が発表されたため、○○市は○○地区に避難指示を発令した。津波の第１波は、地震発生後およそ○分後に来襲する。
　○○地区では、避難指示の発令に伴い、避難所を開設するとともに、福祉避難所を開設し、個別計画に従って災害時要援護者の福祉避難所への避難支援を行う。
</t>
    <phoneticPr fontId="4"/>
  </si>
  <si>
    <t>(1) 福祉避難室におけるトリアージ</t>
    <rPh sb="4" eb="6">
      <t>フクシ</t>
    </rPh>
    <rPh sb="6" eb="9">
      <t>ヒナンシツ</t>
    </rPh>
    <phoneticPr fontId="4"/>
  </si>
  <si>
    <t>(3) 福祉避難所の受入れ</t>
    <rPh sb="4" eb="6">
      <t>フクシ</t>
    </rPh>
    <rPh sb="6" eb="9">
      <t>ヒナンジョ</t>
    </rPh>
    <rPh sb="10" eb="12">
      <t>ウケイ</t>
    </rPh>
    <phoneticPr fontId="4"/>
  </si>
  <si>
    <t>(2) 福祉避難所の開設（段ボールベッドやパーテーション等によるレイアウトの作成）</t>
    <rPh sb="4" eb="6">
      <t>フクシ</t>
    </rPh>
    <rPh sb="6" eb="9">
      <t>ヒナンジョ</t>
    </rPh>
    <rPh sb="10" eb="12">
      <t>カイセツ</t>
    </rPh>
    <rPh sb="13" eb="14">
      <t>ダン</t>
    </rPh>
    <rPh sb="28" eb="29">
      <t>トウ</t>
    </rPh>
    <rPh sb="38" eb="40">
      <t>サクセイ</t>
    </rPh>
    <phoneticPr fontId="4"/>
  </si>
  <si>
    <t>(5) 引継ぎ資料の作成</t>
    <rPh sb="4" eb="6">
      <t>ヒキツ</t>
    </rPh>
    <rPh sb="7" eb="9">
      <t>シリョウ</t>
    </rPh>
    <rPh sb="10" eb="12">
      <t>サクセイ</t>
    </rPh>
    <phoneticPr fontId="4"/>
  </si>
  <si>
    <t>〔市町(災害対策本部)〕</t>
    <rPh sb="1" eb="3">
      <t>シチョウ</t>
    </rPh>
    <rPh sb="4" eb="6">
      <t>サイガイ</t>
    </rPh>
    <rPh sb="6" eb="8">
      <t>タイサク</t>
    </rPh>
    <rPh sb="8" eb="10">
      <t>ホンブ</t>
    </rPh>
    <phoneticPr fontId="4"/>
  </si>
  <si>
    <t>〇災害時要援護者班</t>
    <rPh sb="1" eb="4">
      <t>サイガイジ</t>
    </rPh>
    <rPh sb="4" eb="8">
      <t>ヨウエンゴシャ</t>
    </rPh>
    <rPh sb="8" eb="9">
      <t>ハン</t>
    </rPh>
    <phoneticPr fontId="4"/>
  </si>
  <si>
    <t>〔福祉避難所〕</t>
    <rPh sb="1" eb="3">
      <t>フクシ</t>
    </rPh>
    <rPh sb="3" eb="6">
      <t>ヒナンジョ</t>
    </rPh>
    <phoneticPr fontId="4"/>
  </si>
  <si>
    <t>〇総務担当</t>
    <rPh sb="1" eb="3">
      <t>ソウム</t>
    </rPh>
    <rPh sb="3" eb="5">
      <t>タントウ</t>
    </rPh>
    <phoneticPr fontId="4"/>
  </si>
  <si>
    <t>〇施設管理担当</t>
    <rPh sb="1" eb="3">
      <t>シセツ</t>
    </rPh>
    <rPh sb="3" eb="5">
      <t>カンリ</t>
    </rPh>
    <rPh sb="5" eb="7">
      <t>タントウ</t>
    </rPh>
    <phoneticPr fontId="4"/>
  </si>
  <si>
    <t>〇物資担当</t>
    <rPh sb="1" eb="3">
      <t>ブッシ</t>
    </rPh>
    <rPh sb="3" eb="5">
      <t>タントウ</t>
    </rPh>
    <phoneticPr fontId="4"/>
  </si>
  <si>
    <t>〇応援職員担当</t>
    <rPh sb="1" eb="3">
      <t>オウエン</t>
    </rPh>
    <rPh sb="3" eb="5">
      <t>ショクイン</t>
    </rPh>
    <rPh sb="5" eb="7">
      <t>タントウ</t>
    </rPh>
    <phoneticPr fontId="4"/>
  </si>
  <si>
    <t>〇健康・衛生担当</t>
    <rPh sb="1" eb="3">
      <t>ケンコウ</t>
    </rPh>
    <rPh sb="4" eb="6">
      <t>エイセイ</t>
    </rPh>
    <rPh sb="6" eb="8">
      <t>タントウ</t>
    </rPh>
    <phoneticPr fontId="4"/>
  </si>
  <si>
    <t>７　タイムスケジュール</t>
    <phoneticPr fontId="4"/>
  </si>
  <si>
    <t>５　実施内容 〔別添１参照〕</t>
    <rPh sb="2" eb="4">
      <t>ジッシ</t>
    </rPh>
    <rPh sb="4" eb="6">
      <t>ナイヨウ</t>
    </rPh>
    <rPh sb="8" eb="10">
      <t>ベッテン</t>
    </rPh>
    <rPh sb="11" eb="13">
      <t>サンショウ</t>
    </rPh>
    <phoneticPr fontId="4"/>
  </si>
  <si>
    <t>６　運営体制 〔別添２参照〕</t>
    <rPh sb="2" eb="4">
      <t>ウンエイ</t>
    </rPh>
    <rPh sb="4" eb="6">
      <t>タイセイ</t>
    </rPh>
    <rPh sb="8" eb="10">
      <t>ベッテン</t>
    </rPh>
    <rPh sb="11" eb="13">
      <t>サンショウ</t>
    </rPh>
    <phoneticPr fontId="4"/>
  </si>
  <si>
    <t>時間</t>
    <rPh sb="0" eb="2">
      <t>ジカン</t>
    </rPh>
    <phoneticPr fontId="4"/>
  </si>
  <si>
    <t>項目</t>
    <rPh sb="0" eb="2">
      <t>コウモク</t>
    </rPh>
    <phoneticPr fontId="4"/>
  </si>
  <si>
    <t>担当</t>
    <rPh sb="0" eb="2">
      <t>タントウ</t>
    </rPh>
    <phoneticPr fontId="4"/>
  </si>
  <si>
    <t>〇〇：〇〇</t>
    <phoneticPr fontId="4"/>
  </si>
  <si>
    <t>災害時要援護者班</t>
    <rPh sb="0" eb="3">
      <t>サイガイジ</t>
    </rPh>
    <rPh sb="3" eb="7">
      <t>ヨウエンゴシャ</t>
    </rPh>
    <rPh sb="7" eb="8">
      <t>ハン</t>
    </rPh>
    <phoneticPr fontId="4"/>
  </si>
  <si>
    <t>被害状況の確認</t>
    <rPh sb="0" eb="2">
      <t>ヒガイ</t>
    </rPh>
    <rPh sb="2" eb="4">
      <t>ジョウキョウ</t>
    </rPh>
    <rPh sb="5" eb="7">
      <t>カクニン</t>
    </rPh>
    <phoneticPr fontId="4"/>
  </si>
  <si>
    <t>被害状況の確認報告</t>
    <rPh sb="0" eb="2">
      <t>ヒガイ</t>
    </rPh>
    <rPh sb="2" eb="4">
      <t>ジョウキョウ</t>
    </rPh>
    <rPh sb="5" eb="7">
      <t>カクニン</t>
    </rPh>
    <rPh sb="7" eb="9">
      <t>ホウコク</t>
    </rPh>
    <phoneticPr fontId="4"/>
  </si>
  <si>
    <t>福祉避難所の開設要請</t>
    <rPh sb="0" eb="2">
      <t>フクシ</t>
    </rPh>
    <rPh sb="2" eb="5">
      <t>ヒナンジョ</t>
    </rPh>
    <rPh sb="6" eb="8">
      <t>カイセツ</t>
    </rPh>
    <rPh sb="8" eb="10">
      <t>ヨウセイ</t>
    </rPh>
    <phoneticPr fontId="4"/>
  </si>
  <si>
    <t>福祉避難所の開設</t>
    <rPh sb="0" eb="2">
      <t>フクシ</t>
    </rPh>
    <rPh sb="2" eb="5">
      <t>ヒナンジョ</t>
    </rPh>
    <rPh sb="6" eb="8">
      <t>カイセツ</t>
    </rPh>
    <phoneticPr fontId="4"/>
  </si>
  <si>
    <t>〔一般避難所〕</t>
    <rPh sb="1" eb="3">
      <t>イッパン</t>
    </rPh>
    <rPh sb="3" eb="6">
      <t>ヒナンジョ</t>
    </rPh>
    <phoneticPr fontId="4"/>
  </si>
  <si>
    <t>〇医療班（市町保健師等）</t>
    <rPh sb="1" eb="4">
      <t>イリョウハン</t>
    </rPh>
    <rPh sb="5" eb="7">
      <t>シチョウ</t>
    </rPh>
    <rPh sb="7" eb="10">
      <t>ホケンシ</t>
    </rPh>
    <rPh sb="10" eb="11">
      <t>トウ</t>
    </rPh>
    <phoneticPr fontId="4"/>
  </si>
  <si>
    <t>避難所担当</t>
    <rPh sb="0" eb="3">
      <t>ヒナンジョ</t>
    </rPh>
    <rPh sb="3" eb="5">
      <t>タントウ</t>
    </rPh>
    <phoneticPr fontId="4"/>
  </si>
  <si>
    <t>〇福祉避難所担当（市町職員）</t>
    <rPh sb="1" eb="3">
      <t>フクシ</t>
    </rPh>
    <rPh sb="3" eb="6">
      <t>ヒナンジョ</t>
    </rPh>
    <rPh sb="6" eb="8">
      <t>タントウ</t>
    </rPh>
    <rPh sb="9" eb="11">
      <t>シチョウ</t>
    </rPh>
    <rPh sb="11" eb="13">
      <t>ショクイン</t>
    </rPh>
    <phoneticPr fontId="4"/>
  </si>
  <si>
    <t>〇避難所担当（市町職員）</t>
    <rPh sb="1" eb="4">
      <t>ヒナンジョ</t>
    </rPh>
    <rPh sb="4" eb="6">
      <t>タントウ</t>
    </rPh>
    <rPh sb="7" eb="9">
      <t>シチョウ</t>
    </rPh>
    <rPh sb="9" eb="11">
      <t>ショクイン</t>
    </rPh>
    <phoneticPr fontId="4"/>
  </si>
  <si>
    <t>医療班</t>
    <rPh sb="0" eb="3">
      <t>イリョウハン</t>
    </rPh>
    <phoneticPr fontId="4"/>
  </si>
  <si>
    <t>トリアージ</t>
    <phoneticPr fontId="4"/>
  </si>
  <si>
    <t>福祉避難所への受入れ要請</t>
    <rPh sb="0" eb="2">
      <t>フクシ</t>
    </rPh>
    <rPh sb="2" eb="5">
      <t>ヒナンジョ</t>
    </rPh>
    <rPh sb="7" eb="9">
      <t>ウケイ</t>
    </rPh>
    <rPh sb="10" eb="12">
      <t>ヨウセイ</t>
    </rPh>
    <phoneticPr fontId="4"/>
  </si>
  <si>
    <t>福祉避難所での受入れ要請</t>
    <rPh sb="0" eb="2">
      <t>フクシ</t>
    </rPh>
    <rPh sb="2" eb="5">
      <t>ヒナンジョ</t>
    </rPh>
    <rPh sb="7" eb="9">
      <t>ウケイ</t>
    </rPh>
    <rPh sb="10" eb="12">
      <t>ヨウセイ</t>
    </rPh>
    <phoneticPr fontId="4"/>
  </si>
  <si>
    <t>物資の確認</t>
    <rPh sb="0" eb="2">
      <t>ブッシ</t>
    </rPh>
    <rPh sb="3" eb="5">
      <t>カクニン</t>
    </rPh>
    <phoneticPr fontId="4"/>
  </si>
  <si>
    <t>施設職員全員</t>
    <rPh sb="0" eb="2">
      <t>シセツ</t>
    </rPh>
    <rPh sb="2" eb="4">
      <t>ショクイン</t>
    </rPh>
    <rPh sb="4" eb="6">
      <t>ゼンイン</t>
    </rPh>
    <phoneticPr fontId="4"/>
  </si>
  <si>
    <t>支援体制の確立</t>
    <rPh sb="0" eb="2">
      <t>シエン</t>
    </rPh>
    <rPh sb="2" eb="4">
      <t>タイセイ</t>
    </rPh>
    <rPh sb="5" eb="7">
      <t>カクリツ</t>
    </rPh>
    <phoneticPr fontId="4"/>
  </si>
  <si>
    <t>要援護者の移送</t>
    <rPh sb="0" eb="4">
      <t>ヨウエンゴシャ</t>
    </rPh>
    <rPh sb="5" eb="7">
      <t>イソウ</t>
    </rPh>
    <phoneticPr fontId="4"/>
  </si>
  <si>
    <t>要援護者班(一般避難所）</t>
    <rPh sb="0" eb="4">
      <t>ヨウエンゴシャ</t>
    </rPh>
    <rPh sb="4" eb="5">
      <t>ハン</t>
    </rPh>
    <rPh sb="6" eb="8">
      <t>イッパン</t>
    </rPh>
    <rPh sb="8" eb="11">
      <t>ヒナンジョ</t>
    </rPh>
    <phoneticPr fontId="4"/>
  </si>
  <si>
    <t>要援護者の受入れ</t>
    <rPh sb="0" eb="4">
      <t>ヨウエンゴシャ</t>
    </rPh>
    <rPh sb="5" eb="7">
      <t>ウケイ</t>
    </rPh>
    <phoneticPr fontId="4"/>
  </si>
  <si>
    <t>福祉避難所担当</t>
    <rPh sb="0" eb="2">
      <t>フクシ</t>
    </rPh>
    <rPh sb="2" eb="5">
      <t>ヒナンジョ</t>
    </rPh>
    <rPh sb="5" eb="7">
      <t>タントウ</t>
    </rPh>
    <phoneticPr fontId="4"/>
  </si>
  <si>
    <t>トリアージ結果の連絡</t>
    <rPh sb="5" eb="7">
      <t>ケッカ</t>
    </rPh>
    <rPh sb="8" eb="10">
      <t>レンラク</t>
    </rPh>
    <phoneticPr fontId="4"/>
  </si>
  <si>
    <t>(4) 福祉避難所の運営（人的派遣及び物資の確保調整等）</t>
    <rPh sb="4" eb="6">
      <t>フクシ</t>
    </rPh>
    <rPh sb="6" eb="9">
      <t>ヒナンジョ</t>
    </rPh>
    <rPh sb="10" eb="12">
      <t>ウンエイ</t>
    </rPh>
    <rPh sb="13" eb="15">
      <t>ジンテキ</t>
    </rPh>
    <rPh sb="15" eb="17">
      <t>ハケン</t>
    </rPh>
    <rPh sb="17" eb="18">
      <t>オヨ</t>
    </rPh>
    <rPh sb="19" eb="21">
      <t>ブッシ</t>
    </rPh>
    <rPh sb="22" eb="24">
      <t>カクホ</t>
    </rPh>
    <rPh sb="24" eb="26">
      <t>チョウセイ</t>
    </rPh>
    <rPh sb="26" eb="27">
      <t>トウ</t>
    </rPh>
    <phoneticPr fontId="4"/>
  </si>
  <si>
    <t>要援護者の体調確認</t>
    <rPh sb="0" eb="4">
      <t>ヨウエンゴシャ</t>
    </rPh>
    <rPh sb="5" eb="7">
      <t>タイチョウ</t>
    </rPh>
    <rPh sb="7" eb="9">
      <t>カクニン</t>
    </rPh>
    <phoneticPr fontId="4"/>
  </si>
  <si>
    <t>施設の衛生状態の確認</t>
    <rPh sb="0" eb="2">
      <t>シセツ</t>
    </rPh>
    <rPh sb="3" eb="5">
      <t>エイセイ</t>
    </rPh>
    <rPh sb="5" eb="7">
      <t>ジョウタイ</t>
    </rPh>
    <rPh sb="8" eb="10">
      <t>カクニン</t>
    </rPh>
    <phoneticPr fontId="4"/>
  </si>
  <si>
    <t>食事の提供</t>
    <rPh sb="0" eb="2">
      <t>ショクジ</t>
    </rPh>
    <rPh sb="3" eb="5">
      <t>テイキョウ</t>
    </rPh>
    <phoneticPr fontId="4"/>
  </si>
  <si>
    <t>受入れ状況の報告</t>
    <rPh sb="0" eb="2">
      <t>ウケイ</t>
    </rPh>
    <rPh sb="3" eb="5">
      <t>ジョウキョウ</t>
    </rPh>
    <rPh sb="6" eb="8">
      <t>ホウコク</t>
    </rPh>
    <phoneticPr fontId="4"/>
  </si>
  <si>
    <t>名簿の管理</t>
    <rPh sb="0" eb="2">
      <t>メイボ</t>
    </rPh>
    <rPh sb="3" eb="5">
      <t>カンリ</t>
    </rPh>
    <phoneticPr fontId="4"/>
  </si>
  <si>
    <t>物資の受入れ・管理</t>
    <rPh sb="0" eb="2">
      <t>ブッシ</t>
    </rPh>
    <rPh sb="3" eb="5">
      <t>ウケイ</t>
    </rPh>
    <rPh sb="7" eb="9">
      <t>カンリ</t>
    </rPh>
    <phoneticPr fontId="4"/>
  </si>
  <si>
    <t>物資の確保調整及び要請</t>
    <rPh sb="0" eb="2">
      <t>ブッシ</t>
    </rPh>
    <rPh sb="3" eb="5">
      <t>カクホ</t>
    </rPh>
    <rPh sb="5" eb="7">
      <t>チョウセイ</t>
    </rPh>
    <rPh sb="7" eb="8">
      <t>オヨ</t>
    </rPh>
    <rPh sb="9" eb="11">
      <t>ヨウセイ</t>
    </rPh>
    <phoneticPr fontId="4"/>
  </si>
  <si>
    <t>福祉避難所担当、
物資担当</t>
    <rPh sb="9" eb="11">
      <t>ブッシ</t>
    </rPh>
    <rPh sb="11" eb="13">
      <t>タントウ</t>
    </rPh>
    <phoneticPr fontId="4"/>
  </si>
  <si>
    <t>福祉避難所担当、
応援職員担当</t>
    <rPh sb="9" eb="11">
      <t>オウエン</t>
    </rPh>
    <rPh sb="11" eb="13">
      <t>ショクイン</t>
    </rPh>
    <rPh sb="13" eb="15">
      <t>タントウ</t>
    </rPh>
    <phoneticPr fontId="4"/>
  </si>
  <si>
    <t>人的派遣の調整及び要請</t>
    <rPh sb="0" eb="2">
      <t>ジンテキ</t>
    </rPh>
    <rPh sb="2" eb="4">
      <t>ハケン</t>
    </rPh>
    <rPh sb="5" eb="7">
      <t>チョウセイ</t>
    </rPh>
    <rPh sb="7" eb="8">
      <t>オヨ</t>
    </rPh>
    <rPh sb="9" eb="11">
      <t>ヨウセイ</t>
    </rPh>
    <phoneticPr fontId="4"/>
  </si>
  <si>
    <t>物資の確保状況の連絡</t>
    <rPh sb="0" eb="2">
      <t>ブッシ</t>
    </rPh>
    <rPh sb="3" eb="5">
      <t>カクホ</t>
    </rPh>
    <rPh sb="5" eb="7">
      <t>ジョウキョウ</t>
    </rPh>
    <rPh sb="8" eb="10">
      <t>レンラク</t>
    </rPh>
    <phoneticPr fontId="4"/>
  </si>
  <si>
    <t>（〇保健師等（巡回））</t>
    <rPh sb="2" eb="5">
      <t>ホケンシ</t>
    </rPh>
    <rPh sb="5" eb="6">
      <t>トウ</t>
    </rPh>
    <rPh sb="7" eb="9">
      <t>ジュンカイ</t>
    </rPh>
    <phoneticPr fontId="4"/>
  </si>
  <si>
    <t>応援職員の勤務体制の確認</t>
    <rPh sb="0" eb="2">
      <t>オウエン</t>
    </rPh>
    <rPh sb="2" eb="4">
      <t>ショクイン</t>
    </rPh>
    <rPh sb="5" eb="7">
      <t>キンム</t>
    </rPh>
    <rPh sb="7" eb="9">
      <t>タイセイ</t>
    </rPh>
    <rPh sb="10" eb="12">
      <t>カクニン</t>
    </rPh>
    <phoneticPr fontId="4"/>
  </si>
  <si>
    <t>体調確認及び緊急入所・緊急入院の要請</t>
    <rPh sb="0" eb="2">
      <t>タイチョウ</t>
    </rPh>
    <rPh sb="2" eb="4">
      <t>カクニン</t>
    </rPh>
    <rPh sb="4" eb="5">
      <t>オヨ</t>
    </rPh>
    <rPh sb="6" eb="8">
      <t>キンキュウ</t>
    </rPh>
    <rPh sb="8" eb="10">
      <t>ニュウショ</t>
    </rPh>
    <rPh sb="11" eb="13">
      <t>キンキュウ</t>
    </rPh>
    <rPh sb="13" eb="15">
      <t>ニュウイン</t>
    </rPh>
    <rPh sb="16" eb="18">
      <t>ヨウセイ</t>
    </rPh>
    <phoneticPr fontId="4"/>
  </si>
  <si>
    <t>緊急入所・緊急入院の調整</t>
    <rPh sb="0" eb="2">
      <t>キンキュウ</t>
    </rPh>
    <rPh sb="2" eb="4">
      <t>ニュウショ</t>
    </rPh>
    <rPh sb="5" eb="7">
      <t>キンキュウ</t>
    </rPh>
    <rPh sb="7" eb="9">
      <t>ニュウイン</t>
    </rPh>
    <rPh sb="10" eb="12">
      <t>チョウセイ</t>
    </rPh>
    <phoneticPr fontId="4"/>
  </si>
  <si>
    <t>引継ぎ資料の作成</t>
    <rPh sb="0" eb="2">
      <t>ヒキツ</t>
    </rPh>
    <rPh sb="3" eb="5">
      <t>シリョウ</t>
    </rPh>
    <rPh sb="6" eb="8">
      <t>サクセイ</t>
    </rPh>
    <phoneticPr fontId="4"/>
  </si>
  <si>
    <t>福祉避難所担当、
総務班等</t>
    <rPh sb="0" eb="2">
      <t>フクシ</t>
    </rPh>
    <rPh sb="2" eb="5">
      <t>ヒナンジョ</t>
    </rPh>
    <rPh sb="5" eb="7">
      <t>タントウ</t>
    </rPh>
    <rPh sb="9" eb="11">
      <t>ソウム</t>
    </rPh>
    <rPh sb="11" eb="12">
      <t>ハン</t>
    </rPh>
    <rPh sb="12" eb="13">
      <t>トウ</t>
    </rPh>
    <phoneticPr fontId="4"/>
  </si>
  <si>
    <t>訓　練　計　画</t>
    <rPh sb="0" eb="1">
      <t>クン</t>
    </rPh>
    <rPh sb="2" eb="3">
      <t>ネリ</t>
    </rPh>
    <rPh sb="4" eb="5">
      <t>ケイ</t>
    </rPh>
    <rPh sb="6" eb="7">
      <t>ガ</t>
    </rPh>
    <phoneticPr fontId="3"/>
  </si>
  <si>
    <t>訓練実施項目</t>
    <rPh sb="0" eb="2">
      <t>クンレン</t>
    </rPh>
    <rPh sb="2" eb="4">
      <t>ジッシ</t>
    </rPh>
    <rPh sb="4" eb="6">
      <t>コウモク</t>
    </rPh>
    <phoneticPr fontId="3"/>
  </si>
  <si>
    <t>計画作成・まとめ機関</t>
    <rPh sb="0" eb="2">
      <t>ケイカク</t>
    </rPh>
    <rPh sb="2" eb="4">
      <t>サクセイ</t>
    </rPh>
    <rPh sb="8" eb="10">
      <t>キカン</t>
    </rPh>
    <phoneticPr fontId="3"/>
  </si>
  <si>
    <t>訓　練　活　動　時　間</t>
    <rPh sb="0" eb="1">
      <t>クン</t>
    </rPh>
    <rPh sb="2" eb="3">
      <t>ネリ</t>
    </rPh>
    <rPh sb="4" eb="5">
      <t>カツ</t>
    </rPh>
    <rPh sb="6" eb="7">
      <t>ドウ</t>
    </rPh>
    <rPh sb="8" eb="9">
      <t>トキ</t>
    </rPh>
    <rPh sb="10" eb="11">
      <t>アイダ</t>
    </rPh>
    <phoneticPr fontId="3"/>
  </si>
  <si>
    <t>～</t>
    <phoneticPr fontId="3"/>
  </si>
  <si>
    <t>訓練参加機関</t>
    <rPh sb="0" eb="2">
      <t>クンレン</t>
    </rPh>
    <rPh sb="2" eb="4">
      <t>サンカ</t>
    </rPh>
    <rPh sb="4" eb="6">
      <t>キカン</t>
    </rPh>
    <phoneticPr fontId="3"/>
  </si>
  <si>
    <t>車両等</t>
    <rPh sb="0" eb="2">
      <t>シャリョウ</t>
    </rPh>
    <rPh sb="2" eb="3">
      <t>トウ</t>
    </rPh>
    <phoneticPr fontId="3"/>
  </si>
  <si>
    <t>台数</t>
    <rPh sb="0" eb="2">
      <t>ダイスウ</t>
    </rPh>
    <phoneticPr fontId="3"/>
  </si>
  <si>
    <t>人員</t>
    <rPh sb="0" eb="2">
      <t>ジンイン</t>
    </rPh>
    <phoneticPr fontId="3"/>
  </si>
  <si>
    <t>使用資機材等</t>
    <rPh sb="0" eb="2">
      <t>シヨウ</t>
    </rPh>
    <rPh sb="2" eb="3">
      <t>シ</t>
    </rPh>
    <rPh sb="3" eb="5">
      <t>キザイ</t>
    </rPh>
    <rPh sb="5" eb="6">
      <t>トウ</t>
    </rPh>
    <phoneticPr fontId="3"/>
  </si>
  <si>
    <t>区分</t>
    <rPh sb="0" eb="2">
      <t>クブン</t>
    </rPh>
    <phoneticPr fontId="3"/>
  </si>
  <si>
    <t>福祉避難所</t>
    <rPh sb="0" eb="2">
      <t>フクシ</t>
    </rPh>
    <rPh sb="2" eb="5">
      <t>ヒナンジョ</t>
    </rPh>
    <phoneticPr fontId="4"/>
  </si>
  <si>
    <t>（〇〇分）</t>
    <rPh sb="3" eb="4">
      <t>フン</t>
    </rPh>
    <phoneticPr fontId="3"/>
  </si>
  <si>
    <t>参加者名</t>
    <rPh sb="0" eb="4">
      <t>サンカシャメイ</t>
    </rPh>
    <phoneticPr fontId="3"/>
  </si>
  <si>
    <t>【活動概要】</t>
    <rPh sb="1" eb="3">
      <t>カツドウ</t>
    </rPh>
    <rPh sb="3" eb="5">
      <t>ガイヨウ</t>
    </rPh>
    <phoneticPr fontId="4"/>
  </si>
  <si>
    <t>　〇〇〇〇〇〇〇〇〇〇〇〇〇〇〇〇〇〇〇〇〇〇〇〇協定書第〇条の規定に基づき、福祉避難所の開設について、下記のとおり要請します。</t>
    <rPh sb="25" eb="27">
      <t>キョウテイ</t>
    </rPh>
    <rPh sb="27" eb="28">
      <t>ショ</t>
    </rPh>
    <rPh sb="28" eb="29">
      <t>ダイ</t>
    </rPh>
    <rPh sb="30" eb="31">
      <t>ジョウ</t>
    </rPh>
    <rPh sb="32" eb="34">
      <t>キテイ</t>
    </rPh>
    <rPh sb="35" eb="36">
      <t>モト</t>
    </rPh>
    <rPh sb="39" eb="41">
      <t>フクシ</t>
    </rPh>
    <rPh sb="41" eb="44">
      <t>ヒナンジョ</t>
    </rPh>
    <rPh sb="45" eb="47">
      <t>カイセツ</t>
    </rPh>
    <rPh sb="52" eb="54">
      <t>カキ</t>
    </rPh>
    <rPh sb="58" eb="60">
      <t>ヨウセイ</t>
    </rPh>
    <phoneticPr fontId="3"/>
  </si>
  <si>
    <t>老人福祉施設</t>
    <rPh sb="0" eb="2">
      <t>ロウジン</t>
    </rPh>
    <rPh sb="2" eb="4">
      <t>フクシ</t>
    </rPh>
    <rPh sb="4" eb="6">
      <t>シセツ</t>
    </rPh>
    <phoneticPr fontId="4"/>
  </si>
  <si>
    <t>身体障害施設</t>
    <rPh sb="0" eb="2">
      <t>シンタイ</t>
    </rPh>
    <rPh sb="2" eb="4">
      <t>ショウガイ</t>
    </rPh>
    <rPh sb="4" eb="6">
      <t>シセツ</t>
    </rPh>
    <phoneticPr fontId="4"/>
  </si>
  <si>
    <t>知的障害施設</t>
    <rPh sb="0" eb="2">
      <t>チテキ</t>
    </rPh>
    <rPh sb="2" eb="4">
      <t>ショウガイ</t>
    </rPh>
    <rPh sb="4" eb="6">
      <t>シセツ</t>
    </rPh>
    <phoneticPr fontId="4"/>
  </si>
  <si>
    <t>精神障害施設</t>
    <rPh sb="0" eb="2">
      <t>セイシン</t>
    </rPh>
    <rPh sb="2" eb="4">
      <t>ショウガイ</t>
    </rPh>
    <rPh sb="4" eb="6">
      <t>シセツ</t>
    </rPh>
    <phoneticPr fontId="4"/>
  </si>
  <si>
    <t>妊産婦</t>
    <rPh sb="0" eb="3">
      <t>ニンサンプ</t>
    </rPh>
    <phoneticPr fontId="4"/>
  </si>
  <si>
    <t>施設の担当者名</t>
    <rPh sb="0" eb="2">
      <t>シセツ</t>
    </rPh>
    <rPh sb="3" eb="6">
      <t>タントウシャ</t>
    </rPh>
    <rPh sb="6" eb="7">
      <t>メイ</t>
    </rPh>
    <phoneticPr fontId="4"/>
  </si>
  <si>
    <t>当面不可</t>
    <rPh sb="0" eb="2">
      <t>トウメン</t>
    </rPh>
    <rPh sb="2" eb="4">
      <t>フカ</t>
    </rPh>
    <phoneticPr fontId="4"/>
  </si>
  <si>
    <t>福祉避難所
担当職員名</t>
    <rPh sb="0" eb="2">
      <t>フクシ</t>
    </rPh>
    <rPh sb="2" eb="4">
      <t>ヒナン</t>
    </rPh>
    <rPh sb="4" eb="5">
      <t>ジョ</t>
    </rPh>
    <rPh sb="6" eb="8">
      <t>タントウ</t>
    </rPh>
    <rPh sb="8" eb="10">
      <t>ショクイン</t>
    </rPh>
    <rPh sb="10" eb="11">
      <t>メイ</t>
    </rPh>
    <phoneticPr fontId="4"/>
  </si>
  <si>
    <t>A</t>
    <phoneticPr fontId="4"/>
  </si>
  <si>
    <t>B</t>
    <phoneticPr fontId="4"/>
  </si>
  <si>
    <t>B-A</t>
    <phoneticPr fontId="4"/>
  </si>
  <si>
    <t>健康管理状況</t>
    <rPh sb="0" eb="2">
      <t>ケンコウ</t>
    </rPh>
    <rPh sb="2" eb="4">
      <t>カンリ</t>
    </rPh>
    <rPh sb="4" eb="6">
      <t>ジョウキョウ</t>
    </rPh>
    <phoneticPr fontId="4"/>
  </si>
  <si>
    <t>感染症対策</t>
    <rPh sb="0" eb="3">
      <t>カンセンショウ</t>
    </rPh>
    <rPh sb="3" eb="5">
      <t>タイサク</t>
    </rPh>
    <phoneticPr fontId="4"/>
  </si>
  <si>
    <t>福祉避難所担当職員　⇒　〇〇市町災害対策本部　　　</t>
    <rPh sb="0" eb="2">
      <t>フクシ</t>
    </rPh>
    <rPh sb="2" eb="5">
      <t>ヒナンジョ</t>
    </rPh>
    <rPh sb="5" eb="7">
      <t>タントウ</t>
    </rPh>
    <rPh sb="7" eb="9">
      <t>ショクイン</t>
    </rPh>
    <rPh sb="14" eb="16">
      <t>シチョウ</t>
    </rPh>
    <rPh sb="16" eb="18">
      <t>サイガイ</t>
    </rPh>
    <rPh sb="18" eb="20">
      <t>タイサク</t>
    </rPh>
    <rPh sb="20" eb="22">
      <t>ホンブ</t>
    </rPh>
    <phoneticPr fontId="3"/>
  </si>
  <si>
    <t>事務引継書 兼 報告書（福祉避難所担当職員）</t>
    <rPh sb="0" eb="2">
      <t>ジム</t>
    </rPh>
    <rPh sb="2" eb="4">
      <t>ヒキツギ</t>
    </rPh>
    <rPh sb="4" eb="5">
      <t>ショ</t>
    </rPh>
    <rPh sb="6" eb="7">
      <t>ケン</t>
    </rPh>
    <rPh sb="8" eb="11">
      <t>ホウコクショ</t>
    </rPh>
    <rPh sb="12" eb="14">
      <t>フクシ</t>
    </rPh>
    <rPh sb="14" eb="17">
      <t>ヒナンジョ</t>
    </rPh>
    <rPh sb="17" eb="19">
      <t>タントウ</t>
    </rPh>
    <rPh sb="19" eb="21">
      <t>ショクイン</t>
    </rPh>
    <phoneticPr fontId="3"/>
  </si>
  <si>
    <t>運営体制
（班体制・
人的確保対策）</t>
    <rPh sb="0" eb="2">
      <t>ウンエイ</t>
    </rPh>
    <rPh sb="2" eb="4">
      <t>タイセイ</t>
    </rPh>
    <rPh sb="7" eb="8">
      <t>ハン</t>
    </rPh>
    <rPh sb="8" eb="10">
      <t>タイセイ</t>
    </rPh>
    <rPh sb="12" eb="14">
      <t>ジンテキ</t>
    </rPh>
    <rPh sb="14" eb="16">
      <t>カクホ</t>
    </rPh>
    <rPh sb="16" eb="18">
      <t>タイサク</t>
    </rPh>
    <phoneticPr fontId="3"/>
  </si>
  <si>
    <t>　○○市町災害対策本部　災害時要援護者班　担当者：</t>
    <rPh sb="3" eb="5">
      <t>シチョウ</t>
    </rPh>
    <rPh sb="5" eb="7">
      <t>サイガイ</t>
    </rPh>
    <rPh sb="7" eb="9">
      <t>タイサク</t>
    </rPh>
    <rPh sb="9" eb="11">
      <t>ホンブ</t>
    </rPh>
    <rPh sb="12" eb="14">
      <t>サイガイ</t>
    </rPh>
    <rPh sb="14" eb="15">
      <t>ジ</t>
    </rPh>
    <rPh sb="15" eb="16">
      <t>ヨウ</t>
    </rPh>
    <rPh sb="16" eb="18">
      <t>エンゴ</t>
    </rPh>
    <rPh sb="18" eb="19">
      <t>シャ</t>
    </rPh>
    <rPh sb="19" eb="20">
      <t>ハン</t>
    </rPh>
    <rPh sb="21" eb="23">
      <t>タントウ</t>
    </rPh>
    <rPh sb="23" eb="24">
      <t>シャ</t>
    </rPh>
    <phoneticPr fontId="3"/>
  </si>
  <si>
    <t>引継時点（　年　月　日　　：　　）</t>
    <rPh sb="0" eb="2">
      <t>ヒキツ</t>
    </rPh>
    <rPh sb="2" eb="4">
      <t>ジテン</t>
    </rPh>
    <rPh sb="6" eb="7">
      <t>ネン</t>
    </rPh>
    <rPh sb="8" eb="9">
      <t>ツキ</t>
    </rPh>
    <rPh sb="10" eb="11">
      <t>ニチ</t>
    </rPh>
    <phoneticPr fontId="4"/>
  </si>
  <si>
    <t>引継時点（　年　月　日　：　　）</t>
    <rPh sb="0" eb="2">
      <t>ヒキツ</t>
    </rPh>
    <rPh sb="2" eb="4">
      <t>ジテン</t>
    </rPh>
    <rPh sb="6" eb="7">
      <t>ネン</t>
    </rPh>
    <rPh sb="8" eb="9">
      <t>ツキ</t>
    </rPh>
    <rPh sb="10" eb="11">
      <t>ニチ</t>
    </rPh>
    <phoneticPr fontId="4"/>
  </si>
  <si>
    <t>〇〇市町災害対策本部　災害時要援護者班　担当者：</t>
    <rPh sb="2" eb="4">
      <t>シチョウ</t>
    </rPh>
    <rPh sb="4" eb="6">
      <t>サイガイ</t>
    </rPh>
    <rPh sb="6" eb="8">
      <t>タイサク</t>
    </rPh>
    <rPh sb="8" eb="10">
      <t>ホンブ</t>
    </rPh>
    <rPh sb="11" eb="13">
      <t>サイガイ</t>
    </rPh>
    <rPh sb="13" eb="14">
      <t>ジ</t>
    </rPh>
    <rPh sb="14" eb="15">
      <t>ヨウ</t>
    </rPh>
    <rPh sb="15" eb="17">
      <t>エンゴ</t>
    </rPh>
    <rPh sb="17" eb="18">
      <t>シャ</t>
    </rPh>
    <rPh sb="18" eb="19">
      <t>ハン</t>
    </rPh>
    <rPh sb="20" eb="22">
      <t>タントウ</t>
    </rPh>
    <rPh sb="22" eb="23">
      <t>シャ</t>
    </rPh>
    <phoneticPr fontId="3"/>
  </si>
  <si>
    <t>No.</t>
    <phoneticPr fontId="4"/>
  </si>
  <si>
    <t>避難先の選定</t>
    <rPh sb="0" eb="3">
      <t>ヒナンサキ</t>
    </rPh>
    <rPh sb="4" eb="6">
      <t>センテイ</t>
    </rPh>
    <phoneticPr fontId="4"/>
  </si>
  <si>
    <t>　なし　・　あり（中断　・　継続）　　内服薬名（　　　　　　　　）</t>
    <rPh sb="9" eb="11">
      <t>チュウダン</t>
    </rPh>
    <rPh sb="14" eb="16">
      <t>ケイゾク</t>
    </rPh>
    <rPh sb="19" eb="21">
      <t>ナイフク</t>
    </rPh>
    <rPh sb="21" eb="22">
      <t>クスリ</t>
    </rPh>
    <rPh sb="22" eb="23">
      <t>メイ</t>
    </rPh>
    <phoneticPr fontId="3"/>
  </si>
  <si>
    <t>高血圧,脳血管疾患,
高脂血症,糖尿病,
心疾患,肝疾患,
腎疾患,精神疾患,
結核,難病,
アレルギー、
その他
(　　　　　　　　)</t>
    <rPh sb="0" eb="3">
      <t>コウケツアツ</t>
    </rPh>
    <rPh sb="11" eb="12">
      <t>コウ</t>
    </rPh>
    <rPh sb="12" eb="13">
      <t>シ</t>
    </rPh>
    <rPh sb="13" eb="14">
      <t>ケッ</t>
    </rPh>
    <rPh sb="14" eb="15">
      <t>ショウ</t>
    </rPh>
    <rPh sb="16" eb="19">
      <t>トウニョウビョウ</t>
    </rPh>
    <rPh sb="21" eb="24">
      <t>シンシッカン</t>
    </rPh>
    <rPh sb="25" eb="26">
      <t>カン</t>
    </rPh>
    <rPh sb="26" eb="28">
      <t>シッカン</t>
    </rPh>
    <rPh sb="30" eb="31">
      <t>ジン</t>
    </rPh>
    <rPh sb="31" eb="33">
      <t>シッカン</t>
    </rPh>
    <rPh sb="34" eb="36">
      <t>セイシン</t>
    </rPh>
    <rPh sb="36" eb="38">
      <t>シッカン</t>
    </rPh>
    <rPh sb="40" eb="42">
      <t>ケッカク</t>
    </rPh>
    <rPh sb="43" eb="45">
      <t>ナンビョウ</t>
    </rPh>
    <phoneticPr fontId="3"/>
  </si>
  <si>
    <t>高血圧, 高脂血症,
糖尿病, 心疾患, 
肝疾患, 腎疾患,
精神疾患, 結核,
難病, アレルギー,
その他
(　　　　　　　　)</t>
    <rPh sb="0" eb="3">
      <t>コウケツアツ</t>
    </rPh>
    <rPh sb="5" eb="6">
      <t>コウ</t>
    </rPh>
    <rPh sb="6" eb="7">
      <t>シ</t>
    </rPh>
    <rPh sb="7" eb="8">
      <t>ケッ</t>
    </rPh>
    <rPh sb="8" eb="9">
      <t>ショウ</t>
    </rPh>
    <rPh sb="11" eb="14">
      <t>トウニョウビョウ</t>
    </rPh>
    <rPh sb="16" eb="19">
      <t>シンシッカン</t>
    </rPh>
    <rPh sb="22" eb="23">
      <t>カン</t>
    </rPh>
    <rPh sb="23" eb="25">
      <t>シッカン</t>
    </rPh>
    <rPh sb="27" eb="28">
      <t>ジン</t>
    </rPh>
    <rPh sb="28" eb="30">
      <t>シッカン</t>
    </rPh>
    <rPh sb="32" eb="34">
      <t>セイシン</t>
    </rPh>
    <rPh sb="34" eb="36">
      <t>シッカン</t>
    </rPh>
    <rPh sb="38" eb="40">
      <t>ケッカク</t>
    </rPh>
    <rPh sb="42" eb="44">
      <t>ナンビョウ</t>
    </rPh>
    <phoneticPr fontId="3"/>
  </si>
  <si>
    <t>物資要請書 兼 調達通知書</t>
    <rPh sb="0" eb="2">
      <t>ブッシ</t>
    </rPh>
    <rPh sb="2" eb="5">
      <t>ヨウセイショ</t>
    </rPh>
    <rPh sb="6" eb="7">
      <t>ケン</t>
    </rPh>
    <rPh sb="8" eb="10">
      <t>チョウタツ</t>
    </rPh>
    <rPh sb="10" eb="13">
      <t>ツウチショ</t>
    </rPh>
    <phoneticPr fontId="3"/>
  </si>
  <si>
    <t>電話</t>
    <rPh sb="0" eb="2">
      <t>デンワ</t>
    </rPh>
    <phoneticPr fontId="4"/>
  </si>
  <si>
    <t>　（○○○○課　○○○○班）</t>
    <phoneticPr fontId="4"/>
  </si>
  <si>
    <t>　○○市町災害対策本部　災害時要援護者班　担当：</t>
    <rPh sb="3" eb="5">
      <t>シチョウ</t>
    </rPh>
    <rPh sb="5" eb="7">
      <t>サイガイ</t>
    </rPh>
    <rPh sb="7" eb="9">
      <t>タイサク</t>
    </rPh>
    <rPh sb="9" eb="11">
      <t>ホンブ</t>
    </rPh>
    <rPh sb="12" eb="14">
      <t>サイガイ</t>
    </rPh>
    <rPh sb="14" eb="15">
      <t>ジ</t>
    </rPh>
    <rPh sb="15" eb="16">
      <t>ヨウ</t>
    </rPh>
    <rPh sb="16" eb="18">
      <t>エンゴ</t>
    </rPh>
    <rPh sb="18" eb="19">
      <t>シャ</t>
    </rPh>
    <rPh sb="19" eb="20">
      <t>ハン</t>
    </rPh>
    <rPh sb="21" eb="23">
      <t>タントウ</t>
    </rPh>
    <phoneticPr fontId="4"/>
  </si>
  <si>
    <t>　（○○○○課　○○○○班）</t>
    <phoneticPr fontId="4"/>
  </si>
  <si>
    <t>市町様式５</t>
    <rPh sb="0" eb="2">
      <t>シチョウ</t>
    </rPh>
    <rPh sb="2" eb="4">
      <t>ヨウシキ</t>
    </rPh>
    <phoneticPr fontId="4"/>
  </si>
  <si>
    <t>市町様式４ 別添</t>
    <rPh sb="0" eb="2">
      <t>シチョウ</t>
    </rPh>
    <rPh sb="2" eb="4">
      <t>ヨウシキ</t>
    </rPh>
    <rPh sb="6" eb="8">
      <t>ベッテン</t>
    </rPh>
    <phoneticPr fontId="4"/>
  </si>
  <si>
    <t>市町様式４</t>
    <rPh sb="0" eb="2">
      <t>シチョウ</t>
    </rPh>
    <rPh sb="2" eb="4">
      <t>ヨウシキ</t>
    </rPh>
    <phoneticPr fontId="4"/>
  </si>
  <si>
    <t>市町様式３</t>
    <rPh sb="0" eb="2">
      <t>シチョウ</t>
    </rPh>
    <rPh sb="2" eb="4">
      <t>ヨウシキ</t>
    </rPh>
    <phoneticPr fontId="4"/>
  </si>
  <si>
    <t>市町様式１</t>
    <rPh sb="0" eb="2">
      <t>シチョウ</t>
    </rPh>
    <rPh sb="2" eb="4">
      <t>ヨウシキ</t>
    </rPh>
    <phoneticPr fontId="4"/>
  </si>
  <si>
    <t>施 設 名</t>
    <rPh sb="0" eb="1">
      <t>シ</t>
    </rPh>
    <rPh sb="2" eb="3">
      <t>セツ</t>
    </rPh>
    <rPh sb="4" eb="5">
      <t>メイ</t>
    </rPh>
    <phoneticPr fontId="4"/>
  </si>
  <si>
    <t>No.</t>
    <phoneticPr fontId="4"/>
  </si>
  <si>
    <t>特記
事項</t>
    <rPh sb="0" eb="2">
      <t>トッキ</t>
    </rPh>
    <rPh sb="3" eb="5">
      <t>ジコウ</t>
    </rPh>
    <phoneticPr fontId="4"/>
  </si>
  <si>
    <t>被害状況等報告書</t>
    <rPh sb="0" eb="2">
      <t>ヒガイ</t>
    </rPh>
    <rPh sb="2" eb="4">
      <t>ジョウキョウ</t>
    </rPh>
    <rPh sb="4" eb="5">
      <t>トウ</t>
    </rPh>
    <rPh sb="5" eb="8">
      <t>ホウコクショ</t>
    </rPh>
    <phoneticPr fontId="4"/>
  </si>
  <si>
    <t>運営役割分担表</t>
    <rPh sb="0" eb="2">
      <t>ウンエイ</t>
    </rPh>
    <rPh sb="2" eb="4">
      <t>ヤクワリ</t>
    </rPh>
    <rPh sb="4" eb="6">
      <t>ブンタン</t>
    </rPh>
    <rPh sb="6" eb="7">
      <t>ヒョウ</t>
    </rPh>
    <phoneticPr fontId="3"/>
  </si>
  <si>
    <t>①</t>
    <phoneticPr fontId="4"/>
  </si>
  <si>
    <t>　　　 ３　各救助の種目別最終行欄に受、払、残の計及びそれぞれの金額を明らかにすること。なお、物資等において、都道府県よりの受入分及び市町
　　　　　 調達分がある場合には、それぞれの別に受、払、残の計及びそれぞれの金額を明らかにしておくこと。</t>
    <rPh sb="6" eb="7">
      <t>カク</t>
    </rPh>
    <rPh sb="7" eb="9">
      <t>キュウジョ</t>
    </rPh>
    <rPh sb="10" eb="13">
      <t>シュモクベツ</t>
    </rPh>
    <rPh sb="13" eb="15">
      <t>サイシュウ</t>
    </rPh>
    <rPh sb="15" eb="16">
      <t>ギョウ</t>
    </rPh>
    <rPh sb="16" eb="17">
      <t>ラン</t>
    </rPh>
    <rPh sb="18" eb="19">
      <t>ウ</t>
    </rPh>
    <rPh sb="20" eb="21">
      <t>ハラ</t>
    </rPh>
    <rPh sb="22" eb="23">
      <t>ザン</t>
    </rPh>
    <rPh sb="24" eb="25">
      <t>ケイ</t>
    </rPh>
    <rPh sb="25" eb="26">
      <t>オヨ</t>
    </rPh>
    <rPh sb="32" eb="34">
      <t>キンガク</t>
    </rPh>
    <rPh sb="35" eb="36">
      <t>アキ</t>
    </rPh>
    <rPh sb="47" eb="49">
      <t>ブッシ</t>
    </rPh>
    <rPh sb="49" eb="50">
      <t>トウ</t>
    </rPh>
    <rPh sb="55" eb="59">
      <t>トドウフケン</t>
    </rPh>
    <rPh sb="62" eb="63">
      <t>ウ</t>
    </rPh>
    <rPh sb="63" eb="64">
      <t>イ</t>
    </rPh>
    <rPh sb="64" eb="65">
      <t>ブン</t>
    </rPh>
    <rPh sb="65" eb="66">
      <t>オヨ</t>
    </rPh>
    <rPh sb="76" eb="78">
      <t>チョウタツ</t>
    </rPh>
    <rPh sb="78" eb="79">
      <t>ブン</t>
    </rPh>
    <rPh sb="82" eb="84">
      <t>バアイ</t>
    </rPh>
    <rPh sb="92" eb="93">
      <t>ベツ</t>
    </rPh>
    <rPh sb="94" eb="95">
      <t>ウ</t>
    </rPh>
    <rPh sb="96" eb="97">
      <t>ハラ</t>
    </rPh>
    <rPh sb="98" eb="99">
      <t>ザン</t>
    </rPh>
    <rPh sb="100" eb="101">
      <t>ケイ</t>
    </rPh>
    <rPh sb="101" eb="102">
      <t>オヨ</t>
    </rPh>
    <rPh sb="108" eb="110">
      <t>キンガク</t>
    </rPh>
    <rPh sb="111" eb="112">
      <t>アキ</t>
    </rPh>
    <phoneticPr fontId="3"/>
  </si>
  <si>
    <t>給与責任者　　　　　　　　　　　　　　　　　印</t>
    <phoneticPr fontId="4"/>
  </si>
  <si>
    <t>□ 男 □ 女</t>
    <rPh sb="2" eb="3">
      <t>オトコ</t>
    </rPh>
    <rPh sb="6" eb="7">
      <t>オンナ</t>
    </rPh>
    <phoneticPr fontId="3"/>
  </si>
  <si>
    <t>⇒</t>
    <phoneticPr fontId="4"/>
  </si>
  <si>
    <t>福祉避難所施設管理者　⇒　〇〇市町災害対策本部</t>
    <rPh sb="0" eb="2">
      <t>フクシ</t>
    </rPh>
    <rPh sb="2" eb="4">
      <t>ヒナン</t>
    </rPh>
    <rPh sb="4" eb="5">
      <t>ジョ</t>
    </rPh>
    <rPh sb="5" eb="7">
      <t>シセツ</t>
    </rPh>
    <rPh sb="7" eb="10">
      <t>カンリシャ</t>
    </rPh>
    <phoneticPr fontId="3"/>
  </si>
  <si>
    <t>施設様式５及び支出根拠書類（領収書）</t>
    <rPh sb="0" eb="2">
      <t>シセツ</t>
    </rPh>
    <rPh sb="2" eb="4">
      <t>ヨウシキ</t>
    </rPh>
    <rPh sb="5" eb="6">
      <t>オヨ</t>
    </rPh>
    <rPh sb="7" eb="9">
      <t>シシュツ</t>
    </rPh>
    <rPh sb="9" eb="11">
      <t>コンキョ</t>
    </rPh>
    <rPh sb="11" eb="13">
      <t>ショルイ</t>
    </rPh>
    <rPh sb="14" eb="17">
      <t>リョウシュウショ</t>
    </rPh>
    <phoneticPr fontId="4"/>
  </si>
  <si>
    <t>※番号の順に証拠書類（領収書）を編綴すること</t>
    <rPh sb="1" eb="3">
      <t>バンゴウ</t>
    </rPh>
    <rPh sb="4" eb="5">
      <t>ジュン</t>
    </rPh>
    <rPh sb="6" eb="8">
      <t>ショウコ</t>
    </rPh>
    <rPh sb="8" eb="10">
      <t>ショルイ</t>
    </rPh>
    <rPh sb="11" eb="14">
      <t>リョウシュウショ</t>
    </rPh>
    <rPh sb="16" eb="18">
      <t>ヘンテツ</t>
    </rPh>
    <phoneticPr fontId="4"/>
  </si>
  <si>
    <t>福祉避難所名</t>
    <rPh sb="0" eb="2">
      <t>フクシ</t>
    </rPh>
    <rPh sb="2" eb="4">
      <t>ヒナン</t>
    </rPh>
    <rPh sb="4" eb="5">
      <t>ジョ</t>
    </rPh>
    <rPh sb="5" eb="6">
      <t>メイ</t>
    </rPh>
    <phoneticPr fontId="4"/>
  </si>
  <si>
    <t>　災害時において災害時要援護者の生命や財産を守るため、地震発生による大規模災害を想定し、地域住民及び社会福祉施設や防災関係機関が一体となり、相互の連携と防災意識の高揚を図り、災害時において迅速な福祉避難所の開設及び的確な運営が展開できるよう訓練を実施し、災害に対して万全を期すことを目的とする。</t>
    <phoneticPr fontId="4"/>
  </si>
  <si>
    <r>
      <t xml:space="preserve">３㎞以内
</t>
    </r>
    <r>
      <rPr>
        <sz val="8"/>
        <color theme="1"/>
        <rFont val="ＭＳ 明朝"/>
        <family val="1"/>
        <charset val="128"/>
      </rPr>
      <t>（１時間以内）</t>
    </r>
    <rPh sb="2" eb="4">
      <t>イナイ</t>
    </rPh>
    <rPh sb="7" eb="9">
      <t>ジカン</t>
    </rPh>
    <rPh sb="9" eb="11">
      <t>イナイ</t>
    </rPh>
    <phoneticPr fontId="4"/>
  </si>
  <si>
    <r>
      <t xml:space="preserve">３㎞～６㎞
</t>
    </r>
    <r>
      <rPr>
        <sz val="8"/>
        <color theme="1"/>
        <rFont val="ＭＳ 明朝"/>
        <family val="1"/>
        <charset val="128"/>
      </rPr>
      <t>（２時間以内）</t>
    </r>
    <rPh sb="8" eb="10">
      <t>ジカン</t>
    </rPh>
    <rPh sb="10" eb="12">
      <t>イナイ</t>
    </rPh>
    <phoneticPr fontId="4"/>
  </si>
  <si>
    <r>
      <t xml:space="preserve">６㎞以上
</t>
    </r>
    <r>
      <rPr>
        <sz val="8"/>
        <color theme="1"/>
        <rFont val="ＭＳ 明朝"/>
        <family val="1"/>
        <charset val="128"/>
      </rPr>
      <t>（２時間以上）</t>
    </r>
    <rPh sb="2" eb="4">
      <t>イジョウ</t>
    </rPh>
    <rPh sb="7" eb="9">
      <t>ジカン</t>
    </rPh>
    <rPh sb="9" eb="11">
      <t>イジョウ</t>
    </rPh>
    <phoneticPr fontId="4"/>
  </si>
  <si>
    <t>福祉避難所施設管理者　⇒　〇〇市町</t>
    <rPh sb="0" eb="5">
      <t>フクシヒナンジョ</t>
    </rPh>
    <rPh sb="5" eb="7">
      <t>シセツ</t>
    </rPh>
    <rPh sb="7" eb="10">
      <t>カンリシャ</t>
    </rPh>
    <rPh sb="15" eb="17">
      <t>シチョウ</t>
    </rPh>
    <phoneticPr fontId="4"/>
  </si>
  <si>
    <t>訓練様式１</t>
    <rPh sb="0" eb="2">
      <t>クンレン</t>
    </rPh>
    <rPh sb="2" eb="4">
      <t>ヨウシキ</t>
    </rPh>
    <phoneticPr fontId="4"/>
  </si>
  <si>
    <t>訓練様式２</t>
    <rPh sb="0" eb="2">
      <t>クンレン</t>
    </rPh>
    <rPh sb="2" eb="4">
      <t>ヨウシキ</t>
    </rPh>
    <phoneticPr fontId="4"/>
  </si>
  <si>
    <t>開設評価</t>
    <rPh sb="0" eb="2">
      <t>カイセツ</t>
    </rPh>
    <rPh sb="2" eb="4">
      <t>ヒョウカ</t>
    </rPh>
    <phoneticPr fontId="4"/>
  </si>
  <si>
    <t>運営評価</t>
    <rPh sb="0" eb="2">
      <t>ウンエイ</t>
    </rPh>
    <rPh sb="2" eb="4">
      <t>ヒョウカ</t>
    </rPh>
    <phoneticPr fontId="4"/>
  </si>
  <si>
    <t>機関名</t>
    <rPh sb="0" eb="3">
      <t>キカンメイ</t>
    </rPh>
    <phoneticPr fontId="4"/>
  </si>
  <si>
    <t>氏名</t>
    <rPh sb="0" eb="2">
      <t>シメイ</t>
    </rPh>
    <phoneticPr fontId="4"/>
  </si>
  <si>
    <t xml:space="preserve"> 05</t>
    <phoneticPr fontId="4"/>
  </si>
  <si>
    <t>00</t>
    <phoneticPr fontId="4"/>
  </si>
  <si>
    <t>05</t>
    <phoneticPr fontId="4"/>
  </si>
  <si>
    <t>4
(2)</t>
    <phoneticPr fontId="4"/>
  </si>
  <si>
    <t>担当業務</t>
    <rPh sb="0" eb="2">
      <t>タントウ</t>
    </rPh>
    <rPh sb="2" eb="4">
      <t>ギョウム</t>
    </rPh>
    <phoneticPr fontId="4"/>
  </si>
  <si>
    <t>〇時</t>
    <rPh sb="1" eb="2">
      <t>ジ</t>
    </rPh>
    <phoneticPr fontId="4"/>
  </si>
  <si>
    <t>単価</t>
    <rPh sb="0" eb="2">
      <t>タンカ</t>
    </rPh>
    <phoneticPr fontId="4"/>
  </si>
  <si>
    <t>数量</t>
    <rPh sb="0" eb="2">
      <t>スウリョウ</t>
    </rPh>
    <phoneticPr fontId="4"/>
  </si>
  <si>
    <t>施設様式８ 別添</t>
    <rPh sb="0" eb="2">
      <t>シセツ</t>
    </rPh>
    <rPh sb="2" eb="4">
      <t>ヨウシキ</t>
    </rPh>
    <rPh sb="6" eb="8">
      <t>ベッテン</t>
    </rPh>
    <phoneticPr fontId="4"/>
  </si>
  <si>
    <t>施設様式９</t>
    <rPh sb="0" eb="2">
      <t>シセツ</t>
    </rPh>
    <rPh sb="2" eb="4">
      <t>ヨウシキ</t>
    </rPh>
    <phoneticPr fontId="4"/>
  </si>
  <si>
    <t>施設様式８</t>
    <rPh sb="0" eb="2">
      <t>シセツ</t>
    </rPh>
    <rPh sb="2" eb="4">
      <t>ヨウシキ</t>
    </rPh>
    <phoneticPr fontId="4"/>
  </si>
  <si>
    <t>施設様式７</t>
    <rPh sb="0" eb="2">
      <t>シセツ</t>
    </rPh>
    <rPh sb="2" eb="4">
      <t>ヨウシキ</t>
    </rPh>
    <phoneticPr fontId="4"/>
  </si>
  <si>
    <t>FAX:</t>
    <phoneticPr fontId="4"/>
  </si>
  <si>
    <t>※当初の開設要請は７日以内とする（ただし、避難状況に応じて、開設期間を延長する場合あり）。</t>
    <rPh sb="1" eb="3">
      <t>トウショ</t>
    </rPh>
    <rPh sb="4" eb="6">
      <t>カイセツ</t>
    </rPh>
    <rPh sb="6" eb="8">
      <t>ヨウセイ</t>
    </rPh>
    <rPh sb="10" eb="11">
      <t>ニチ</t>
    </rPh>
    <rPh sb="11" eb="13">
      <t>イナイ</t>
    </rPh>
    <rPh sb="21" eb="23">
      <t>ヒナン</t>
    </rPh>
    <rPh sb="23" eb="25">
      <t>ジョウキョウ</t>
    </rPh>
    <rPh sb="26" eb="27">
      <t>オウ</t>
    </rPh>
    <rPh sb="30" eb="32">
      <t>カイセツ</t>
    </rPh>
    <rPh sb="32" eb="34">
      <t>キカン</t>
    </rPh>
    <rPh sb="35" eb="37">
      <t>エンチョウ</t>
    </rPh>
    <rPh sb="39" eb="41">
      <t>バアイ</t>
    </rPh>
    <phoneticPr fontId="4"/>
  </si>
  <si>
    <t>福祉避難所運営
委員会等での
打ち合わせ内容</t>
    <rPh sb="0" eb="2">
      <t>フクシ</t>
    </rPh>
    <rPh sb="2" eb="5">
      <t>ヒナンジョ</t>
    </rPh>
    <rPh sb="5" eb="7">
      <t>ウンエイ</t>
    </rPh>
    <rPh sb="8" eb="11">
      <t>イインカイ</t>
    </rPh>
    <rPh sb="11" eb="12">
      <t>トウ</t>
    </rPh>
    <rPh sb="15" eb="16">
      <t>ウ</t>
    </rPh>
    <rPh sb="17" eb="18">
      <t>ア</t>
    </rPh>
    <rPh sb="20" eb="22">
      <t>ナイヨウ</t>
    </rPh>
    <phoneticPr fontId="3"/>
  </si>
  <si>
    <t>ＦＡＸ</t>
    <phoneticPr fontId="4"/>
  </si>
  <si>
    <t>左欄への対応（依頼先・依頼内容等）</t>
    <rPh sb="0" eb="1">
      <t>ヒダリ</t>
    </rPh>
    <rPh sb="1" eb="2">
      <t>ラン</t>
    </rPh>
    <rPh sb="4" eb="6">
      <t>タイオウ</t>
    </rPh>
    <rPh sb="7" eb="9">
      <t>イライ</t>
    </rPh>
    <rPh sb="9" eb="10">
      <t>サキ</t>
    </rPh>
    <rPh sb="11" eb="13">
      <t>イライ</t>
    </rPh>
    <rPh sb="13" eb="15">
      <t>ナイヨウ</t>
    </rPh>
    <rPh sb="15" eb="16">
      <t>トウ</t>
    </rPh>
    <phoneticPr fontId="4"/>
  </si>
  <si>
    <t>　（○○○○課　○○○○班）</t>
    <phoneticPr fontId="4"/>
  </si>
  <si>
    <t>　（○○○○課　○○○○班）</t>
    <phoneticPr fontId="4"/>
  </si>
  <si>
    <t>年齢</t>
    <rPh sb="0" eb="2">
      <t>ネンレイ</t>
    </rPh>
    <phoneticPr fontId="4"/>
  </si>
  <si>
    <t>要請する物資の品目・数量</t>
    <rPh sb="0" eb="2">
      <t>ヨウセイ</t>
    </rPh>
    <rPh sb="4" eb="6">
      <t>ブッシ</t>
    </rPh>
    <rPh sb="7" eb="9">
      <t>ヒンモク</t>
    </rPh>
    <rPh sb="10" eb="12">
      <t>スウリョウ</t>
    </rPh>
    <phoneticPr fontId="4"/>
  </si>
  <si>
    <t>ＦＡＸ</t>
    <phoneticPr fontId="4"/>
  </si>
  <si>
    <t>人</t>
    <rPh sb="0" eb="1">
      <t>ニン</t>
    </rPh>
    <phoneticPr fontId="4"/>
  </si>
  <si>
    <t>専門職</t>
    <rPh sb="0" eb="3">
      <t>センモンショク</t>
    </rPh>
    <phoneticPr fontId="4"/>
  </si>
  <si>
    <t>従事する業務</t>
    <rPh sb="0" eb="2">
      <t>ジュウジ</t>
    </rPh>
    <rPh sb="4" eb="6">
      <t>ギョウム</t>
    </rPh>
    <phoneticPr fontId="4"/>
  </si>
  <si>
    <t>確保済</t>
    <rPh sb="0" eb="2">
      <t>カクホ</t>
    </rPh>
    <rPh sb="2" eb="3">
      <t>ズ</t>
    </rPh>
    <phoneticPr fontId="4"/>
  </si>
  <si>
    <t>未確保</t>
    <rPh sb="0" eb="1">
      <t>ミ</t>
    </rPh>
    <rPh sb="1" eb="3">
      <t>カクホ</t>
    </rPh>
    <phoneticPr fontId="4"/>
  </si>
  <si>
    <t>不要</t>
    <rPh sb="0" eb="2">
      <t>フヨウ</t>
    </rPh>
    <phoneticPr fontId="4"/>
  </si>
  <si>
    <t>加入済</t>
    <rPh sb="0" eb="2">
      <t>カニュウ</t>
    </rPh>
    <rPh sb="2" eb="3">
      <t>ズ</t>
    </rPh>
    <phoneticPr fontId="4"/>
  </si>
  <si>
    <t>未加入</t>
    <rPh sb="0" eb="3">
      <t>ミカニュウ</t>
    </rPh>
    <phoneticPr fontId="4"/>
  </si>
  <si>
    <t>住　　所</t>
    <rPh sb="0" eb="1">
      <t>ジュウ</t>
    </rPh>
    <rPh sb="3" eb="4">
      <t>ショ</t>
    </rPh>
    <phoneticPr fontId="4"/>
  </si>
  <si>
    <t>施設様式１</t>
    <rPh sb="0" eb="2">
      <t>シセツ</t>
    </rPh>
    <rPh sb="2" eb="4">
      <t>ヨウシキ</t>
    </rPh>
    <phoneticPr fontId="4"/>
  </si>
  <si>
    <t>　□ 当面不可</t>
    <rPh sb="3" eb="5">
      <t>トウメン</t>
    </rPh>
    <rPh sb="5" eb="7">
      <t>フカ</t>
    </rPh>
    <phoneticPr fontId="4"/>
  </si>
  <si>
    <t>開設に当たっての依頼事項</t>
    <rPh sb="0" eb="2">
      <t>カイセツ</t>
    </rPh>
    <rPh sb="3" eb="4">
      <t>ア</t>
    </rPh>
    <rPh sb="8" eb="10">
      <t>イライ</t>
    </rPh>
    <rPh sb="10" eb="12">
      <t>ジコウ</t>
    </rPh>
    <phoneticPr fontId="4"/>
  </si>
  <si>
    <t>ﾊﾟｰﾃｰｼｮﾝ</t>
  </si>
  <si>
    <t>紙おむつ</t>
    <rPh sb="0" eb="1">
      <t>カミ</t>
    </rPh>
    <phoneticPr fontId="4"/>
  </si>
  <si>
    <t>生理用品</t>
    <rPh sb="0" eb="2">
      <t>セイリ</t>
    </rPh>
    <rPh sb="2" eb="4">
      <t>ヨウヒン</t>
    </rPh>
    <phoneticPr fontId="4"/>
  </si>
  <si>
    <r>
      <t>従事可能人数
(</t>
    </r>
    <r>
      <rPr>
        <sz val="9"/>
        <color theme="1"/>
        <rFont val="ＭＳ 明朝"/>
        <family val="1"/>
        <charset val="128"/>
      </rPr>
      <t>参集人数）</t>
    </r>
    <rPh sb="0" eb="4">
      <t>ジュウジカノウ</t>
    </rPh>
    <rPh sb="4" eb="6">
      <t>ニンズウ</t>
    </rPh>
    <rPh sb="8" eb="10">
      <t>サンシュウ</t>
    </rPh>
    <rPh sb="10" eb="12">
      <t>ニンズウ</t>
    </rPh>
    <phoneticPr fontId="4"/>
  </si>
  <si>
    <t>※第1報は「物資・器材の状況」は省略</t>
    <rPh sb="1" eb="2">
      <t>ダイ</t>
    </rPh>
    <rPh sb="3" eb="4">
      <t>ポウ</t>
    </rPh>
    <rPh sb="6" eb="8">
      <t>ブッシ</t>
    </rPh>
    <rPh sb="9" eb="11">
      <t>キザイ</t>
    </rPh>
    <rPh sb="12" eb="14">
      <t>ジョウキョウ</t>
    </rPh>
    <rPh sb="16" eb="18">
      <t>ショウリャク</t>
    </rPh>
    <phoneticPr fontId="4"/>
  </si>
  <si>
    <t>施設様式２</t>
    <rPh sb="0" eb="2">
      <t>シセツ</t>
    </rPh>
    <rPh sb="2" eb="4">
      <t>ヨウシキ</t>
    </rPh>
    <phoneticPr fontId="4"/>
  </si>
  <si>
    <t>施設様式３</t>
    <rPh sb="0" eb="2">
      <t>シセツ</t>
    </rPh>
    <rPh sb="2" eb="4">
      <t>ヨウシキ</t>
    </rPh>
    <phoneticPr fontId="4"/>
  </si>
  <si>
    <t>施設様式５</t>
    <rPh sb="0" eb="2">
      <t>シセツ</t>
    </rPh>
    <rPh sb="2" eb="4">
      <t>ヨウシキ</t>
    </rPh>
    <phoneticPr fontId="4"/>
  </si>
  <si>
    <t>施設様式５　別添３</t>
    <rPh sb="0" eb="2">
      <t>シセツ</t>
    </rPh>
    <rPh sb="2" eb="4">
      <t>ヨウシキ</t>
    </rPh>
    <rPh sb="6" eb="8">
      <t>ベッテン</t>
    </rPh>
    <phoneticPr fontId="4"/>
  </si>
  <si>
    <t>単位</t>
    <rPh sb="0" eb="2">
      <t>タンイ</t>
    </rPh>
    <phoneticPr fontId="4"/>
  </si>
  <si>
    <t>食品・飲料</t>
    <rPh sb="0" eb="2">
      <t>ショクヒン</t>
    </rPh>
    <rPh sb="3" eb="5">
      <t>インリョウ</t>
    </rPh>
    <phoneticPr fontId="4"/>
  </si>
  <si>
    <t>衣類</t>
    <rPh sb="0" eb="2">
      <t>イルイ</t>
    </rPh>
    <phoneticPr fontId="4"/>
  </si>
  <si>
    <t>台所・食器</t>
    <rPh sb="0" eb="2">
      <t>ダイドコロ</t>
    </rPh>
    <rPh sb="3" eb="5">
      <t>ショッキ</t>
    </rPh>
    <phoneticPr fontId="4"/>
  </si>
  <si>
    <t>電化製品</t>
    <rPh sb="0" eb="2">
      <t>デンカ</t>
    </rPh>
    <rPh sb="2" eb="4">
      <t>セイヒン</t>
    </rPh>
    <phoneticPr fontId="4"/>
  </si>
  <si>
    <t>生活用品</t>
    <rPh sb="0" eb="2">
      <t>セイカツ</t>
    </rPh>
    <rPh sb="2" eb="4">
      <t>ヨウヒン</t>
    </rPh>
    <phoneticPr fontId="4"/>
  </si>
  <si>
    <t>作業道具</t>
    <rPh sb="0" eb="2">
      <t>サギョウ</t>
    </rPh>
    <rPh sb="2" eb="4">
      <t>ドウグ</t>
    </rPh>
    <phoneticPr fontId="4"/>
  </si>
  <si>
    <t>避難所備品・応急用品</t>
    <rPh sb="0" eb="3">
      <t>ヒナンジョ</t>
    </rPh>
    <rPh sb="3" eb="5">
      <t>ビヒン</t>
    </rPh>
    <rPh sb="6" eb="8">
      <t>オウキュウ</t>
    </rPh>
    <rPh sb="8" eb="10">
      <t>ヨウヒン</t>
    </rPh>
    <phoneticPr fontId="4"/>
  </si>
  <si>
    <t>調味料</t>
    <rPh sb="0" eb="3">
      <t>チョウミリョウ</t>
    </rPh>
    <phoneticPr fontId="4"/>
  </si>
  <si>
    <t>主食添物</t>
    <rPh sb="0" eb="2">
      <t>シュショク</t>
    </rPh>
    <rPh sb="2" eb="3">
      <t>ソ</t>
    </rPh>
    <rPh sb="3" eb="4">
      <t>モノ</t>
    </rPh>
    <phoneticPr fontId="4"/>
  </si>
  <si>
    <t>肉・魚・卵</t>
    <rPh sb="0" eb="1">
      <t>ニク</t>
    </rPh>
    <rPh sb="2" eb="3">
      <t>サカナ</t>
    </rPh>
    <rPh sb="4" eb="5">
      <t>タマゴ</t>
    </rPh>
    <phoneticPr fontId="4"/>
  </si>
  <si>
    <t>乳製品</t>
    <rPh sb="0" eb="3">
      <t>ニュウセイヒン</t>
    </rPh>
    <phoneticPr fontId="4"/>
  </si>
  <si>
    <t>野菜・海藻類</t>
    <rPh sb="0" eb="2">
      <t>ヤサイ</t>
    </rPh>
    <rPh sb="3" eb="6">
      <t>カイソウルイ</t>
    </rPh>
    <phoneticPr fontId="4"/>
  </si>
  <si>
    <t>果物</t>
    <rPh sb="0" eb="2">
      <t>クダモノ</t>
    </rPh>
    <phoneticPr fontId="4"/>
  </si>
  <si>
    <t>飲料</t>
    <rPh sb="0" eb="2">
      <t>インリョウ</t>
    </rPh>
    <phoneticPr fontId="4"/>
  </si>
  <si>
    <t>男性（衣類・靴）</t>
    <rPh sb="0" eb="2">
      <t>ダンセイ</t>
    </rPh>
    <rPh sb="3" eb="5">
      <t>イルイ</t>
    </rPh>
    <rPh sb="6" eb="7">
      <t>クツ</t>
    </rPh>
    <phoneticPr fontId="4"/>
  </si>
  <si>
    <t>女性（衣類・靴）</t>
    <rPh sb="0" eb="2">
      <t>ジョセイ</t>
    </rPh>
    <rPh sb="3" eb="5">
      <t>イルイ</t>
    </rPh>
    <rPh sb="6" eb="7">
      <t>クツ</t>
    </rPh>
    <phoneticPr fontId="4"/>
  </si>
  <si>
    <t>子供（衣類・靴）</t>
    <rPh sb="0" eb="2">
      <t>コドモ</t>
    </rPh>
    <rPh sb="3" eb="5">
      <t>イルイ</t>
    </rPh>
    <rPh sb="6" eb="7">
      <t>クツ</t>
    </rPh>
    <phoneticPr fontId="4"/>
  </si>
  <si>
    <t>食器類</t>
    <rPh sb="0" eb="3">
      <t>ショッキルイ</t>
    </rPh>
    <phoneticPr fontId="4"/>
  </si>
  <si>
    <t>台所用品</t>
    <rPh sb="0" eb="2">
      <t>ダイドコロ</t>
    </rPh>
    <rPh sb="2" eb="4">
      <t>ヨウヒン</t>
    </rPh>
    <phoneticPr fontId="4"/>
  </si>
  <si>
    <t>消耗品・コード</t>
    <rPh sb="0" eb="3">
      <t>ショウモウヒン</t>
    </rPh>
    <phoneticPr fontId="4"/>
  </si>
  <si>
    <t>生活家電</t>
    <rPh sb="0" eb="2">
      <t>セイカツ</t>
    </rPh>
    <rPh sb="2" eb="4">
      <t>カデン</t>
    </rPh>
    <phoneticPr fontId="4"/>
  </si>
  <si>
    <t>季節家電</t>
    <rPh sb="0" eb="2">
      <t>キセツ</t>
    </rPh>
    <rPh sb="2" eb="4">
      <t>カデン</t>
    </rPh>
    <phoneticPr fontId="4"/>
  </si>
  <si>
    <t>洗面・風呂用具</t>
    <rPh sb="0" eb="2">
      <t>センメン</t>
    </rPh>
    <rPh sb="3" eb="5">
      <t>フロ</t>
    </rPh>
    <rPh sb="5" eb="7">
      <t>ヨウグ</t>
    </rPh>
    <phoneticPr fontId="4"/>
  </si>
  <si>
    <t>掃除用具</t>
    <rPh sb="0" eb="2">
      <t>ソウジ</t>
    </rPh>
    <rPh sb="2" eb="4">
      <t>ヨウグ</t>
    </rPh>
    <phoneticPr fontId="4"/>
  </si>
  <si>
    <t>洗濯用品</t>
    <rPh sb="0" eb="2">
      <t>センタク</t>
    </rPh>
    <rPh sb="2" eb="4">
      <t>ヨウヒン</t>
    </rPh>
    <phoneticPr fontId="4"/>
  </si>
  <si>
    <t>防寒具・雨具</t>
    <rPh sb="0" eb="3">
      <t>ボウカング</t>
    </rPh>
    <rPh sb="4" eb="6">
      <t>アマグ</t>
    </rPh>
    <phoneticPr fontId="4"/>
  </si>
  <si>
    <t>寝具・タオル</t>
    <rPh sb="0" eb="2">
      <t>シング</t>
    </rPh>
    <phoneticPr fontId="4"/>
  </si>
  <si>
    <t>その他生活雑貨</t>
    <rPh sb="2" eb="3">
      <t>タ</t>
    </rPh>
    <rPh sb="3" eb="5">
      <t>セイカツ</t>
    </rPh>
    <rPh sb="5" eb="7">
      <t>ザッカ</t>
    </rPh>
    <phoneticPr fontId="4"/>
  </si>
  <si>
    <t>ベビー用品</t>
    <rPh sb="3" eb="5">
      <t>ヨウヒン</t>
    </rPh>
    <phoneticPr fontId="4"/>
  </si>
  <si>
    <t>台車</t>
    <rPh sb="0" eb="2">
      <t>ダイシャ</t>
    </rPh>
    <phoneticPr fontId="4"/>
  </si>
  <si>
    <t>震源ドラム</t>
    <rPh sb="0" eb="2">
      <t>シンゲン</t>
    </rPh>
    <phoneticPr fontId="4"/>
  </si>
  <si>
    <t>スコップ</t>
    <phoneticPr fontId="4"/>
  </si>
  <si>
    <t>工具セット</t>
    <rPh sb="0" eb="2">
      <t>コウグ</t>
    </rPh>
    <phoneticPr fontId="4"/>
  </si>
  <si>
    <t>軍手</t>
    <rPh sb="0" eb="2">
      <t>グンテ</t>
    </rPh>
    <phoneticPr fontId="4"/>
  </si>
  <si>
    <t>ヘルメット</t>
    <phoneticPr fontId="4"/>
  </si>
  <si>
    <t>ガムテープ</t>
    <phoneticPr fontId="4"/>
  </si>
  <si>
    <t>はさみ</t>
    <phoneticPr fontId="4"/>
  </si>
  <si>
    <t>カッター</t>
    <phoneticPr fontId="4"/>
  </si>
  <si>
    <t>輪ゴム</t>
    <rPh sb="0" eb="1">
      <t>ワ</t>
    </rPh>
    <phoneticPr fontId="4"/>
  </si>
  <si>
    <t>ひも</t>
    <phoneticPr fontId="4"/>
  </si>
  <si>
    <t>ペン</t>
    <phoneticPr fontId="4"/>
  </si>
  <si>
    <t>セロハンテープ</t>
    <phoneticPr fontId="4"/>
  </si>
  <si>
    <t>ＯＡ用紙</t>
    <rPh sb="2" eb="4">
      <t>ヨウシ</t>
    </rPh>
    <phoneticPr fontId="4"/>
  </si>
  <si>
    <t>ノート</t>
    <phoneticPr fontId="4"/>
  </si>
  <si>
    <t>設備品</t>
    <rPh sb="0" eb="2">
      <t>セツビ</t>
    </rPh>
    <rPh sb="2" eb="3">
      <t>ヒン</t>
    </rPh>
    <phoneticPr fontId="4"/>
  </si>
  <si>
    <t>応急用品</t>
    <rPh sb="0" eb="2">
      <t>オウキュウ</t>
    </rPh>
    <rPh sb="2" eb="4">
      <t>ヨウヒン</t>
    </rPh>
    <phoneticPr fontId="4"/>
  </si>
  <si>
    <t>シート・マット類</t>
    <rPh sb="7" eb="8">
      <t>ルイ</t>
    </rPh>
    <phoneticPr fontId="4"/>
  </si>
  <si>
    <t>精米</t>
    <rPh sb="0" eb="2">
      <t>セイマイ</t>
    </rPh>
    <phoneticPr fontId="4"/>
  </si>
  <si>
    <t>小麦粉・片栗粉</t>
    <rPh sb="0" eb="3">
      <t>コムギコ</t>
    </rPh>
    <rPh sb="4" eb="7">
      <t>カタクリコ</t>
    </rPh>
    <phoneticPr fontId="4"/>
  </si>
  <si>
    <t>菓子パン</t>
    <rPh sb="0" eb="2">
      <t>カシ</t>
    </rPh>
    <phoneticPr fontId="4"/>
  </si>
  <si>
    <t>カップ麺</t>
    <rPh sb="3" eb="4">
      <t>メン</t>
    </rPh>
    <phoneticPr fontId="4"/>
  </si>
  <si>
    <t>即席麺（袋）</t>
    <rPh sb="0" eb="3">
      <t>ソクセキメン</t>
    </rPh>
    <rPh sb="4" eb="5">
      <t>フクロ</t>
    </rPh>
    <phoneticPr fontId="4"/>
  </si>
  <si>
    <t>乾パン</t>
    <rPh sb="0" eb="1">
      <t>カン</t>
    </rPh>
    <phoneticPr fontId="4"/>
  </si>
  <si>
    <t>おにぎり</t>
    <phoneticPr fontId="4"/>
  </si>
  <si>
    <t>パックご飯</t>
    <rPh sb="4" eb="5">
      <t>ハン</t>
    </rPh>
    <phoneticPr fontId="4"/>
  </si>
  <si>
    <t>弁当</t>
    <rPh sb="0" eb="2">
      <t>ベントウ</t>
    </rPh>
    <phoneticPr fontId="4"/>
  </si>
  <si>
    <t>その他（主食類）</t>
    <rPh sb="2" eb="3">
      <t>タ</t>
    </rPh>
    <rPh sb="4" eb="7">
      <t>シュショクルイ</t>
    </rPh>
    <phoneticPr fontId="4"/>
  </si>
  <si>
    <t>納豆</t>
    <rPh sb="0" eb="2">
      <t>ナットウ</t>
    </rPh>
    <phoneticPr fontId="4"/>
  </si>
  <si>
    <t>漬物・梅干</t>
    <rPh sb="0" eb="2">
      <t>ツケモノ</t>
    </rPh>
    <rPh sb="3" eb="5">
      <t>ウメボ</t>
    </rPh>
    <phoneticPr fontId="4"/>
  </si>
  <si>
    <t>豆腐</t>
    <rPh sb="0" eb="2">
      <t>トウフ</t>
    </rPh>
    <phoneticPr fontId="4"/>
  </si>
  <si>
    <t>缶詰（おかず）</t>
    <rPh sb="0" eb="2">
      <t>カンヅメ</t>
    </rPh>
    <phoneticPr fontId="4"/>
  </si>
  <si>
    <t>缶詰（フルーツ）</t>
    <rPh sb="0" eb="2">
      <t>カンヅメ</t>
    </rPh>
    <phoneticPr fontId="4"/>
  </si>
  <si>
    <t>みそ汁</t>
    <rPh sb="2" eb="3">
      <t>シル</t>
    </rPh>
    <phoneticPr fontId="4"/>
  </si>
  <si>
    <t>スープ</t>
    <phoneticPr fontId="4"/>
  </si>
  <si>
    <t>レトルト（肉）</t>
    <rPh sb="5" eb="6">
      <t>ニク</t>
    </rPh>
    <phoneticPr fontId="4"/>
  </si>
  <si>
    <t>レトルト（カレー）</t>
    <phoneticPr fontId="4"/>
  </si>
  <si>
    <t>レトルト（その他）</t>
    <rPh sb="7" eb="8">
      <t>タ</t>
    </rPh>
    <phoneticPr fontId="4"/>
  </si>
  <si>
    <t>総菜（野菜）</t>
    <rPh sb="0" eb="2">
      <t>ソウザイ</t>
    </rPh>
    <rPh sb="3" eb="5">
      <t>ヤサイ</t>
    </rPh>
    <phoneticPr fontId="4"/>
  </si>
  <si>
    <t>総菜（肉）</t>
    <rPh sb="0" eb="2">
      <t>ソウザイ</t>
    </rPh>
    <rPh sb="3" eb="4">
      <t>ニク</t>
    </rPh>
    <phoneticPr fontId="4"/>
  </si>
  <si>
    <t>総菜（魚）</t>
    <rPh sb="0" eb="2">
      <t>ソウザイ</t>
    </rPh>
    <rPh sb="3" eb="4">
      <t>サカナ</t>
    </rPh>
    <phoneticPr fontId="4"/>
  </si>
  <si>
    <t>カレールー</t>
    <phoneticPr fontId="4"/>
  </si>
  <si>
    <t>シチュールー</t>
    <phoneticPr fontId="4"/>
  </si>
  <si>
    <t>その他（副食）</t>
    <rPh sb="2" eb="3">
      <t>タ</t>
    </rPh>
    <rPh sb="4" eb="6">
      <t>フクショク</t>
    </rPh>
    <phoneticPr fontId="4"/>
  </si>
  <si>
    <t>粉ミルク</t>
    <rPh sb="0" eb="1">
      <t>コナ</t>
    </rPh>
    <phoneticPr fontId="4"/>
  </si>
  <si>
    <t>離乳食</t>
    <rPh sb="0" eb="3">
      <t>リニュウショク</t>
    </rPh>
    <phoneticPr fontId="4"/>
  </si>
  <si>
    <t>介護食品</t>
    <rPh sb="0" eb="2">
      <t>カイゴ</t>
    </rPh>
    <rPh sb="2" eb="4">
      <t>ショクヒン</t>
    </rPh>
    <phoneticPr fontId="4"/>
  </si>
  <si>
    <t>その他（ベビーフード・介護用品）</t>
    <rPh sb="2" eb="3">
      <t>タ</t>
    </rPh>
    <rPh sb="11" eb="13">
      <t>カイゴ</t>
    </rPh>
    <rPh sb="13" eb="15">
      <t>ヨウヒン</t>
    </rPh>
    <phoneticPr fontId="4"/>
  </si>
  <si>
    <t>マヨネーズ</t>
    <phoneticPr fontId="4"/>
  </si>
  <si>
    <t>味噌</t>
    <rPh sb="0" eb="2">
      <t>ミソ</t>
    </rPh>
    <phoneticPr fontId="4"/>
  </si>
  <si>
    <t>醤油</t>
    <rPh sb="0" eb="2">
      <t>ショウユ</t>
    </rPh>
    <phoneticPr fontId="4"/>
  </si>
  <si>
    <t>だしの素</t>
    <rPh sb="3" eb="4">
      <t>モト</t>
    </rPh>
    <phoneticPr fontId="4"/>
  </si>
  <si>
    <t>酢</t>
    <rPh sb="0" eb="1">
      <t>ス</t>
    </rPh>
    <phoneticPr fontId="4"/>
  </si>
  <si>
    <t>塩</t>
    <rPh sb="0" eb="1">
      <t>シオ</t>
    </rPh>
    <phoneticPr fontId="4"/>
  </si>
  <si>
    <t>砂糖</t>
    <rPh sb="0" eb="2">
      <t>サトウ</t>
    </rPh>
    <phoneticPr fontId="4"/>
  </si>
  <si>
    <t>めんつゆ</t>
    <phoneticPr fontId="4"/>
  </si>
  <si>
    <t>みりん</t>
    <phoneticPr fontId="4"/>
  </si>
  <si>
    <t>ケチャップ</t>
    <phoneticPr fontId="4"/>
  </si>
  <si>
    <t>コンソメ</t>
    <phoneticPr fontId="4"/>
  </si>
  <si>
    <t>こしょう</t>
    <phoneticPr fontId="4"/>
  </si>
  <si>
    <t>ドレッシング</t>
    <phoneticPr fontId="4"/>
  </si>
  <si>
    <t>油</t>
    <rPh sb="0" eb="1">
      <t>アブラ</t>
    </rPh>
    <phoneticPr fontId="4"/>
  </si>
  <si>
    <t>その他（調味料）</t>
    <rPh sb="2" eb="3">
      <t>タ</t>
    </rPh>
    <rPh sb="4" eb="7">
      <t>チョウミリョウ</t>
    </rPh>
    <phoneticPr fontId="4"/>
  </si>
  <si>
    <t>のり</t>
    <phoneticPr fontId="4"/>
  </si>
  <si>
    <t>ジャム</t>
    <phoneticPr fontId="4"/>
  </si>
  <si>
    <t>ふりかけ</t>
    <phoneticPr fontId="4"/>
  </si>
  <si>
    <t>卵（生）</t>
    <rPh sb="0" eb="1">
      <t>タマゴ</t>
    </rPh>
    <rPh sb="2" eb="3">
      <t>ナマ</t>
    </rPh>
    <phoneticPr fontId="4"/>
  </si>
  <si>
    <t>卵（加工済み）</t>
    <rPh sb="0" eb="1">
      <t>タマゴ</t>
    </rPh>
    <rPh sb="2" eb="4">
      <t>カコウ</t>
    </rPh>
    <rPh sb="4" eb="5">
      <t>ズ</t>
    </rPh>
    <phoneticPr fontId="4"/>
  </si>
  <si>
    <t>ソーセージ・ハム</t>
    <phoneticPr fontId="4"/>
  </si>
  <si>
    <t>豚肉</t>
    <rPh sb="0" eb="2">
      <t>ブタニク</t>
    </rPh>
    <phoneticPr fontId="4"/>
  </si>
  <si>
    <t>鶏肉</t>
    <rPh sb="0" eb="2">
      <t>トリニク</t>
    </rPh>
    <phoneticPr fontId="4"/>
  </si>
  <si>
    <t>牛肉</t>
    <rPh sb="0" eb="2">
      <t>ギュウニク</t>
    </rPh>
    <phoneticPr fontId="4"/>
  </si>
  <si>
    <t>鮮魚</t>
    <rPh sb="0" eb="2">
      <t>センギョ</t>
    </rPh>
    <phoneticPr fontId="4"/>
  </si>
  <si>
    <t>その他（肉・魚・卵）</t>
    <rPh sb="2" eb="3">
      <t>タ</t>
    </rPh>
    <rPh sb="4" eb="5">
      <t>ニク</t>
    </rPh>
    <rPh sb="6" eb="7">
      <t>サカナ</t>
    </rPh>
    <rPh sb="8" eb="9">
      <t>タマゴ</t>
    </rPh>
    <phoneticPr fontId="4"/>
  </si>
  <si>
    <t>牛乳</t>
    <rPh sb="0" eb="2">
      <t>ギュウニュウ</t>
    </rPh>
    <phoneticPr fontId="4"/>
  </si>
  <si>
    <t>ヨーグルト</t>
    <phoneticPr fontId="4"/>
  </si>
  <si>
    <t>チーズ</t>
    <phoneticPr fontId="4"/>
  </si>
  <si>
    <t>バター</t>
    <phoneticPr fontId="4"/>
  </si>
  <si>
    <t>マーガリン</t>
    <phoneticPr fontId="4"/>
  </si>
  <si>
    <t>その他（乳製品）</t>
    <rPh sb="2" eb="3">
      <t>タ</t>
    </rPh>
    <rPh sb="4" eb="7">
      <t>ニュウセイヒン</t>
    </rPh>
    <phoneticPr fontId="4"/>
  </si>
  <si>
    <t>にんじん</t>
    <phoneticPr fontId="4"/>
  </si>
  <si>
    <t>キャベツ</t>
    <phoneticPr fontId="4"/>
  </si>
  <si>
    <t>きゅうり</t>
    <phoneticPr fontId="4"/>
  </si>
  <si>
    <t>じゃがいも</t>
    <phoneticPr fontId="4"/>
  </si>
  <si>
    <t>はくさい</t>
    <phoneticPr fontId="4"/>
  </si>
  <si>
    <t>大根</t>
    <rPh sb="0" eb="2">
      <t>ダイコン</t>
    </rPh>
    <phoneticPr fontId="4"/>
  </si>
  <si>
    <t>きのこ類</t>
    <rPh sb="3" eb="4">
      <t>ルイ</t>
    </rPh>
    <phoneticPr fontId="4"/>
  </si>
  <si>
    <t>トマト</t>
    <phoneticPr fontId="4"/>
  </si>
  <si>
    <t>たまねぎ</t>
    <phoneticPr fontId="4"/>
  </si>
  <si>
    <t>ほうれん草</t>
    <rPh sb="4" eb="5">
      <t>ソウ</t>
    </rPh>
    <phoneticPr fontId="4"/>
  </si>
  <si>
    <t>その他（野菜・海藻類）</t>
    <rPh sb="2" eb="3">
      <t>タ</t>
    </rPh>
    <rPh sb="4" eb="6">
      <t>ヤサイ</t>
    </rPh>
    <rPh sb="7" eb="10">
      <t>カイソウルイ</t>
    </rPh>
    <phoneticPr fontId="4"/>
  </si>
  <si>
    <t>わかめ</t>
    <phoneticPr fontId="4"/>
  </si>
  <si>
    <t>バナナ</t>
    <phoneticPr fontId="4"/>
  </si>
  <si>
    <t>みかん</t>
    <phoneticPr fontId="4"/>
  </si>
  <si>
    <t>りんご</t>
    <phoneticPr fontId="4"/>
  </si>
  <si>
    <t>イチゴ</t>
    <phoneticPr fontId="4"/>
  </si>
  <si>
    <t>その他（果物）</t>
    <rPh sb="2" eb="3">
      <t>タ</t>
    </rPh>
    <rPh sb="4" eb="6">
      <t>クダモノ</t>
    </rPh>
    <phoneticPr fontId="4"/>
  </si>
  <si>
    <t>水（500ml）</t>
    <rPh sb="0" eb="1">
      <t>ミズ</t>
    </rPh>
    <phoneticPr fontId="4"/>
  </si>
  <si>
    <t>水（１リットル）</t>
    <rPh sb="0" eb="1">
      <t>ミズ</t>
    </rPh>
    <phoneticPr fontId="4"/>
  </si>
  <si>
    <t>水（２リットル）</t>
    <rPh sb="0" eb="1">
      <t>ミズ</t>
    </rPh>
    <phoneticPr fontId="4"/>
  </si>
  <si>
    <t>お茶（500ml）</t>
    <rPh sb="1" eb="2">
      <t>チャ</t>
    </rPh>
    <phoneticPr fontId="4"/>
  </si>
  <si>
    <t>お茶（１リットル）</t>
    <rPh sb="1" eb="2">
      <t>チャ</t>
    </rPh>
    <phoneticPr fontId="4"/>
  </si>
  <si>
    <t>お茶（２リットル）</t>
    <rPh sb="1" eb="2">
      <t>チャ</t>
    </rPh>
    <phoneticPr fontId="4"/>
  </si>
  <si>
    <t>お茶（ティーパック）</t>
    <rPh sb="1" eb="2">
      <t>チャ</t>
    </rPh>
    <phoneticPr fontId="4"/>
  </si>
  <si>
    <t>茶葉</t>
    <rPh sb="0" eb="2">
      <t>チャバ</t>
    </rPh>
    <phoneticPr fontId="4"/>
  </si>
  <si>
    <t>ゼリー飲料</t>
    <rPh sb="3" eb="5">
      <t>インリョウ</t>
    </rPh>
    <phoneticPr fontId="4"/>
  </si>
  <si>
    <t>野菜ジュース</t>
    <rPh sb="0" eb="2">
      <t>ヤサイ</t>
    </rPh>
    <phoneticPr fontId="4"/>
  </si>
  <si>
    <t>パンツ・ズボン（子供）</t>
    <rPh sb="8" eb="10">
      <t>コドモ</t>
    </rPh>
    <phoneticPr fontId="4"/>
  </si>
  <si>
    <t>下着・インナー（子供）</t>
    <rPh sb="0" eb="2">
      <t>シタギ</t>
    </rPh>
    <rPh sb="8" eb="10">
      <t>コドモ</t>
    </rPh>
    <phoneticPr fontId="4"/>
  </si>
  <si>
    <t>靴下・タイツ（子供）</t>
    <rPh sb="0" eb="2">
      <t>クツシタ</t>
    </rPh>
    <rPh sb="7" eb="9">
      <t>コドモ</t>
    </rPh>
    <phoneticPr fontId="4"/>
  </si>
  <si>
    <t>履物・靴（子供）</t>
    <rPh sb="0" eb="1">
      <t>ハ</t>
    </rPh>
    <rPh sb="1" eb="2">
      <t>モノ</t>
    </rPh>
    <rPh sb="3" eb="4">
      <t>クツ</t>
    </rPh>
    <rPh sb="5" eb="7">
      <t>コドモ</t>
    </rPh>
    <phoneticPr fontId="4"/>
  </si>
  <si>
    <t>その他（子供衣類）</t>
    <rPh sb="2" eb="3">
      <t>タ</t>
    </rPh>
    <rPh sb="4" eb="6">
      <t>コドモ</t>
    </rPh>
    <rPh sb="6" eb="8">
      <t>イルイ</t>
    </rPh>
    <phoneticPr fontId="4"/>
  </si>
  <si>
    <t>手袋</t>
    <rPh sb="0" eb="2">
      <t>テブクロ</t>
    </rPh>
    <phoneticPr fontId="4"/>
  </si>
  <si>
    <t>長靴</t>
    <rPh sb="0" eb="2">
      <t>ナガグツ</t>
    </rPh>
    <phoneticPr fontId="4"/>
  </si>
  <si>
    <t>作業着</t>
    <rPh sb="0" eb="3">
      <t>サギョウギ</t>
    </rPh>
    <phoneticPr fontId="4"/>
  </si>
  <si>
    <t>皿</t>
    <rPh sb="0" eb="1">
      <t>サラ</t>
    </rPh>
    <phoneticPr fontId="4"/>
  </si>
  <si>
    <t>コップ</t>
    <phoneticPr fontId="4"/>
  </si>
  <si>
    <t>おわん</t>
    <phoneticPr fontId="4"/>
  </si>
  <si>
    <t>割り箸</t>
    <rPh sb="0" eb="1">
      <t>ワ</t>
    </rPh>
    <rPh sb="2" eb="3">
      <t>バシ</t>
    </rPh>
    <phoneticPr fontId="4"/>
  </si>
  <si>
    <t>フォーク・スプーン</t>
    <phoneticPr fontId="4"/>
  </si>
  <si>
    <t>箸</t>
    <rPh sb="0" eb="1">
      <t>ハシ</t>
    </rPh>
    <phoneticPr fontId="4"/>
  </si>
  <si>
    <t>その他（食器類）</t>
    <rPh sb="2" eb="3">
      <t>タ</t>
    </rPh>
    <rPh sb="4" eb="7">
      <t>ショッキルイ</t>
    </rPh>
    <phoneticPr fontId="4"/>
  </si>
  <si>
    <t>ラップ</t>
    <phoneticPr fontId="4"/>
  </si>
  <si>
    <t>やかん</t>
    <phoneticPr fontId="4"/>
  </si>
  <si>
    <t>アルミホイル</t>
    <phoneticPr fontId="4"/>
  </si>
  <si>
    <t>鍋</t>
    <rPh sb="0" eb="1">
      <t>ナベ</t>
    </rPh>
    <phoneticPr fontId="4"/>
  </si>
  <si>
    <t>炊飯器</t>
    <rPh sb="0" eb="3">
      <t>スイハンキ</t>
    </rPh>
    <phoneticPr fontId="4"/>
  </si>
  <si>
    <t>包丁</t>
    <rPh sb="0" eb="2">
      <t>ホウチョウ</t>
    </rPh>
    <phoneticPr fontId="4"/>
  </si>
  <si>
    <t>タッパー</t>
    <phoneticPr fontId="4"/>
  </si>
  <si>
    <t>ポット</t>
    <phoneticPr fontId="4"/>
  </si>
  <si>
    <t>おたま</t>
    <phoneticPr fontId="4"/>
  </si>
  <si>
    <t>まな板</t>
    <rPh sb="2" eb="3">
      <t>イタ</t>
    </rPh>
    <phoneticPr fontId="4"/>
  </si>
  <si>
    <t>ざる</t>
    <phoneticPr fontId="4"/>
  </si>
  <si>
    <t>しゃもじ</t>
    <phoneticPr fontId="4"/>
  </si>
  <si>
    <t>洗剤（台所用具）</t>
    <rPh sb="0" eb="2">
      <t>センザイ</t>
    </rPh>
    <rPh sb="3" eb="5">
      <t>ダイドコロ</t>
    </rPh>
    <rPh sb="5" eb="7">
      <t>ヨウグ</t>
    </rPh>
    <phoneticPr fontId="4"/>
  </si>
  <si>
    <t>コンロ</t>
    <phoneticPr fontId="4"/>
  </si>
  <si>
    <t>カセットボンベ</t>
    <phoneticPr fontId="4"/>
  </si>
  <si>
    <t>フライパン</t>
    <phoneticPr fontId="4"/>
  </si>
  <si>
    <t>その他（台所用品）</t>
    <rPh sb="2" eb="3">
      <t>タ</t>
    </rPh>
    <rPh sb="4" eb="6">
      <t>ダイドコロ</t>
    </rPh>
    <rPh sb="6" eb="8">
      <t>ヨウヒン</t>
    </rPh>
    <phoneticPr fontId="4"/>
  </si>
  <si>
    <t>乾電池（単１）</t>
    <rPh sb="0" eb="3">
      <t>カンデンチ</t>
    </rPh>
    <rPh sb="4" eb="5">
      <t>タン</t>
    </rPh>
    <phoneticPr fontId="4"/>
  </si>
  <si>
    <t>乾電池（単２）</t>
    <rPh sb="0" eb="3">
      <t>カンデンチ</t>
    </rPh>
    <rPh sb="4" eb="5">
      <t>タン</t>
    </rPh>
    <phoneticPr fontId="4"/>
  </si>
  <si>
    <t>乾電池（単３）</t>
    <rPh sb="0" eb="3">
      <t>カンデンチ</t>
    </rPh>
    <rPh sb="4" eb="5">
      <t>タン</t>
    </rPh>
    <phoneticPr fontId="4"/>
  </si>
  <si>
    <t>乾電池（単４）</t>
    <rPh sb="0" eb="3">
      <t>カンデンチ</t>
    </rPh>
    <rPh sb="4" eb="5">
      <t>タン</t>
    </rPh>
    <phoneticPr fontId="4"/>
  </si>
  <si>
    <t>電球</t>
    <rPh sb="0" eb="2">
      <t>デンキュウ</t>
    </rPh>
    <phoneticPr fontId="4"/>
  </si>
  <si>
    <t>延長コード</t>
    <rPh sb="0" eb="2">
      <t>エンチョウ</t>
    </rPh>
    <phoneticPr fontId="4"/>
  </si>
  <si>
    <t>その他（電化製品(消耗品)）</t>
    <rPh sb="2" eb="3">
      <t>タ</t>
    </rPh>
    <rPh sb="4" eb="6">
      <t>デンカ</t>
    </rPh>
    <rPh sb="6" eb="8">
      <t>セイヒン</t>
    </rPh>
    <rPh sb="9" eb="12">
      <t>ショウモウヒン</t>
    </rPh>
    <phoneticPr fontId="4"/>
  </si>
  <si>
    <t>ラジオ</t>
    <phoneticPr fontId="4"/>
  </si>
  <si>
    <t>懐中電灯</t>
    <rPh sb="0" eb="2">
      <t>カイチュウ</t>
    </rPh>
    <rPh sb="2" eb="4">
      <t>デントウ</t>
    </rPh>
    <phoneticPr fontId="4"/>
  </si>
  <si>
    <t>ランタン</t>
    <phoneticPr fontId="4"/>
  </si>
  <si>
    <t>ドライヤー</t>
    <phoneticPr fontId="4"/>
  </si>
  <si>
    <t>洗濯機</t>
    <rPh sb="0" eb="3">
      <t>センタクキ</t>
    </rPh>
    <phoneticPr fontId="4"/>
  </si>
  <si>
    <t>乾燥機</t>
    <rPh sb="0" eb="3">
      <t>カンソウキ</t>
    </rPh>
    <phoneticPr fontId="4"/>
  </si>
  <si>
    <t>冷蔵庫</t>
    <rPh sb="0" eb="3">
      <t>レイゾウコ</t>
    </rPh>
    <phoneticPr fontId="4"/>
  </si>
  <si>
    <t>掃除機</t>
    <rPh sb="0" eb="3">
      <t>ソウジキ</t>
    </rPh>
    <phoneticPr fontId="4"/>
  </si>
  <si>
    <t>その他（生活家電）</t>
    <rPh sb="2" eb="3">
      <t>タ</t>
    </rPh>
    <rPh sb="4" eb="6">
      <t>セイカツ</t>
    </rPh>
    <rPh sb="6" eb="8">
      <t>カデン</t>
    </rPh>
    <phoneticPr fontId="4"/>
  </si>
  <si>
    <t>ストーブ</t>
    <phoneticPr fontId="4"/>
  </si>
  <si>
    <t>扇風機</t>
    <rPh sb="0" eb="3">
      <t>センプウキ</t>
    </rPh>
    <phoneticPr fontId="4"/>
  </si>
  <si>
    <t>その他（季節家電）</t>
    <rPh sb="2" eb="3">
      <t>タ</t>
    </rPh>
    <rPh sb="4" eb="6">
      <t>キセツ</t>
    </rPh>
    <rPh sb="6" eb="8">
      <t>カデン</t>
    </rPh>
    <phoneticPr fontId="4"/>
  </si>
  <si>
    <t>シャンプー・リンス</t>
    <phoneticPr fontId="4"/>
  </si>
  <si>
    <t>洗面器</t>
    <rPh sb="0" eb="3">
      <t>センメンキ</t>
    </rPh>
    <phoneticPr fontId="4"/>
  </si>
  <si>
    <t>石けん・ボディーソープ</t>
    <rPh sb="0" eb="1">
      <t>セッ</t>
    </rPh>
    <phoneticPr fontId="4"/>
  </si>
  <si>
    <t>洗剤（洗面・風呂用具）</t>
    <rPh sb="0" eb="2">
      <t>センザイ</t>
    </rPh>
    <rPh sb="3" eb="5">
      <t>センメン</t>
    </rPh>
    <rPh sb="6" eb="8">
      <t>フロ</t>
    </rPh>
    <rPh sb="8" eb="10">
      <t>ヨウグ</t>
    </rPh>
    <phoneticPr fontId="4"/>
  </si>
  <si>
    <t>歯磨き粉</t>
    <rPh sb="0" eb="2">
      <t>ハミガ</t>
    </rPh>
    <rPh sb="3" eb="4">
      <t>コ</t>
    </rPh>
    <phoneticPr fontId="4"/>
  </si>
  <si>
    <t>化粧水</t>
    <rPh sb="0" eb="3">
      <t>ケショウスイ</t>
    </rPh>
    <phoneticPr fontId="4"/>
  </si>
  <si>
    <t>鏡</t>
    <rPh sb="0" eb="1">
      <t>カガミ</t>
    </rPh>
    <phoneticPr fontId="4"/>
  </si>
  <si>
    <t>洗口剤</t>
    <rPh sb="0" eb="3">
      <t>センコウザイ</t>
    </rPh>
    <phoneticPr fontId="4"/>
  </si>
  <si>
    <t>歯ブラシ</t>
    <rPh sb="0" eb="1">
      <t>ハ</t>
    </rPh>
    <phoneticPr fontId="4"/>
  </si>
  <si>
    <t>かみそり</t>
    <phoneticPr fontId="4"/>
  </si>
  <si>
    <t>入れ歯安定剤・洗浄剤</t>
    <rPh sb="0" eb="1">
      <t>イ</t>
    </rPh>
    <rPh sb="2" eb="3">
      <t>バ</t>
    </rPh>
    <rPh sb="3" eb="6">
      <t>アンテイザイ</t>
    </rPh>
    <rPh sb="7" eb="10">
      <t>センジョウザイ</t>
    </rPh>
    <phoneticPr fontId="4"/>
  </si>
  <si>
    <t>ハンドソープ</t>
    <phoneticPr fontId="4"/>
  </si>
  <si>
    <t>コンタクト洗浄液</t>
    <rPh sb="5" eb="8">
      <t>センジョウエキ</t>
    </rPh>
    <phoneticPr fontId="4"/>
  </si>
  <si>
    <t>その他（洗面・風呂用具）</t>
    <rPh sb="2" eb="3">
      <t>タ</t>
    </rPh>
    <rPh sb="4" eb="6">
      <t>センメン</t>
    </rPh>
    <rPh sb="7" eb="9">
      <t>フロ</t>
    </rPh>
    <rPh sb="9" eb="11">
      <t>ヨウグ</t>
    </rPh>
    <phoneticPr fontId="4"/>
  </si>
  <si>
    <t>ゴミ箱・ゴミ袋</t>
    <rPh sb="2" eb="3">
      <t>バコ</t>
    </rPh>
    <rPh sb="6" eb="7">
      <t>ブクロ</t>
    </rPh>
    <phoneticPr fontId="4"/>
  </si>
  <si>
    <t>バケツ</t>
    <phoneticPr fontId="4"/>
  </si>
  <si>
    <t>ほうき・モップ・ブラシ</t>
    <phoneticPr fontId="4"/>
  </si>
  <si>
    <t>スポンジ</t>
    <phoneticPr fontId="4"/>
  </si>
  <si>
    <t>ちりとり</t>
    <phoneticPr fontId="4"/>
  </si>
  <si>
    <t>たわし</t>
    <phoneticPr fontId="4"/>
  </si>
  <si>
    <t>洗剤（掃除用具）</t>
    <rPh sb="0" eb="2">
      <t>センザイ</t>
    </rPh>
    <rPh sb="3" eb="5">
      <t>ソウジ</t>
    </rPh>
    <rPh sb="5" eb="7">
      <t>ヨウグ</t>
    </rPh>
    <phoneticPr fontId="4"/>
  </si>
  <si>
    <t>洗濯ばさみ</t>
    <rPh sb="0" eb="2">
      <t>センタク</t>
    </rPh>
    <phoneticPr fontId="4"/>
  </si>
  <si>
    <t>たらい</t>
    <phoneticPr fontId="4"/>
  </si>
  <si>
    <t>ハンガー</t>
    <phoneticPr fontId="4"/>
  </si>
  <si>
    <t>洗剤（洗面用具）</t>
    <rPh sb="0" eb="2">
      <t>センザイ</t>
    </rPh>
    <rPh sb="3" eb="5">
      <t>センメン</t>
    </rPh>
    <rPh sb="5" eb="7">
      <t>ヨウグ</t>
    </rPh>
    <phoneticPr fontId="4"/>
  </si>
  <si>
    <t>その他（洗濯用品）</t>
    <rPh sb="2" eb="3">
      <t>タ</t>
    </rPh>
    <rPh sb="4" eb="6">
      <t>センタク</t>
    </rPh>
    <rPh sb="6" eb="8">
      <t>ヨウヒン</t>
    </rPh>
    <phoneticPr fontId="4"/>
  </si>
  <si>
    <t>段ボール</t>
    <rPh sb="0" eb="1">
      <t>ダン</t>
    </rPh>
    <phoneticPr fontId="4"/>
  </si>
  <si>
    <t>ビニール袋</t>
    <rPh sb="4" eb="5">
      <t>ブクロ</t>
    </rPh>
    <phoneticPr fontId="4"/>
  </si>
  <si>
    <t>湯たんぽ</t>
    <rPh sb="0" eb="1">
      <t>ユ</t>
    </rPh>
    <phoneticPr fontId="4"/>
  </si>
  <si>
    <t>カイロ</t>
    <phoneticPr fontId="4"/>
  </si>
  <si>
    <t>カッパ</t>
    <phoneticPr fontId="4"/>
  </si>
  <si>
    <t>傘</t>
    <rPh sb="0" eb="1">
      <t>カサ</t>
    </rPh>
    <phoneticPr fontId="4"/>
  </si>
  <si>
    <t>その他（防寒具・雨具）</t>
    <rPh sb="2" eb="3">
      <t>タ</t>
    </rPh>
    <rPh sb="4" eb="7">
      <t>ボウカング</t>
    </rPh>
    <rPh sb="8" eb="10">
      <t>アマグ</t>
    </rPh>
    <phoneticPr fontId="4"/>
  </si>
  <si>
    <t>タオル</t>
    <phoneticPr fontId="4"/>
  </si>
  <si>
    <t>布団</t>
    <rPh sb="0" eb="2">
      <t>フトン</t>
    </rPh>
    <phoneticPr fontId="4"/>
  </si>
  <si>
    <t>シーツ</t>
    <phoneticPr fontId="4"/>
  </si>
  <si>
    <t>枕</t>
    <rPh sb="0" eb="1">
      <t>マクラ</t>
    </rPh>
    <phoneticPr fontId="4"/>
  </si>
  <si>
    <t>タオルケット</t>
    <phoneticPr fontId="4"/>
  </si>
  <si>
    <t>ベッド</t>
    <phoneticPr fontId="4"/>
  </si>
  <si>
    <t>耳栓</t>
    <rPh sb="0" eb="2">
      <t>ミミセン</t>
    </rPh>
    <phoneticPr fontId="4"/>
  </si>
  <si>
    <t>ろうそく</t>
    <phoneticPr fontId="4"/>
  </si>
  <si>
    <t>マッチ</t>
    <phoneticPr fontId="4"/>
  </si>
  <si>
    <t>漂白剤・洗浄剤</t>
    <rPh sb="0" eb="3">
      <t>ヒョウハクザイ</t>
    </rPh>
    <rPh sb="4" eb="7">
      <t>センジョウザイ</t>
    </rPh>
    <phoneticPr fontId="4"/>
  </si>
  <si>
    <t>雑巾</t>
    <rPh sb="0" eb="2">
      <t>ゾウキン</t>
    </rPh>
    <phoneticPr fontId="4"/>
  </si>
  <si>
    <t>その他（掃除用具）</t>
    <rPh sb="2" eb="3">
      <t>タ</t>
    </rPh>
    <rPh sb="4" eb="6">
      <t>ソウジ</t>
    </rPh>
    <rPh sb="6" eb="8">
      <t>ヨウグ</t>
    </rPh>
    <phoneticPr fontId="4"/>
  </si>
  <si>
    <t>その他（ろうそく・マッチ・ライター）</t>
    <rPh sb="2" eb="3">
      <t>タ</t>
    </rPh>
    <phoneticPr fontId="4"/>
  </si>
  <si>
    <t>爪切り</t>
    <rPh sb="0" eb="2">
      <t>ツメキ</t>
    </rPh>
    <phoneticPr fontId="4"/>
  </si>
  <si>
    <t>殺虫剤</t>
    <rPh sb="0" eb="3">
      <t>サッチュウザイ</t>
    </rPh>
    <phoneticPr fontId="4"/>
  </si>
  <si>
    <t>虫刺され薬</t>
    <rPh sb="0" eb="2">
      <t>ムシサ</t>
    </rPh>
    <rPh sb="4" eb="5">
      <t>クスリ</t>
    </rPh>
    <phoneticPr fontId="4"/>
  </si>
  <si>
    <t>マスク</t>
    <phoneticPr fontId="4"/>
  </si>
  <si>
    <t>消毒液</t>
    <rPh sb="0" eb="3">
      <t>ショウドクエキ</t>
    </rPh>
    <phoneticPr fontId="4"/>
  </si>
  <si>
    <t>うがい薬</t>
    <rPh sb="3" eb="4">
      <t>グスリ</t>
    </rPh>
    <phoneticPr fontId="4"/>
  </si>
  <si>
    <t>血圧計</t>
    <rPh sb="0" eb="3">
      <t>ケツアツケイ</t>
    </rPh>
    <phoneticPr fontId="4"/>
  </si>
  <si>
    <t>体温計</t>
    <rPh sb="0" eb="3">
      <t>タイオンケイ</t>
    </rPh>
    <phoneticPr fontId="4"/>
  </si>
  <si>
    <t>医薬品セット</t>
    <rPh sb="0" eb="3">
      <t>イヤクヒン</t>
    </rPh>
    <phoneticPr fontId="4"/>
  </si>
  <si>
    <t>ガーゼ</t>
    <phoneticPr fontId="4"/>
  </si>
  <si>
    <t>絆創膏</t>
    <rPh sb="0" eb="3">
      <t>バンソウコウ</t>
    </rPh>
    <phoneticPr fontId="4"/>
  </si>
  <si>
    <t>カット綿</t>
    <rPh sb="3" eb="4">
      <t>メン</t>
    </rPh>
    <phoneticPr fontId="4"/>
  </si>
  <si>
    <t>湿布薬</t>
    <rPh sb="0" eb="3">
      <t>シップヤク</t>
    </rPh>
    <phoneticPr fontId="4"/>
  </si>
  <si>
    <t>綿棒</t>
    <rPh sb="0" eb="2">
      <t>メンボウ</t>
    </rPh>
    <phoneticPr fontId="4"/>
  </si>
  <si>
    <t>その他（その他生活雑貨）</t>
    <rPh sb="2" eb="3">
      <t>タ</t>
    </rPh>
    <rPh sb="6" eb="7">
      <t>タ</t>
    </rPh>
    <rPh sb="7" eb="9">
      <t>セイカツ</t>
    </rPh>
    <rPh sb="9" eb="11">
      <t>ザッカ</t>
    </rPh>
    <phoneticPr fontId="4"/>
  </si>
  <si>
    <t>生理用ナプキン（昼用）</t>
    <rPh sb="0" eb="3">
      <t>セイリヨウ</t>
    </rPh>
    <rPh sb="8" eb="10">
      <t>ヒルヨウ</t>
    </rPh>
    <phoneticPr fontId="4"/>
  </si>
  <si>
    <t>おりものシート</t>
    <phoneticPr fontId="4"/>
  </si>
  <si>
    <t>ウェットティッシュ</t>
    <phoneticPr fontId="4"/>
  </si>
  <si>
    <t>ティッシュ</t>
    <phoneticPr fontId="4"/>
  </si>
  <si>
    <t>トイレットペーパー</t>
    <phoneticPr fontId="4"/>
  </si>
  <si>
    <t>大人用おむつ（Ｓ）</t>
    <rPh sb="0" eb="3">
      <t>オトナヨウ</t>
    </rPh>
    <phoneticPr fontId="4"/>
  </si>
  <si>
    <t>大人用おむつ（Ｍ）</t>
    <rPh sb="0" eb="3">
      <t>オトナヨウ</t>
    </rPh>
    <phoneticPr fontId="4"/>
  </si>
  <si>
    <t>大人用おむつ（Ｌ）</t>
    <rPh sb="0" eb="3">
      <t>オトナヨウ</t>
    </rPh>
    <phoneticPr fontId="4"/>
  </si>
  <si>
    <t>おしりふき</t>
    <phoneticPr fontId="4"/>
  </si>
  <si>
    <t>ほ乳瓶消毒液</t>
    <rPh sb="1" eb="3">
      <t>ニュウビン</t>
    </rPh>
    <rPh sb="3" eb="6">
      <t>ショウドクエキ</t>
    </rPh>
    <phoneticPr fontId="4"/>
  </si>
  <si>
    <t>ほ乳瓶</t>
    <rPh sb="1" eb="3">
      <t>ニュウビン</t>
    </rPh>
    <phoneticPr fontId="4"/>
  </si>
  <si>
    <t>その他（ベビー用品）</t>
    <rPh sb="2" eb="3">
      <t>タ</t>
    </rPh>
    <rPh sb="7" eb="9">
      <t>ヨウヒン</t>
    </rPh>
    <phoneticPr fontId="4"/>
  </si>
  <si>
    <t>電源ドラム</t>
    <rPh sb="0" eb="2">
      <t>デンゲン</t>
    </rPh>
    <phoneticPr fontId="4"/>
  </si>
  <si>
    <t>体ふきシート</t>
    <rPh sb="0" eb="1">
      <t>カラダ</t>
    </rPh>
    <phoneticPr fontId="4"/>
  </si>
  <si>
    <t>子ども用おむつ（新生児用）</t>
    <rPh sb="0" eb="1">
      <t>コ</t>
    </rPh>
    <rPh sb="3" eb="4">
      <t>ヨウ</t>
    </rPh>
    <rPh sb="8" eb="11">
      <t>シンセイジ</t>
    </rPh>
    <rPh sb="11" eb="12">
      <t>ヨウ</t>
    </rPh>
    <phoneticPr fontId="4"/>
  </si>
  <si>
    <t>子ども用おむつ（Ｓ）</t>
    <rPh sb="0" eb="1">
      <t>コ</t>
    </rPh>
    <rPh sb="3" eb="4">
      <t>ヨウ</t>
    </rPh>
    <phoneticPr fontId="4"/>
  </si>
  <si>
    <t>子ども用おむつ（Ｍ）</t>
    <rPh sb="0" eb="1">
      <t>コ</t>
    </rPh>
    <rPh sb="3" eb="4">
      <t>ヨウ</t>
    </rPh>
    <phoneticPr fontId="4"/>
  </si>
  <si>
    <t>子ども用おむつ（Ｌ）</t>
    <rPh sb="0" eb="1">
      <t>コ</t>
    </rPh>
    <rPh sb="3" eb="4">
      <t>ヨウ</t>
    </rPh>
    <phoneticPr fontId="4"/>
  </si>
  <si>
    <t>その他（作業道具）</t>
    <rPh sb="2" eb="3">
      <t>タ</t>
    </rPh>
    <rPh sb="4" eb="6">
      <t>サギョウ</t>
    </rPh>
    <rPh sb="6" eb="8">
      <t>ドウグ</t>
    </rPh>
    <phoneticPr fontId="4"/>
  </si>
  <si>
    <t>仮設更衣室</t>
    <rPh sb="0" eb="2">
      <t>カセツ</t>
    </rPh>
    <rPh sb="2" eb="5">
      <t>コウイシツ</t>
    </rPh>
    <phoneticPr fontId="4"/>
  </si>
  <si>
    <t>仮設トイレ</t>
    <rPh sb="0" eb="2">
      <t>カセツ</t>
    </rPh>
    <phoneticPr fontId="4"/>
  </si>
  <si>
    <t>発電機</t>
    <rPh sb="0" eb="3">
      <t>ハツデンキ</t>
    </rPh>
    <phoneticPr fontId="4"/>
  </si>
  <si>
    <t>パーテーション</t>
    <phoneticPr fontId="4"/>
  </si>
  <si>
    <t>その他（設備品）</t>
    <rPh sb="2" eb="3">
      <t>タ</t>
    </rPh>
    <rPh sb="4" eb="6">
      <t>セツビ</t>
    </rPh>
    <rPh sb="6" eb="7">
      <t>ヒン</t>
    </rPh>
    <phoneticPr fontId="4"/>
  </si>
  <si>
    <t>石炭・木炭</t>
    <rPh sb="0" eb="2">
      <t>セキタン</t>
    </rPh>
    <rPh sb="3" eb="5">
      <t>モクタン</t>
    </rPh>
    <phoneticPr fontId="4"/>
  </si>
  <si>
    <t>携帯トレイ</t>
    <rPh sb="0" eb="2">
      <t>ケイタイ</t>
    </rPh>
    <phoneticPr fontId="4"/>
  </si>
  <si>
    <t>ポンプ</t>
    <phoneticPr fontId="4"/>
  </si>
  <si>
    <t>ポリタンク</t>
    <phoneticPr fontId="4"/>
  </si>
  <si>
    <t>車椅子</t>
    <rPh sb="0" eb="3">
      <t>クルマイス</t>
    </rPh>
    <phoneticPr fontId="4"/>
  </si>
  <si>
    <t>担架</t>
    <rPh sb="0" eb="2">
      <t>タンカ</t>
    </rPh>
    <phoneticPr fontId="4"/>
  </si>
  <si>
    <t>ハンドマイク</t>
    <phoneticPr fontId="4"/>
  </si>
  <si>
    <t>その他（応急用品）</t>
    <rPh sb="2" eb="3">
      <t>タ</t>
    </rPh>
    <rPh sb="4" eb="6">
      <t>オウキュウ</t>
    </rPh>
    <rPh sb="6" eb="8">
      <t>ヨウヒン</t>
    </rPh>
    <phoneticPr fontId="4"/>
  </si>
  <si>
    <t>敷物</t>
    <rPh sb="0" eb="2">
      <t>シキモノ</t>
    </rPh>
    <phoneticPr fontId="4"/>
  </si>
  <si>
    <t>風呂マット</t>
    <rPh sb="0" eb="2">
      <t>フロ</t>
    </rPh>
    <phoneticPr fontId="4"/>
  </si>
  <si>
    <t>畳</t>
    <rPh sb="0" eb="1">
      <t>タタミ</t>
    </rPh>
    <phoneticPr fontId="4"/>
  </si>
  <si>
    <t>ブルーシート</t>
    <phoneticPr fontId="4"/>
  </si>
  <si>
    <t>その他（シート・マット類）</t>
    <rPh sb="2" eb="3">
      <t>タ</t>
    </rPh>
    <rPh sb="11" eb="12">
      <t>ルイ</t>
    </rPh>
    <phoneticPr fontId="4"/>
  </si>
  <si>
    <t>キロ</t>
    <phoneticPr fontId="4"/>
  </si>
  <si>
    <t>袋</t>
    <rPh sb="0" eb="1">
      <t>フクロ</t>
    </rPh>
    <phoneticPr fontId="4"/>
  </si>
  <si>
    <t>食</t>
    <rPh sb="0" eb="1">
      <t>ショク</t>
    </rPh>
    <phoneticPr fontId="4"/>
  </si>
  <si>
    <t>本</t>
    <rPh sb="0" eb="1">
      <t>ホン</t>
    </rPh>
    <phoneticPr fontId="4"/>
  </si>
  <si>
    <t>着</t>
    <rPh sb="0" eb="1">
      <t>チャク</t>
    </rPh>
    <phoneticPr fontId="4"/>
  </si>
  <si>
    <t>足</t>
    <rPh sb="0" eb="1">
      <t>アシ</t>
    </rPh>
    <phoneticPr fontId="4"/>
  </si>
  <si>
    <t>着／足</t>
    <rPh sb="0" eb="1">
      <t>チャク</t>
    </rPh>
    <rPh sb="2" eb="3">
      <t>アシ</t>
    </rPh>
    <phoneticPr fontId="4"/>
  </si>
  <si>
    <t>人分</t>
    <rPh sb="0" eb="1">
      <t>ニン</t>
    </rPh>
    <rPh sb="1" eb="2">
      <t>ブン</t>
    </rPh>
    <phoneticPr fontId="4"/>
  </si>
  <si>
    <t>箱</t>
    <rPh sb="0" eb="1">
      <t>ハコ</t>
    </rPh>
    <phoneticPr fontId="4"/>
  </si>
  <si>
    <t>箱／枚</t>
    <rPh sb="0" eb="1">
      <t>ハコ</t>
    </rPh>
    <rPh sb="2" eb="3">
      <t>マイ</t>
    </rPh>
    <phoneticPr fontId="4"/>
  </si>
  <si>
    <t>備考</t>
    <rPh sb="0" eb="2">
      <t>ビコウ</t>
    </rPh>
    <phoneticPr fontId="4"/>
  </si>
  <si>
    <t>確保数</t>
    <rPh sb="0" eb="3">
      <t>カクホスウ</t>
    </rPh>
    <phoneticPr fontId="4"/>
  </si>
  <si>
    <t>避難所名</t>
    <rPh sb="0" eb="3">
      <t>ヒナンジョ</t>
    </rPh>
    <rPh sb="3" eb="4">
      <t>メイ</t>
    </rPh>
    <phoneticPr fontId="4"/>
  </si>
  <si>
    <t>日　　時</t>
    <rPh sb="0" eb="1">
      <t>ヒ</t>
    </rPh>
    <rPh sb="3" eb="4">
      <t>トキ</t>
    </rPh>
    <phoneticPr fontId="4"/>
  </si>
  <si>
    <t>担 当 者</t>
    <rPh sb="0" eb="1">
      <t>タン</t>
    </rPh>
    <rPh sb="2" eb="3">
      <t>トウ</t>
    </rPh>
    <rPh sb="4" eb="5">
      <t>シャ</t>
    </rPh>
    <phoneticPr fontId="4"/>
  </si>
  <si>
    <t>市町様式６・施設様式４　別添</t>
    <rPh sb="0" eb="2">
      <t>シチョウ</t>
    </rPh>
    <rPh sb="2" eb="4">
      <t>ヨウシキ</t>
    </rPh>
    <rPh sb="6" eb="8">
      <t>シセツ</t>
    </rPh>
    <rPh sb="8" eb="10">
      <t>ヨウシキ</t>
    </rPh>
    <rPh sb="12" eb="14">
      <t>ベッテン</t>
    </rPh>
    <phoneticPr fontId="4"/>
  </si>
  <si>
    <t>施設様式５　別添１</t>
    <rPh sb="0" eb="2">
      <t>シセツ</t>
    </rPh>
    <rPh sb="2" eb="4">
      <t>ヨウシキ</t>
    </rPh>
    <rPh sb="6" eb="8">
      <t>ベッテン</t>
    </rPh>
    <phoneticPr fontId="4"/>
  </si>
  <si>
    <t>施設様式５　別添２</t>
    <rPh sb="0" eb="2">
      <t>シセツ</t>
    </rPh>
    <rPh sb="2" eb="4">
      <t>ヨウシキ</t>
    </rPh>
    <rPh sb="6" eb="8">
      <t>ベッテン</t>
    </rPh>
    <phoneticPr fontId="4"/>
  </si>
  <si>
    <t>（※通常は避難所から応急仮設住宅等への入居に際し実施する）</t>
    <rPh sb="2" eb="4">
      <t>ツウジョウ</t>
    </rPh>
    <rPh sb="5" eb="8">
      <t>ヒナンジョ</t>
    </rPh>
    <rPh sb="10" eb="12">
      <t>オウキュウ</t>
    </rPh>
    <rPh sb="12" eb="14">
      <t>カセツ</t>
    </rPh>
    <rPh sb="14" eb="16">
      <t>ジュウタク</t>
    </rPh>
    <rPh sb="16" eb="17">
      <t>トウ</t>
    </rPh>
    <rPh sb="19" eb="21">
      <t>ニュウキョ</t>
    </rPh>
    <rPh sb="22" eb="23">
      <t>サイ</t>
    </rPh>
    <rPh sb="24" eb="26">
      <t>ジッシ</t>
    </rPh>
    <phoneticPr fontId="4"/>
  </si>
  <si>
    <t>訓練様式１ 別添１</t>
    <rPh sb="0" eb="2">
      <t>クンレン</t>
    </rPh>
    <rPh sb="2" eb="4">
      <t>ヨウシキ</t>
    </rPh>
    <rPh sb="6" eb="8">
      <t>ベッテン</t>
    </rPh>
    <phoneticPr fontId="4"/>
  </si>
  <si>
    <t>訓練様式１ 別添２</t>
    <rPh sb="0" eb="2">
      <t>クンレン</t>
    </rPh>
    <rPh sb="2" eb="4">
      <t>ヨウシキ</t>
    </rPh>
    <rPh sb="6" eb="8">
      <t>ベッテン</t>
    </rPh>
    <phoneticPr fontId="3"/>
  </si>
  <si>
    <t>惣菜パン</t>
    <rPh sb="0" eb="2">
      <t>ソウザイ</t>
    </rPh>
    <phoneticPr fontId="4"/>
  </si>
  <si>
    <t>生理用ナプキン（夜用）</t>
    <rPh sb="0" eb="3">
      <t>セイリヨウ</t>
    </rPh>
    <rPh sb="8" eb="9">
      <t>ヨル</t>
    </rPh>
    <rPh sb="9" eb="10">
      <t>ヨウ</t>
    </rPh>
    <phoneticPr fontId="4"/>
  </si>
  <si>
    <t>携帯用充電気</t>
    <rPh sb="0" eb="3">
      <t>ケイタイヨウ</t>
    </rPh>
    <rPh sb="3" eb="5">
      <t>ジュウデン</t>
    </rPh>
    <rPh sb="5" eb="6">
      <t>キ</t>
    </rPh>
    <phoneticPr fontId="4"/>
  </si>
  <si>
    <t>協議のうえ要請</t>
    <rPh sb="0" eb="2">
      <t>キョウギ</t>
    </rPh>
    <rPh sb="5" eb="7">
      <t>ヨウセイ</t>
    </rPh>
    <phoneticPr fontId="4"/>
  </si>
  <si>
    <t>ﾎﾞﾗﾝﾃｨｱ</t>
    <phoneticPr fontId="4"/>
  </si>
  <si>
    <t>※「応援職員」の内訳は別添のとおり</t>
    <rPh sb="2" eb="4">
      <t>オウエン</t>
    </rPh>
    <rPh sb="4" eb="6">
      <t>ショクイン</t>
    </rPh>
    <rPh sb="8" eb="10">
      <t>ウチワケ</t>
    </rPh>
    <rPh sb="11" eb="13">
      <t>ベッテン</t>
    </rPh>
    <phoneticPr fontId="4"/>
  </si>
  <si>
    <t>施設様式１ 別添（専門職用）</t>
    <rPh sb="0" eb="2">
      <t>シセツ</t>
    </rPh>
    <rPh sb="2" eb="4">
      <t>ヨウシキ</t>
    </rPh>
    <rPh sb="6" eb="8">
      <t>ベッテン</t>
    </rPh>
    <rPh sb="9" eb="11">
      <t>センモン</t>
    </rPh>
    <rPh sb="11" eb="12">
      <t>ショク</t>
    </rPh>
    <rPh sb="12" eb="13">
      <t>ヨウ</t>
    </rPh>
    <phoneticPr fontId="4"/>
  </si>
  <si>
    <t>施設様式１ 別添（一般ボランティア用）</t>
    <rPh sb="0" eb="2">
      <t>シセツ</t>
    </rPh>
    <rPh sb="2" eb="4">
      <t>ヨウシキ</t>
    </rPh>
    <rPh sb="6" eb="8">
      <t>ベッテン</t>
    </rPh>
    <rPh sb="9" eb="11">
      <t>イッパン</t>
    </rPh>
    <rPh sb="17" eb="18">
      <t>ヨウ</t>
    </rPh>
    <phoneticPr fontId="4"/>
  </si>
  <si>
    <t>区　分</t>
    <rPh sb="0" eb="1">
      <t>ク</t>
    </rPh>
    <rPh sb="2" eb="3">
      <t>ブン</t>
    </rPh>
    <phoneticPr fontId="4"/>
  </si>
  <si>
    <t>施　設</t>
    <rPh sb="0" eb="1">
      <t>シ</t>
    </rPh>
    <rPh sb="2" eb="3">
      <t>セツ</t>
    </rPh>
    <phoneticPr fontId="4"/>
  </si>
  <si>
    <r>
      <t xml:space="preserve">市　町
</t>
    </r>
    <r>
      <rPr>
        <sz val="8"/>
        <color indexed="8"/>
        <rFont val="ＭＳ 明朝"/>
        <family val="1"/>
        <charset val="128"/>
      </rPr>
      <t>(災害対策本部)</t>
    </r>
    <rPh sb="0" eb="1">
      <t>シ</t>
    </rPh>
    <rPh sb="2" eb="3">
      <t>マチ</t>
    </rPh>
    <rPh sb="5" eb="7">
      <t>サイガイ</t>
    </rPh>
    <rPh sb="7" eb="9">
      <t>タイサク</t>
    </rPh>
    <rPh sb="9" eb="11">
      <t>ホンブ</t>
    </rPh>
    <phoneticPr fontId="4"/>
  </si>
  <si>
    <t>福祉避難所担当、
健康・衛生担当</t>
    <phoneticPr fontId="4"/>
  </si>
  <si>
    <t>保健師（巡回）</t>
    <rPh sb="0" eb="3">
      <t>ホケンシ</t>
    </rPh>
    <rPh sb="4" eb="6">
      <t>ジュンカイ</t>
    </rPh>
    <phoneticPr fontId="4"/>
  </si>
  <si>
    <t>〇〇市町長　〇〇　〇〇　様</t>
    <rPh sb="2" eb="4">
      <t>イチマチ</t>
    </rPh>
    <rPh sb="4" eb="5">
      <t>チョウ</t>
    </rPh>
    <rPh sb="12" eb="13">
      <t>サマ</t>
    </rPh>
    <phoneticPr fontId="4"/>
  </si>
  <si>
    <t>□ 対応済
□ 対応中
　（依頼中）
□ 未対応</t>
    <rPh sb="2" eb="4">
      <t>タイオウ</t>
    </rPh>
    <rPh sb="4" eb="5">
      <t>ズ</t>
    </rPh>
    <rPh sb="8" eb="11">
      <t>タイオウチュウ</t>
    </rPh>
    <rPh sb="14" eb="17">
      <t>イライチュウ</t>
    </rPh>
    <rPh sb="21" eb="24">
      <t>ミタイオウ</t>
    </rPh>
    <phoneticPr fontId="4"/>
  </si>
  <si>
    <t>原則リース対応</t>
    <rPh sb="0" eb="2">
      <t>ゲンソク</t>
    </rPh>
    <rPh sb="5" eb="7">
      <t>タイオウ</t>
    </rPh>
    <phoneticPr fontId="4"/>
  </si>
  <si>
    <t>その他の内容</t>
    <rPh sb="2" eb="3">
      <t>タ</t>
    </rPh>
    <rPh sb="4" eb="6">
      <t>ナイヨウ</t>
    </rPh>
    <phoneticPr fontId="4"/>
  </si>
  <si>
    <t>種 別</t>
    <rPh sb="0" eb="1">
      <t>シュ</t>
    </rPh>
    <rPh sb="2" eb="3">
      <t>ベツ</t>
    </rPh>
    <phoneticPr fontId="4"/>
  </si>
  <si>
    <t>具体の状況</t>
    <rPh sb="0" eb="2">
      <t>グタイ</t>
    </rPh>
    <rPh sb="3" eb="5">
      <t>ジョウキョウ</t>
    </rPh>
    <phoneticPr fontId="4"/>
  </si>
  <si>
    <t>受入れに当たっての依頼内容</t>
    <rPh sb="0" eb="2">
      <t>ウケイ</t>
    </rPh>
    <rPh sb="4" eb="5">
      <t>ア</t>
    </rPh>
    <rPh sb="9" eb="11">
      <t>イライ</t>
    </rPh>
    <rPh sb="11" eb="13">
      <t>ナイヨウ</t>
    </rPh>
    <phoneticPr fontId="4"/>
  </si>
  <si>
    <t>施　設　名</t>
    <rPh sb="0" eb="1">
      <t>シ</t>
    </rPh>
    <rPh sb="2" eb="3">
      <t>セツ</t>
    </rPh>
    <rPh sb="4" eb="5">
      <t>メイ</t>
    </rPh>
    <phoneticPr fontId="4"/>
  </si>
  <si>
    <t>電話・
FAX</t>
    <rPh sb="0" eb="2">
      <t>デンワ</t>
    </rPh>
    <phoneticPr fontId="4"/>
  </si>
  <si>
    <t>食糧・
飲料水</t>
    <rPh sb="0" eb="2">
      <t>ショクリョウ</t>
    </rPh>
    <rPh sb="4" eb="7">
      <t>インリョウスイ</t>
    </rPh>
    <phoneticPr fontId="4"/>
  </si>
  <si>
    <t>災害用
トイレ</t>
    <rPh sb="0" eb="3">
      <t>サイガイヨウ</t>
    </rPh>
    <phoneticPr fontId="4"/>
  </si>
  <si>
    <t>ベビーフード・
介護用品</t>
    <rPh sb="8" eb="10">
      <t>カイゴ</t>
    </rPh>
    <rPh sb="10" eb="12">
      <t>ヨウヒン</t>
    </rPh>
    <phoneticPr fontId="4"/>
  </si>
  <si>
    <t>大項目名称　</t>
    <rPh sb="0" eb="3">
      <t>ダイコウモク</t>
    </rPh>
    <rPh sb="3" eb="5">
      <t>メイショウ</t>
    </rPh>
    <phoneticPr fontId="4"/>
  </si>
  <si>
    <t>中項目名称</t>
    <rPh sb="0" eb="1">
      <t>チュウ</t>
    </rPh>
    <rPh sb="1" eb="3">
      <t>コウモク</t>
    </rPh>
    <rPh sb="3" eb="5">
      <t>メイショウ</t>
    </rPh>
    <phoneticPr fontId="4"/>
  </si>
  <si>
    <t>小項目名称</t>
    <rPh sb="0" eb="1">
      <t>ショウ</t>
    </rPh>
    <rPh sb="1" eb="3">
      <t>コウモク</t>
    </rPh>
    <rPh sb="3" eb="5">
      <t>メイショウ</t>
    </rPh>
    <phoneticPr fontId="4"/>
  </si>
  <si>
    <t>副食(加工食品等)</t>
    <rPh sb="0" eb="2">
      <t>フクショク</t>
    </rPh>
    <rPh sb="3" eb="5">
      <t>カコウ</t>
    </rPh>
    <rPh sb="5" eb="7">
      <t>ショクヒン</t>
    </rPh>
    <rPh sb="7" eb="8">
      <t>トウ</t>
    </rPh>
    <phoneticPr fontId="4"/>
  </si>
  <si>
    <t>主食類(米･パン等)</t>
    <rPh sb="0" eb="3">
      <t>シュショクルイ</t>
    </rPh>
    <rPh sb="4" eb="5">
      <t>コメ</t>
    </rPh>
    <rPh sb="8" eb="9">
      <t>トウ</t>
    </rPh>
    <phoneticPr fontId="4"/>
  </si>
  <si>
    <t>作業着･手袋･長靴</t>
    <rPh sb="0" eb="3">
      <t>サギョウギ</t>
    </rPh>
    <rPh sb="4" eb="6">
      <t>テブクロ</t>
    </rPh>
    <rPh sb="7" eb="9">
      <t>ナガグツ</t>
    </rPh>
    <phoneticPr fontId="4"/>
  </si>
  <si>
    <t>段ボール･ビニール袋</t>
    <rPh sb="0" eb="1">
      <t>ダン</t>
    </rPh>
    <rPh sb="9" eb="10">
      <t>ブクロ</t>
    </rPh>
    <phoneticPr fontId="4"/>
  </si>
  <si>
    <t>ペーパー類･生理用品</t>
    <rPh sb="4" eb="5">
      <t>ルイ</t>
    </rPh>
    <rPh sb="6" eb="8">
      <t>セイリ</t>
    </rPh>
    <rPh sb="8" eb="10">
      <t>ヨウヒン</t>
    </rPh>
    <phoneticPr fontId="4"/>
  </si>
  <si>
    <t>ろうそく･ﾏｯﾁ･ﾗｲﾀｰ</t>
    <phoneticPr fontId="4"/>
  </si>
  <si>
    <t>その他（寝具･タオル）</t>
    <rPh sb="2" eb="3">
      <t>タ</t>
    </rPh>
    <rPh sb="4" eb="6">
      <t>シング</t>
    </rPh>
    <phoneticPr fontId="4"/>
  </si>
  <si>
    <t>多目的ライター(点火棒)</t>
    <rPh sb="0" eb="3">
      <t>タモクテキ</t>
    </rPh>
    <rPh sb="8" eb="10">
      <t>テンカ</t>
    </rPh>
    <rPh sb="10" eb="11">
      <t>ボウ</t>
    </rPh>
    <phoneticPr fontId="4"/>
  </si>
  <si>
    <t>その他(ご飯・パンのおとも)</t>
    <rPh sb="2" eb="3">
      <t>タ</t>
    </rPh>
    <rPh sb="5" eb="6">
      <t>ハン</t>
    </rPh>
    <phoneticPr fontId="4"/>
  </si>
  <si>
    <t>その他(段ボール･ビニール袋)</t>
    <rPh sb="2" eb="3">
      <t>タ</t>
    </rPh>
    <rPh sb="4" eb="5">
      <t>ダン</t>
    </rPh>
    <rPh sb="13" eb="14">
      <t>ブクロ</t>
    </rPh>
    <phoneticPr fontId="4"/>
  </si>
  <si>
    <t>その他(ペーパー類･生理用品)</t>
    <rPh sb="2" eb="3">
      <t>タ</t>
    </rPh>
    <rPh sb="8" eb="9">
      <t>ルイ</t>
    </rPh>
    <rPh sb="10" eb="12">
      <t>セイリ</t>
    </rPh>
    <rPh sb="12" eb="14">
      <t>ヨウヒン</t>
    </rPh>
    <phoneticPr fontId="4"/>
  </si>
  <si>
    <t>その他(作業具･手袋･長靴)</t>
    <rPh sb="2" eb="3">
      <t>タ</t>
    </rPh>
    <rPh sb="4" eb="7">
      <t>サギョウグ</t>
    </rPh>
    <rPh sb="8" eb="10">
      <t>テブクロ</t>
    </rPh>
    <rPh sb="11" eb="13">
      <t>ナガグツ</t>
    </rPh>
    <phoneticPr fontId="4"/>
  </si>
  <si>
    <t>ジャケット･防寒着(男性)</t>
    <rPh sb="6" eb="9">
      <t>ボウカンギ</t>
    </rPh>
    <rPh sb="10" eb="12">
      <t>ダンセイ</t>
    </rPh>
    <phoneticPr fontId="4"/>
  </si>
  <si>
    <t>トレーナー･パジャマ(男性)</t>
    <rPh sb="11" eb="13">
      <t>ダンセイ</t>
    </rPh>
    <phoneticPr fontId="4"/>
  </si>
  <si>
    <t>シャツ類･カットソー(男性)</t>
    <rPh sb="3" eb="4">
      <t>ルイ</t>
    </rPh>
    <rPh sb="11" eb="13">
      <t>ダンセイ</t>
    </rPh>
    <phoneticPr fontId="4"/>
  </si>
  <si>
    <t>パンツ･ズボン(男性)</t>
    <rPh sb="8" eb="10">
      <t>ダンセイ</t>
    </rPh>
    <phoneticPr fontId="4"/>
  </si>
  <si>
    <t>下着･インナー(男性)</t>
    <rPh sb="0" eb="2">
      <t>シタギ</t>
    </rPh>
    <rPh sb="8" eb="10">
      <t>ダンセイ</t>
    </rPh>
    <phoneticPr fontId="4"/>
  </si>
  <si>
    <t>靴下･タイツ(男性)</t>
    <rPh sb="0" eb="2">
      <t>クツシタ</t>
    </rPh>
    <rPh sb="7" eb="9">
      <t>ダンセイ</t>
    </rPh>
    <phoneticPr fontId="4"/>
  </si>
  <si>
    <t>履物･靴(男性)</t>
    <rPh sb="0" eb="1">
      <t>ハ</t>
    </rPh>
    <rPh sb="1" eb="2">
      <t>モノ</t>
    </rPh>
    <rPh sb="3" eb="4">
      <t>クツ</t>
    </rPh>
    <rPh sb="5" eb="7">
      <t>ダンセイ</t>
    </rPh>
    <phoneticPr fontId="4"/>
  </si>
  <si>
    <t>その他(男性衣類)</t>
    <rPh sb="2" eb="3">
      <t>タ</t>
    </rPh>
    <rPh sb="4" eb="6">
      <t>ダンセイ</t>
    </rPh>
    <rPh sb="6" eb="8">
      <t>イルイ</t>
    </rPh>
    <phoneticPr fontId="4"/>
  </si>
  <si>
    <t>ジャケット･防寒着(女性)</t>
    <rPh sb="6" eb="9">
      <t>ボウカンギ</t>
    </rPh>
    <rPh sb="10" eb="12">
      <t>ジョセイ</t>
    </rPh>
    <phoneticPr fontId="4"/>
  </si>
  <si>
    <t>トレーナー･パジャマ(女性)</t>
    <rPh sb="11" eb="13">
      <t>ジョセイ</t>
    </rPh>
    <phoneticPr fontId="4"/>
  </si>
  <si>
    <t>シャツ類･カットソー(女性)</t>
    <rPh sb="3" eb="4">
      <t>ルイ</t>
    </rPh>
    <rPh sb="11" eb="13">
      <t>ジョセイ</t>
    </rPh>
    <phoneticPr fontId="4"/>
  </si>
  <si>
    <t>パンツ･ズボン(女性)</t>
    <rPh sb="8" eb="10">
      <t>ジョセイ</t>
    </rPh>
    <phoneticPr fontId="4"/>
  </si>
  <si>
    <t>下着･インナー(女性)</t>
    <rPh sb="0" eb="2">
      <t>シタギ</t>
    </rPh>
    <rPh sb="8" eb="10">
      <t>ジョセイ</t>
    </rPh>
    <phoneticPr fontId="4"/>
  </si>
  <si>
    <t>靴下･タイツ(女性)</t>
    <rPh sb="0" eb="2">
      <t>クツシタ</t>
    </rPh>
    <rPh sb="7" eb="9">
      <t>ジョセイ</t>
    </rPh>
    <phoneticPr fontId="4"/>
  </si>
  <si>
    <t>履物･靴(女性)</t>
    <rPh sb="0" eb="1">
      <t>ハ</t>
    </rPh>
    <rPh sb="1" eb="2">
      <t>モノ</t>
    </rPh>
    <rPh sb="3" eb="4">
      <t>クツ</t>
    </rPh>
    <rPh sb="5" eb="7">
      <t>ジョセイ</t>
    </rPh>
    <phoneticPr fontId="4"/>
  </si>
  <si>
    <t>その他(女性衣類)</t>
    <rPh sb="2" eb="3">
      <t>タ</t>
    </rPh>
    <rPh sb="4" eb="6">
      <t>ジョセイ</t>
    </rPh>
    <rPh sb="6" eb="8">
      <t>イルイ</t>
    </rPh>
    <phoneticPr fontId="4"/>
  </si>
  <si>
    <t>ジャケット･防寒着(子供)</t>
    <rPh sb="6" eb="9">
      <t>ボウカンギ</t>
    </rPh>
    <rPh sb="10" eb="12">
      <t>コドモ</t>
    </rPh>
    <phoneticPr fontId="4"/>
  </si>
  <si>
    <t>トレーナー･パジャマ(子供)</t>
    <rPh sb="11" eb="13">
      <t>コドモ</t>
    </rPh>
    <phoneticPr fontId="4"/>
  </si>
  <si>
    <t>シャツ類･カットソー(子供)</t>
    <rPh sb="3" eb="4">
      <t>ルイ</t>
    </rPh>
    <rPh sb="11" eb="13">
      <t>コドモ</t>
    </rPh>
    <phoneticPr fontId="4"/>
  </si>
  <si>
    <t>コーヒー(缶･ペットボトル)</t>
    <rPh sb="5" eb="6">
      <t>カン</t>
    </rPh>
    <phoneticPr fontId="4"/>
  </si>
  <si>
    <t>コーヒー(インスタント)</t>
    <phoneticPr fontId="4"/>
  </si>
  <si>
    <r>
      <t>備　考</t>
    </r>
    <r>
      <rPr>
        <sz val="8"/>
        <color indexed="8"/>
        <rFont val="ＭＳ ゴシック"/>
        <family val="3"/>
        <charset val="128"/>
      </rPr>
      <t xml:space="preserve">
活動にあたり
留意する点など</t>
    </r>
    <rPh sb="0" eb="1">
      <t>ソナエ</t>
    </rPh>
    <rPh sb="2" eb="3">
      <t>コウ</t>
    </rPh>
    <rPh sb="4" eb="6">
      <t>カツドウ</t>
    </rPh>
    <rPh sb="11" eb="13">
      <t>リュウイ</t>
    </rPh>
    <rPh sb="15" eb="16">
      <t>テン</t>
    </rPh>
    <phoneticPr fontId="4"/>
  </si>
  <si>
    <r>
      <t>備　考</t>
    </r>
    <r>
      <rPr>
        <sz val="8"/>
        <color indexed="8"/>
        <rFont val="ＭＳ ゴシック"/>
        <family val="3"/>
        <charset val="128"/>
      </rPr>
      <t xml:space="preserve">
活動にあたっての
留意点など</t>
    </r>
    <rPh sb="0" eb="1">
      <t>ソナエ</t>
    </rPh>
    <rPh sb="2" eb="3">
      <t>コウ</t>
    </rPh>
    <rPh sb="4" eb="6">
      <t>カツドウ</t>
    </rPh>
    <rPh sb="13" eb="15">
      <t>リュウイ</t>
    </rPh>
    <rPh sb="15" eb="16">
      <t>テン</t>
    </rPh>
    <phoneticPr fontId="4"/>
  </si>
  <si>
    <r>
      <t xml:space="preserve">区　　　分
</t>
    </r>
    <r>
      <rPr>
        <sz val="8"/>
        <color indexed="8"/>
        <rFont val="ＭＳ ゴシック"/>
        <family val="3"/>
        <charset val="128"/>
      </rPr>
      <t>丸数字は担当のﾘｰﾀﾞｰ</t>
    </r>
    <rPh sb="0" eb="1">
      <t>ク</t>
    </rPh>
    <rPh sb="4" eb="5">
      <t>ブン</t>
    </rPh>
    <rPh sb="6" eb="7">
      <t>マル</t>
    </rPh>
    <rPh sb="7" eb="9">
      <t>スウジ</t>
    </rPh>
    <rPh sb="10" eb="12">
      <t>タントウ</t>
    </rPh>
    <phoneticPr fontId="4"/>
  </si>
  <si>
    <r>
      <rPr>
        <u/>
        <sz val="10"/>
        <color theme="1"/>
        <rFont val="ＭＳ ゴシック"/>
        <family val="3"/>
        <charset val="128"/>
      </rPr>
      <t>安否の問い合わせがあった場合に</t>
    </r>
    <r>
      <rPr>
        <b/>
        <u/>
        <sz val="10"/>
        <color theme="1"/>
        <rFont val="ＭＳ ゴシック"/>
        <family val="3"/>
        <charset val="128"/>
      </rPr>
      <t>住所（丁目以降は非公開）</t>
    </r>
    <r>
      <rPr>
        <u/>
        <sz val="10"/>
        <color theme="1"/>
        <rFont val="ＭＳ ゴシック"/>
        <family val="3"/>
        <charset val="128"/>
      </rPr>
      <t>と</t>
    </r>
    <r>
      <rPr>
        <b/>
        <u/>
        <sz val="10"/>
        <color theme="1"/>
        <rFont val="ＭＳ ゴシック"/>
        <family val="3"/>
        <charset val="128"/>
      </rPr>
      <t>氏名</t>
    </r>
    <r>
      <rPr>
        <u/>
        <sz val="10"/>
        <color theme="1"/>
        <rFont val="ＭＳ ゴシック"/>
        <family val="3"/>
        <charset val="128"/>
      </rPr>
      <t>を公開してもよいか個人ごとに必ず確認してください。</t>
    </r>
    <rPh sb="0" eb="2">
      <t>あんぴ</t>
    </rPh>
    <rPh sb="3" eb="4">
      <t>と</t>
    </rPh>
    <rPh sb="5" eb="6">
      <t>あ</t>
    </rPh>
    <rPh sb="12" eb="14">
      <t>ばあい</t>
    </rPh>
    <rPh sb="15" eb="17">
      <t>じゅうしょ</t>
    </rPh>
    <rPh sb="18" eb="20">
      <t>ちょうめ</t>
    </rPh>
    <rPh sb="20" eb="22">
      <t>いこう</t>
    </rPh>
    <rPh sb="23" eb="26">
      <t>ひこうかい</t>
    </rPh>
    <rPh sb="28" eb="30">
      <t>しめい</t>
    </rPh>
    <rPh sb="31" eb="33">
      <t>こうかい</t>
    </rPh>
    <rPh sb="39" eb="41">
      <t>こじん</t>
    </rPh>
    <rPh sb="44" eb="45">
      <t>かなら</t>
    </rPh>
    <rPh sb="46" eb="48">
      <t>かくにん</t>
    </rPh>
    <phoneticPr fontId="4" type="Hiragana" alignment="distributed"/>
  </si>
  <si>
    <t>※例示のため適宜修正して使用</t>
    <rPh sb="1" eb="3">
      <t>レイジ</t>
    </rPh>
    <rPh sb="6" eb="8">
      <t>テキギ</t>
    </rPh>
    <rPh sb="8" eb="10">
      <t>シュウセイ</t>
    </rPh>
    <rPh sb="12" eb="14">
      <t>シヨウ</t>
    </rPh>
    <phoneticPr fontId="4"/>
  </si>
  <si>
    <r>
      <rPr>
        <sz val="14"/>
        <color theme="1"/>
        <rFont val="メイリオ"/>
        <family val="3"/>
        <charset val="128"/>
      </rPr>
      <t>地域</t>
    </r>
    <r>
      <rPr>
        <sz val="10"/>
        <color theme="1"/>
        <rFont val="メイリオ"/>
        <family val="3"/>
        <charset val="128"/>
      </rPr>
      <t>の</t>
    </r>
    <r>
      <rPr>
        <sz val="14"/>
        <color theme="1"/>
        <rFont val="メイリオ"/>
        <family val="3"/>
        <charset val="128"/>
      </rPr>
      <t>災害リスク</t>
    </r>
    <r>
      <rPr>
        <sz val="10"/>
        <color theme="1"/>
        <rFont val="メイリオ"/>
        <family val="3"/>
        <charset val="128"/>
      </rPr>
      <t>を</t>
    </r>
    <r>
      <rPr>
        <sz val="14"/>
        <color theme="1"/>
        <rFont val="メイリオ"/>
        <family val="3"/>
        <charset val="128"/>
      </rPr>
      <t>確認</t>
    </r>
    <r>
      <rPr>
        <sz val="10"/>
        <color theme="1"/>
        <rFont val="メイリオ"/>
        <family val="3"/>
        <charset val="128"/>
      </rPr>
      <t>しましょう！！</t>
    </r>
    <rPh sb="0" eb="2">
      <t>チイキ</t>
    </rPh>
    <rPh sb="3" eb="5">
      <t>サイガイ</t>
    </rPh>
    <rPh sb="9" eb="11">
      <t>カクニン</t>
    </rPh>
    <phoneticPr fontId="4"/>
  </si>
  <si>
    <r>
      <rPr>
        <sz val="14"/>
        <color theme="1"/>
        <rFont val="メイリオ"/>
        <family val="3"/>
        <charset val="128"/>
      </rPr>
      <t>職員</t>
    </r>
    <r>
      <rPr>
        <sz val="10"/>
        <color theme="1"/>
        <rFont val="メイリオ"/>
        <family val="3"/>
        <charset val="128"/>
      </rPr>
      <t>の</t>
    </r>
    <r>
      <rPr>
        <sz val="14"/>
        <color theme="1"/>
        <rFont val="メイリオ"/>
        <family val="3"/>
        <charset val="128"/>
      </rPr>
      <t>勤務体制等</t>
    </r>
    <r>
      <rPr>
        <sz val="10"/>
        <color theme="1"/>
        <rFont val="メイリオ"/>
        <family val="3"/>
        <charset val="128"/>
      </rPr>
      <t>を</t>
    </r>
    <r>
      <rPr>
        <sz val="14"/>
        <color theme="1"/>
        <rFont val="メイリオ"/>
        <family val="3"/>
        <charset val="128"/>
      </rPr>
      <t>確認</t>
    </r>
    <r>
      <rPr>
        <sz val="10"/>
        <color theme="1"/>
        <rFont val="メイリオ"/>
        <family val="3"/>
        <charset val="128"/>
      </rPr>
      <t>しましょう！！</t>
    </r>
    <rPh sb="0" eb="2">
      <t>ショクイン</t>
    </rPh>
    <rPh sb="3" eb="5">
      <t>キンム</t>
    </rPh>
    <rPh sb="5" eb="7">
      <t>タイセイ</t>
    </rPh>
    <rPh sb="7" eb="8">
      <t>トウ</t>
    </rPh>
    <rPh sb="9" eb="11">
      <t>カクニン</t>
    </rPh>
    <phoneticPr fontId="4"/>
  </si>
  <si>
    <r>
      <rPr>
        <sz val="14"/>
        <color theme="1"/>
        <rFont val="メイリオ"/>
        <family val="3"/>
        <charset val="128"/>
      </rPr>
      <t>災害時</t>
    </r>
    <r>
      <rPr>
        <sz val="10"/>
        <color theme="1"/>
        <rFont val="メイリオ"/>
        <family val="3"/>
        <charset val="128"/>
      </rPr>
      <t>の</t>
    </r>
    <r>
      <rPr>
        <sz val="14"/>
        <color theme="1"/>
        <rFont val="メイリオ"/>
        <family val="3"/>
        <charset val="128"/>
      </rPr>
      <t>事業継続計画（BCP）</t>
    </r>
    <r>
      <rPr>
        <sz val="10"/>
        <color theme="1"/>
        <rFont val="メイリオ"/>
        <family val="3"/>
        <charset val="128"/>
      </rPr>
      <t>や</t>
    </r>
    <r>
      <rPr>
        <sz val="14"/>
        <color theme="1"/>
        <rFont val="メイリオ"/>
        <family val="3"/>
        <charset val="128"/>
      </rPr>
      <t>職員行動計画など</t>
    </r>
    <r>
      <rPr>
        <sz val="10"/>
        <color theme="1"/>
        <rFont val="メイリオ"/>
        <family val="3"/>
        <charset val="128"/>
      </rPr>
      <t>を</t>
    </r>
    <r>
      <rPr>
        <sz val="14"/>
        <color theme="1"/>
        <rFont val="メイリオ"/>
        <family val="3"/>
        <charset val="128"/>
      </rPr>
      <t>確認</t>
    </r>
    <r>
      <rPr>
        <sz val="10"/>
        <color theme="1"/>
        <rFont val="メイリオ"/>
        <family val="3"/>
        <charset val="128"/>
      </rPr>
      <t>しましょう！！</t>
    </r>
    <rPh sb="0" eb="3">
      <t>サイガイジ</t>
    </rPh>
    <rPh sb="4" eb="6">
      <t>ジギョウ</t>
    </rPh>
    <rPh sb="6" eb="8">
      <t>ケイゾク</t>
    </rPh>
    <rPh sb="8" eb="10">
      <t>ケイカク</t>
    </rPh>
    <rPh sb="16" eb="18">
      <t>ショクイン</t>
    </rPh>
    <rPh sb="18" eb="20">
      <t>コウドウ</t>
    </rPh>
    <rPh sb="20" eb="22">
      <t>ケイカク</t>
    </rPh>
    <rPh sb="25" eb="27">
      <t>カクニン</t>
    </rPh>
    <phoneticPr fontId="4"/>
  </si>
  <si>
    <r>
      <rPr>
        <sz val="14"/>
        <color theme="1"/>
        <rFont val="メイリオ"/>
        <family val="3"/>
        <charset val="128"/>
      </rPr>
      <t>施設</t>
    </r>
    <r>
      <rPr>
        <sz val="10"/>
        <color theme="1"/>
        <rFont val="メイリオ"/>
        <family val="3"/>
        <charset val="128"/>
      </rPr>
      <t>の</t>
    </r>
    <r>
      <rPr>
        <sz val="14"/>
        <color theme="1"/>
        <rFont val="メイリオ"/>
        <family val="3"/>
        <charset val="128"/>
      </rPr>
      <t>設備状況</t>
    </r>
    <r>
      <rPr>
        <sz val="10"/>
        <color theme="1"/>
        <rFont val="メイリオ"/>
        <family val="3"/>
        <charset val="128"/>
      </rPr>
      <t>を</t>
    </r>
    <r>
      <rPr>
        <sz val="14"/>
        <color theme="1"/>
        <rFont val="メイリオ"/>
        <family val="3"/>
        <charset val="128"/>
      </rPr>
      <t>確認</t>
    </r>
    <r>
      <rPr>
        <sz val="10"/>
        <color theme="1"/>
        <rFont val="メイリオ"/>
        <family val="3"/>
        <charset val="128"/>
      </rPr>
      <t>しましょう！！</t>
    </r>
    <rPh sb="0" eb="2">
      <t>シセツ</t>
    </rPh>
    <rPh sb="3" eb="5">
      <t>セツビ</t>
    </rPh>
    <rPh sb="5" eb="7">
      <t>ジョウキョウ</t>
    </rPh>
    <rPh sb="8" eb="10">
      <t>カクニン</t>
    </rPh>
    <phoneticPr fontId="4"/>
  </si>
  <si>
    <r>
      <rPr>
        <sz val="14"/>
        <color theme="1"/>
        <rFont val="メイリオ"/>
        <family val="3"/>
        <charset val="128"/>
      </rPr>
      <t>物資・資機材</t>
    </r>
    <r>
      <rPr>
        <sz val="10"/>
        <color theme="1"/>
        <rFont val="メイリオ"/>
        <family val="3"/>
        <charset val="128"/>
      </rPr>
      <t>の</t>
    </r>
    <r>
      <rPr>
        <sz val="14"/>
        <color theme="1"/>
        <rFont val="メイリオ"/>
        <family val="3"/>
        <charset val="128"/>
      </rPr>
      <t>備蓄状況</t>
    </r>
    <r>
      <rPr>
        <sz val="10"/>
        <color theme="1"/>
        <rFont val="メイリオ"/>
        <family val="3"/>
        <charset val="128"/>
      </rPr>
      <t>を</t>
    </r>
    <r>
      <rPr>
        <sz val="14"/>
        <color theme="1"/>
        <rFont val="メイリオ"/>
        <family val="3"/>
        <charset val="128"/>
      </rPr>
      <t>確認</t>
    </r>
    <r>
      <rPr>
        <sz val="10"/>
        <color theme="1"/>
        <rFont val="メイリオ"/>
        <family val="3"/>
        <charset val="128"/>
      </rPr>
      <t>しましょう！！</t>
    </r>
    <rPh sb="0" eb="2">
      <t>ブッシ</t>
    </rPh>
    <rPh sb="3" eb="6">
      <t>シキザイ</t>
    </rPh>
    <rPh sb="7" eb="9">
      <t>ビチク</t>
    </rPh>
    <rPh sb="9" eb="11">
      <t>ジョウキョウ</t>
    </rPh>
    <rPh sb="12" eb="14">
      <t>カクニン</t>
    </rPh>
    <phoneticPr fontId="4"/>
  </si>
  <si>
    <r>
      <rPr>
        <sz val="14"/>
        <color theme="1"/>
        <rFont val="メイリオ"/>
        <family val="3"/>
        <charset val="128"/>
      </rPr>
      <t>福祉避難所</t>
    </r>
    <r>
      <rPr>
        <sz val="10"/>
        <color theme="1"/>
        <rFont val="メイリオ"/>
        <family val="3"/>
        <charset val="128"/>
      </rPr>
      <t>として</t>
    </r>
    <r>
      <rPr>
        <sz val="14"/>
        <color theme="1"/>
        <rFont val="メイリオ"/>
        <family val="3"/>
        <charset val="128"/>
      </rPr>
      <t>使用可能な場所</t>
    </r>
    <r>
      <rPr>
        <sz val="10"/>
        <color theme="1"/>
        <rFont val="メイリオ"/>
        <family val="3"/>
        <charset val="128"/>
      </rPr>
      <t>を</t>
    </r>
    <r>
      <rPr>
        <sz val="14"/>
        <color theme="1"/>
        <rFont val="メイリオ"/>
        <family val="3"/>
        <charset val="128"/>
      </rPr>
      <t>確認</t>
    </r>
    <r>
      <rPr>
        <sz val="10"/>
        <color theme="1"/>
        <rFont val="メイリオ"/>
        <family val="3"/>
        <charset val="128"/>
      </rPr>
      <t>しましょう！！</t>
    </r>
    <rPh sb="8" eb="10">
      <t>シヨウ</t>
    </rPh>
    <rPh sb="10" eb="12">
      <t>カノウ</t>
    </rPh>
    <rPh sb="13" eb="15">
      <t>バショ</t>
    </rPh>
    <rPh sb="16" eb="18">
      <t>カクニン</t>
    </rPh>
    <phoneticPr fontId="4"/>
  </si>
  <si>
    <r>
      <rPr>
        <sz val="14"/>
        <color theme="1"/>
        <rFont val="メイリオ"/>
        <family val="3"/>
        <charset val="128"/>
      </rPr>
      <t>近隣の店舗・医療機関・社会福祉施設</t>
    </r>
    <r>
      <rPr>
        <sz val="10"/>
        <color theme="1"/>
        <rFont val="メイリオ"/>
        <family val="3"/>
        <charset val="128"/>
      </rPr>
      <t>を</t>
    </r>
    <r>
      <rPr>
        <sz val="14"/>
        <color theme="1"/>
        <rFont val="メイリオ"/>
        <family val="3"/>
        <charset val="128"/>
      </rPr>
      <t>確認</t>
    </r>
    <r>
      <rPr>
        <sz val="10"/>
        <color theme="1"/>
        <rFont val="メイリオ"/>
        <family val="3"/>
        <charset val="128"/>
      </rPr>
      <t>しましょう！！</t>
    </r>
    <rPh sb="0" eb="2">
      <t>キンリン</t>
    </rPh>
    <rPh sb="3" eb="5">
      <t>テンポ</t>
    </rPh>
    <rPh sb="6" eb="8">
      <t>イリョウ</t>
    </rPh>
    <rPh sb="8" eb="10">
      <t>キカン</t>
    </rPh>
    <rPh sb="11" eb="13">
      <t>シャカイ</t>
    </rPh>
    <rPh sb="13" eb="15">
      <t>フクシ</t>
    </rPh>
    <rPh sb="15" eb="17">
      <t>シセツ</t>
    </rPh>
    <rPh sb="18" eb="20">
      <t>カクニン</t>
    </rPh>
    <phoneticPr fontId="4"/>
  </si>
  <si>
    <t>衛生確保を適切に実施する</t>
    <rPh sb="5" eb="7">
      <t>テキセツ</t>
    </rPh>
    <rPh sb="8" eb="10">
      <t>ジッシ</t>
    </rPh>
    <phoneticPr fontId="4"/>
  </si>
  <si>
    <t>人材の確保と配置を迅速・適切に実施する</t>
    <rPh sb="9" eb="11">
      <t>ジンソク</t>
    </rPh>
    <rPh sb="12" eb="14">
      <t>テキセツ</t>
    </rPh>
    <rPh sb="15" eb="17">
      <t>ジッシ</t>
    </rPh>
    <phoneticPr fontId="4"/>
  </si>
  <si>
    <t>健康管理等と緊急入所を適切に実施する</t>
    <rPh sb="11" eb="13">
      <t>テキセツ</t>
    </rPh>
    <rPh sb="14" eb="16">
      <t>ジッシ</t>
    </rPh>
    <phoneticPr fontId="4"/>
  </si>
  <si>
    <t>市町様式２</t>
    <rPh sb="0" eb="2">
      <t>シチョウ</t>
    </rPh>
    <rPh sb="2" eb="4">
      <t>ヨウシキ</t>
    </rPh>
    <phoneticPr fontId="4"/>
  </si>
  <si>
    <t>　　　年　月　日</t>
    <rPh sb="3" eb="4">
      <t>ネン</t>
    </rPh>
    <rPh sb="5" eb="6">
      <t>ツキ</t>
    </rPh>
    <rPh sb="7" eb="8">
      <t>ニチ</t>
    </rPh>
    <phoneticPr fontId="4"/>
  </si>
  <si>
    <t>　　　　　年　月　日</t>
    <rPh sb="5" eb="6">
      <t>ネン</t>
    </rPh>
    <rPh sb="7" eb="8">
      <t>ツキ</t>
    </rPh>
    <rPh sb="9" eb="10">
      <t>ニチ</t>
    </rPh>
    <phoneticPr fontId="4"/>
  </si>
  <si>
    <t>　　　　年　月　日</t>
    <rPh sb="4" eb="5">
      <t>ネン</t>
    </rPh>
    <rPh sb="6" eb="7">
      <t>ガツ</t>
    </rPh>
    <rPh sb="8" eb="9">
      <t>ニチ</t>
    </rPh>
    <phoneticPr fontId="4"/>
  </si>
  <si>
    <t>　　　年　月　日</t>
    <rPh sb="3" eb="4">
      <t>ネン</t>
    </rPh>
    <rPh sb="5" eb="6">
      <t>ガツ</t>
    </rPh>
    <rPh sb="7" eb="8">
      <t>ニチ</t>
    </rPh>
    <phoneticPr fontId="4"/>
  </si>
  <si>
    <t>　　　年　月　日時点</t>
    <rPh sb="3" eb="4">
      <t>ネン</t>
    </rPh>
    <rPh sb="5" eb="6">
      <t>ツキ</t>
    </rPh>
    <rPh sb="7" eb="8">
      <t>ニチ</t>
    </rPh>
    <rPh sb="8" eb="10">
      <t>ジテン</t>
    </rPh>
    <phoneticPr fontId="4"/>
  </si>
  <si>
    <t>　　　　年　　月　　日（　）　　：　　　予定</t>
    <rPh sb="4" eb="5">
      <t>ネン</t>
    </rPh>
    <rPh sb="7" eb="8">
      <t>ツキ</t>
    </rPh>
    <rPh sb="10" eb="11">
      <t>ニチ</t>
    </rPh>
    <rPh sb="20" eb="22">
      <t>ヨテイ</t>
    </rPh>
    <phoneticPr fontId="4"/>
  </si>
  <si>
    <t>　　  　年  月  日～　　  　年  月　日</t>
    <phoneticPr fontId="4"/>
  </si>
  <si>
    <t>大正 ･ 昭和
平成 ･ 令和</t>
    <rPh sb="0" eb="2">
      <t>タイショウ</t>
    </rPh>
    <rPh sb="5" eb="7">
      <t>ショウワ</t>
    </rPh>
    <rPh sb="8" eb="10">
      <t>ヘイセイ</t>
    </rPh>
    <rPh sb="13" eb="15">
      <t>レイワ</t>
    </rPh>
    <phoneticPr fontId="3"/>
  </si>
  <si>
    <t>　　　　年　　月　　日</t>
    <rPh sb="4" eb="5">
      <t>ネン</t>
    </rPh>
    <rPh sb="7" eb="8">
      <t>ツキ</t>
    </rPh>
    <rPh sb="10" eb="11">
      <t>ニチ</t>
    </rPh>
    <phoneticPr fontId="4"/>
  </si>
  <si>
    <t>ただし、〇〇災害に係る福祉避難所の運営として</t>
    <rPh sb="6" eb="8">
      <t>サイガイ</t>
    </rPh>
    <rPh sb="9" eb="10">
      <t>カカ</t>
    </rPh>
    <rPh sb="11" eb="13">
      <t>フクシ</t>
    </rPh>
    <rPh sb="13" eb="16">
      <t>ヒナンジョ</t>
    </rPh>
    <rPh sb="17" eb="19">
      <t>ウンエイ</t>
    </rPh>
    <phoneticPr fontId="4"/>
  </si>
  <si>
    <t>　■■〇〇年〇〇月〇〇日（〇） 〇〇：〇〇～〇〇：〇〇</t>
    <rPh sb="5" eb="6">
      <t>ネン</t>
    </rPh>
    <rPh sb="8" eb="9">
      <t>ツキ</t>
    </rPh>
    <rPh sb="11" eb="12">
      <t>ニチ</t>
    </rPh>
    <phoneticPr fontId="4"/>
  </si>
  <si>
    <t>福祉避難所開設・運営訓練　評価シ－ト例</t>
    <rPh sb="0" eb="2">
      <t>フクシ</t>
    </rPh>
    <rPh sb="2" eb="5">
      <t>ヒナンショ</t>
    </rPh>
    <rPh sb="5" eb="7">
      <t>カイセツ</t>
    </rPh>
    <rPh sb="8" eb="10">
      <t>ウンエイ</t>
    </rPh>
    <rPh sb="10" eb="12">
      <t>クンレン</t>
    </rPh>
    <rPh sb="13" eb="15">
      <t>ヒョウカ</t>
    </rPh>
    <rPh sb="18" eb="19">
      <t>レイ</t>
    </rPh>
    <phoneticPr fontId="4"/>
  </si>
  <si>
    <t>※　５（ほとんどできている）～１（ほとんどできていない）のいずれかに○をつけるとともに、自由記載欄に気づいた点を記入願います。</t>
    <rPh sb="44" eb="46">
      <t>ジユウ</t>
    </rPh>
    <rPh sb="46" eb="48">
      <t>キサイ</t>
    </rPh>
    <rPh sb="48" eb="49">
      <t>ラン</t>
    </rPh>
    <rPh sb="50" eb="51">
      <t>キ</t>
    </rPh>
    <rPh sb="54" eb="55">
      <t>テン</t>
    </rPh>
    <rPh sb="56" eb="58">
      <t>キニュウ</t>
    </rPh>
    <rPh sb="58" eb="59">
      <t>ネガ</t>
    </rPh>
    <phoneticPr fontId="4"/>
  </si>
  <si>
    <t>ほとんど
できている</t>
    <phoneticPr fontId="4"/>
  </si>
  <si>
    <t>できている</t>
    <phoneticPr fontId="4"/>
  </si>
  <si>
    <t>あまり
できていない</t>
    <phoneticPr fontId="4"/>
  </si>
  <si>
    <t>ほとんど
できていない</t>
    <phoneticPr fontId="4"/>
  </si>
  <si>
    <t>自由記載</t>
    <rPh sb="0" eb="2">
      <t>ジユウ</t>
    </rPh>
    <rPh sb="2" eb="4">
      <t>キサイ</t>
    </rPh>
    <phoneticPr fontId="4"/>
  </si>
  <si>
    <t>開 設</t>
    <phoneticPr fontId="4"/>
  </si>
  <si>
    <t>施設は迅速に被害情報を市町に報告できるか</t>
    <phoneticPr fontId="4"/>
  </si>
  <si>
    <t>市町は施設からの被害情報を迅速に集約できるか</t>
    <phoneticPr fontId="4"/>
  </si>
  <si>
    <t>平均点</t>
    <rPh sb="0" eb="2">
      <t>ヘイキン</t>
    </rPh>
    <rPh sb="2" eb="3">
      <t>テン</t>
    </rPh>
    <phoneticPr fontId="4"/>
  </si>
  <si>
    <t>直接避難の受入体制を迅速・適切に整備する</t>
    <rPh sb="0" eb="2">
      <t>チョクセツ</t>
    </rPh>
    <rPh sb="2" eb="4">
      <t>ヒナン</t>
    </rPh>
    <rPh sb="10" eb="12">
      <t>ジンソク</t>
    </rPh>
    <rPh sb="13" eb="15">
      <t>テキセツ</t>
    </rPh>
    <phoneticPr fontId="4"/>
  </si>
  <si>
    <t>避難所からの移送避難者を迅速・適切に選定する</t>
    <rPh sb="0" eb="3">
      <t>ヒナンショ</t>
    </rPh>
    <rPh sb="6" eb="8">
      <t>イソウ</t>
    </rPh>
    <rPh sb="8" eb="10">
      <t>ヒナン</t>
    </rPh>
    <rPh sb="12" eb="14">
      <t>ジンソク</t>
    </rPh>
    <rPh sb="15" eb="17">
      <t>テキセツ</t>
    </rPh>
    <phoneticPr fontId="4"/>
  </si>
  <si>
    <t>運 営</t>
    <phoneticPr fontId="4"/>
  </si>
  <si>
    <t>施設は適切に物資を管理し、受入れ人数を踏まえ、適当な種類及び数量を要請できているか</t>
    <phoneticPr fontId="4"/>
  </si>
  <si>
    <t>市町は、備蓄物資を踏まえ、協定締結先へ必要な物資を要請できているか</t>
    <phoneticPr fontId="4"/>
  </si>
  <si>
    <t>市町は、備蓄物資を輸配送する運送事業者に適切に依頼しているか</t>
    <phoneticPr fontId="4"/>
  </si>
  <si>
    <t>施設は、被害状況を踏まえ、手すりやスロープ、災害トイレ等の設備の整備を要請できているか</t>
    <phoneticPr fontId="4"/>
  </si>
  <si>
    <t>各主体が調整した結果を、組織間で適切に情報共有できているか</t>
    <phoneticPr fontId="4"/>
  </si>
  <si>
    <t>施設は、適切に衛生確保対策を実施し、管理できているか</t>
    <phoneticPr fontId="4"/>
  </si>
  <si>
    <t>市町は、施設に衛生管理状況を確認し、適切に助言・指導できているか</t>
    <phoneticPr fontId="4"/>
  </si>
  <si>
    <t>市町は、関係機関と、速やかに人材の確保に関する調整ができているか</t>
    <phoneticPr fontId="4"/>
  </si>
  <si>
    <t>施設は、市町に、速やかに人材の確保を要請できているか</t>
    <phoneticPr fontId="4"/>
  </si>
  <si>
    <t>施設は、受入れ態勢（宿泊先等）を、適切に確保あるいは確保に向けて調整できているか</t>
    <phoneticPr fontId="4"/>
  </si>
  <si>
    <t>施設は、役割分担やシフトの見直し等、適切な人材配置を実施できているか</t>
    <phoneticPr fontId="4"/>
  </si>
  <si>
    <t>施設は、適切に避難者の心身状態を確認できているか</t>
    <phoneticPr fontId="4"/>
  </si>
  <si>
    <t>市町は、避難者の心身状態を確保するため、保健師や専門家の巡回を実施できているか</t>
    <phoneticPr fontId="4"/>
  </si>
  <si>
    <t>市町は、避難者の心身状態を適切に管理し、緊急入所や緊急入院の要否を検討できているか</t>
    <phoneticPr fontId="4"/>
  </si>
  <si>
    <t>感染対策</t>
    <rPh sb="0" eb="2">
      <t>カンセン</t>
    </rPh>
    <rPh sb="2" eb="4">
      <t>タイサク</t>
    </rPh>
    <phoneticPr fontId="4"/>
  </si>
  <si>
    <t>コロナ感染症に留意した避難者受入の準備を進める</t>
    <rPh sb="3" eb="6">
      <t>カンセンショウ</t>
    </rPh>
    <rPh sb="7" eb="9">
      <t>リュウイ</t>
    </rPh>
    <rPh sb="11" eb="14">
      <t>ヒナンシャ</t>
    </rPh>
    <rPh sb="14" eb="16">
      <t>ウケイレ</t>
    </rPh>
    <rPh sb="17" eb="19">
      <t>ジュンビ</t>
    </rPh>
    <rPh sb="20" eb="21">
      <t>スス</t>
    </rPh>
    <phoneticPr fontId="4"/>
  </si>
  <si>
    <t>避難者受入れ前に、運営スタッフの検温・健康チェックを適切に行ったか</t>
    <rPh sb="0" eb="3">
      <t>ヒナンシャ</t>
    </rPh>
    <rPh sb="3" eb="5">
      <t>ウケイ</t>
    </rPh>
    <rPh sb="6" eb="7">
      <t>マエ</t>
    </rPh>
    <rPh sb="9" eb="11">
      <t>ウンエイ</t>
    </rPh>
    <rPh sb="16" eb="18">
      <t>ケンオン</t>
    </rPh>
    <rPh sb="19" eb="21">
      <t>ケンコウ</t>
    </rPh>
    <rPh sb="26" eb="28">
      <t>テキセツ</t>
    </rPh>
    <rPh sb="29" eb="30">
      <t>オコナ</t>
    </rPh>
    <phoneticPr fontId="4"/>
  </si>
  <si>
    <t>健康チェック窓口を設置し、適切に衛生資材を配置し、避難者を受入れる体制を迅速に整備できたか</t>
    <rPh sb="0" eb="2">
      <t>ケンコウ</t>
    </rPh>
    <rPh sb="6" eb="8">
      <t>マドグチ</t>
    </rPh>
    <rPh sb="9" eb="11">
      <t>セッチ</t>
    </rPh>
    <rPh sb="13" eb="15">
      <t>テキセツ</t>
    </rPh>
    <rPh sb="16" eb="18">
      <t>エイセイ</t>
    </rPh>
    <rPh sb="18" eb="20">
      <t>シザイ</t>
    </rPh>
    <rPh sb="21" eb="23">
      <t>ハイチ</t>
    </rPh>
    <rPh sb="25" eb="28">
      <t>ヒナンシャ</t>
    </rPh>
    <rPh sb="29" eb="31">
      <t>ウケイ</t>
    </rPh>
    <rPh sb="33" eb="35">
      <t>タイセイ</t>
    </rPh>
    <rPh sb="36" eb="38">
      <t>ジンソク</t>
    </rPh>
    <rPh sb="39" eb="41">
      <t>セイビ</t>
    </rPh>
    <phoneticPr fontId="4"/>
  </si>
  <si>
    <t>段ボールベッドや避難所用間仕切りを活用し、適切な避難スペースを設置するとともに、体調不良者を分離する別室を確保できたか</t>
    <rPh sb="0" eb="1">
      <t>ダン</t>
    </rPh>
    <rPh sb="8" eb="11">
      <t>ヒナンショ</t>
    </rPh>
    <rPh sb="11" eb="12">
      <t>ヨウ</t>
    </rPh>
    <rPh sb="12" eb="15">
      <t>マジキ</t>
    </rPh>
    <rPh sb="17" eb="19">
      <t>カツヨウ</t>
    </rPh>
    <rPh sb="21" eb="23">
      <t>テキセツ</t>
    </rPh>
    <rPh sb="24" eb="26">
      <t>ヒナン</t>
    </rPh>
    <rPh sb="31" eb="33">
      <t>セッチ</t>
    </rPh>
    <rPh sb="40" eb="42">
      <t>タイチョウ</t>
    </rPh>
    <rPh sb="42" eb="44">
      <t>フリョウ</t>
    </rPh>
    <rPh sb="44" eb="45">
      <t>シャ</t>
    </rPh>
    <rPh sb="46" eb="48">
      <t>ブンリ</t>
    </rPh>
    <rPh sb="50" eb="52">
      <t>ベッシツ</t>
    </rPh>
    <rPh sb="53" eb="55">
      <t>カクホ</t>
    </rPh>
    <phoneticPr fontId="4"/>
  </si>
  <si>
    <t>体調不良者とトイレなどの動線分離ができているか</t>
    <rPh sb="0" eb="2">
      <t>タイチョウ</t>
    </rPh>
    <rPh sb="2" eb="4">
      <t>フリョウ</t>
    </rPh>
    <rPh sb="4" eb="5">
      <t>シャ</t>
    </rPh>
    <rPh sb="12" eb="14">
      <t>ドウセン</t>
    </rPh>
    <rPh sb="14" eb="16">
      <t>ブンリ</t>
    </rPh>
    <phoneticPr fontId="4"/>
  </si>
  <si>
    <t>コロナ感染症に留意した避難所運営を行う</t>
    <rPh sb="3" eb="6">
      <t>カンセンショウ</t>
    </rPh>
    <rPh sb="7" eb="9">
      <t>リュウイ</t>
    </rPh>
    <rPh sb="11" eb="14">
      <t>ヒナンショ</t>
    </rPh>
    <rPh sb="14" eb="16">
      <t>ウンエイ</t>
    </rPh>
    <rPh sb="17" eb="18">
      <t>オコナ</t>
    </rPh>
    <phoneticPr fontId="4"/>
  </si>
  <si>
    <t>避難者を受入れる際に健康チェック窓口を適切に運営しているか</t>
    <rPh sb="0" eb="3">
      <t>ヒナンシャ</t>
    </rPh>
    <rPh sb="4" eb="6">
      <t>ウケイ</t>
    </rPh>
    <rPh sb="8" eb="9">
      <t>サイ</t>
    </rPh>
    <rPh sb="10" eb="12">
      <t>ケンコウ</t>
    </rPh>
    <rPh sb="16" eb="18">
      <t>マドグチ</t>
    </rPh>
    <rPh sb="19" eb="21">
      <t>テキセツ</t>
    </rPh>
    <rPh sb="22" eb="24">
      <t>ウンエイ</t>
    </rPh>
    <phoneticPr fontId="4"/>
  </si>
  <si>
    <t>毎日の検温・健康チェックや共有部分の消毒などコロナ感染症に留意した適切な避難所運営が実施できているか</t>
    <rPh sb="0" eb="2">
      <t>マイニチ</t>
    </rPh>
    <rPh sb="3" eb="5">
      <t>ケンオン</t>
    </rPh>
    <rPh sb="6" eb="8">
      <t>ケンコウ</t>
    </rPh>
    <rPh sb="13" eb="15">
      <t>キョウユウ</t>
    </rPh>
    <rPh sb="15" eb="17">
      <t>ブブン</t>
    </rPh>
    <rPh sb="18" eb="20">
      <t>ショウドク</t>
    </rPh>
    <rPh sb="25" eb="28">
      <t>カンセンショウ</t>
    </rPh>
    <rPh sb="29" eb="31">
      <t>リュウイ</t>
    </rPh>
    <rPh sb="33" eb="35">
      <t>テキセツ</t>
    </rPh>
    <rPh sb="36" eb="39">
      <t>ヒナンショ</t>
    </rPh>
    <rPh sb="39" eb="41">
      <t>ウンエイ</t>
    </rPh>
    <rPh sb="42" eb="44">
      <t>ジッシ</t>
    </rPh>
    <phoneticPr fontId="4"/>
  </si>
  <si>
    <t>適切な換気が行われていたか</t>
    <rPh sb="0" eb="2">
      <t>テキセツ</t>
    </rPh>
    <rPh sb="3" eb="5">
      <t>カンキ</t>
    </rPh>
    <rPh sb="6" eb="7">
      <t>オコナ</t>
    </rPh>
    <phoneticPr fontId="4"/>
  </si>
  <si>
    <t>感染対策評価</t>
    <rPh sb="0" eb="2">
      <t>カンセン</t>
    </rPh>
    <rPh sb="2" eb="4">
      <t>タイサク</t>
    </rPh>
    <rPh sb="4" eb="6">
      <t>ヒョウカ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</si>
</sst>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gge&quot;年&quot;m&quot;月&quot;d&quot;日&quot;;@"/>
    <numFmt numFmtId="178" formatCode="0&quot;台&quot;"/>
    <numFmt numFmtId="179" formatCode="#,###&quot;名&quot;"/>
  </numFmts>
  <fonts count="97"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color indexed="81"/>
      <name val="ＭＳ Ｐゴシック"/>
      <family val="3"/>
      <charset val="128"/>
    </font>
    <font>
      <sz val="12"/>
      <color theme="1"/>
      <name val="ＭＳ 明朝"/>
      <family val="1"/>
      <charset val="128"/>
    </font>
    <font>
      <sz val="11"/>
      <color theme="1"/>
      <name val="ＭＳ 明朝"/>
      <family val="1"/>
      <charset val="128"/>
    </font>
    <font>
      <sz val="16"/>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b/>
      <sz val="11"/>
      <color theme="1"/>
      <name val="ＭＳ 明朝"/>
      <family val="1"/>
      <charset val="128"/>
    </font>
    <font>
      <sz val="7"/>
      <color theme="1"/>
      <name val="ＭＳ 明朝"/>
      <family val="1"/>
      <charset val="128"/>
    </font>
    <font>
      <sz val="10"/>
      <color indexed="8"/>
      <name val="ＭＳ 明朝"/>
      <family val="1"/>
      <charset val="128"/>
    </font>
    <font>
      <b/>
      <sz val="10"/>
      <color indexed="8"/>
      <name val="ＭＳ 明朝"/>
      <family val="1"/>
      <charset val="128"/>
    </font>
    <font>
      <sz val="16"/>
      <color indexed="8"/>
      <name val="ＭＳ 明朝"/>
      <family val="1"/>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1"/>
      <color theme="1"/>
      <name val="ＭＳ ゴシック"/>
      <family val="3"/>
      <charset val="128"/>
    </font>
    <font>
      <sz val="26"/>
      <color theme="1"/>
      <name val="ＭＳ ゴシック"/>
      <family val="3"/>
      <charset val="128"/>
    </font>
    <font>
      <b/>
      <sz val="14"/>
      <color theme="1"/>
      <name val="ＭＳ ゴシック"/>
      <family val="3"/>
      <charset val="128"/>
    </font>
    <font>
      <sz val="10"/>
      <color theme="1"/>
      <name val="ＭＳ ゴシック"/>
      <family val="3"/>
      <charset val="128"/>
    </font>
    <font>
      <sz val="10"/>
      <name val="ＭＳ ゴシック"/>
      <family val="3"/>
      <charset val="128"/>
    </font>
    <font>
      <sz val="6"/>
      <name val="ＭＳ ゴシック"/>
      <family val="3"/>
      <charset val="128"/>
    </font>
    <font>
      <sz val="24"/>
      <color theme="1"/>
      <name val="ＭＳ Ｐゴシック"/>
      <family val="2"/>
      <charset val="128"/>
      <scheme val="minor"/>
    </font>
    <font>
      <sz val="24"/>
      <color theme="1"/>
      <name val="ＭＳ Ｐゴシック"/>
      <family val="3"/>
      <charset val="128"/>
      <scheme val="minor"/>
    </font>
    <font>
      <sz val="14"/>
      <color indexed="8"/>
      <name val="ＭＳ 明朝"/>
      <family val="1"/>
      <charset val="128"/>
    </font>
    <font>
      <sz val="22"/>
      <color indexed="8"/>
      <name val="ＭＳ 明朝"/>
      <family val="1"/>
      <charset val="128"/>
    </font>
    <font>
      <b/>
      <sz val="16"/>
      <color indexed="8"/>
      <name val="ＭＳ 明朝"/>
      <family val="1"/>
      <charset val="128"/>
    </font>
    <font>
      <sz val="8"/>
      <color theme="1"/>
      <name val="ＭＳ ゴシック"/>
      <family val="3"/>
      <charset val="128"/>
    </font>
    <font>
      <sz val="8"/>
      <color indexed="8"/>
      <name val="ＭＳ 明朝"/>
      <family val="1"/>
      <charset val="128"/>
    </font>
    <font>
      <sz val="10"/>
      <name val="ＭＳ 明朝"/>
      <family val="1"/>
      <charset val="128"/>
    </font>
    <font>
      <sz val="10"/>
      <color theme="1" tint="0.499984740745262"/>
      <name val="ＭＳ 明朝"/>
      <family val="1"/>
      <charset val="128"/>
    </font>
    <font>
      <sz val="10.5"/>
      <name val="ＭＳ Ｐゴシック"/>
      <family val="3"/>
      <charset val="128"/>
    </font>
    <font>
      <sz val="11"/>
      <name val="ＭＳ 明朝"/>
      <family val="1"/>
      <charset val="128"/>
    </font>
    <font>
      <sz val="16"/>
      <name val="ＭＳ 明朝"/>
      <family val="1"/>
      <charset val="128"/>
    </font>
    <font>
      <sz val="12"/>
      <name val="ＭＳ 明朝"/>
      <family val="1"/>
      <charset val="128"/>
    </font>
    <font>
      <sz val="6"/>
      <name val="ＭＳ 明朝"/>
      <family val="1"/>
      <charset val="128"/>
    </font>
    <font>
      <sz val="9"/>
      <name val="ＭＳ 明朝"/>
      <family val="1"/>
      <charset val="128"/>
    </font>
    <font>
      <sz val="14"/>
      <name val="ＭＳ 明朝"/>
      <family val="1"/>
      <charset val="128"/>
    </font>
    <font>
      <sz val="8"/>
      <name val="ＭＳ 明朝"/>
      <family val="1"/>
      <charset val="128"/>
    </font>
    <font>
      <sz val="9"/>
      <color theme="1"/>
      <name val="ＭＳ ゴシック"/>
      <family val="3"/>
      <charset val="128"/>
    </font>
    <font>
      <sz val="11"/>
      <color rgb="FF0000CC"/>
      <name val="ＭＳ 明朝"/>
      <family val="1"/>
      <charset val="128"/>
    </font>
    <font>
      <sz val="11"/>
      <name val="ＭＳ Ｐ明朝"/>
      <family val="1"/>
      <charset val="128"/>
    </font>
    <font>
      <sz val="11"/>
      <color theme="1"/>
      <name val="ＭＳ Ｐ明朝"/>
      <family val="1"/>
      <charset val="128"/>
    </font>
    <font>
      <b/>
      <sz val="16"/>
      <name val="ＭＳ 明朝"/>
      <family val="1"/>
      <charset val="128"/>
    </font>
    <font>
      <sz val="9"/>
      <color theme="1"/>
      <name val="ＭＳ Ｐ明朝"/>
      <family val="1"/>
      <charset val="128"/>
    </font>
    <font>
      <b/>
      <sz val="14"/>
      <color theme="1"/>
      <name val="ＭＳ Ｐ明朝"/>
      <family val="1"/>
      <charset val="128"/>
    </font>
    <font>
      <b/>
      <sz val="10"/>
      <color theme="1"/>
      <name val="ＭＳ 明朝"/>
      <family val="1"/>
      <charset val="128"/>
    </font>
    <font>
      <b/>
      <sz val="18"/>
      <color theme="1"/>
      <name val="ＭＳ 明朝"/>
      <family val="1"/>
      <charset val="128"/>
    </font>
    <font>
      <b/>
      <sz val="12"/>
      <color theme="1"/>
      <name val="ＭＳ 明朝"/>
      <family val="1"/>
      <charset val="128"/>
    </font>
    <font>
      <sz val="10"/>
      <color theme="1"/>
      <name val="ＭＳ Ｐ明朝"/>
      <family val="1"/>
      <charset val="128"/>
    </font>
    <font>
      <b/>
      <sz val="11"/>
      <name val="ＭＳ 明朝"/>
      <family val="1"/>
      <charset val="128"/>
    </font>
    <font>
      <sz val="8"/>
      <color theme="1"/>
      <name val="ＭＳ Ｐゴシック"/>
      <family val="3"/>
      <charset val="128"/>
      <scheme val="minor"/>
    </font>
    <font>
      <b/>
      <sz val="8"/>
      <color rgb="FFFF0000"/>
      <name val="ＭＳ Ｐゴシック"/>
      <family val="3"/>
      <charset val="128"/>
      <scheme val="minor"/>
    </font>
    <font>
      <sz val="10"/>
      <color theme="1"/>
      <name val="ＭＳ Ｐゴシック"/>
      <family val="3"/>
      <charset val="128"/>
      <scheme val="minor"/>
    </font>
    <font>
      <b/>
      <sz val="9"/>
      <color theme="1"/>
      <name val="ＭＳ Ｐゴシック"/>
      <family val="3"/>
      <charset val="128"/>
      <scheme val="minor"/>
    </font>
    <font>
      <b/>
      <sz val="10"/>
      <color theme="1"/>
      <name val="ＭＳ ゴシック"/>
      <family val="3"/>
      <charset val="128"/>
    </font>
    <font>
      <b/>
      <sz val="11"/>
      <color theme="1"/>
      <name val="ＭＳ ゴシック"/>
      <family val="3"/>
      <charset val="128"/>
    </font>
    <font>
      <b/>
      <sz val="10"/>
      <color indexed="8"/>
      <name val="ＭＳ ゴシック"/>
      <family val="3"/>
      <charset val="128"/>
    </font>
    <font>
      <sz val="16"/>
      <color indexed="8"/>
      <name val="ＭＳ ゴシック"/>
      <family val="3"/>
      <charset val="128"/>
    </font>
    <font>
      <b/>
      <sz val="14"/>
      <color theme="1"/>
      <name val="ＭＳ Ｐゴシック"/>
      <family val="3"/>
      <charset val="128"/>
      <scheme val="minor"/>
    </font>
    <font>
      <b/>
      <sz val="12"/>
      <color theme="1"/>
      <name val="ＭＳ ゴシック"/>
      <family val="3"/>
      <charset val="128"/>
    </font>
    <font>
      <sz val="12"/>
      <color theme="1"/>
      <name val="ＭＳ Ｐ明朝"/>
      <family val="1"/>
      <charset val="128"/>
    </font>
    <font>
      <sz val="8"/>
      <color theme="1"/>
      <name val="ＭＳ Ｐゴシック"/>
      <family val="3"/>
      <charset val="128"/>
    </font>
    <font>
      <b/>
      <sz val="16"/>
      <color theme="1"/>
      <name val="ＭＳ ゴシック"/>
      <family val="3"/>
      <charset val="128"/>
    </font>
    <font>
      <b/>
      <sz val="18"/>
      <color theme="1"/>
      <name val="ＭＳ Ｐゴシック"/>
      <family val="3"/>
      <charset val="128"/>
      <scheme val="minor"/>
    </font>
    <font>
      <sz val="12"/>
      <color theme="1"/>
      <name val="ＭＳ Ｐゴシック"/>
      <family val="2"/>
      <charset val="128"/>
      <scheme val="minor"/>
    </font>
    <font>
      <b/>
      <sz val="15"/>
      <color theme="1"/>
      <name val="ＭＳ Ｐゴシック"/>
      <family val="3"/>
      <charset val="128"/>
      <scheme val="minor"/>
    </font>
    <font>
      <b/>
      <sz val="13"/>
      <name val="メイリオ"/>
      <family val="3"/>
      <charset val="128"/>
    </font>
    <font>
      <b/>
      <sz val="11"/>
      <color indexed="8"/>
      <name val="ＭＳ ゴシック"/>
      <family val="3"/>
      <charset val="128"/>
    </font>
    <font>
      <sz val="10"/>
      <color indexed="8"/>
      <name val="ＭＳ ゴシック"/>
      <family val="3"/>
      <charset val="128"/>
    </font>
    <font>
      <sz val="8"/>
      <color indexed="8"/>
      <name val="ＭＳ ゴシック"/>
      <family val="3"/>
      <charset val="128"/>
    </font>
    <font>
      <sz val="16"/>
      <color theme="1"/>
      <name val="ＭＳ ゴシック"/>
      <family val="3"/>
      <charset val="128"/>
    </font>
    <font>
      <u/>
      <sz val="10"/>
      <color theme="1"/>
      <name val="ＭＳ ゴシック"/>
      <family val="3"/>
      <charset val="128"/>
    </font>
    <font>
      <b/>
      <u/>
      <sz val="10"/>
      <color theme="1"/>
      <name val="ＭＳ ゴシック"/>
      <family val="3"/>
      <charset val="128"/>
    </font>
    <font>
      <sz val="16"/>
      <name val="ＭＳ ゴシック"/>
      <family val="3"/>
      <charset val="128"/>
    </font>
    <font>
      <b/>
      <sz val="12"/>
      <name val="ＭＳ ゴシック"/>
      <family val="3"/>
      <charset val="128"/>
    </font>
    <font>
      <sz val="14"/>
      <color indexed="8"/>
      <name val="ＭＳ ゴシック"/>
      <family val="3"/>
      <charset val="128"/>
    </font>
    <font>
      <b/>
      <sz val="10"/>
      <name val="ＭＳ ゴシック"/>
      <family val="3"/>
      <charset val="128"/>
    </font>
    <font>
      <sz val="18"/>
      <name val="ＭＳ ゴシック"/>
      <family val="3"/>
      <charset val="128"/>
    </font>
    <font>
      <sz val="12"/>
      <color theme="1"/>
      <name val="メイリオ"/>
      <family val="3"/>
      <charset val="128"/>
    </font>
    <font>
      <sz val="14"/>
      <color theme="1"/>
      <name val="メイリオ"/>
      <family val="3"/>
      <charset val="128"/>
    </font>
    <font>
      <sz val="10"/>
      <color theme="1"/>
      <name val="メイリオ"/>
      <family val="3"/>
      <charset val="128"/>
    </font>
    <font>
      <sz val="12"/>
      <color theme="1"/>
      <name val="ＭＳ Ｐゴシック"/>
      <family val="3"/>
      <charset val="128"/>
    </font>
    <font>
      <sz val="12"/>
      <color theme="1"/>
      <name val="ＭＳ ゴシック"/>
      <family val="3"/>
      <charset val="128"/>
    </font>
    <font>
      <sz val="11"/>
      <color indexed="8"/>
      <name val="ＭＳ ゴシック"/>
      <family val="3"/>
      <charset val="128"/>
    </font>
    <font>
      <b/>
      <sz val="12"/>
      <color indexed="8"/>
      <name val="ＭＳ ゴシック"/>
      <family val="3"/>
      <charset val="128"/>
    </font>
    <font>
      <sz val="18"/>
      <color theme="1"/>
      <name val="ＭＳ ゴシック"/>
      <family val="3"/>
      <charset val="128"/>
    </font>
    <font>
      <sz val="14"/>
      <color theme="1"/>
      <name val="ＭＳ Ｐ明朝"/>
      <family val="1"/>
      <charset val="128"/>
    </font>
    <font>
      <sz val="13"/>
      <name val="ＭＳ Ｐ明朝"/>
      <family val="1"/>
      <charset val="128"/>
    </font>
    <font>
      <sz val="13"/>
      <color theme="1"/>
      <name val="ＭＳ Ｐ明朝"/>
      <family val="1"/>
      <charset val="128"/>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s>
  <borders count="35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medium">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n">
        <color indexed="64"/>
      </top>
      <bottom/>
      <diagonal/>
    </border>
    <border>
      <left style="thick">
        <color auto="1"/>
      </left>
      <right/>
      <top/>
      <bottom/>
      <diagonal/>
    </border>
    <border>
      <left style="thin">
        <color auto="1"/>
      </left>
      <right style="thick">
        <color auto="1"/>
      </right>
      <top style="thin">
        <color indexed="64"/>
      </top>
      <bottom style="dotted">
        <color auto="1"/>
      </bottom>
      <diagonal/>
    </border>
    <border>
      <left style="thick">
        <color auto="1"/>
      </left>
      <right/>
      <top/>
      <bottom style="thin">
        <color indexed="64"/>
      </bottom>
      <diagonal/>
    </border>
    <border>
      <left style="thin">
        <color indexed="64"/>
      </left>
      <right style="thick">
        <color auto="1"/>
      </right>
      <top style="dotted">
        <color indexed="64"/>
      </top>
      <bottom style="dotted">
        <color indexed="64"/>
      </bottom>
      <diagonal/>
    </border>
    <border>
      <left style="thin">
        <color auto="1"/>
      </left>
      <right style="thick">
        <color auto="1"/>
      </right>
      <top style="dotted">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n">
        <color auto="1"/>
      </left>
      <right style="thick">
        <color auto="1"/>
      </right>
      <top style="thin">
        <color indexed="64"/>
      </top>
      <bottom/>
      <diagonal/>
    </border>
    <border>
      <left style="thick">
        <color auto="1"/>
      </left>
      <right style="thin">
        <color auto="1"/>
      </right>
      <top style="medium">
        <color auto="1"/>
      </top>
      <bottom/>
      <diagonal/>
    </border>
    <border>
      <left style="thin">
        <color auto="1"/>
      </left>
      <right style="thick">
        <color auto="1"/>
      </right>
      <top style="medium">
        <color auto="1"/>
      </top>
      <bottom style="thin">
        <color auto="1"/>
      </bottom>
      <diagonal/>
    </border>
    <border>
      <left style="thick">
        <color auto="1"/>
      </left>
      <right style="thin">
        <color auto="1"/>
      </right>
      <top/>
      <bottom style="thin">
        <color auto="1"/>
      </bottom>
      <diagonal/>
    </border>
    <border>
      <left style="medium">
        <color auto="1"/>
      </left>
      <right style="hair">
        <color auto="1"/>
      </right>
      <top style="thin">
        <color auto="1"/>
      </top>
      <bottom style="thin">
        <color auto="1"/>
      </bottom>
      <diagonal/>
    </border>
    <border>
      <left style="hair">
        <color auto="1"/>
      </left>
      <right style="thick">
        <color auto="1"/>
      </right>
      <top style="thin">
        <color auto="1"/>
      </top>
      <bottom style="thin">
        <color auto="1"/>
      </bottom>
      <diagonal/>
    </border>
    <border>
      <left style="thick">
        <color auto="1"/>
      </left>
      <right style="thin">
        <color auto="1"/>
      </right>
      <top style="thin">
        <color auto="1"/>
      </top>
      <bottom style="medium">
        <color auto="1"/>
      </bottom>
      <diagonal/>
    </border>
    <border>
      <left style="medium">
        <color auto="1"/>
      </left>
      <right style="hair">
        <color auto="1"/>
      </right>
      <top style="thin">
        <color auto="1"/>
      </top>
      <bottom style="medium">
        <color auto="1"/>
      </bottom>
      <diagonal/>
    </border>
    <border>
      <left style="hair">
        <color indexed="64"/>
      </left>
      <right style="hair">
        <color indexed="64"/>
      </right>
      <top style="thin">
        <color indexed="64"/>
      </top>
      <bottom style="medium">
        <color auto="1"/>
      </bottom>
      <diagonal/>
    </border>
    <border>
      <left style="hair">
        <color auto="1"/>
      </left>
      <right style="hair">
        <color auto="1"/>
      </right>
      <top/>
      <bottom style="medium">
        <color auto="1"/>
      </bottom>
      <diagonal/>
    </border>
    <border>
      <left style="hair">
        <color auto="1"/>
      </left>
      <right style="thick">
        <color auto="1"/>
      </right>
      <top style="thin">
        <color auto="1"/>
      </top>
      <bottom style="medium">
        <color auto="1"/>
      </bottom>
      <diagonal/>
    </border>
    <border>
      <left style="thin">
        <color indexed="64"/>
      </left>
      <right style="thin">
        <color indexed="64"/>
      </right>
      <top style="medium">
        <color auto="1"/>
      </top>
      <bottom style="dotted">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ck">
        <color auto="1"/>
      </right>
      <top style="medium">
        <color auto="1"/>
      </top>
      <bottom style="thin">
        <color auto="1"/>
      </bottom>
      <diagonal/>
    </border>
    <border>
      <left style="medium">
        <color auto="1"/>
      </left>
      <right/>
      <top style="medium">
        <color auto="1"/>
      </top>
      <bottom style="thin">
        <color auto="1"/>
      </bottom>
      <diagonal/>
    </border>
    <border>
      <left/>
      <right style="thick">
        <color auto="1"/>
      </right>
      <top/>
      <bottom/>
      <diagonal/>
    </border>
    <border>
      <left/>
      <right style="thick">
        <color auto="1"/>
      </right>
      <top/>
      <bottom style="medium">
        <color auto="1"/>
      </bottom>
      <diagonal/>
    </border>
    <border>
      <left style="thick">
        <color auto="1"/>
      </left>
      <right style="thin">
        <color auto="1"/>
      </right>
      <top/>
      <bottom style="medium">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medium">
        <color auto="1"/>
      </left>
      <right style="thin">
        <color auto="1"/>
      </right>
      <top style="thin">
        <color auto="1"/>
      </top>
      <bottom style="double">
        <color auto="1"/>
      </bottom>
      <diagonal/>
    </border>
    <border>
      <left style="thin">
        <color indexed="64"/>
      </left>
      <right style="thin">
        <color indexed="64"/>
      </right>
      <top style="thin">
        <color indexed="64"/>
      </top>
      <bottom style="double">
        <color auto="1"/>
      </bottom>
      <diagonal/>
    </border>
    <border>
      <left style="medium">
        <color auto="1"/>
      </left>
      <right style="hair">
        <color auto="1"/>
      </right>
      <top/>
      <bottom style="double">
        <color auto="1"/>
      </bottom>
      <diagonal/>
    </border>
    <border>
      <left style="hair">
        <color auto="1"/>
      </left>
      <right style="hair">
        <color auto="1"/>
      </right>
      <top style="thin">
        <color auto="1"/>
      </top>
      <bottom style="double">
        <color auto="1"/>
      </bottom>
      <diagonal/>
    </border>
    <border>
      <left style="hair">
        <color auto="1"/>
      </left>
      <right style="hair">
        <color auto="1"/>
      </right>
      <top/>
      <bottom style="double">
        <color auto="1"/>
      </bottom>
      <diagonal/>
    </border>
    <border>
      <left style="hair">
        <color auto="1"/>
      </left>
      <right style="medium">
        <color auto="1"/>
      </right>
      <top style="thin">
        <color auto="1"/>
      </top>
      <bottom style="thin">
        <color auto="1"/>
      </bottom>
      <diagonal/>
    </border>
    <border>
      <left/>
      <right style="hair">
        <color auto="1"/>
      </right>
      <top/>
      <bottom style="double">
        <color auto="1"/>
      </bottom>
      <diagonal/>
    </border>
    <border>
      <left style="thin">
        <color indexed="64"/>
      </left>
      <right style="medium">
        <color indexed="64"/>
      </right>
      <top style="thin">
        <color indexed="64"/>
      </top>
      <bottom style="double">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style="medium">
        <color indexed="64"/>
      </left>
      <right style="thin">
        <color indexed="64"/>
      </right>
      <top/>
      <bottom style="medium">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diagonal/>
    </border>
    <border>
      <left style="hair">
        <color auto="1"/>
      </left>
      <right style="medium">
        <color auto="1"/>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auto="1"/>
      </right>
      <top style="hair">
        <color indexed="64"/>
      </top>
      <bottom style="hair">
        <color indexed="64"/>
      </bottom>
      <diagonal/>
    </border>
    <border>
      <left style="hair">
        <color auto="1"/>
      </left>
      <right style="medium">
        <color auto="1"/>
      </right>
      <top style="hair">
        <color indexed="64"/>
      </top>
      <bottom style="hair">
        <color indexed="64"/>
      </bottom>
      <diagonal/>
    </border>
    <border>
      <left style="thin">
        <color indexed="64"/>
      </left>
      <right style="hair">
        <color indexed="64"/>
      </right>
      <top style="hair">
        <color indexed="64"/>
      </top>
      <bottom style="medium">
        <color auto="1"/>
      </bottom>
      <diagonal/>
    </border>
    <border>
      <left/>
      <right style="hair">
        <color auto="1"/>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medium">
        <color auto="1"/>
      </right>
      <top style="hair">
        <color indexed="64"/>
      </top>
      <bottom style="medium">
        <color auto="1"/>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auto="1"/>
      </left>
      <right style="medium">
        <color auto="1"/>
      </right>
      <top/>
      <bottom style="hair">
        <color indexed="64"/>
      </bottom>
      <diagonal/>
    </border>
    <border>
      <left style="hair">
        <color auto="1"/>
      </left>
      <right style="thin">
        <color indexed="64"/>
      </right>
      <top/>
      <bottom style="hair">
        <color indexed="64"/>
      </bottom>
      <diagonal/>
    </border>
    <border>
      <left style="hair">
        <color auto="1"/>
      </left>
      <right style="thin">
        <color indexed="64"/>
      </right>
      <top style="hair">
        <color indexed="64"/>
      </top>
      <bottom style="medium">
        <color auto="1"/>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hair">
        <color auto="1"/>
      </left>
      <right/>
      <top/>
      <bottom style="double">
        <color auto="1"/>
      </bottom>
      <diagonal/>
    </border>
    <border>
      <left style="hair">
        <color auto="1"/>
      </left>
      <right/>
      <top style="double">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auto="1"/>
      </top>
      <bottom style="double">
        <color auto="1"/>
      </bottom>
      <diagonal/>
    </border>
    <border>
      <left style="hair">
        <color indexed="64"/>
      </left>
      <right style="medium">
        <color indexed="64"/>
      </right>
      <top style="thin">
        <color indexed="64"/>
      </top>
      <bottom style="double">
        <color auto="1"/>
      </bottom>
      <diagonal/>
    </border>
    <border>
      <left style="hair">
        <color indexed="64"/>
      </left>
      <right style="medium">
        <color indexed="64"/>
      </right>
      <top/>
      <bottom style="thin">
        <color indexed="64"/>
      </bottom>
      <diagonal/>
    </border>
    <border>
      <left/>
      <right/>
      <top style="medium">
        <color indexed="64"/>
      </top>
      <bottom style="dotted">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ck">
        <color auto="1"/>
      </right>
      <top/>
      <bottom style="thin">
        <color auto="1"/>
      </bottom>
      <diagonal/>
    </border>
    <border>
      <left style="thin">
        <color indexed="64"/>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medium">
        <color indexed="64"/>
      </left>
      <right style="thin">
        <color indexed="64"/>
      </right>
      <top style="medium">
        <color indexed="64"/>
      </top>
      <bottom/>
      <diagonal/>
    </border>
    <border>
      <left style="thin">
        <color indexed="64"/>
      </left>
      <right/>
      <top style="medium">
        <color auto="1"/>
      </top>
      <bottom style="dotted">
        <color auto="1"/>
      </bottom>
      <diagonal/>
    </border>
    <border>
      <left/>
      <right style="thin">
        <color indexed="64"/>
      </right>
      <top style="medium">
        <color auto="1"/>
      </top>
      <bottom style="dotted">
        <color auto="1"/>
      </bottom>
      <diagonal/>
    </border>
    <border>
      <left style="hair">
        <color indexed="64"/>
      </left>
      <right style="thick">
        <color auto="1"/>
      </right>
      <top/>
      <bottom style="medium">
        <color indexed="64"/>
      </bottom>
      <diagonal/>
    </border>
    <border>
      <left/>
      <right style="hair">
        <color auto="1"/>
      </right>
      <top style="medium">
        <color auto="1"/>
      </top>
      <bottom style="thin">
        <color auto="1"/>
      </bottom>
      <diagonal/>
    </border>
    <border>
      <left style="hair">
        <color indexed="64"/>
      </left>
      <right style="thin">
        <color indexed="64"/>
      </right>
      <top style="medium">
        <color auto="1"/>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thin">
        <color indexed="64"/>
      </bottom>
      <diagonal/>
    </border>
    <border>
      <left/>
      <right style="hair">
        <color indexed="64"/>
      </right>
      <top style="medium">
        <color auto="1"/>
      </top>
      <bottom style="hair">
        <color indexed="64"/>
      </bottom>
      <diagonal/>
    </border>
    <border>
      <left style="hair">
        <color auto="1"/>
      </left>
      <right style="thin">
        <color indexed="64"/>
      </right>
      <top style="medium">
        <color auto="1"/>
      </top>
      <bottom style="hair">
        <color indexed="64"/>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auto="1"/>
      </left>
      <right/>
      <top/>
      <bottom style="hair">
        <color auto="1"/>
      </bottom>
      <diagonal/>
    </border>
    <border>
      <left style="medium">
        <color auto="1"/>
      </left>
      <right/>
      <top style="hair">
        <color auto="1"/>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auto="1"/>
      </left>
      <right style="hair">
        <color auto="1"/>
      </right>
      <top style="thin">
        <color indexed="64"/>
      </top>
      <bottom style="hair">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top style="medium">
        <color indexed="64"/>
      </top>
      <bottom style="medium">
        <color indexed="64"/>
      </bottom>
      <diagonal/>
    </border>
    <border>
      <left style="dotted">
        <color theme="2" tint="-0.499984740745262"/>
      </left>
      <right/>
      <top/>
      <bottom style="dotted">
        <color theme="2" tint="-0.499984740745262"/>
      </bottom>
      <diagonal/>
    </border>
    <border>
      <left/>
      <right/>
      <top/>
      <bottom style="dotted">
        <color theme="2" tint="-0.499984740745262"/>
      </bottom>
      <diagonal/>
    </border>
    <border>
      <left/>
      <right style="dotted">
        <color theme="2" tint="-0.499984740745262"/>
      </right>
      <top/>
      <bottom style="dotted">
        <color theme="2" tint="-0.499984740745262"/>
      </bottom>
      <diagonal/>
    </border>
    <border>
      <left style="medium">
        <color indexed="64"/>
      </left>
      <right/>
      <top style="double">
        <color indexed="64"/>
      </top>
      <bottom/>
      <diagonal/>
    </border>
    <border>
      <left/>
      <right/>
      <top style="double">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auto="1"/>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style="hair">
        <color auto="1"/>
      </right>
      <top style="medium">
        <color indexed="64"/>
      </top>
      <bottom style="medium">
        <color indexed="64"/>
      </bottom>
      <diagonal/>
    </border>
    <border>
      <left style="medium">
        <color indexed="64"/>
      </left>
      <right style="thin">
        <color indexed="64"/>
      </right>
      <top/>
      <bottom style="hair">
        <color auto="1"/>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hair">
        <color auto="1"/>
      </top>
      <bottom style="medium">
        <color auto="1"/>
      </bottom>
      <diagonal/>
    </border>
    <border>
      <left style="hair">
        <color auto="1"/>
      </left>
      <right/>
      <top style="medium">
        <color indexed="64"/>
      </top>
      <bottom style="medium">
        <color indexed="64"/>
      </bottom>
      <diagonal/>
    </border>
    <border>
      <left/>
      <right/>
      <top style="hair">
        <color indexed="64"/>
      </top>
      <bottom style="hair">
        <color indexed="64"/>
      </bottom>
      <diagonal/>
    </border>
    <border>
      <left/>
      <right/>
      <top style="hair">
        <color indexed="64"/>
      </top>
      <bottom style="medium">
        <color auto="1"/>
      </bottom>
      <diagonal/>
    </border>
    <border>
      <left style="thin">
        <color auto="1"/>
      </left>
      <right style="hair">
        <color auto="1"/>
      </right>
      <top style="medium">
        <color indexed="64"/>
      </top>
      <bottom style="medium">
        <color indexed="64"/>
      </bottom>
      <diagonal/>
    </border>
    <border>
      <left style="hair">
        <color auto="1"/>
      </left>
      <right style="thin">
        <color auto="1"/>
      </right>
      <top style="medium">
        <color indexed="64"/>
      </top>
      <bottom style="medium">
        <color indexed="64"/>
      </bottom>
      <diagonal/>
    </border>
    <border>
      <left style="medium">
        <color auto="1"/>
      </left>
      <right style="thin">
        <color indexed="64"/>
      </right>
      <top style="medium">
        <color auto="1"/>
      </top>
      <bottom style="hair">
        <color auto="1"/>
      </bottom>
      <diagonal/>
    </border>
    <border>
      <left style="medium">
        <color auto="1"/>
      </left>
      <right style="thin">
        <color indexed="64"/>
      </right>
      <top style="hair">
        <color auto="1"/>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hair">
        <color indexed="64"/>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hair">
        <color auto="1"/>
      </top>
      <bottom style="double">
        <color indexed="64"/>
      </bottom>
      <diagonal/>
    </border>
    <border>
      <left style="hair">
        <color indexed="64"/>
      </left>
      <right style="thin">
        <color indexed="64"/>
      </right>
      <top style="hair">
        <color auto="1"/>
      </top>
      <bottom style="double">
        <color indexed="64"/>
      </bottom>
      <diagonal/>
    </border>
    <border>
      <left/>
      <right style="hair">
        <color auto="1"/>
      </right>
      <top style="hair">
        <color auto="1"/>
      </top>
      <bottom style="double">
        <color indexed="64"/>
      </bottom>
      <diagonal/>
    </border>
    <border>
      <left style="hair">
        <color indexed="64"/>
      </left>
      <right style="hair">
        <color indexed="64"/>
      </right>
      <top style="hair">
        <color auto="1"/>
      </top>
      <bottom style="double">
        <color indexed="64"/>
      </bottom>
      <diagonal/>
    </border>
    <border>
      <left style="hair">
        <color auto="1"/>
      </left>
      <right style="medium">
        <color auto="1"/>
      </right>
      <top style="hair">
        <color auto="1"/>
      </top>
      <bottom style="double">
        <color indexed="64"/>
      </bottom>
      <diagonal/>
    </border>
    <border>
      <left style="thin">
        <color indexed="64"/>
      </left>
      <right style="hair">
        <color indexed="64"/>
      </right>
      <top style="hair">
        <color auto="1"/>
      </top>
      <bottom style="double">
        <color indexed="64"/>
      </bottom>
      <diagonal/>
    </border>
    <border>
      <left style="thin">
        <color indexed="64"/>
      </left>
      <right style="hair">
        <color indexed="64"/>
      </right>
      <top/>
      <bottom style="medium">
        <color auto="1"/>
      </bottom>
      <diagonal/>
    </border>
    <border>
      <left style="hair">
        <color auto="1"/>
      </left>
      <right/>
      <top style="medium">
        <color auto="1"/>
      </top>
      <bottom style="thin">
        <color auto="1"/>
      </bottom>
      <diagonal/>
    </border>
    <border>
      <left style="hair">
        <color auto="1"/>
      </left>
      <right style="medium">
        <color auto="1"/>
      </right>
      <top style="medium">
        <color auto="1"/>
      </top>
      <bottom/>
      <diagonal/>
    </border>
    <border>
      <left style="hair">
        <color auto="1"/>
      </left>
      <right style="thin">
        <color indexed="64"/>
      </right>
      <top style="medium">
        <color auto="1"/>
      </top>
      <bottom/>
      <diagonal/>
    </border>
    <border>
      <left style="thin">
        <color indexed="64"/>
      </left>
      <right style="hair">
        <color indexed="64"/>
      </right>
      <top style="medium">
        <color indexed="64"/>
      </top>
      <bottom/>
      <diagonal/>
    </border>
    <border>
      <left style="thin">
        <color auto="1"/>
      </left>
      <right style="medium">
        <color auto="1"/>
      </right>
      <top style="hair">
        <color auto="1"/>
      </top>
      <bottom style="medium">
        <color auto="1"/>
      </bottom>
      <diagonal/>
    </border>
    <border>
      <left style="thin">
        <color auto="1"/>
      </left>
      <right style="medium">
        <color auto="1"/>
      </right>
      <top/>
      <bottom style="hair">
        <color auto="1"/>
      </bottom>
      <diagonal/>
    </border>
    <border>
      <left style="thin">
        <color indexed="64"/>
      </left>
      <right style="medium">
        <color auto="1"/>
      </right>
      <top style="hair">
        <color auto="1"/>
      </top>
      <bottom style="thin">
        <color indexed="64"/>
      </bottom>
      <diagonal/>
    </border>
    <border>
      <left style="medium">
        <color indexed="64"/>
      </left>
      <right style="thin">
        <color indexed="64"/>
      </right>
      <top style="thin">
        <color indexed="64"/>
      </top>
      <bottom style="hair">
        <color auto="1"/>
      </bottom>
      <diagonal/>
    </border>
    <border>
      <left style="thin">
        <color indexed="64"/>
      </left>
      <right style="medium">
        <color auto="1"/>
      </right>
      <top style="thin">
        <color indexed="64"/>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medium">
        <color auto="1"/>
      </bottom>
      <diagonal/>
    </border>
    <border>
      <left/>
      <right style="thin">
        <color indexed="64"/>
      </right>
      <top style="hair">
        <color indexed="64"/>
      </top>
      <bottom style="medium">
        <color auto="1"/>
      </bottom>
      <diagonal/>
    </border>
    <border>
      <left/>
      <right style="medium">
        <color auto="1"/>
      </right>
      <top style="hair">
        <color indexed="64"/>
      </top>
      <bottom style="medium">
        <color auto="1"/>
      </bottom>
      <diagonal/>
    </border>
    <border>
      <left style="hair">
        <color indexed="64"/>
      </left>
      <right/>
      <top style="thin">
        <color auto="1"/>
      </top>
      <bottom style="hair">
        <color indexed="64"/>
      </bottom>
      <diagonal/>
    </border>
    <border>
      <left style="medium">
        <color indexed="64"/>
      </left>
      <right style="thin">
        <color indexed="64"/>
      </right>
      <top style="hair">
        <color auto="1"/>
      </top>
      <bottom/>
      <diagonal/>
    </border>
    <border>
      <left style="thin">
        <color auto="1"/>
      </left>
      <right style="medium">
        <color auto="1"/>
      </right>
      <top style="hair">
        <color auto="1"/>
      </top>
      <bottom/>
      <diagonal/>
    </border>
    <border>
      <left style="thin">
        <color indexed="64"/>
      </left>
      <right style="thin">
        <color indexed="64"/>
      </right>
      <top/>
      <bottom style="thin">
        <color indexed="8"/>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diagonal/>
    </border>
    <border>
      <left style="double">
        <color indexed="64"/>
      </left>
      <right style="thin">
        <color indexed="64"/>
      </right>
      <top style="thin">
        <color indexed="64"/>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style="medium">
        <color indexed="64"/>
      </bottom>
      <diagonal/>
    </border>
    <border>
      <left style="medium">
        <color auto="1"/>
      </left>
      <right style="hair">
        <color auto="1"/>
      </right>
      <top/>
      <bottom style="thin">
        <color auto="1"/>
      </bottom>
      <diagonal/>
    </border>
    <border>
      <left/>
      <right style="hair">
        <color indexed="64"/>
      </right>
      <top/>
      <bottom style="thin">
        <color indexed="64"/>
      </bottom>
      <diagonal/>
    </border>
    <border>
      <left style="hair">
        <color auto="1"/>
      </left>
      <right style="medium">
        <color indexed="64"/>
      </right>
      <top style="thin">
        <color auto="1"/>
      </top>
      <bottom style="medium">
        <color indexed="64"/>
      </bottom>
      <diagonal/>
    </border>
    <border>
      <left/>
      <right style="medium">
        <color indexed="64"/>
      </right>
      <top style="thin">
        <color indexed="64"/>
      </top>
      <bottom style="hair">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theme="0" tint="-0.499984740745262"/>
      </left>
      <right/>
      <top/>
      <bottom style="medium">
        <color indexed="64"/>
      </bottom>
      <diagonal/>
    </border>
    <border>
      <left/>
      <right style="hair">
        <color theme="0" tint="-0.499984740745262"/>
      </right>
      <top/>
      <bottom style="medium">
        <color indexed="64"/>
      </bottom>
      <diagonal/>
    </border>
    <border>
      <left style="hair">
        <color theme="0" tint="-0.499984740745262"/>
      </left>
      <right/>
      <top/>
      <bottom/>
      <diagonal/>
    </border>
    <border>
      <left style="hair">
        <color theme="0" tint="-0.499984740745262"/>
      </left>
      <right/>
      <top/>
      <bottom style="thin">
        <color indexed="64"/>
      </bottom>
      <diagonal/>
    </border>
    <border>
      <left/>
      <right style="hair">
        <color theme="0" tint="-0.499984740745262"/>
      </right>
      <top/>
      <bottom style="thin">
        <color indexed="64"/>
      </bottom>
      <diagonal/>
    </border>
    <border>
      <left/>
      <right style="hair">
        <color theme="0" tint="-0.499984740745262"/>
      </right>
      <top/>
      <bottom/>
      <diagonal/>
    </border>
    <border>
      <left style="hair">
        <color theme="0" tint="-0.499984740745262"/>
      </left>
      <right/>
      <top style="thin">
        <color indexed="64"/>
      </top>
      <bottom/>
      <diagonal/>
    </border>
    <border>
      <left/>
      <right style="hair">
        <color theme="0" tint="-0.499984740745262"/>
      </right>
      <top style="thin">
        <color indexed="64"/>
      </top>
      <bottom/>
      <diagonal/>
    </border>
    <border>
      <left style="thin">
        <color indexed="64"/>
      </left>
      <right style="thin">
        <color indexed="64"/>
      </right>
      <top style="dotted">
        <color indexed="64"/>
      </top>
      <bottom style="hair">
        <color indexed="64"/>
      </bottom>
      <diagonal/>
    </border>
    <border>
      <left/>
      <right style="medium">
        <color indexed="64"/>
      </right>
      <top style="dotted">
        <color indexed="64"/>
      </top>
      <bottom/>
      <diagonal/>
    </border>
    <border>
      <left/>
      <right/>
      <top/>
      <bottom style="hair">
        <color theme="1"/>
      </bottom>
      <diagonal/>
    </border>
    <border>
      <left style="hair">
        <color theme="0" tint="-0.499984740745262"/>
      </left>
      <right/>
      <top/>
      <bottom style="hair">
        <color theme="1"/>
      </bottom>
      <diagonal/>
    </border>
    <border>
      <left/>
      <right style="hair">
        <color theme="0" tint="-0.499984740745262"/>
      </right>
      <top/>
      <bottom style="hair">
        <color theme="1"/>
      </bottom>
      <diagonal/>
    </border>
    <border>
      <left/>
      <right style="medium">
        <color indexed="64"/>
      </right>
      <top/>
      <bottom style="hair">
        <color theme="1"/>
      </bottom>
      <diagonal/>
    </border>
    <border>
      <left style="hair">
        <color indexed="64"/>
      </left>
      <right style="medium">
        <color indexed="64"/>
      </right>
      <top style="hair">
        <color indexed="64"/>
      </top>
      <bottom/>
      <diagonal/>
    </border>
    <border>
      <left style="medium">
        <color indexed="64"/>
      </left>
      <right/>
      <top style="hair">
        <color indexed="64"/>
      </top>
      <bottom/>
      <diagonal/>
    </border>
    <border>
      <left style="hair">
        <color theme="0" tint="-0.499984740745262"/>
      </left>
      <right/>
      <top style="hair">
        <color auto="1"/>
      </top>
      <bottom/>
      <diagonal/>
    </border>
    <border>
      <left/>
      <right style="hair">
        <color theme="0" tint="-0.499984740745262"/>
      </right>
      <top style="hair">
        <color auto="1"/>
      </top>
      <bottom/>
      <diagonal/>
    </border>
    <border>
      <left style="hair">
        <color theme="0" tint="-0.499984740745262"/>
      </left>
      <right/>
      <top style="hair">
        <color theme="1"/>
      </top>
      <bottom/>
      <diagonal/>
    </border>
    <border>
      <left/>
      <right style="hair">
        <color theme="0" tint="-0.499984740745262"/>
      </right>
      <top style="hair">
        <color theme="1"/>
      </top>
      <bottom/>
      <diagonal/>
    </border>
    <border>
      <left/>
      <right style="medium">
        <color indexed="64"/>
      </right>
      <top style="hair">
        <color theme="1"/>
      </top>
      <bottom/>
      <diagonal/>
    </border>
    <border>
      <left style="hair">
        <color theme="0" tint="-0.499984740745262"/>
      </left>
      <right/>
      <top/>
      <bottom style="hair">
        <color auto="1"/>
      </bottom>
      <diagonal/>
    </border>
    <border>
      <left/>
      <right style="hair">
        <color theme="0" tint="-0.499984740745262"/>
      </right>
      <top/>
      <bottom style="hair">
        <color auto="1"/>
      </bottom>
      <diagonal/>
    </border>
    <border>
      <left style="hair">
        <color theme="0" tint="-0.499984740745262"/>
      </left>
      <right style="medium">
        <color indexed="64"/>
      </right>
      <top/>
      <bottom style="hair">
        <color theme="1"/>
      </bottom>
      <diagonal/>
    </border>
    <border>
      <left style="thin">
        <color indexed="64"/>
      </left>
      <right style="medium">
        <color auto="1"/>
      </right>
      <top/>
      <bottom/>
      <diagonal/>
    </border>
    <border>
      <left style="thin">
        <color indexed="64"/>
      </left>
      <right style="medium">
        <color auto="1"/>
      </right>
      <top/>
      <bottom style="double">
        <color auto="1"/>
      </bottom>
      <diagonal/>
    </border>
    <border>
      <left style="hair">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dotted">
        <color indexed="64"/>
      </right>
      <top style="thin">
        <color indexed="64"/>
      </top>
      <bottom style="dotted">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medium">
        <color indexed="64"/>
      </top>
      <bottom style="dotted">
        <color indexed="64"/>
      </bottom>
      <diagonal/>
    </border>
    <border>
      <left style="hair">
        <color theme="0" tint="-0.499984740745262"/>
      </left>
      <right/>
      <top style="medium">
        <color indexed="64"/>
      </top>
      <bottom/>
      <diagonal/>
    </border>
    <border>
      <left/>
      <right style="hair">
        <color theme="0" tint="-0.499984740745262"/>
      </right>
      <top style="medium">
        <color indexed="64"/>
      </top>
      <bottom/>
      <diagonal/>
    </border>
    <border>
      <left/>
      <right style="medium">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2" fillId="0" borderId="0"/>
    <xf numFmtId="0" fontId="2" fillId="0" borderId="0">
      <alignment vertical="center"/>
    </xf>
  </cellStyleXfs>
  <cellXfs count="2150">
    <xf numFmtId="0" fontId="0" fillId="0" borderId="0" xfId="0">
      <alignment vertical="center"/>
    </xf>
    <xf numFmtId="0" fontId="17" fillId="0" borderId="0" xfId="0" applyFont="1" applyAlignment="1">
      <alignment vertical="center"/>
    </xf>
    <xf numFmtId="0" fontId="17" fillId="0" borderId="0" xfId="0" applyFont="1" applyBorder="1" applyAlignment="1">
      <alignment vertical="center"/>
    </xf>
    <xf numFmtId="0" fontId="18" fillId="0" borderId="0" xfId="0" applyFont="1" applyBorder="1" applyAlignment="1">
      <alignment vertical="center"/>
    </xf>
    <xf numFmtId="0" fontId="23" fillId="4" borderId="109" xfId="0" applyFont="1" applyFill="1" applyBorder="1" applyAlignment="1">
      <alignment horizontal="center" vertical="center"/>
    </xf>
    <xf numFmtId="0" fontId="23" fillId="0" borderId="17" xfId="0" applyFont="1" applyBorder="1" applyAlignment="1">
      <alignment horizontal="center" vertical="center"/>
    </xf>
    <xf numFmtId="0" fontId="23" fillId="4" borderId="21" xfId="0" applyFont="1" applyFill="1" applyBorder="1" applyAlignment="1">
      <alignment horizontal="center" vertical="center"/>
    </xf>
    <xf numFmtId="0" fontId="23" fillId="4" borderId="28" xfId="0" applyFont="1" applyFill="1" applyBorder="1" applyAlignment="1">
      <alignment horizontal="center" vertical="center"/>
    </xf>
    <xf numFmtId="0" fontId="23" fillId="0" borderId="28" xfId="0" applyFont="1" applyBorder="1">
      <alignment vertical="center"/>
    </xf>
    <xf numFmtId="0" fontId="23" fillId="4" borderId="34" xfId="0" applyFont="1" applyFill="1" applyBorder="1" applyAlignment="1">
      <alignment horizontal="center" vertical="center"/>
    </xf>
    <xf numFmtId="0" fontId="23" fillId="4" borderId="132" xfId="0" applyFont="1" applyFill="1" applyBorder="1" applyAlignment="1">
      <alignment horizontal="center" vertical="center"/>
    </xf>
    <xf numFmtId="0" fontId="23" fillId="0" borderId="47" xfId="0" applyFont="1" applyBorder="1" applyAlignment="1">
      <alignment horizontal="right" vertical="center"/>
    </xf>
    <xf numFmtId="0" fontId="0" fillId="0" borderId="0" xfId="0" applyAlignment="1">
      <alignment horizontal="center" vertical="center"/>
    </xf>
    <xf numFmtId="0" fontId="26" fillId="0" borderId="0" xfId="0" applyFont="1">
      <alignment vertical="center"/>
    </xf>
    <xf numFmtId="0" fontId="27" fillId="0" borderId="1" xfId="2" applyFont="1" applyBorder="1">
      <alignment vertical="center"/>
    </xf>
    <xf numFmtId="0" fontId="27" fillId="0" borderId="2" xfId="2" applyFont="1" applyBorder="1">
      <alignment vertical="center"/>
    </xf>
    <xf numFmtId="0" fontId="27" fillId="0" borderId="0" xfId="2" applyFont="1" applyBorder="1">
      <alignment vertical="center"/>
    </xf>
    <xf numFmtId="0" fontId="27" fillId="2" borderId="3" xfId="2" applyFont="1" applyFill="1" applyBorder="1" applyAlignment="1">
      <alignment vertical="center"/>
    </xf>
    <xf numFmtId="0" fontId="27" fillId="2" borderId="4" xfId="2" applyFont="1" applyFill="1" applyBorder="1">
      <alignment vertical="center"/>
    </xf>
    <xf numFmtId="0" fontId="27" fillId="0" borderId="5" xfId="2" applyFont="1" applyBorder="1">
      <alignment vertical="center"/>
    </xf>
    <xf numFmtId="0" fontId="27" fillId="2" borderId="6" xfId="2" applyFont="1" applyFill="1" applyBorder="1">
      <alignment vertical="center"/>
    </xf>
    <xf numFmtId="0" fontId="27" fillId="2" borderId="7" xfId="2" applyFont="1" applyFill="1" applyBorder="1">
      <alignment vertical="center"/>
    </xf>
    <xf numFmtId="0" fontId="27" fillId="0" borderId="1" xfId="2" applyFont="1" applyBorder="1" applyAlignment="1">
      <alignment horizontal="left" vertical="center"/>
    </xf>
    <xf numFmtId="0" fontId="27" fillId="0" borderId="0" xfId="2" applyFont="1" applyBorder="1" applyAlignment="1">
      <alignment horizontal="left" vertical="center"/>
    </xf>
    <xf numFmtId="0" fontId="27" fillId="0" borderId="2" xfId="2" applyFont="1" applyBorder="1" applyAlignment="1">
      <alignment horizontal="left" vertical="center"/>
    </xf>
    <xf numFmtId="0" fontId="27" fillId="0" borderId="1" xfId="2" applyFont="1" applyBorder="1" applyAlignment="1">
      <alignment vertical="center" wrapText="1"/>
    </xf>
    <xf numFmtId="0" fontId="27" fillId="0" borderId="0" xfId="2" applyFont="1" applyBorder="1" applyAlignment="1">
      <alignment vertical="center" wrapText="1"/>
    </xf>
    <xf numFmtId="0" fontId="27" fillId="0" borderId="2" xfId="2" applyFont="1" applyBorder="1" applyAlignment="1">
      <alignment vertical="center" wrapText="1"/>
    </xf>
    <xf numFmtId="0" fontId="27" fillId="0" borderId="6" xfId="2" applyFont="1" applyBorder="1" applyAlignment="1">
      <alignment vertical="center" wrapText="1"/>
    </xf>
    <xf numFmtId="0" fontId="27" fillId="0" borderId="5" xfId="2" applyFont="1" applyBorder="1" applyAlignment="1">
      <alignment vertical="center" wrapText="1"/>
    </xf>
    <xf numFmtId="0" fontId="27" fillId="0" borderId="10" xfId="2" applyFont="1" applyBorder="1" applyAlignment="1">
      <alignment vertical="center" wrapText="1"/>
    </xf>
    <xf numFmtId="0" fontId="27" fillId="0" borderId="1" xfId="2" applyFont="1" applyFill="1" applyBorder="1" applyAlignment="1">
      <alignment horizontal="left" vertical="center"/>
    </xf>
    <xf numFmtId="0" fontId="27" fillId="0" borderId="0" xfId="2" applyFont="1" applyFill="1" applyBorder="1" applyAlignment="1">
      <alignment horizontal="left" vertical="center"/>
    </xf>
    <xf numFmtId="0" fontId="27" fillId="0" borderId="1" xfId="2" applyFont="1" applyBorder="1" applyAlignment="1">
      <alignment horizontal="left" vertical="center" wrapText="1"/>
    </xf>
    <xf numFmtId="0" fontId="27" fillId="0" borderId="0" xfId="2" applyFont="1" applyBorder="1" applyAlignment="1">
      <alignment horizontal="left" vertical="center" wrapText="1"/>
    </xf>
    <xf numFmtId="0" fontId="27" fillId="0" borderId="2" xfId="2" applyFont="1" applyBorder="1" applyAlignment="1">
      <alignment horizontal="left" vertical="center" wrapText="1"/>
    </xf>
    <xf numFmtId="0" fontId="27" fillId="2" borderId="15" xfId="2" applyFont="1" applyFill="1" applyBorder="1" applyAlignment="1">
      <alignment horizontal="left" vertical="center"/>
    </xf>
    <xf numFmtId="0" fontId="27" fillId="2" borderId="16" xfId="2" applyFont="1" applyFill="1" applyBorder="1" applyAlignment="1">
      <alignment horizontal="left" vertical="center"/>
    </xf>
    <xf numFmtId="0" fontId="27" fillId="2" borderId="14" xfId="2" applyFont="1" applyFill="1" applyBorder="1" applyAlignment="1">
      <alignment horizontal="left" vertical="center"/>
    </xf>
    <xf numFmtId="0" fontId="27" fillId="0" borderId="6" xfId="2" applyFont="1" applyBorder="1">
      <alignment vertical="center"/>
    </xf>
    <xf numFmtId="0" fontId="27" fillId="0" borderId="11" xfId="2" applyFont="1" applyBorder="1">
      <alignment vertical="center"/>
    </xf>
    <xf numFmtId="0" fontId="27" fillId="2" borderId="11" xfId="2" applyFont="1" applyFill="1" applyBorder="1" applyAlignment="1">
      <alignment horizontal="center" vertical="center" shrinkToFit="1"/>
    </xf>
    <xf numFmtId="0" fontId="27" fillId="0" borderId="11" xfId="2" applyFont="1" applyBorder="1" applyAlignment="1">
      <alignment vertical="center" wrapText="1"/>
    </xf>
    <xf numFmtId="0" fontId="26" fillId="0" borderId="16" xfId="0" applyFont="1" applyBorder="1" applyAlignment="1">
      <alignment vertical="center"/>
    </xf>
    <xf numFmtId="0" fontId="26" fillId="0" borderId="0" xfId="0" applyFont="1" applyAlignment="1">
      <alignment vertical="center"/>
    </xf>
    <xf numFmtId="0" fontId="27" fillId="2" borderId="11" xfId="2" applyFont="1" applyFill="1" applyBorder="1" applyAlignment="1">
      <alignment horizontal="center" vertical="center"/>
    </xf>
    <xf numFmtId="0" fontId="0" fillId="0" borderId="148" xfId="0" applyBorder="1" applyAlignment="1">
      <alignment horizontal="center" vertical="center" wrapText="1" shrinkToFit="1"/>
    </xf>
    <xf numFmtId="0" fontId="0" fillId="0" borderId="146" xfId="0" applyBorder="1">
      <alignment vertical="center"/>
    </xf>
    <xf numFmtId="0" fontId="0" fillId="0" borderId="39" xfId="0" applyBorder="1">
      <alignment vertical="center"/>
    </xf>
    <xf numFmtId="0" fontId="0" fillId="0" borderId="11" xfId="0" applyBorder="1">
      <alignment vertical="center"/>
    </xf>
    <xf numFmtId="0" fontId="0" fillId="0" borderId="127" xfId="0" applyBorder="1">
      <alignment vertical="center"/>
    </xf>
    <xf numFmtId="0" fontId="0" fillId="0" borderId="103" xfId="0" applyBorder="1">
      <alignment vertical="center"/>
    </xf>
    <xf numFmtId="0" fontId="0" fillId="0" borderId="88" xfId="0" applyBorder="1" applyAlignment="1">
      <alignment horizontal="center" vertical="center" shrinkToFit="1"/>
    </xf>
    <xf numFmtId="0" fontId="0" fillId="0" borderId="155" xfId="0" applyBorder="1" applyAlignment="1">
      <alignment horizontal="center" vertical="center" shrinkToFit="1"/>
    </xf>
    <xf numFmtId="0" fontId="0" fillId="0" borderId="157" xfId="0" applyBorder="1">
      <alignment vertical="center"/>
    </xf>
    <xf numFmtId="0" fontId="26" fillId="0" borderId="0" xfId="0" applyFont="1" applyBorder="1" applyAlignment="1">
      <alignment horizontal="center" vertical="center"/>
    </xf>
    <xf numFmtId="0" fontId="6" fillId="0" borderId="153" xfId="0" applyFont="1" applyBorder="1" applyAlignment="1">
      <alignment horizontal="center" vertical="center" shrinkToFit="1"/>
    </xf>
    <xf numFmtId="0" fontId="0" fillId="0" borderId="179" xfId="0" applyBorder="1" applyAlignment="1">
      <alignment horizontal="center" vertical="center" wrapText="1"/>
    </xf>
    <xf numFmtId="0" fontId="0" fillId="0" borderId="180" xfId="0" applyBorder="1" applyAlignment="1">
      <alignment horizontal="center" vertical="center" wrapText="1"/>
    </xf>
    <xf numFmtId="0" fontId="0" fillId="0" borderId="49" xfId="0" applyBorder="1" applyAlignment="1">
      <alignment horizontal="center" vertical="center" shrinkToFit="1"/>
    </xf>
    <xf numFmtId="0" fontId="0" fillId="0" borderId="127" xfId="0" applyBorder="1" applyAlignment="1">
      <alignment vertical="center" wrapText="1"/>
    </xf>
    <xf numFmtId="0" fontId="0" fillId="0" borderId="187" xfId="0" applyBorder="1" applyAlignment="1">
      <alignment horizontal="left" vertical="center" wrapText="1"/>
    </xf>
    <xf numFmtId="0" fontId="0" fillId="0" borderId="154" xfId="0" applyBorder="1" applyAlignment="1">
      <alignment horizontal="left" vertical="center" wrapText="1"/>
    </xf>
    <xf numFmtId="0" fontId="34" fillId="0" borderId="0" xfId="0" applyFont="1" applyBorder="1" applyAlignment="1">
      <alignment horizontal="left" vertical="center"/>
    </xf>
    <xf numFmtId="0" fontId="17" fillId="0" borderId="0" xfId="0" applyFont="1" applyBorder="1" applyAlignment="1">
      <alignment horizontal="distributed" vertical="center"/>
    </xf>
    <xf numFmtId="0" fontId="19" fillId="0" borderId="0" xfId="0" applyFont="1" applyAlignment="1">
      <alignment vertical="center"/>
    </xf>
    <xf numFmtId="0" fontId="23" fillId="4" borderId="90" xfId="0" applyFont="1" applyFill="1" applyBorder="1" applyAlignment="1">
      <alignment horizontal="center" vertical="center"/>
    </xf>
    <xf numFmtId="0" fontId="23" fillId="0" borderId="0" xfId="0" applyFont="1" applyBorder="1" applyAlignment="1">
      <alignment horizontal="center" vertical="center"/>
    </xf>
    <xf numFmtId="0" fontId="23" fillId="4" borderId="41"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9" xfId="0" applyFont="1" applyFill="1" applyBorder="1" applyAlignment="1">
      <alignment horizontal="center" vertical="center"/>
    </xf>
    <xf numFmtId="0" fontId="23" fillId="0" borderId="0" xfId="0" applyFont="1">
      <alignment vertical="center"/>
    </xf>
    <xf numFmtId="0" fontId="23" fillId="4" borderId="108" xfId="0" applyFont="1" applyFill="1" applyBorder="1" applyAlignment="1">
      <alignment horizontal="center" vertical="center"/>
    </xf>
    <xf numFmtId="0" fontId="23" fillId="0" borderId="13" xfId="0" applyFont="1" applyBorder="1" applyAlignment="1">
      <alignment horizontal="distributed" vertical="center"/>
    </xf>
    <xf numFmtId="0" fontId="23" fillId="4" borderId="7" xfId="0" applyFont="1" applyFill="1" applyBorder="1" applyAlignment="1">
      <alignment horizontal="center" vertical="center"/>
    </xf>
    <xf numFmtId="0" fontId="23" fillId="4" borderId="9"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20" xfId="0" applyFont="1" applyFill="1" applyBorder="1" applyAlignment="1">
      <alignment horizontal="center" vertical="center"/>
    </xf>
    <xf numFmtId="0" fontId="23" fillId="0" borderId="1" xfId="0" applyFont="1" applyBorder="1" applyAlignment="1">
      <alignment horizontal="distributed"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right" vertical="center"/>
    </xf>
    <xf numFmtId="0" fontId="20" fillId="0" borderId="0" xfId="0" applyFont="1" applyBorder="1" applyAlignment="1">
      <alignment horizontal="left" vertical="center" wrapText="1"/>
    </xf>
    <xf numFmtId="0" fontId="17" fillId="0" borderId="0" xfId="0" applyFont="1" applyBorder="1" applyAlignment="1">
      <alignment horizontal="left" vertical="center"/>
    </xf>
    <xf numFmtId="0" fontId="19" fillId="0" borderId="0" xfId="0" applyFont="1" applyAlignment="1">
      <alignment horizontal="center" vertical="center"/>
    </xf>
    <xf numFmtId="0" fontId="17" fillId="0" borderId="0" xfId="0" applyFont="1" applyBorder="1" applyAlignment="1">
      <alignment horizontal="left" vertical="top"/>
    </xf>
    <xf numFmtId="0" fontId="17" fillId="0" borderId="0" xfId="0" applyFont="1" applyAlignment="1">
      <alignment horizontal="right" vertical="center"/>
    </xf>
    <xf numFmtId="0" fontId="48" fillId="0" borderId="0" xfId="0" quotePrefix="1" applyFont="1" applyAlignment="1">
      <alignment horizontal="right" vertical="center"/>
    </xf>
    <xf numFmtId="0" fontId="48" fillId="0" borderId="0" xfId="0" applyFont="1">
      <alignment vertical="center"/>
    </xf>
    <xf numFmtId="0" fontId="49" fillId="0" borderId="0" xfId="0" applyFont="1">
      <alignment vertical="center"/>
    </xf>
    <xf numFmtId="0" fontId="49" fillId="0" borderId="10" xfId="0" applyFont="1" applyBorder="1" applyAlignment="1">
      <alignment horizontal="center" vertical="center"/>
    </xf>
    <xf numFmtId="0" fontId="49" fillId="0" borderId="8" xfId="0" applyFont="1" applyBorder="1">
      <alignment vertical="center"/>
    </xf>
    <xf numFmtId="0" fontId="49" fillId="0" borderId="10" xfId="0" applyFont="1" applyBorder="1">
      <alignment vertical="center"/>
    </xf>
    <xf numFmtId="0" fontId="49" fillId="0" borderId="8" xfId="0" applyFont="1" applyBorder="1" applyAlignment="1">
      <alignment horizontal="center" vertical="center"/>
    </xf>
    <xf numFmtId="0" fontId="49" fillId="0" borderId="286" xfId="0" applyFont="1" applyBorder="1" applyAlignment="1">
      <alignment horizontal="center" vertical="center"/>
    </xf>
    <xf numFmtId="0" fontId="49" fillId="0" borderId="286" xfId="0" applyFont="1" applyBorder="1">
      <alignment vertical="center"/>
    </xf>
    <xf numFmtId="0" fontId="0" fillId="0" borderId="152" xfId="0" applyBorder="1" applyAlignment="1">
      <alignment horizontal="center" vertical="center" shrinkToFit="1"/>
    </xf>
    <xf numFmtId="0" fontId="17" fillId="5" borderId="0" xfId="0" applyFont="1" applyFill="1" applyAlignment="1">
      <alignment vertical="center"/>
    </xf>
    <xf numFmtId="0" fontId="20" fillId="5" borderId="0" xfId="0" applyFont="1" applyFill="1" applyBorder="1" applyAlignment="1">
      <alignment vertical="center" wrapText="1"/>
    </xf>
    <xf numFmtId="0" fontId="20" fillId="5" borderId="0" xfId="0" applyFont="1" applyFill="1" applyBorder="1" applyAlignment="1">
      <alignment horizontal="left" vertical="center" wrapText="1"/>
    </xf>
    <xf numFmtId="0" fontId="17" fillId="5" borderId="0" xfId="0" applyFont="1" applyFill="1" applyAlignment="1">
      <alignment horizontal="right" vertical="center"/>
    </xf>
    <xf numFmtId="0" fontId="17" fillId="5" borderId="0" xfId="0" applyFont="1" applyFill="1" applyBorder="1" applyAlignment="1">
      <alignment vertical="center"/>
    </xf>
    <xf numFmtId="0" fontId="18" fillId="5" borderId="0" xfId="0" applyFont="1" applyFill="1" applyBorder="1" applyAlignment="1">
      <alignment vertical="center"/>
    </xf>
    <xf numFmtId="0" fontId="17" fillId="5" borderId="239" xfId="0" applyFont="1" applyFill="1" applyBorder="1" applyAlignment="1">
      <alignment horizontal="center" vertical="center"/>
    </xf>
    <xf numFmtId="0" fontId="17" fillId="5" borderId="240" xfId="0" applyFont="1" applyFill="1" applyBorder="1" applyAlignment="1">
      <alignment vertical="center"/>
    </xf>
    <xf numFmtId="0" fontId="17" fillId="5" borderId="240" xfId="0" applyFont="1" applyFill="1" applyBorder="1" applyAlignment="1">
      <alignment horizontal="center" vertical="center"/>
    </xf>
    <xf numFmtId="0" fontId="17" fillId="5" borderId="241" xfId="0" applyFont="1" applyFill="1" applyBorder="1" applyAlignment="1">
      <alignment vertical="center"/>
    </xf>
    <xf numFmtId="0" fontId="17" fillId="5" borderId="98" xfId="0" applyFont="1" applyFill="1" applyBorder="1" applyAlignment="1">
      <alignment horizontal="center" vertical="center"/>
    </xf>
    <xf numFmtId="0" fontId="17" fillId="5" borderId="31" xfId="0" applyFont="1" applyFill="1" applyBorder="1" applyAlignment="1">
      <alignment vertical="center"/>
    </xf>
    <xf numFmtId="0" fontId="17" fillId="5" borderId="31" xfId="0" applyFont="1" applyFill="1" applyBorder="1" applyAlignment="1">
      <alignment horizontal="center" vertical="center"/>
    </xf>
    <xf numFmtId="0" fontId="17" fillId="5" borderId="242" xfId="0" applyFont="1" applyFill="1" applyBorder="1" applyAlignment="1">
      <alignment vertical="center"/>
    </xf>
    <xf numFmtId="0" fontId="17" fillId="5" borderId="0" xfId="0" applyFont="1" applyFill="1" applyBorder="1" applyAlignment="1">
      <alignment horizontal="left" vertical="top"/>
    </xf>
    <xf numFmtId="0" fontId="17" fillId="5" borderId="24" xfId="0" applyFont="1" applyFill="1" applyBorder="1" applyAlignment="1">
      <alignment horizontal="right" vertical="center"/>
    </xf>
    <xf numFmtId="0" fontId="17" fillId="5" borderId="24" xfId="0" applyFont="1" applyFill="1" applyBorder="1" applyAlignment="1">
      <alignment horizontal="right" vertical="center" shrinkToFit="1"/>
    </xf>
    <xf numFmtId="0" fontId="17" fillId="5" borderId="0" xfId="0" applyFont="1" applyFill="1" applyBorder="1" applyAlignment="1">
      <alignment vertical="center" wrapText="1"/>
    </xf>
    <xf numFmtId="0" fontId="17" fillId="5" borderId="0" xfId="0" applyFont="1" applyFill="1" applyBorder="1" applyAlignment="1">
      <alignment horizontal="center" vertical="center"/>
    </xf>
    <xf numFmtId="0" fontId="17" fillId="5" borderId="55" xfId="0" applyFont="1" applyFill="1" applyBorder="1" applyAlignment="1">
      <alignment horizontal="center" vertical="center"/>
    </xf>
    <xf numFmtId="0" fontId="5" fillId="5" borderId="0" xfId="0" applyFont="1" applyFill="1">
      <alignment vertical="center"/>
    </xf>
    <xf numFmtId="0" fontId="51" fillId="5" borderId="0" xfId="0" applyFont="1" applyFill="1">
      <alignment vertical="center"/>
    </xf>
    <xf numFmtId="0" fontId="51" fillId="5" borderId="0" xfId="0" applyFont="1" applyFill="1" applyAlignment="1">
      <alignment horizontal="center" vertical="center"/>
    </xf>
    <xf numFmtId="14" fontId="52" fillId="5" borderId="48" xfId="0" applyNumberFormat="1" applyFont="1" applyFill="1" applyBorder="1" applyAlignment="1">
      <alignment horizontal="right" vertical="center" shrinkToFit="1"/>
    </xf>
    <xf numFmtId="0" fontId="51" fillId="5" borderId="5" xfId="0" applyFont="1" applyFill="1" applyBorder="1" applyAlignment="1">
      <alignment vertical="center"/>
    </xf>
    <xf numFmtId="0" fontId="51" fillId="5" borderId="11" xfId="0" applyFont="1" applyFill="1" applyBorder="1" applyAlignment="1">
      <alignment horizontal="center" vertical="center"/>
    </xf>
    <xf numFmtId="0" fontId="51" fillId="5" borderId="11" xfId="0" applyFont="1" applyFill="1" applyBorder="1">
      <alignment vertical="center"/>
    </xf>
    <xf numFmtId="0" fontId="51" fillId="5" borderId="13" xfId="0" applyFont="1" applyFill="1" applyBorder="1">
      <alignment vertical="center"/>
    </xf>
    <xf numFmtId="0" fontId="51" fillId="5" borderId="62" xfId="0" applyFont="1" applyFill="1" applyBorder="1">
      <alignment vertical="center"/>
    </xf>
    <xf numFmtId="0" fontId="51" fillId="5" borderId="13" xfId="0" applyFont="1" applyFill="1" applyBorder="1" applyAlignment="1">
      <alignment horizontal="right" vertical="center"/>
    </xf>
    <xf numFmtId="0" fontId="51" fillId="5" borderId="13" xfId="0" applyFont="1" applyFill="1" applyBorder="1" applyAlignment="1">
      <alignment horizontal="center" vertical="center"/>
    </xf>
    <xf numFmtId="0" fontId="51" fillId="5" borderId="11" xfId="0" applyFont="1" applyFill="1" applyBorder="1" applyAlignment="1">
      <alignment horizontal="right" vertical="center"/>
    </xf>
    <xf numFmtId="0" fontId="20" fillId="5" borderId="0" xfId="0" applyFont="1" applyFill="1" applyAlignment="1">
      <alignment vertical="center"/>
    </xf>
    <xf numFmtId="0" fontId="20" fillId="5" borderId="5" xfId="0" applyFont="1" applyFill="1" applyBorder="1" applyAlignment="1">
      <alignment horizontal="center" vertical="center"/>
    </xf>
    <xf numFmtId="0" fontId="20" fillId="5" borderId="5" xfId="0" applyFont="1" applyFill="1" applyBorder="1" applyAlignment="1">
      <alignment horizontal="right" vertical="center"/>
    </xf>
    <xf numFmtId="0" fontId="20" fillId="5" borderId="5" xfId="0" applyFont="1" applyFill="1" applyBorder="1" applyAlignment="1">
      <alignment vertical="center"/>
    </xf>
    <xf numFmtId="0" fontId="22" fillId="5" borderId="142" xfId="0" applyFont="1" applyFill="1" applyBorder="1" applyAlignment="1">
      <alignment horizontal="distributed" vertical="center"/>
    </xf>
    <xf numFmtId="0" fontId="21" fillId="5" borderId="142" xfId="0" applyFont="1" applyFill="1" applyBorder="1" applyAlignment="1">
      <alignment horizontal="center" vertical="center"/>
    </xf>
    <xf numFmtId="0" fontId="31" fillId="5" borderId="0" xfId="0" applyFont="1" applyFill="1" applyBorder="1" applyAlignment="1">
      <alignment horizontal="center" vertical="center"/>
    </xf>
    <xf numFmtId="0" fontId="31" fillId="5" borderId="55" xfId="0" applyFont="1" applyFill="1" applyBorder="1" applyAlignment="1">
      <alignment horizontal="center" vertical="center"/>
    </xf>
    <xf numFmtId="0" fontId="17" fillId="5" borderId="24"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53" xfId="0" applyFont="1" applyFill="1" applyBorder="1" applyAlignment="1">
      <alignment horizontal="distributed" vertical="center"/>
    </xf>
    <xf numFmtId="0" fontId="17" fillId="5" borderId="53" xfId="0" applyFont="1" applyFill="1" applyBorder="1" applyAlignment="1">
      <alignment horizontal="center" vertical="center"/>
    </xf>
    <xf numFmtId="0" fontId="17" fillId="5" borderId="188" xfId="0" applyFont="1" applyFill="1" applyBorder="1" applyAlignment="1">
      <alignment vertical="center" wrapText="1"/>
    </xf>
    <xf numFmtId="0" fontId="17" fillId="5" borderId="188" xfId="0" applyFont="1" applyFill="1" applyBorder="1" applyAlignment="1">
      <alignment vertical="center"/>
    </xf>
    <xf numFmtId="0" fontId="17" fillId="5" borderId="177" xfId="0" applyFont="1" applyFill="1" applyBorder="1" applyAlignment="1">
      <alignment vertical="center" wrapText="1"/>
    </xf>
    <xf numFmtId="0" fontId="19" fillId="5" borderId="0" xfId="0" applyFont="1" applyFill="1" applyAlignment="1">
      <alignment horizontal="center" vertical="center"/>
    </xf>
    <xf numFmtId="0" fontId="17" fillId="5" borderId="0" xfId="0" applyFont="1" applyFill="1" applyAlignment="1">
      <alignment horizontal="center" vertical="center"/>
    </xf>
    <xf numFmtId="0" fontId="17" fillId="5" borderId="0" xfId="0" applyFont="1" applyFill="1" applyAlignment="1">
      <alignment horizontal="left" vertical="center" wrapText="1"/>
    </xf>
    <xf numFmtId="0" fontId="17" fillId="5" borderId="0" xfId="0" applyFont="1" applyFill="1" applyBorder="1" applyAlignment="1">
      <alignment horizontal="left" vertical="top"/>
    </xf>
    <xf numFmtId="0" fontId="20" fillId="5" borderId="0" xfId="0" applyFont="1" applyFill="1" applyBorder="1" applyAlignment="1">
      <alignment horizontal="left" vertical="center" wrapText="1"/>
    </xf>
    <xf numFmtId="0" fontId="17" fillId="5" borderId="0" xfId="0" applyFont="1" applyFill="1" applyAlignment="1">
      <alignment horizontal="left" vertical="center"/>
    </xf>
    <xf numFmtId="0" fontId="17" fillId="5" borderId="24" xfId="0" applyFont="1" applyFill="1" applyBorder="1" applyAlignment="1">
      <alignment vertical="center"/>
    </xf>
    <xf numFmtId="0" fontId="0" fillId="0" borderId="293" xfId="0" applyBorder="1">
      <alignment vertical="center"/>
    </xf>
    <xf numFmtId="0" fontId="0" fillId="0" borderId="294" xfId="0" applyBorder="1">
      <alignment vertical="center"/>
    </xf>
    <xf numFmtId="0" fontId="0" fillId="0" borderId="304" xfId="0" applyBorder="1">
      <alignment vertical="center"/>
    </xf>
    <xf numFmtId="0" fontId="0" fillId="0" borderId="305" xfId="0" applyBorder="1">
      <alignment vertical="center"/>
    </xf>
    <xf numFmtId="57" fontId="0" fillId="0" borderId="304" xfId="0" applyNumberFormat="1" applyBorder="1" applyAlignment="1">
      <alignment vertical="center" wrapText="1"/>
    </xf>
    <xf numFmtId="0" fontId="0" fillId="0" borderId="40" xfId="0" applyBorder="1">
      <alignment vertical="center"/>
    </xf>
    <xf numFmtId="0" fontId="0" fillId="0" borderId="49" xfId="0" applyBorder="1">
      <alignment vertical="center"/>
    </xf>
    <xf numFmtId="0" fontId="0" fillId="0" borderId="130" xfId="0" applyBorder="1">
      <alignment vertical="center"/>
    </xf>
    <xf numFmtId="0" fontId="0" fillId="0" borderId="158" xfId="0" applyBorder="1">
      <alignment vertical="center"/>
    </xf>
    <xf numFmtId="0" fontId="0" fillId="0" borderId="131" xfId="0" applyBorder="1">
      <alignment vertical="center"/>
    </xf>
    <xf numFmtId="0" fontId="0" fillId="0" borderId="181" xfId="0" applyBorder="1" applyAlignment="1">
      <alignment horizontal="center" vertical="center" wrapText="1"/>
    </xf>
    <xf numFmtId="0" fontId="0" fillId="0" borderId="130" xfId="0" applyBorder="1" applyAlignment="1">
      <alignment vertical="center" wrapText="1"/>
    </xf>
    <xf numFmtId="0" fontId="0" fillId="0" borderId="306" xfId="0" applyBorder="1" applyAlignment="1">
      <alignment horizontal="left" vertical="center" wrapText="1"/>
    </xf>
    <xf numFmtId="0" fontId="19" fillId="5" borderId="0" xfId="0" applyFont="1" applyFill="1" applyAlignment="1">
      <alignment vertical="center"/>
    </xf>
    <xf numFmtId="0" fontId="17" fillId="5" borderId="0" xfId="0" applyFont="1" applyFill="1" applyBorder="1" applyAlignment="1">
      <alignment horizontal="distributed" vertical="center"/>
    </xf>
    <xf numFmtId="0" fontId="13" fillId="5" borderId="0" xfId="0" applyFont="1" applyFill="1" applyAlignment="1">
      <alignment vertical="center"/>
    </xf>
    <xf numFmtId="0" fontId="10" fillId="5" borderId="0" xfId="0" applyFont="1" applyFill="1">
      <alignment vertical="center"/>
    </xf>
    <xf numFmtId="0" fontId="13" fillId="5" borderId="0" xfId="0" applyFont="1" applyFill="1" applyAlignment="1">
      <alignment horizontal="left" vertical="center"/>
    </xf>
    <xf numFmtId="0" fontId="10" fillId="5" borderId="0" xfId="0" applyFont="1" applyFill="1" applyAlignment="1">
      <alignment vertical="center"/>
    </xf>
    <xf numFmtId="0" fontId="9" fillId="5" borderId="0" xfId="0" applyFont="1" applyFill="1" applyBorder="1" applyAlignment="1">
      <alignment horizontal="center" vertical="center" wrapText="1"/>
    </xf>
    <xf numFmtId="0" fontId="11" fillId="5" borderId="0" xfId="0" applyFont="1" applyFill="1" applyAlignment="1">
      <alignment horizontal="center" vertical="center"/>
    </xf>
    <xf numFmtId="0" fontId="10" fillId="5" borderId="0" xfId="0" applyFont="1" applyFill="1" applyAlignment="1">
      <alignment vertical="center" wrapText="1"/>
    </xf>
    <xf numFmtId="0" fontId="10" fillId="5" borderId="53" xfId="0" applyFont="1" applyFill="1" applyBorder="1">
      <alignment vertical="center"/>
    </xf>
    <xf numFmtId="0" fontId="10" fillId="5" borderId="0" xfId="0" applyFont="1" applyFill="1" applyBorder="1">
      <alignment vertical="center"/>
    </xf>
    <xf numFmtId="0" fontId="10" fillId="5" borderId="53" xfId="0" applyFont="1" applyFill="1" applyBorder="1" applyAlignment="1">
      <alignment vertical="center"/>
    </xf>
    <xf numFmtId="0" fontId="10" fillId="5" borderId="54" xfId="0" applyFont="1" applyFill="1" applyBorder="1" applyAlignment="1">
      <alignment vertical="center"/>
    </xf>
    <xf numFmtId="0" fontId="10" fillId="5" borderId="0" xfId="0" applyFont="1" applyFill="1" applyBorder="1" applyAlignment="1">
      <alignment vertical="center"/>
    </xf>
    <xf numFmtId="0" fontId="10" fillId="5" borderId="55" xfId="0" applyFont="1" applyFill="1" applyBorder="1" applyAlignment="1">
      <alignment vertical="center"/>
    </xf>
    <xf numFmtId="0" fontId="13" fillId="5" borderId="0" xfId="0" applyFont="1" applyFill="1" applyBorder="1" applyAlignment="1">
      <alignment vertical="center"/>
    </xf>
    <xf numFmtId="0" fontId="12" fillId="5" borderId="73" xfId="0" applyFont="1" applyFill="1" applyBorder="1" applyAlignment="1">
      <alignment vertical="top"/>
    </xf>
    <xf numFmtId="0" fontId="12" fillId="5" borderId="66" xfId="0" applyFont="1" applyFill="1" applyBorder="1" applyAlignment="1">
      <alignment vertical="top"/>
    </xf>
    <xf numFmtId="0" fontId="10" fillId="5" borderId="66" xfId="0" applyFont="1" applyFill="1" applyBorder="1" applyAlignment="1">
      <alignment vertical="top"/>
    </xf>
    <xf numFmtId="0" fontId="10" fillId="5" borderId="67" xfId="0" applyFont="1" applyFill="1" applyBorder="1" applyAlignment="1">
      <alignment vertical="top"/>
    </xf>
    <xf numFmtId="0" fontId="12" fillId="5" borderId="74" xfId="0" applyFont="1" applyFill="1" applyBorder="1" applyAlignment="1">
      <alignment vertical="top"/>
    </xf>
    <xf numFmtId="0" fontId="12" fillId="5" borderId="0" xfId="0" applyFont="1" applyFill="1" applyBorder="1" applyAlignment="1">
      <alignment vertical="top"/>
    </xf>
    <xf numFmtId="0" fontId="10" fillId="5" borderId="0" xfId="0" applyFont="1" applyFill="1" applyBorder="1" applyAlignment="1">
      <alignment vertical="top"/>
    </xf>
    <xf numFmtId="0" fontId="10" fillId="5" borderId="55" xfId="0" applyFont="1" applyFill="1" applyBorder="1" applyAlignment="1">
      <alignment vertical="top"/>
    </xf>
    <xf numFmtId="0" fontId="13" fillId="5" borderId="0" xfId="0" applyFont="1" applyFill="1" applyBorder="1" applyAlignment="1">
      <alignment vertical="top"/>
    </xf>
    <xf numFmtId="0" fontId="13" fillId="5" borderId="71" xfId="0" applyFont="1" applyFill="1" applyBorder="1" applyAlignment="1">
      <alignment vertical="top"/>
    </xf>
    <xf numFmtId="0" fontId="10" fillId="5" borderId="71" xfId="0" applyFont="1" applyFill="1" applyBorder="1" applyAlignment="1">
      <alignment vertical="top"/>
    </xf>
    <xf numFmtId="0" fontId="10" fillId="5" borderId="72" xfId="0" applyFont="1" applyFill="1" applyBorder="1" applyAlignment="1">
      <alignment vertical="top"/>
    </xf>
    <xf numFmtId="0" fontId="12" fillId="5" borderId="0" xfId="0" applyFont="1" applyFill="1" applyBorder="1" applyAlignment="1">
      <alignment horizontal="left" vertical="center"/>
    </xf>
    <xf numFmtId="0" fontId="10" fillId="5" borderId="53" xfId="0" applyFont="1" applyFill="1" applyBorder="1" applyAlignment="1">
      <alignment vertical="center" wrapText="1"/>
    </xf>
    <xf numFmtId="0" fontId="10" fillId="5" borderId="0" xfId="0" applyFont="1" applyFill="1" applyBorder="1" applyAlignment="1">
      <alignment vertical="center" wrapText="1"/>
    </xf>
    <xf numFmtId="0" fontId="10" fillId="5" borderId="18" xfId="0" applyFont="1" applyFill="1" applyBorder="1" applyAlignment="1">
      <alignment vertical="center"/>
    </xf>
    <xf numFmtId="0" fontId="10" fillId="5" borderId="18" xfId="0" applyFont="1" applyFill="1" applyBorder="1">
      <alignment vertical="center"/>
    </xf>
    <xf numFmtId="0" fontId="15" fillId="5" borderId="0" xfId="0" applyFont="1" applyFill="1" applyAlignment="1">
      <alignment vertical="center"/>
    </xf>
    <xf numFmtId="0" fontId="15" fillId="5" borderId="24" xfId="0" applyFont="1" applyFill="1" applyBorder="1" applyAlignment="1">
      <alignment vertical="center"/>
    </xf>
    <xf numFmtId="0" fontId="10" fillId="5" borderId="16" xfId="0" applyFont="1" applyFill="1" applyBorder="1" applyAlignment="1">
      <alignment vertical="center"/>
    </xf>
    <xf numFmtId="0" fontId="10" fillId="5" borderId="24" xfId="0" applyFont="1" applyFill="1" applyBorder="1" applyAlignment="1">
      <alignment vertical="center"/>
    </xf>
    <xf numFmtId="0" fontId="10" fillId="5" borderId="16"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24" xfId="0" applyFont="1" applyFill="1" applyBorder="1" applyAlignment="1">
      <alignment horizontal="center" vertical="center"/>
    </xf>
    <xf numFmtId="0" fontId="39" fillId="5" borderId="0" xfId="0" applyFont="1" applyFill="1">
      <alignment vertical="center"/>
    </xf>
    <xf numFmtId="0" fontId="39" fillId="5" borderId="0" xfId="0" quotePrefix="1" applyFont="1" applyFill="1" applyAlignment="1">
      <alignment horizontal="right" vertical="center"/>
    </xf>
    <xf numFmtId="0" fontId="10" fillId="5" borderId="11" xfId="0" applyFont="1" applyFill="1" applyBorder="1" applyAlignment="1">
      <alignment horizontal="center" vertical="center"/>
    </xf>
    <xf numFmtId="0" fontId="10" fillId="5" borderId="11" xfId="0" applyFont="1" applyFill="1" applyBorder="1">
      <alignment vertical="center"/>
    </xf>
    <xf numFmtId="177" fontId="10" fillId="5" borderId="11" xfId="0" applyNumberFormat="1" applyFont="1" applyFill="1" applyBorder="1">
      <alignment vertical="center"/>
    </xf>
    <xf numFmtId="0" fontId="40" fillId="5" borderId="0" xfId="0" applyFont="1" applyFill="1" applyAlignment="1">
      <alignment horizontal="center" vertical="center"/>
    </xf>
    <xf numFmtId="0" fontId="10" fillId="5" borderId="12" xfId="0" applyFont="1" applyFill="1" applyBorder="1">
      <alignment vertical="center"/>
    </xf>
    <xf numFmtId="0" fontId="10" fillId="5" borderId="292" xfId="0" applyFont="1" applyFill="1" applyBorder="1" applyAlignment="1">
      <alignment horizontal="center" vertical="center"/>
    </xf>
    <xf numFmtId="0" fontId="10" fillId="5" borderId="286" xfId="0" applyFont="1" applyFill="1" applyBorder="1">
      <alignment vertical="center"/>
    </xf>
    <xf numFmtId="0" fontId="50" fillId="5" borderId="0" xfId="0" applyFont="1" applyFill="1" applyAlignment="1">
      <alignment horizontal="center" vertical="center"/>
    </xf>
    <xf numFmtId="0" fontId="10" fillId="5" borderId="11" xfId="0" applyFont="1" applyFill="1" applyBorder="1" applyAlignment="1">
      <alignment horizontal="right" vertical="center"/>
    </xf>
    <xf numFmtId="0" fontId="10" fillId="5" borderId="0" xfId="0" applyFont="1" applyFill="1" applyBorder="1" applyAlignment="1">
      <alignment horizontal="right" vertical="center"/>
    </xf>
    <xf numFmtId="0" fontId="36" fillId="5" borderId="0" xfId="0" applyFont="1" applyFill="1">
      <alignment vertical="center"/>
    </xf>
    <xf numFmtId="0" fontId="39" fillId="5" borderId="104" xfId="0" applyFont="1" applyFill="1" applyBorder="1">
      <alignment vertical="center"/>
    </xf>
    <xf numFmtId="0" fontId="39" fillId="5" borderId="104" xfId="0" applyFont="1" applyFill="1" applyBorder="1" applyAlignment="1">
      <alignment horizontal="center" vertical="center"/>
    </xf>
    <xf numFmtId="0" fontId="39" fillId="5" borderId="91" xfId="0" applyFont="1" applyFill="1" applyBorder="1">
      <alignment vertical="center"/>
    </xf>
    <xf numFmtId="0" fontId="41" fillId="5" borderId="0" xfId="0" applyFont="1" applyFill="1" applyBorder="1" applyAlignment="1">
      <alignment vertical="center"/>
    </xf>
    <xf numFmtId="0" fontId="10" fillId="5" borderId="0" xfId="0" applyFont="1" applyFill="1" applyBorder="1" applyProtection="1">
      <alignment vertical="center"/>
      <protection locked="0"/>
    </xf>
    <xf numFmtId="0" fontId="10" fillId="5" borderId="0" xfId="0" applyFont="1" applyFill="1" applyBorder="1" applyProtection="1">
      <alignment vertical="center"/>
    </xf>
    <xf numFmtId="0" fontId="39" fillId="5" borderId="0" xfId="0" applyFont="1" applyFill="1" applyBorder="1">
      <alignment vertical="center"/>
    </xf>
    <xf numFmtId="0" fontId="39" fillId="5" borderId="55" xfId="0" applyFont="1" applyFill="1" applyBorder="1">
      <alignment vertical="center"/>
    </xf>
    <xf numFmtId="0" fontId="43" fillId="5" borderId="52" xfId="0" applyFont="1" applyFill="1" applyBorder="1">
      <alignment vertical="center"/>
    </xf>
    <xf numFmtId="0" fontId="10" fillId="5" borderId="55" xfId="0" applyFont="1" applyFill="1" applyBorder="1">
      <alignment vertical="center"/>
    </xf>
    <xf numFmtId="0" fontId="10" fillId="5" borderId="1" xfId="0" applyFont="1" applyFill="1" applyBorder="1" applyAlignment="1">
      <alignment vertical="center"/>
    </xf>
    <xf numFmtId="0" fontId="43" fillId="5" borderId="0" xfId="0" applyFont="1" applyFill="1" applyBorder="1" applyAlignment="1">
      <alignment vertical="center"/>
    </xf>
    <xf numFmtId="0" fontId="43" fillId="5" borderId="16" xfId="0" applyFont="1" applyFill="1" applyBorder="1" applyAlignment="1">
      <alignment vertical="center"/>
    </xf>
    <xf numFmtId="0" fontId="36" fillId="5" borderId="0" xfId="0" applyFont="1" applyFill="1" applyBorder="1">
      <alignment vertical="center"/>
    </xf>
    <xf numFmtId="0" fontId="10" fillId="5" borderId="2" xfId="0" applyFont="1" applyFill="1" applyBorder="1" applyAlignment="1">
      <alignment vertical="center"/>
    </xf>
    <xf numFmtId="0" fontId="10" fillId="5" borderId="6" xfId="0" applyFont="1" applyFill="1" applyBorder="1" applyAlignment="1">
      <alignment vertical="center"/>
    </xf>
    <xf numFmtId="0" fontId="43" fillId="5" borderId="5" xfId="0" applyFont="1" applyFill="1" applyBorder="1" applyAlignment="1">
      <alignment vertical="center"/>
    </xf>
    <xf numFmtId="0" fontId="10" fillId="5" borderId="5" xfId="0" applyFont="1" applyFill="1" applyBorder="1" applyAlignment="1">
      <alignment vertical="center"/>
    </xf>
    <xf numFmtId="0" fontId="45" fillId="5" borderId="5" xfId="0" applyFont="1" applyFill="1" applyBorder="1" applyAlignment="1">
      <alignment vertical="center"/>
    </xf>
    <xf numFmtId="0" fontId="36" fillId="5" borderId="16" xfId="0" applyFont="1" applyFill="1" applyBorder="1" applyAlignment="1">
      <alignment vertical="center"/>
    </xf>
    <xf numFmtId="0" fontId="39" fillId="5" borderId="16" xfId="0" applyFont="1" applyFill="1" applyBorder="1" applyAlignment="1">
      <alignment horizontal="center" vertical="center"/>
    </xf>
    <xf numFmtId="0" fontId="10" fillId="5" borderId="14" xfId="0" applyFont="1" applyFill="1" applyBorder="1" applyAlignment="1">
      <alignment vertical="center"/>
    </xf>
    <xf numFmtId="0" fontId="36" fillId="5" borderId="24" xfId="0" applyFont="1" applyFill="1" applyBorder="1" applyAlignment="1">
      <alignment vertical="center"/>
    </xf>
    <xf numFmtId="0" fontId="10" fillId="5" borderId="26" xfId="0" applyFont="1" applyFill="1" applyBorder="1" applyAlignment="1">
      <alignment vertical="center"/>
    </xf>
    <xf numFmtId="0" fontId="45" fillId="5" borderId="27" xfId="0" applyFont="1" applyFill="1" applyBorder="1" applyAlignment="1">
      <alignment vertical="center"/>
    </xf>
    <xf numFmtId="0" fontId="43" fillId="5" borderId="0" xfId="0" applyFont="1" applyFill="1" applyBorder="1" applyAlignment="1">
      <alignment horizontal="center" vertical="center"/>
    </xf>
    <xf numFmtId="0" fontId="10" fillId="5" borderId="0"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xf>
    <xf numFmtId="0" fontId="45" fillId="5" borderId="0" xfId="0" applyFont="1" applyFill="1" applyBorder="1" applyAlignment="1">
      <alignment horizontal="center" vertical="center"/>
    </xf>
    <xf numFmtId="0" fontId="45" fillId="5" borderId="0" xfId="0" applyFont="1" applyFill="1" applyBorder="1">
      <alignment vertical="center"/>
    </xf>
    <xf numFmtId="0" fontId="0" fillId="5" borderId="52" xfId="0" applyFont="1" applyFill="1" applyBorder="1" applyAlignment="1">
      <alignment vertical="center"/>
    </xf>
    <xf numFmtId="0" fontId="38" fillId="5" borderId="53" xfId="0" applyFont="1" applyFill="1" applyBorder="1" applyAlignment="1">
      <alignment vertical="center"/>
    </xf>
    <xf numFmtId="0" fontId="0" fillId="5" borderId="53" xfId="0" applyFont="1" applyFill="1" applyBorder="1" applyAlignment="1">
      <alignment vertical="center"/>
    </xf>
    <xf numFmtId="0" fontId="38" fillId="5" borderId="53" xfId="0" applyFont="1" applyFill="1" applyBorder="1" applyAlignment="1">
      <alignment horizontal="center" vertical="center"/>
    </xf>
    <xf numFmtId="0" fontId="38" fillId="5" borderId="54" xfId="0" applyFont="1" applyFill="1" applyBorder="1" applyAlignment="1">
      <alignment vertical="center"/>
    </xf>
    <xf numFmtId="0" fontId="0" fillId="5" borderId="1" xfId="0" applyFont="1" applyFill="1" applyBorder="1">
      <alignment vertical="center"/>
    </xf>
    <xf numFmtId="0" fontId="0" fillId="5" borderId="0" xfId="0" applyFont="1" applyFill="1" applyBorder="1">
      <alignment vertical="center"/>
    </xf>
    <xf numFmtId="0" fontId="0" fillId="5" borderId="55" xfId="0" applyFont="1" applyFill="1" applyBorder="1">
      <alignment vertical="center"/>
    </xf>
    <xf numFmtId="0" fontId="10" fillId="5" borderId="52" xfId="0" applyFont="1" applyFill="1" applyBorder="1">
      <alignment vertical="center"/>
    </xf>
    <xf numFmtId="0" fontId="10" fillId="5" borderId="53" xfId="0" applyFont="1" applyFill="1" applyBorder="1" applyAlignment="1">
      <alignment vertical="top"/>
    </xf>
    <xf numFmtId="0" fontId="41" fillId="5" borderId="53" xfId="0" applyFont="1" applyFill="1" applyBorder="1" applyAlignment="1">
      <alignment vertical="top" wrapText="1"/>
    </xf>
    <xf numFmtId="0" fontId="41" fillId="5" borderId="53" xfId="0" applyFont="1" applyFill="1" applyBorder="1" applyAlignment="1">
      <alignment horizontal="left" vertical="top"/>
    </xf>
    <xf numFmtId="0" fontId="41" fillId="5" borderId="53" xfId="0" applyFont="1" applyFill="1" applyBorder="1" applyAlignment="1">
      <alignment vertical="top"/>
    </xf>
    <xf numFmtId="0" fontId="10" fillId="5" borderId="54" xfId="0" applyFont="1" applyFill="1" applyBorder="1" applyAlignment="1">
      <alignment vertical="top"/>
    </xf>
    <xf numFmtId="0" fontId="10" fillId="5" borderId="1" xfId="0" applyFont="1" applyFill="1" applyBorder="1">
      <alignment vertical="center"/>
    </xf>
    <xf numFmtId="0" fontId="10" fillId="5" borderId="0" xfId="0" applyFont="1" applyFill="1" applyBorder="1" applyAlignment="1">
      <alignment vertical="top" wrapText="1"/>
    </xf>
    <xf numFmtId="0" fontId="41" fillId="5" borderId="0" xfId="0" applyFont="1" applyFill="1" applyBorder="1" applyAlignment="1">
      <alignment vertical="top"/>
    </xf>
    <xf numFmtId="0" fontId="43" fillId="5" borderId="0" xfId="0" applyFont="1" applyFill="1" applyBorder="1" applyAlignment="1">
      <alignment vertical="center" shrinkToFit="1"/>
    </xf>
    <xf numFmtId="0" fontId="36" fillId="5" borderId="0" xfId="0" applyFont="1" applyFill="1" applyBorder="1" applyAlignment="1">
      <alignment vertical="center" shrinkToFit="1"/>
    </xf>
    <xf numFmtId="0" fontId="44" fillId="5" borderId="55" xfId="0" applyFont="1" applyFill="1" applyBorder="1" applyAlignment="1">
      <alignment vertical="center"/>
    </xf>
    <xf numFmtId="0" fontId="36" fillId="5" borderId="0" xfId="0" applyFont="1" applyFill="1" applyBorder="1" applyAlignment="1">
      <alignment horizontal="center" vertical="center" shrinkToFit="1"/>
    </xf>
    <xf numFmtId="0" fontId="10" fillId="5" borderId="6" xfId="0" applyFont="1" applyFill="1" applyBorder="1">
      <alignment vertical="center"/>
    </xf>
    <xf numFmtId="0" fontId="41" fillId="5" borderId="5" xfId="0" applyFont="1" applyFill="1" applyBorder="1" applyAlignment="1">
      <alignment vertical="top"/>
    </xf>
    <xf numFmtId="0" fontId="10" fillId="5" borderId="5" xfId="0" applyFont="1" applyFill="1" applyBorder="1" applyAlignment="1">
      <alignment vertical="top"/>
    </xf>
    <xf numFmtId="0" fontId="43" fillId="5" borderId="0" xfId="0" applyFont="1" applyFill="1" applyBorder="1" applyAlignment="1">
      <alignment vertical="top"/>
    </xf>
    <xf numFmtId="0" fontId="10" fillId="5" borderId="5" xfId="0" applyFont="1" applyFill="1" applyBorder="1" applyAlignment="1">
      <alignment vertical="center" wrapText="1"/>
    </xf>
    <xf numFmtId="0" fontId="10" fillId="5" borderId="56" xfId="0" applyFont="1" applyFill="1" applyBorder="1" applyAlignment="1">
      <alignment horizontal="center" vertical="center"/>
    </xf>
    <xf numFmtId="0" fontId="17" fillId="5" borderId="182" xfId="0" applyFont="1" applyFill="1" applyBorder="1" applyAlignment="1">
      <alignment vertical="center"/>
    </xf>
    <xf numFmtId="0" fontId="22" fillId="5" borderId="0" xfId="0" applyFont="1" applyFill="1" applyAlignment="1">
      <alignment horizontal="right" vertical="center"/>
    </xf>
    <xf numFmtId="0" fontId="17" fillId="5" borderId="39" xfId="0" applyFont="1" applyFill="1" applyBorder="1" applyAlignment="1">
      <alignment vertical="center"/>
    </xf>
    <xf numFmtId="0" fontId="17" fillId="5" borderId="11" xfId="0" applyFont="1" applyFill="1" applyBorder="1" applyAlignment="1">
      <alignment vertical="center"/>
    </xf>
    <xf numFmtId="3" fontId="17" fillId="5" borderId="11" xfId="0" applyNumberFormat="1" applyFont="1" applyFill="1" applyBorder="1" applyAlignment="1">
      <alignment vertical="center"/>
    </xf>
    <xf numFmtId="0" fontId="17" fillId="5" borderId="46" xfId="0" applyFont="1" applyFill="1" applyBorder="1" applyAlignment="1">
      <alignment vertical="center"/>
    </xf>
    <xf numFmtId="0" fontId="17" fillId="5" borderId="149" xfId="0" applyFont="1" applyFill="1" applyBorder="1" applyAlignment="1">
      <alignment vertical="center"/>
    </xf>
    <xf numFmtId="0" fontId="17" fillId="5" borderId="150" xfId="0" applyFont="1" applyFill="1" applyBorder="1" applyAlignment="1">
      <alignment vertical="center"/>
    </xf>
    <xf numFmtId="3" fontId="17" fillId="5" borderId="150" xfId="0" applyNumberFormat="1" applyFont="1" applyFill="1" applyBorder="1" applyAlignment="1">
      <alignment vertical="center"/>
    </xf>
    <xf numFmtId="0" fontId="17" fillId="5" borderId="156" xfId="0" applyFont="1" applyFill="1" applyBorder="1" applyAlignment="1">
      <alignment vertical="center"/>
    </xf>
    <xf numFmtId="0" fontId="17" fillId="5" borderId="159" xfId="0" applyFont="1" applyFill="1" applyBorder="1" applyAlignment="1">
      <alignment horizontal="right" vertical="center"/>
    </xf>
    <xf numFmtId="0" fontId="17" fillId="5" borderId="90" xfId="0" applyFont="1" applyFill="1" applyBorder="1" applyAlignment="1">
      <alignment vertical="center"/>
    </xf>
    <xf numFmtId="3" fontId="17" fillId="5" borderId="90" xfId="0" applyNumberFormat="1" applyFont="1" applyFill="1" applyBorder="1" applyAlignment="1">
      <alignment vertical="center"/>
    </xf>
    <xf numFmtId="0" fontId="17" fillId="5" borderId="202" xfId="0" applyFont="1" applyFill="1" applyBorder="1" applyAlignment="1">
      <alignment vertical="center"/>
    </xf>
    <xf numFmtId="0" fontId="22" fillId="5" borderId="0" xfId="0" applyFont="1" applyFill="1" applyAlignment="1">
      <alignment vertical="center"/>
    </xf>
    <xf numFmtId="0" fontId="18" fillId="5" borderId="0" xfId="0" applyFont="1" applyFill="1" applyBorder="1" applyAlignment="1">
      <alignment horizontal="center" vertical="center"/>
    </xf>
    <xf numFmtId="0" fontId="17" fillId="5" borderId="0" xfId="0" applyFont="1" applyFill="1" applyAlignment="1">
      <alignment horizontal="left" vertical="top"/>
    </xf>
    <xf numFmtId="0" fontId="14" fillId="5" borderId="0" xfId="0" applyFont="1" applyFill="1" applyBorder="1" applyAlignment="1">
      <alignment vertical="center"/>
    </xf>
    <xf numFmtId="0" fontId="14" fillId="5" borderId="0" xfId="0" applyFont="1" applyFill="1" applyAlignment="1">
      <alignment vertical="center"/>
    </xf>
    <xf numFmtId="0" fontId="53" fillId="5" borderId="0" xfId="0" applyFont="1" applyFill="1" applyBorder="1" applyAlignment="1">
      <alignment vertical="center"/>
    </xf>
    <xf numFmtId="0" fontId="53" fillId="5" borderId="0" xfId="0" applyFont="1" applyFill="1" applyBorder="1" applyAlignment="1">
      <alignment horizontal="center" vertical="center"/>
    </xf>
    <xf numFmtId="0" fontId="14" fillId="5" borderId="0" xfId="0" applyFont="1" applyFill="1" applyAlignment="1">
      <alignment horizontal="right" vertical="center"/>
    </xf>
    <xf numFmtId="0" fontId="11" fillId="5" borderId="0" xfId="0" applyFont="1" applyFill="1" applyAlignment="1">
      <alignment vertical="center"/>
    </xf>
    <xf numFmtId="0" fontId="14" fillId="5" borderId="3" xfId="0" applyFont="1" applyFill="1" applyBorder="1" applyAlignment="1">
      <alignment horizontal="right" vertical="center"/>
    </xf>
    <xf numFmtId="0" fontId="14" fillId="5" borderId="30" xfId="0" applyFont="1" applyFill="1" applyBorder="1" applyAlignment="1">
      <alignment horizontal="center" vertical="center"/>
    </xf>
    <xf numFmtId="0" fontId="14" fillId="5" borderId="72" xfId="0" applyFont="1" applyFill="1" applyBorder="1" applyAlignment="1">
      <alignment vertical="center"/>
    </xf>
    <xf numFmtId="0" fontId="14" fillId="5" borderId="98" xfId="0" applyFont="1" applyFill="1" applyBorder="1" applyAlignment="1">
      <alignment horizontal="right" vertical="center"/>
    </xf>
    <xf numFmtId="0" fontId="14" fillId="5" borderId="32" xfId="0" applyFont="1" applyFill="1" applyBorder="1" applyAlignment="1">
      <alignment horizontal="center" vertical="center"/>
    </xf>
    <xf numFmtId="0" fontId="14" fillId="5" borderId="242" xfId="0" applyFont="1" applyFill="1" applyBorder="1" applyAlignment="1">
      <alignment vertical="center"/>
    </xf>
    <xf numFmtId="0" fontId="14" fillId="5" borderId="0" xfId="0" applyFont="1" applyFill="1" applyAlignment="1">
      <alignment horizontal="center" vertical="center"/>
    </xf>
    <xf numFmtId="0" fontId="14" fillId="5" borderId="177" xfId="0" applyFont="1" applyFill="1" applyBorder="1" applyAlignment="1">
      <alignment vertical="center"/>
    </xf>
    <xf numFmtId="0" fontId="14" fillId="5" borderId="248" xfId="0" applyFont="1" applyFill="1" applyBorder="1" applyAlignment="1">
      <alignment horizontal="center" vertical="center"/>
    </xf>
    <xf numFmtId="0" fontId="14" fillId="5" borderId="250" xfId="0" applyFont="1" applyFill="1" applyBorder="1" applyAlignment="1">
      <alignment horizontal="center" vertical="center"/>
    </xf>
    <xf numFmtId="0" fontId="13" fillId="5" borderId="13" xfId="0" applyFont="1" applyFill="1" applyBorder="1" applyAlignment="1">
      <alignment vertical="center"/>
    </xf>
    <xf numFmtId="0" fontId="14" fillId="5" borderId="37" xfId="0" applyFont="1" applyFill="1" applyBorder="1" applyAlignment="1">
      <alignment horizontal="left" vertical="center"/>
    </xf>
    <xf numFmtId="0" fontId="14" fillId="5" borderId="34" xfId="0" applyFont="1" applyFill="1" applyBorder="1" applyAlignment="1">
      <alignment horizontal="center" vertical="center"/>
    </xf>
    <xf numFmtId="0" fontId="14" fillId="5" borderId="158" xfId="0" applyFont="1" applyFill="1" applyBorder="1" applyAlignment="1">
      <alignment vertical="center"/>
    </xf>
    <xf numFmtId="0" fontId="14" fillId="5" borderId="176" xfId="0" applyFont="1" applyFill="1" applyBorder="1" applyAlignment="1">
      <alignment horizontal="left" vertical="center"/>
    </xf>
    <xf numFmtId="0" fontId="14" fillId="5" borderId="0" xfId="0" applyFont="1" applyFill="1" applyAlignment="1">
      <alignment horizontal="left" vertical="center"/>
    </xf>
    <xf numFmtId="0" fontId="14" fillId="5" borderId="42" xfId="0" applyFont="1" applyFill="1" applyBorder="1" applyAlignment="1">
      <alignment vertical="center"/>
    </xf>
    <xf numFmtId="0" fontId="14" fillId="5" borderId="70" xfId="0" applyFont="1" applyFill="1" applyBorder="1" applyAlignment="1">
      <alignment horizontal="right" vertical="center"/>
    </xf>
    <xf numFmtId="0" fontId="14" fillId="5" borderId="219" xfId="0" applyFont="1" applyFill="1" applyBorder="1" applyAlignment="1">
      <alignment vertical="center"/>
    </xf>
    <xf numFmtId="0" fontId="14" fillId="5" borderId="30" xfId="0" applyFont="1" applyFill="1" applyBorder="1" applyAlignment="1">
      <alignment vertical="center"/>
    </xf>
    <xf numFmtId="0" fontId="14" fillId="5" borderId="279" xfId="0" applyFont="1" applyFill="1" applyBorder="1" applyAlignment="1">
      <alignment horizontal="right" vertical="center"/>
    </xf>
    <xf numFmtId="0" fontId="14" fillId="5" borderId="280" xfId="0" applyFont="1" applyFill="1" applyBorder="1" applyAlignment="1">
      <alignment vertical="center"/>
    </xf>
    <xf numFmtId="0" fontId="14" fillId="5" borderId="281" xfId="0" applyFont="1" applyFill="1" applyBorder="1" applyAlignment="1">
      <alignment vertical="center"/>
    </xf>
    <xf numFmtId="0" fontId="54" fillId="5" borderId="0" xfId="0" applyFont="1" applyFill="1" applyAlignment="1">
      <alignment vertical="center"/>
    </xf>
    <xf numFmtId="0" fontId="54" fillId="5" borderId="0" xfId="0" applyFont="1" applyFill="1" applyAlignment="1">
      <alignment horizontal="center" vertical="center"/>
    </xf>
    <xf numFmtId="0" fontId="55" fillId="5" borderId="0" xfId="0" applyFont="1" applyFill="1" applyAlignment="1">
      <alignment vertical="center"/>
    </xf>
    <xf numFmtId="0" fontId="55" fillId="5" borderId="0" xfId="0" applyFont="1" applyFill="1" applyAlignment="1">
      <alignment horizontal="left" vertical="center"/>
    </xf>
    <xf numFmtId="0" fontId="39" fillId="5" borderId="11" xfId="0" applyFont="1" applyFill="1" applyBorder="1" applyAlignment="1">
      <alignment horizontal="center" vertical="center"/>
    </xf>
    <xf numFmtId="0" fontId="17" fillId="0" borderId="22" xfId="0" applyFont="1" applyBorder="1" applyAlignment="1">
      <alignment vertical="center"/>
    </xf>
    <xf numFmtId="0" fontId="17" fillId="5" borderId="0" xfId="0" applyFont="1" applyFill="1" applyBorder="1" applyAlignment="1">
      <alignment horizontal="left" vertical="top"/>
    </xf>
    <xf numFmtId="0" fontId="17" fillId="5" borderId="90" xfId="0" applyFont="1" applyFill="1" applyBorder="1" applyAlignment="1">
      <alignment horizontal="center" vertical="center"/>
    </xf>
    <xf numFmtId="0" fontId="17" fillId="5" borderId="296" xfId="0" applyFont="1" applyFill="1" applyBorder="1" applyAlignment="1">
      <alignment horizontal="left" vertical="center"/>
    </xf>
    <xf numFmtId="0" fontId="17" fillId="5" borderId="5" xfId="0" applyFont="1" applyFill="1" applyBorder="1" applyAlignment="1">
      <alignment horizontal="center" vertical="center"/>
    </xf>
    <xf numFmtId="0" fontId="20" fillId="5" borderId="0" xfId="0" applyFont="1" applyFill="1" applyBorder="1" applyAlignment="1">
      <alignment horizontal="left" vertical="center" wrapText="1"/>
    </xf>
    <xf numFmtId="178" fontId="39" fillId="5" borderId="11" xfId="0" applyNumberFormat="1" applyFont="1" applyFill="1" applyBorder="1">
      <alignment vertical="center"/>
    </xf>
    <xf numFmtId="179" fontId="39" fillId="5" borderId="11" xfId="0" applyNumberFormat="1" applyFont="1" applyFill="1" applyBorder="1" applyAlignment="1">
      <alignment horizontal="right" vertical="center"/>
    </xf>
    <xf numFmtId="0" fontId="39" fillId="5" borderId="7" xfId="0" applyFont="1" applyFill="1" applyBorder="1" applyAlignment="1">
      <alignment vertical="center" shrinkToFit="1"/>
    </xf>
    <xf numFmtId="0" fontId="39" fillId="5" borderId="11" xfId="0" applyFont="1" applyFill="1" applyBorder="1" applyAlignment="1">
      <alignment vertical="center" shrinkToFit="1"/>
    </xf>
    <xf numFmtId="0" fontId="39" fillId="5" borderId="9" xfId="0" applyFont="1" applyFill="1" applyBorder="1" applyAlignment="1">
      <alignment vertical="center" wrapText="1"/>
    </xf>
    <xf numFmtId="0" fontId="39" fillId="5" borderId="11" xfId="0" applyFont="1" applyFill="1" applyBorder="1">
      <alignment vertical="center"/>
    </xf>
    <xf numFmtId="0" fontId="39" fillId="5" borderId="9" xfId="0" applyFont="1" applyFill="1" applyBorder="1">
      <alignment vertical="center"/>
    </xf>
    <xf numFmtId="0" fontId="39" fillId="5" borderId="294" xfId="0" applyFont="1" applyFill="1" applyBorder="1">
      <alignment vertical="center"/>
    </xf>
    <xf numFmtId="0" fontId="39" fillId="5" borderId="16" xfId="0" applyFont="1" applyFill="1" applyBorder="1">
      <alignment vertical="center"/>
    </xf>
    <xf numFmtId="0" fontId="39" fillId="5" borderId="14" xfId="0" applyFont="1" applyFill="1" applyBorder="1">
      <alignment vertical="center"/>
    </xf>
    <xf numFmtId="0" fontId="56" fillId="5" borderId="0" xfId="0" applyFont="1" applyFill="1">
      <alignment vertical="center"/>
    </xf>
    <xf numFmtId="0" fontId="56" fillId="5" borderId="0" xfId="0" applyFont="1" applyFill="1" applyAlignment="1">
      <alignment horizontal="left" vertical="center"/>
    </xf>
    <xf numFmtId="0" fontId="56" fillId="5" borderId="0" xfId="0" applyFont="1" applyFill="1" applyAlignment="1">
      <alignment horizontal="center" vertical="center"/>
    </xf>
    <xf numFmtId="0" fontId="18" fillId="5" borderId="0" xfId="0" applyFont="1" applyFill="1" applyAlignment="1">
      <alignment vertical="center"/>
    </xf>
    <xf numFmtId="0" fontId="18" fillId="5" borderId="0" xfId="0" applyFont="1" applyFill="1" applyAlignment="1">
      <alignment horizontal="right" vertical="center"/>
    </xf>
    <xf numFmtId="0" fontId="57" fillId="5" borderId="0" xfId="0" applyFont="1" applyFill="1" applyAlignment="1">
      <alignment vertical="center"/>
    </xf>
    <xf numFmtId="0" fontId="57" fillId="5" borderId="0" xfId="0" applyFont="1" applyFill="1">
      <alignment vertical="center"/>
    </xf>
    <xf numFmtId="0" fontId="6" fillId="5" borderId="0" xfId="0" applyFont="1" applyFill="1">
      <alignment vertical="center"/>
    </xf>
    <xf numFmtId="0" fontId="6" fillId="5" borderId="53" xfId="0" applyFont="1" applyFill="1" applyBorder="1" applyAlignment="1">
      <alignment vertical="center"/>
    </xf>
    <xf numFmtId="0" fontId="6" fillId="5" borderId="53" xfId="0" applyFont="1" applyFill="1" applyBorder="1">
      <alignment vertical="center"/>
    </xf>
    <xf numFmtId="0" fontId="6" fillId="5" borderId="22" xfId="0" quotePrefix="1" applyFont="1" applyFill="1" applyBorder="1" applyAlignment="1">
      <alignment vertical="center"/>
    </xf>
    <xf numFmtId="0" fontId="6" fillId="5" borderId="24" xfId="0" applyFont="1" applyFill="1" applyBorder="1">
      <alignment vertical="center"/>
    </xf>
    <xf numFmtId="0" fontId="6" fillId="5" borderId="310" xfId="0" applyFont="1" applyFill="1" applyBorder="1">
      <alignment vertical="center"/>
    </xf>
    <xf numFmtId="0" fontId="6" fillId="5" borderId="311" xfId="0" applyFont="1" applyFill="1" applyBorder="1">
      <alignment vertical="center"/>
    </xf>
    <xf numFmtId="0" fontId="6" fillId="5" borderId="27" xfId="0" applyFont="1" applyFill="1" applyBorder="1">
      <alignment vertical="center"/>
    </xf>
    <xf numFmtId="0" fontId="58" fillId="5" borderId="299" xfId="0" applyFont="1" applyFill="1" applyBorder="1" applyAlignment="1">
      <alignment horizontal="left" vertical="top"/>
    </xf>
    <xf numFmtId="0" fontId="58" fillId="5" borderId="22" xfId="0" applyFont="1" applyFill="1" applyBorder="1" applyAlignment="1">
      <alignment horizontal="left" vertical="top"/>
    </xf>
    <xf numFmtId="0" fontId="58" fillId="5" borderId="0" xfId="0" applyFont="1" applyFill="1" applyBorder="1" applyAlignment="1">
      <alignment horizontal="left" vertical="top"/>
    </xf>
    <xf numFmtId="0" fontId="58" fillId="5" borderId="316" xfId="0" applyFont="1" applyFill="1" applyBorder="1" applyAlignment="1">
      <alignment vertical="top"/>
    </xf>
    <xf numFmtId="0" fontId="58" fillId="5" borderId="317" xfId="0" applyFont="1" applyFill="1" applyBorder="1" applyAlignment="1">
      <alignment vertical="top"/>
    </xf>
    <xf numFmtId="0" fontId="58" fillId="5" borderId="55" xfId="0" applyFont="1" applyFill="1" applyBorder="1" applyAlignment="1">
      <alignment horizontal="left" vertical="top"/>
    </xf>
    <xf numFmtId="0" fontId="58" fillId="5" borderId="320" xfId="0" applyFont="1" applyFill="1" applyBorder="1" applyAlignment="1">
      <alignment horizontal="left" vertical="top"/>
    </xf>
    <xf numFmtId="0" fontId="58" fillId="5" borderId="321" xfId="0" applyFont="1" applyFill="1" applyBorder="1" applyAlignment="1">
      <alignment horizontal="left" vertical="top"/>
    </xf>
    <xf numFmtId="0" fontId="58" fillId="5" borderId="322" xfId="0" applyFont="1" applyFill="1" applyBorder="1" applyAlignment="1">
      <alignment horizontal="left" vertical="top"/>
    </xf>
    <xf numFmtId="0" fontId="58" fillId="5" borderId="323" xfId="0" applyFont="1" applyFill="1" applyBorder="1" applyAlignment="1">
      <alignment horizontal="left" vertical="top"/>
    </xf>
    <xf numFmtId="0" fontId="58" fillId="5" borderId="325" xfId="0" applyFont="1" applyFill="1" applyBorder="1" applyAlignment="1">
      <alignment horizontal="left" vertical="top"/>
    </xf>
    <xf numFmtId="0" fontId="58" fillId="5" borderId="326" xfId="0" applyFont="1" applyFill="1" applyBorder="1" applyAlignment="1">
      <alignment horizontal="left" vertical="top"/>
    </xf>
    <xf numFmtId="0" fontId="58" fillId="5" borderId="327" xfId="0" applyFont="1" applyFill="1" applyBorder="1" applyAlignment="1">
      <alignment horizontal="left" vertical="top"/>
    </xf>
    <xf numFmtId="0" fontId="58" fillId="5" borderId="66" xfId="0" applyFont="1" applyFill="1" applyBorder="1" applyAlignment="1">
      <alignment horizontal="left" vertical="top"/>
    </xf>
    <xf numFmtId="0" fontId="58" fillId="5" borderId="329" xfId="0" applyFont="1" applyFill="1" applyBorder="1" applyAlignment="1">
      <alignment horizontal="left" vertical="top"/>
    </xf>
    <xf numFmtId="0" fontId="58" fillId="5" borderId="328" xfId="0" applyFont="1" applyFill="1" applyBorder="1" applyAlignment="1">
      <alignment horizontal="left" vertical="top"/>
    </xf>
    <xf numFmtId="0" fontId="58" fillId="5" borderId="330" xfId="0" applyFont="1" applyFill="1" applyBorder="1" applyAlignment="1">
      <alignment horizontal="left" vertical="top"/>
    </xf>
    <xf numFmtId="0" fontId="58" fillId="5" borderId="214" xfId="0" applyFont="1" applyFill="1" applyBorder="1" applyAlignment="1">
      <alignment horizontal="left" vertical="top"/>
    </xf>
    <xf numFmtId="0" fontId="58" fillId="5" borderId="331" xfId="0" applyFont="1" applyFill="1" applyBorder="1" applyAlignment="1">
      <alignment horizontal="left" vertical="top"/>
    </xf>
    <xf numFmtId="0" fontId="58" fillId="5" borderId="332" xfId="0" applyFont="1" applyFill="1" applyBorder="1" applyAlignment="1">
      <alignment horizontal="left" vertical="top"/>
    </xf>
    <xf numFmtId="0" fontId="58" fillId="5" borderId="71" xfId="0" applyFont="1" applyFill="1" applyBorder="1" applyAlignment="1">
      <alignment horizontal="left" vertical="top"/>
    </xf>
    <xf numFmtId="0" fontId="58" fillId="5" borderId="331" xfId="0" applyNumberFormat="1" applyFont="1" applyFill="1" applyBorder="1" applyAlignment="1">
      <alignment horizontal="left" vertical="top"/>
    </xf>
    <xf numFmtId="0" fontId="58" fillId="5" borderId="332" xfId="0" applyNumberFormat="1" applyFont="1" applyFill="1" applyBorder="1" applyAlignment="1">
      <alignment horizontal="left" vertical="top"/>
    </xf>
    <xf numFmtId="0" fontId="58" fillId="5" borderId="313" xfId="0" applyNumberFormat="1" applyFont="1" applyFill="1" applyBorder="1" applyAlignment="1">
      <alignment horizontal="left" vertical="top"/>
    </xf>
    <xf numFmtId="0" fontId="58" fillId="5" borderId="314" xfId="0" applyNumberFormat="1" applyFont="1" applyFill="1" applyBorder="1" applyAlignment="1">
      <alignment horizontal="left" vertical="top"/>
    </xf>
    <xf numFmtId="0" fontId="58" fillId="5" borderId="72" xfId="0" applyFont="1" applyFill="1" applyBorder="1" applyAlignment="1">
      <alignment horizontal="left" vertical="top"/>
    </xf>
    <xf numFmtId="0" fontId="58" fillId="5" borderId="16" xfId="0" applyFont="1" applyFill="1" applyBorder="1" applyAlignment="1">
      <alignment horizontal="left" vertical="top"/>
    </xf>
    <xf numFmtId="0" fontId="58" fillId="5" borderId="38" xfId="0" applyFont="1" applyFill="1" applyBorder="1" applyAlignment="1">
      <alignment horizontal="left" vertical="top"/>
    </xf>
    <xf numFmtId="0" fontId="58" fillId="5" borderId="92" xfId="0" applyFont="1" applyFill="1" applyBorder="1" applyAlignment="1">
      <alignment horizontal="left" vertical="top"/>
    </xf>
    <xf numFmtId="0" fontId="58" fillId="5" borderId="24" xfId="0" applyFont="1" applyFill="1" applyBorder="1" applyAlignment="1">
      <alignment horizontal="left" vertical="top"/>
    </xf>
    <xf numFmtId="0" fontId="58" fillId="5" borderId="310" xfId="0" applyFont="1" applyFill="1" applyBorder="1" applyAlignment="1">
      <alignment horizontal="left" vertical="top"/>
    </xf>
    <xf numFmtId="0" fontId="58" fillId="5" borderId="311" xfId="0" applyFont="1" applyFill="1" applyBorder="1" applyAlignment="1">
      <alignment horizontal="left" vertical="top"/>
    </xf>
    <xf numFmtId="0" fontId="6" fillId="5" borderId="0" xfId="0" applyFont="1" applyFill="1" applyBorder="1">
      <alignment vertical="center"/>
    </xf>
    <xf numFmtId="0" fontId="6" fillId="5" borderId="312" xfId="0" applyFont="1" applyFill="1" applyBorder="1" applyAlignment="1">
      <alignment horizontal="left" vertical="top"/>
    </xf>
    <xf numFmtId="0" fontId="6" fillId="5" borderId="312" xfId="0" applyFont="1" applyFill="1" applyBorder="1">
      <alignment vertical="center"/>
    </xf>
    <xf numFmtId="0" fontId="6" fillId="5" borderId="315" xfId="0" applyFont="1" applyFill="1" applyBorder="1">
      <alignment vertical="center"/>
    </xf>
    <xf numFmtId="0" fontId="6" fillId="5" borderId="315" xfId="0" applyFont="1" applyFill="1" applyBorder="1" applyAlignment="1">
      <alignment horizontal="left" vertical="top"/>
    </xf>
    <xf numFmtId="0" fontId="58" fillId="5" borderId="333" xfId="0" applyNumberFormat="1" applyFont="1" applyFill="1" applyBorder="1" applyAlignment="1">
      <alignment horizontal="left" vertical="top"/>
    </xf>
    <xf numFmtId="0" fontId="6" fillId="5" borderId="0" xfId="0" applyFont="1" applyFill="1" applyBorder="1" applyAlignment="1">
      <alignment horizontal="left" vertical="top"/>
    </xf>
    <xf numFmtId="0" fontId="58" fillId="5" borderId="300" xfId="0" applyNumberFormat="1" applyFont="1" applyFill="1" applyBorder="1" applyAlignment="1">
      <alignment horizontal="left" vertical="top"/>
    </xf>
    <xf numFmtId="0" fontId="5" fillId="5" borderId="59" xfId="0" applyFont="1" applyFill="1" applyBorder="1" applyAlignment="1">
      <alignment vertical="center"/>
    </xf>
    <xf numFmtId="0" fontId="61" fillId="5" borderId="0" xfId="0" applyFont="1" applyFill="1">
      <alignment vertical="center"/>
    </xf>
    <xf numFmtId="0" fontId="20" fillId="5" borderId="0" xfId="0" applyFont="1" applyFill="1" applyBorder="1" applyAlignment="1">
      <alignment vertical="center"/>
    </xf>
    <xf numFmtId="0" fontId="17" fillId="5" borderId="248" xfId="0" applyFont="1" applyFill="1" applyBorder="1" applyAlignment="1">
      <alignment vertical="center"/>
    </xf>
    <xf numFmtId="0" fontId="17" fillId="5" borderId="249" xfId="0" applyFont="1" applyFill="1" applyBorder="1" applyAlignment="1">
      <alignment vertical="center"/>
    </xf>
    <xf numFmtId="0" fontId="17" fillId="5" borderId="250" xfId="0" applyFont="1" applyFill="1" applyBorder="1" applyAlignment="1">
      <alignment vertical="center"/>
    </xf>
    <xf numFmtId="0" fontId="14" fillId="5" borderId="5" xfId="0" applyFont="1" applyFill="1" applyBorder="1" applyAlignment="1">
      <alignment vertical="center"/>
    </xf>
    <xf numFmtId="0" fontId="14" fillId="5" borderId="300" xfId="0" applyFont="1" applyFill="1" applyBorder="1" applyAlignment="1">
      <alignment vertical="center"/>
    </xf>
    <xf numFmtId="0" fontId="17" fillId="5" borderId="90" xfId="0" applyFont="1" applyFill="1" applyBorder="1" applyAlignment="1">
      <alignment horizontal="right" vertical="center" shrinkToFit="1"/>
    </xf>
    <xf numFmtId="0" fontId="17" fillId="5" borderId="5" xfId="0" applyFont="1" applyFill="1" applyBorder="1" applyAlignment="1">
      <alignment horizontal="left" vertical="center"/>
    </xf>
    <xf numFmtId="0" fontId="17" fillId="5" borderId="300" xfId="0" applyFont="1" applyFill="1" applyBorder="1" applyAlignment="1">
      <alignment horizontal="center" vertical="center"/>
    </xf>
    <xf numFmtId="0" fontId="0" fillId="0" borderId="294" xfId="0" applyBorder="1" applyAlignment="1">
      <alignment horizontal="center" vertical="center" wrapText="1"/>
    </xf>
    <xf numFmtId="0" fontId="0" fillId="0" borderId="295" xfId="0" applyBorder="1" applyAlignment="1">
      <alignment horizontal="center" vertical="center" wrapText="1"/>
    </xf>
    <xf numFmtId="0" fontId="0" fillId="0" borderId="11" xfId="0"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14" fillId="5" borderId="0" xfId="0" applyFont="1" applyFill="1">
      <alignment vertical="center"/>
    </xf>
    <xf numFmtId="0" fontId="22" fillId="0" borderId="0" xfId="0" applyFont="1" applyBorder="1" applyAlignment="1">
      <alignment vertical="center"/>
    </xf>
    <xf numFmtId="0" fontId="22" fillId="0" borderId="0" xfId="0" applyFont="1" applyAlignment="1">
      <alignment horizontal="right" vertical="center"/>
    </xf>
    <xf numFmtId="0" fontId="22" fillId="0" borderId="0" xfId="0" applyFont="1" applyAlignment="1">
      <alignment vertical="center"/>
    </xf>
    <xf numFmtId="0" fontId="22" fillId="0" borderId="0" xfId="0" applyFont="1" applyAlignment="1">
      <alignment horizontal="center" vertical="center"/>
    </xf>
    <xf numFmtId="0" fontId="19" fillId="5" borderId="0" xfId="0" applyFont="1" applyFill="1" applyAlignment="1">
      <alignment horizontal="center" vertical="center"/>
    </xf>
    <xf numFmtId="0" fontId="17" fillId="5" borderId="0" xfId="0" applyFont="1" applyFill="1" applyAlignment="1">
      <alignment horizontal="left" vertical="center"/>
    </xf>
    <xf numFmtId="0" fontId="17" fillId="5" borderId="0" xfId="0" applyFont="1" applyFill="1" applyBorder="1" applyAlignment="1">
      <alignment horizontal="distributed" vertical="center"/>
    </xf>
    <xf numFmtId="0" fontId="17" fillId="5" borderId="0" xfId="0" applyFont="1" applyFill="1" applyAlignment="1">
      <alignment horizontal="left" vertical="top"/>
    </xf>
    <xf numFmtId="0" fontId="14" fillId="5" borderId="307" xfId="0" applyFont="1" applyFill="1" applyBorder="1" applyAlignment="1">
      <alignment vertical="center"/>
    </xf>
    <xf numFmtId="0" fontId="14" fillId="5" borderId="32" xfId="0" applyFont="1" applyFill="1" applyBorder="1" applyAlignment="1">
      <alignment vertical="center"/>
    </xf>
    <xf numFmtId="0" fontId="23" fillId="0" borderId="0" xfId="0" applyFont="1">
      <alignment vertical="center"/>
    </xf>
    <xf numFmtId="0" fontId="58" fillId="5" borderId="312" xfId="0" applyFont="1" applyFill="1" applyBorder="1" applyAlignment="1">
      <alignment horizontal="left" vertical="top"/>
    </xf>
    <xf numFmtId="0" fontId="58" fillId="5" borderId="315" xfId="0" applyFont="1" applyFill="1" applyBorder="1" applyAlignment="1">
      <alignment horizontal="left" vertical="top"/>
    </xf>
    <xf numFmtId="0" fontId="58" fillId="5" borderId="316" xfId="0" applyFont="1" applyFill="1" applyBorder="1" applyAlignment="1">
      <alignment horizontal="left" vertical="top"/>
    </xf>
    <xf numFmtId="0" fontId="58" fillId="5" borderId="317" xfId="0" applyFont="1" applyFill="1" applyBorder="1" applyAlignment="1">
      <alignment horizontal="left" vertical="top"/>
    </xf>
    <xf numFmtId="0" fontId="58" fillId="5" borderId="313" xfId="0" applyFont="1" applyFill="1" applyBorder="1" applyAlignment="1">
      <alignment horizontal="left" vertical="top"/>
    </xf>
    <xf numFmtId="0" fontId="58" fillId="5" borderId="314" xfId="0" applyFont="1" applyFill="1" applyBorder="1" applyAlignment="1">
      <alignment horizontal="left" vertical="top"/>
    </xf>
    <xf numFmtId="0" fontId="6" fillId="5" borderId="0" xfId="0" quotePrefix="1" applyFont="1" applyFill="1" applyBorder="1" applyAlignment="1">
      <alignment horizontal="center" vertical="center"/>
    </xf>
    <xf numFmtId="0" fontId="64" fillId="5" borderId="0" xfId="0" applyFont="1" applyFill="1" applyAlignment="1">
      <alignment vertical="center"/>
    </xf>
    <xf numFmtId="0" fontId="67" fillId="5" borderId="0" xfId="0" applyFont="1" applyFill="1">
      <alignment vertical="center"/>
    </xf>
    <xf numFmtId="0" fontId="25" fillId="5" borderId="0" xfId="0" applyFont="1" applyFill="1">
      <alignment vertical="center"/>
    </xf>
    <xf numFmtId="0" fontId="68" fillId="5" borderId="0" xfId="0" applyFont="1" applyFill="1">
      <alignment vertical="center"/>
    </xf>
    <xf numFmtId="0" fontId="46" fillId="5" borderId="0" xfId="0" applyFont="1" applyFill="1">
      <alignment vertical="center"/>
    </xf>
    <xf numFmtId="0" fontId="46" fillId="5" borderId="14" xfId="0" applyFont="1" applyFill="1" applyBorder="1" applyAlignment="1">
      <alignment horizontal="center" vertical="center"/>
    </xf>
    <xf numFmtId="0" fontId="46" fillId="5" borderId="7" xfId="0" applyFont="1" applyFill="1" applyBorder="1" applyAlignment="1">
      <alignment horizontal="center" vertical="center"/>
    </xf>
    <xf numFmtId="0" fontId="46" fillId="5" borderId="0" xfId="0" applyFont="1" applyFill="1" applyAlignment="1">
      <alignment horizontal="center" vertical="center"/>
    </xf>
    <xf numFmtId="0" fontId="46" fillId="5" borderId="11" xfId="0" applyFont="1" applyFill="1" applyBorder="1" applyAlignment="1">
      <alignment horizontal="center" vertical="center"/>
    </xf>
    <xf numFmtId="0" fontId="46" fillId="5" borderId="63" xfId="0" applyFont="1" applyFill="1" applyBorder="1" applyAlignment="1">
      <alignment horizontal="center" vertical="center"/>
    </xf>
    <xf numFmtId="0" fontId="51" fillId="5" borderId="69" xfId="0" applyFont="1" applyFill="1" applyBorder="1" applyAlignment="1">
      <alignment vertical="center" wrapText="1"/>
    </xf>
    <xf numFmtId="0" fontId="51" fillId="5" borderId="69" xfId="0" applyFont="1" applyFill="1" applyBorder="1" applyAlignment="1">
      <alignment horizontal="center" vertical="center" wrapText="1" shrinkToFit="1"/>
    </xf>
    <xf numFmtId="0" fontId="51" fillId="5" borderId="3" xfId="0" applyFont="1" applyFill="1" applyBorder="1" applyAlignment="1">
      <alignment horizontal="center" vertical="center" wrapText="1"/>
    </xf>
    <xf numFmtId="0" fontId="51" fillId="5" borderId="68" xfId="0" applyFont="1" applyFill="1" applyBorder="1" applyAlignment="1">
      <alignment horizontal="center" vertical="center" wrapText="1"/>
    </xf>
    <xf numFmtId="0" fontId="51" fillId="5" borderId="69" xfId="0" applyFont="1" applyFill="1" applyBorder="1" applyAlignment="1">
      <alignment horizontal="center" vertical="center" wrapText="1"/>
    </xf>
    <xf numFmtId="0" fontId="51" fillId="5" borderId="69" xfId="0" applyFont="1" applyFill="1" applyBorder="1" applyAlignment="1">
      <alignment horizontal="right" vertical="center" wrapText="1"/>
    </xf>
    <xf numFmtId="0" fontId="51" fillId="5" borderId="68" xfId="0" applyFont="1" applyFill="1" applyBorder="1" applyAlignment="1">
      <alignment vertical="center" wrapText="1"/>
    </xf>
    <xf numFmtId="0" fontId="51" fillId="5" borderId="0" xfId="0" applyFont="1" applyFill="1" applyAlignment="1">
      <alignment vertical="center" wrapText="1"/>
    </xf>
    <xf numFmtId="0" fontId="51" fillId="5" borderId="97" xfId="0" applyFont="1" applyFill="1" applyBorder="1" applyAlignment="1">
      <alignment vertical="center" wrapText="1"/>
    </xf>
    <xf numFmtId="0" fontId="51" fillId="5" borderId="97" xfId="0" applyFont="1" applyFill="1" applyBorder="1" applyAlignment="1">
      <alignment vertical="center" wrapText="1" shrinkToFit="1"/>
    </xf>
    <xf numFmtId="0" fontId="51" fillId="5" borderId="4" xfId="0" applyFont="1" applyFill="1" applyBorder="1" applyAlignment="1">
      <alignment vertical="center" wrapText="1"/>
    </xf>
    <xf numFmtId="0" fontId="51" fillId="5" borderId="99" xfId="0" applyFont="1" applyFill="1" applyBorder="1" applyAlignment="1">
      <alignment vertical="center" wrapText="1"/>
    </xf>
    <xf numFmtId="0" fontId="51" fillId="5" borderId="97" xfId="0" applyFont="1" applyFill="1" applyBorder="1" applyAlignment="1">
      <alignment horizontal="center" vertical="center" wrapText="1"/>
    </xf>
    <xf numFmtId="0" fontId="51" fillId="5" borderId="4" xfId="0" applyFont="1" applyFill="1" applyBorder="1" applyAlignment="1">
      <alignment horizontal="center" vertical="center" wrapText="1"/>
    </xf>
    <xf numFmtId="0" fontId="70" fillId="5" borderId="0" xfId="0" applyFont="1" applyFill="1">
      <alignment vertical="center"/>
    </xf>
    <xf numFmtId="0" fontId="49" fillId="5" borderId="69" xfId="0" applyFont="1" applyFill="1" applyBorder="1" applyAlignment="1">
      <alignment vertical="center" wrapText="1"/>
    </xf>
    <xf numFmtId="0" fontId="49" fillId="5" borderId="97" xfId="0" applyFont="1" applyFill="1" applyBorder="1" applyAlignment="1">
      <alignment vertical="center" wrapText="1"/>
    </xf>
    <xf numFmtId="0" fontId="46" fillId="5" borderId="294" xfId="0" applyFont="1" applyFill="1" applyBorder="1" applyAlignment="1">
      <alignment horizontal="right" vertical="center"/>
    </xf>
    <xf numFmtId="0" fontId="46" fillId="5" borderId="294" xfId="0" applyFont="1" applyFill="1" applyBorder="1" applyAlignment="1">
      <alignment horizontal="center" vertical="center"/>
    </xf>
    <xf numFmtId="0" fontId="49" fillId="5" borderId="64" xfId="0" applyFont="1" applyFill="1" applyBorder="1" applyAlignment="1">
      <alignment vertical="center" wrapText="1"/>
    </xf>
    <xf numFmtId="0" fontId="51" fillId="5" borderId="64" xfId="0" applyFont="1" applyFill="1" applyBorder="1" applyAlignment="1">
      <alignment vertical="center" wrapText="1" shrinkToFit="1"/>
    </xf>
    <xf numFmtId="0" fontId="51" fillId="5" borderId="98" xfId="0" applyFont="1" applyFill="1" applyBorder="1" applyAlignment="1">
      <alignment vertical="center" wrapText="1"/>
    </xf>
    <xf numFmtId="0" fontId="51" fillId="5" borderId="63" xfId="0" applyFont="1" applyFill="1" applyBorder="1" applyAlignment="1">
      <alignment vertical="center" wrapText="1"/>
    </xf>
    <xf numFmtId="0" fontId="51" fillId="5" borderId="64" xfId="0" applyFont="1" applyFill="1" applyBorder="1" applyAlignment="1">
      <alignment vertical="center" wrapText="1"/>
    </xf>
    <xf numFmtId="0" fontId="51" fillId="5" borderId="64" xfId="0" applyFont="1" applyFill="1" applyBorder="1" applyAlignment="1">
      <alignment horizontal="center" vertical="center" wrapText="1"/>
    </xf>
    <xf numFmtId="0" fontId="51" fillId="5" borderId="98" xfId="0" applyFont="1" applyFill="1" applyBorder="1" applyAlignment="1">
      <alignment horizontal="center" vertical="center" wrapText="1"/>
    </xf>
    <xf numFmtId="0" fontId="64" fillId="5" borderId="0" xfId="0" applyFont="1" applyFill="1" applyBorder="1" applyAlignment="1">
      <alignment vertical="center"/>
    </xf>
    <xf numFmtId="0" fontId="66" fillId="0" borderId="0" xfId="0" applyFont="1">
      <alignment vertical="center"/>
    </xf>
    <xf numFmtId="0" fontId="73" fillId="0" borderId="0" xfId="0" applyFont="1">
      <alignment vertical="center"/>
    </xf>
    <xf numFmtId="0" fontId="67" fillId="0" borderId="0" xfId="0" applyFont="1">
      <alignment vertical="center"/>
    </xf>
    <xf numFmtId="0" fontId="17" fillId="0" borderId="42" xfId="0" applyFont="1" applyBorder="1" applyAlignment="1">
      <alignment horizontal="center" vertical="center"/>
    </xf>
    <xf numFmtId="0" fontId="17" fillId="0" borderId="200" xfId="0" applyFont="1" applyBorder="1" applyAlignment="1">
      <alignment horizontal="center" vertical="center"/>
    </xf>
    <xf numFmtId="0" fontId="17" fillId="7" borderId="76" xfId="0" applyFont="1" applyFill="1" applyBorder="1" applyAlignment="1">
      <alignment horizontal="center" vertical="center"/>
    </xf>
    <xf numFmtId="0" fontId="17" fillId="7" borderId="200" xfId="0" applyFont="1" applyFill="1" applyBorder="1" applyAlignment="1">
      <alignment horizontal="center" vertical="center"/>
    </xf>
    <xf numFmtId="0" fontId="17" fillId="0" borderId="91" xfId="0" applyFont="1" applyBorder="1" applyAlignment="1">
      <alignment horizontal="center" vertical="center"/>
    </xf>
    <xf numFmtId="0" fontId="17" fillId="0" borderId="248" xfId="0" applyFont="1" applyBorder="1" applyAlignment="1">
      <alignment vertical="center"/>
    </xf>
    <xf numFmtId="0" fontId="17" fillId="0" borderId="86" xfId="0" applyFont="1" applyBorder="1" applyAlignment="1">
      <alignment vertical="center"/>
    </xf>
    <xf numFmtId="0" fontId="17" fillId="0" borderId="172" xfId="0" applyFont="1" applyBorder="1" applyAlignment="1">
      <alignment vertical="center" wrapText="1"/>
    </xf>
    <xf numFmtId="0" fontId="17" fillId="0" borderId="172" xfId="0" applyFont="1" applyBorder="1" applyAlignment="1">
      <alignment vertical="center"/>
    </xf>
    <xf numFmtId="0" fontId="17" fillId="7" borderId="171" xfId="0" applyFont="1" applyFill="1" applyBorder="1" applyAlignment="1">
      <alignment vertical="center"/>
    </xf>
    <xf numFmtId="0" fontId="17" fillId="7" borderId="174" xfId="0" applyFont="1" applyFill="1" applyBorder="1" applyAlignment="1">
      <alignment vertical="center"/>
    </xf>
    <xf numFmtId="0" fontId="17" fillId="0" borderId="72" xfId="0" applyFont="1" applyBorder="1" applyAlignment="1">
      <alignment vertical="center"/>
    </xf>
    <xf numFmtId="0" fontId="17" fillId="0" borderId="249" xfId="0" applyFont="1" applyBorder="1" applyAlignment="1">
      <alignment vertical="center"/>
    </xf>
    <xf numFmtId="0" fontId="17" fillId="0" borderId="165" xfId="0" applyFont="1" applyBorder="1" applyAlignment="1">
      <alignment vertical="center"/>
    </xf>
    <xf numFmtId="0" fontId="17" fillId="0" borderId="102" xfId="0" applyFont="1" applyBorder="1" applyAlignment="1">
      <alignment vertical="center" wrapText="1"/>
    </xf>
    <xf numFmtId="0" fontId="17" fillId="0" borderId="102" xfId="0" applyFont="1" applyBorder="1" applyAlignment="1">
      <alignment vertical="center"/>
    </xf>
    <xf numFmtId="0" fontId="17" fillId="7" borderId="164" xfId="0" applyFont="1" applyFill="1" applyBorder="1" applyAlignment="1">
      <alignment vertical="center"/>
    </xf>
    <xf numFmtId="0" fontId="17" fillId="7" borderId="99" xfId="0" applyFont="1" applyFill="1" applyBorder="1" applyAlignment="1">
      <alignment vertical="center"/>
    </xf>
    <xf numFmtId="0" fontId="17" fillId="0" borderId="259" xfId="0" applyFont="1" applyBorder="1" applyAlignment="1">
      <alignment vertical="center"/>
    </xf>
    <xf numFmtId="0" fontId="17" fillId="0" borderId="257" xfId="0" applyFont="1" applyBorder="1" applyAlignment="1">
      <alignment vertical="center"/>
    </xf>
    <xf numFmtId="0" fontId="17" fillId="0" borderId="160" xfId="0" applyFont="1" applyBorder="1" applyAlignment="1">
      <alignment vertical="center"/>
    </xf>
    <xf numFmtId="0" fontId="17" fillId="0" borderId="100" xfId="0" applyFont="1" applyBorder="1" applyAlignment="1">
      <alignment vertical="center" wrapText="1"/>
    </xf>
    <xf numFmtId="0" fontId="17" fillId="0" borderId="100" xfId="0" applyFont="1" applyBorder="1" applyAlignment="1">
      <alignment vertical="center"/>
    </xf>
    <xf numFmtId="0" fontId="17" fillId="7" borderId="78" xfId="0" applyFont="1" applyFill="1" applyBorder="1" applyAlignment="1">
      <alignment vertical="center"/>
    </xf>
    <xf numFmtId="0" fontId="17" fillId="7" borderId="63" xfId="0" applyFont="1" applyFill="1" applyBorder="1" applyAlignment="1">
      <alignment vertical="center"/>
    </xf>
    <xf numFmtId="0" fontId="17" fillId="0" borderId="242" xfId="0" applyFont="1" applyBorder="1" applyAlignment="1">
      <alignment vertical="center"/>
    </xf>
    <xf numFmtId="0" fontId="17" fillId="0" borderId="250" xfId="0" applyFont="1" applyBorder="1" applyAlignment="1">
      <alignment vertical="center"/>
    </xf>
    <xf numFmtId="0" fontId="17" fillId="0" borderId="168" xfId="0" applyFont="1" applyBorder="1" applyAlignment="1">
      <alignment vertical="center"/>
    </xf>
    <xf numFmtId="0" fontId="17" fillId="0" borderId="169" xfId="0" applyFont="1" applyBorder="1" applyAlignment="1">
      <alignment vertical="center" wrapText="1"/>
    </xf>
    <xf numFmtId="0" fontId="17" fillId="0" borderId="169" xfId="0" applyFont="1" applyBorder="1" applyAlignment="1">
      <alignment vertical="center"/>
    </xf>
    <xf numFmtId="0" fontId="17" fillId="7" borderId="167" xfId="0" applyFont="1" applyFill="1" applyBorder="1" applyAlignment="1">
      <alignment vertical="center"/>
    </xf>
    <xf numFmtId="0" fontId="17" fillId="7" borderId="175" xfId="0" applyFont="1" applyFill="1" applyBorder="1" applyAlignment="1">
      <alignment vertical="center"/>
    </xf>
    <xf numFmtId="0" fontId="17" fillId="0" borderId="281" xfId="0" applyFont="1" applyBorder="1" applyAlignment="1">
      <alignment vertical="center"/>
    </xf>
    <xf numFmtId="0" fontId="22" fillId="0" borderId="174" xfId="0" applyFont="1" applyBorder="1" applyAlignment="1">
      <alignment horizontal="center" vertical="center" shrinkToFit="1"/>
    </xf>
    <xf numFmtId="0" fontId="22" fillId="0" borderId="99" xfId="0" applyFont="1" applyBorder="1" applyAlignment="1">
      <alignment horizontal="center" vertical="center" shrinkToFit="1"/>
    </xf>
    <xf numFmtId="0" fontId="22" fillId="0" borderId="63" xfId="0" applyFont="1" applyBorder="1" applyAlignment="1">
      <alignment horizontal="center" vertical="center" shrinkToFit="1"/>
    </xf>
    <xf numFmtId="0" fontId="22" fillId="0" borderId="175" xfId="0" applyFont="1" applyBorder="1" applyAlignment="1">
      <alignment horizontal="center" vertical="center" shrinkToFit="1"/>
    </xf>
    <xf numFmtId="0" fontId="75" fillId="0" borderId="0" xfId="0" applyFont="1" applyAlignment="1">
      <alignment vertical="center"/>
    </xf>
    <xf numFmtId="0" fontId="64" fillId="0" borderId="0" xfId="0" applyFont="1" applyBorder="1" applyAlignment="1">
      <alignment vertical="center"/>
    </xf>
    <xf numFmtId="0" fontId="25" fillId="0" borderId="0" xfId="0" applyFont="1">
      <alignment vertical="center"/>
    </xf>
    <xf numFmtId="0" fontId="26" fillId="0" borderId="0" xfId="0" applyFont="1" applyAlignment="1">
      <alignment horizontal="center" vertical="center"/>
    </xf>
    <xf numFmtId="0" fontId="26" fillId="0" borderId="0" xfId="0" applyFont="1" applyBorder="1">
      <alignment vertical="center"/>
    </xf>
    <xf numFmtId="0" fontId="23" fillId="5" borderId="0" xfId="0" applyFont="1" applyFill="1">
      <alignment vertical="center"/>
    </xf>
    <xf numFmtId="0" fontId="63" fillId="5" borderId="0" xfId="0" applyFont="1" applyFill="1">
      <alignment vertical="center"/>
    </xf>
    <xf numFmtId="0" fontId="23" fillId="5" borderId="11" xfId="0" applyFont="1" applyFill="1" applyBorder="1" applyAlignment="1">
      <alignment horizontal="center" vertical="center"/>
    </xf>
    <xf numFmtId="0" fontId="23" fillId="5" borderId="11" xfId="0" applyFont="1" applyFill="1" applyBorder="1" applyAlignment="1">
      <alignment horizontal="center" vertical="center" wrapText="1"/>
    </xf>
    <xf numFmtId="0" fontId="23" fillId="0" borderId="10" xfId="0" applyFont="1" applyBorder="1" applyAlignment="1">
      <alignment horizontal="center" vertical="center"/>
    </xf>
    <xf numFmtId="0" fontId="82" fillId="5" borderId="0" xfId="0" applyFont="1" applyFill="1">
      <alignment vertical="center"/>
    </xf>
    <xf numFmtId="0" fontId="17" fillId="5" borderId="293" xfId="0" applyFont="1" applyFill="1" applyBorder="1" applyAlignment="1">
      <alignment vertical="center"/>
    </xf>
    <xf numFmtId="58" fontId="17" fillId="5" borderId="294" xfId="0" applyNumberFormat="1" applyFont="1" applyFill="1" applyBorder="1" applyAlignment="1">
      <alignment vertical="center"/>
    </xf>
    <xf numFmtId="0" fontId="17" fillId="5" borderId="294" xfId="0" applyFont="1" applyFill="1" applyBorder="1" applyAlignment="1">
      <alignment vertical="center"/>
    </xf>
    <xf numFmtId="3" fontId="17" fillId="5" borderId="294" xfId="0" applyNumberFormat="1" applyFont="1" applyFill="1" applyBorder="1" applyAlignment="1">
      <alignment vertical="center"/>
    </xf>
    <xf numFmtId="0" fontId="17" fillId="5" borderId="295" xfId="0" applyFont="1" applyFill="1" applyBorder="1" applyAlignment="1">
      <alignment vertical="center"/>
    </xf>
    <xf numFmtId="0" fontId="76" fillId="5" borderId="183" xfId="0" applyFont="1" applyFill="1" applyBorder="1" applyAlignment="1">
      <alignment horizontal="center" vertical="center"/>
    </xf>
    <xf numFmtId="0" fontId="76" fillId="5" borderId="201" xfId="0" applyFont="1" applyFill="1" applyBorder="1" applyAlignment="1">
      <alignment horizontal="center" vertical="center"/>
    </xf>
    <xf numFmtId="0" fontId="76" fillId="5" borderId="182" xfId="0" applyFont="1" applyFill="1" applyBorder="1" applyAlignment="1">
      <alignment horizontal="center" vertical="center"/>
    </xf>
    <xf numFmtId="0" fontId="20" fillId="5" borderId="183" xfId="0" applyFont="1" applyFill="1" applyBorder="1" applyAlignment="1">
      <alignment horizontal="center" vertical="center"/>
    </xf>
    <xf numFmtId="0" fontId="76" fillId="5" borderId="0" xfId="0" applyFont="1" applyFill="1" applyAlignment="1">
      <alignment vertical="center"/>
    </xf>
    <xf numFmtId="0" fontId="76" fillId="5" borderId="0" xfId="0" applyFont="1" applyFill="1" applyAlignment="1">
      <alignment vertical="top" wrapText="1"/>
    </xf>
    <xf numFmtId="0" fontId="76" fillId="5" borderId="0" xfId="0" applyFont="1" applyFill="1" applyAlignment="1">
      <alignment horizontal="left" vertical="center"/>
    </xf>
    <xf numFmtId="0" fontId="76" fillId="5" borderId="0" xfId="0" applyFont="1" applyFill="1" applyAlignment="1">
      <alignment vertical="top"/>
    </xf>
    <xf numFmtId="0" fontId="58" fillId="5" borderId="55" xfId="0" applyNumberFormat="1" applyFont="1" applyFill="1" applyBorder="1" applyAlignment="1">
      <alignment horizontal="left" vertical="top"/>
    </xf>
    <xf numFmtId="0" fontId="58" fillId="5" borderId="312" xfId="0" applyFont="1" applyFill="1" applyBorder="1" applyAlignment="1">
      <alignment vertical="top"/>
    </xf>
    <xf numFmtId="0" fontId="58" fillId="5" borderId="315" xfId="0" applyFont="1" applyFill="1" applyBorder="1" applyAlignment="1">
      <alignment vertical="top"/>
    </xf>
    <xf numFmtId="0" fontId="58" fillId="5" borderId="297" xfId="0" applyFont="1" applyFill="1" applyBorder="1" applyAlignment="1">
      <alignment horizontal="left" vertical="top"/>
    </xf>
    <xf numFmtId="0" fontId="58" fillId="5" borderId="59" xfId="0" applyFont="1" applyFill="1" applyBorder="1" applyAlignment="1">
      <alignment horizontal="left" vertical="top"/>
    </xf>
    <xf numFmtId="0" fontId="58" fillId="5" borderId="344" xfId="0" applyFont="1" applyFill="1" applyBorder="1" applyAlignment="1">
      <alignment horizontal="left" vertical="top"/>
    </xf>
    <xf numFmtId="0" fontId="58" fillId="5" borderId="345" xfId="0" applyFont="1" applyFill="1" applyBorder="1" applyAlignment="1">
      <alignment horizontal="left" vertical="top"/>
    </xf>
    <xf numFmtId="0" fontId="58" fillId="5" borderId="53" xfId="0" applyFont="1" applyFill="1" applyBorder="1" applyAlignment="1">
      <alignment horizontal="left" vertical="top"/>
    </xf>
    <xf numFmtId="0" fontId="6" fillId="5" borderId="344" xfId="0" applyFont="1" applyFill="1" applyBorder="1">
      <alignment vertical="center"/>
    </xf>
    <xf numFmtId="0" fontId="58" fillId="5" borderId="344" xfId="0" applyFont="1" applyFill="1" applyBorder="1" applyAlignment="1">
      <alignment vertical="top"/>
    </xf>
    <xf numFmtId="0" fontId="58" fillId="5" borderId="345" xfId="0" applyFont="1" applyFill="1" applyBorder="1" applyAlignment="1">
      <alignment vertical="top"/>
    </xf>
    <xf numFmtId="0" fontId="58" fillId="5" borderId="54" xfId="0" applyFont="1" applyFill="1" applyBorder="1" applyAlignment="1">
      <alignment horizontal="left" vertical="top"/>
    </xf>
    <xf numFmtId="0" fontId="58" fillId="5" borderId="25" xfId="0" applyFont="1" applyFill="1" applyBorder="1" applyAlignment="1">
      <alignment horizontal="left" vertical="top"/>
    </xf>
    <xf numFmtId="0" fontId="6" fillId="5" borderId="316" xfId="0" applyFont="1" applyFill="1" applyBorder="1">
      <alignment vertical="center"/>
    </xf>
    <xf numFmtId="0" fontId="58" fillId="5" borderId="312" xfId="0" applyNumberFormat="1" applyFont="1" applyFill="1" applyBorder="1" applyAlignment="1">
      <alignment horizontal="left" vertical="top"/>
    </xf>
    <xf numFmtId="0" fontId="58" fillId="5" borderId="315" xfId="0" applyNumberFormat="1" applyFont="1" applyFill="1" applyBorder="1" applyAlignment="1">
      <alignment horizontal="left" vertical="top"/>
    </xf>
    <xf numFmtId="0" fontId="84" fillId="5" borderId="0" xfId="0" applyFont="1" applyFill="1" applyAlignment="1">
      <alignment vertical="center"/>
    </xf>
    <xf numFmtId="0" fontId="85" fillId="5" borderId="0" xfId="0" applyFont="1" applyFill="1" applyAlignment="1">
      <alignment horizontal="center" vertical="center"/>
    </xf>
    <xf numFmtId="0" fontId="62" fillId="5" borderId="0" xfId="0" applyFont="1" applyFill="1" applyBorder="1" applyAlignment="1">
      <alignment vertical="center"/>
    </xf>
    <xf numFmtId="0" fontId="89" fillId="5" borderId="201" xfId="0" applyFont="1" applyFill="1" applyBorder="1" applyAlignment="1">
      <alignment horizontal="center" vertical="center" wrapText="1"/>
    </xf>
    <xf numFmtId="0" fontId="89" fillId="5" borderId="183" xfId="0" applyFont="1" applyFill="1" applyBorder="1" applyAlignment="1">
      <alignment horizontal="center" vertical="center" wrapText="1"/>
    </xf>
    <xf numFmtId="0" fontId="91" fillId="5" borderId="183" xfId="0" applyFont="1" applyFill="1" applyBorder="1" applyAlignment="1">
      <alignment vertical="center"/>
    </xf>
    <xf numFmtId="0" fontId="58" fillId="5" borderId="310" xfId="0" applyNumberFormat="1" applyFont="1" applyFill="1" applyBorder="1" applyAlignment="1">
      <alignment horizontal="left" vertical="top"/>
    </xf>
    <xf numFmtId="0" fontId="58" fillId="5" borderId="311" xfId="0" applyNumberFormat="1" applyFont="1" applyFill="1" applyBorder="1" applyAlignment="1">
      <alignment horizontal="left" vertical="top"/>
    </xf>
    <xf numFmtId="0" fontId="58" fillId="5" borderId="27" xfId="0" applyNumberFormat="1" applyFont="1" applyFill="1" applyBorder="1" applyAlignment="1">
      <alignment horizontal="left" vertical="top"/>
    </xf>
    <xf numFmtId="0" fontId="75" fillId="5" borderId="0" xfId="0" applyFont="1" applyFill="1" applyAlignment="1">
      <alignment vertical="center"/>
    </xf>
    <xf numFmtId="0" fontId="92" fillId="5" borderId="0" xfId="0" applyFont="1" applyFill="1" applyAlignment="1">
      <alignment vertical="center"/>
    </xf>
    <xf numFmtId="0" fontId="92" fillId="5" borderId="0" xfId="0" applyFont="1" applyFill="1" applyBorder="1" applyAlignment="1">
      <alignment vertical="center"/>
    </xf>
    <xf numFmtId="0" fontId="17" fillId="5" borderId="0" xfId="0" applyFont="1" applyFill="1" applyAlignment="1">
      <alignment horizontal="left" vertical="center" wrapText="1"/>
    </xf>
    <xf numFmtId="0" fontId="20" fillId="5" borderId="143" xfId="0" applyFont="1" applyFill="1" applyBorder="1" applyAlignment="1">
      <alignment horizontal="center" vertical="center" wrapText="1"/>
    </xf>
    <xf numFmtId="0" fontId="20" fillId="5" borderId="142" xfId="0" applyFont="1" applyFill="1" applyBorder="1" applyAlignment="1">
      <alignment horizontal="center" vertical="center" wrapText="1"/>
    </xf>
    <xf numFmtId="0" fontId="20" fillId="5" borderId="222" xfId="0" applyFont="1" applyFill="1" applyBorder="1" applyAlignment="1">
      <alignment horizontal="center" vertical="center" wrapText="1"/>
    </xf>
    <xf numFmtId="0" fontId="17" fillId="5" borderId="52" xfId="0" applyFont="1" applyFill="1" applyBorder="1" applyAlignment="1">
      <alignment horizontal="left" vertical="center" wrapText="1"/>
    </xf>
    <xf numFmtId="0" fontId="17" fillId="5" borderId="53" xfId="0" applyFont="1" applyFill="1" applyBorder="1" applyAlignment="1">
      <alignment horizontal="left" vertical="center"/>
    </xf>
    <xf numFmtId="0" fontId="17" fillId="5" borderId="54" xfId="0" applyFont="1" applyFill="1" applyBorder="1" applyAlignment="1">
      <alignment horizontal="left" vertical="center"/>
    </xf>
    <xf numFmtId="0" fontId="17" fillId="5" borderId="143" xfId="0" applyFont="1" applyFill="1" applyBorder="1" applyAlignment="1">
      <alignment horizontal="center" vertical="center"/>
    </xf>
    <xf numFmtId="0" fontId="17" fillId="5" borderId="142" xfId="0" applyFont="1" applyFill="1" applyBorder="1" applyAlignment="1">
      <alignment horizontal="center" vertical="center"/>
    </xf>
    <xf numFmtId="0" fontId="17" fillId="5" borderId="222" xfId="0" applyFont="1" applyFill="1" applyBorder="1" applyAlignment="1">
      <alignment horizontal="center" vertical="center"/>
    </xf>
    <xf numFmtId="0" fontId="17" fillId="5" borderId="105" xfId="0" applyFont="1" applyFill="1" applyBorder="1" applyAlignment="1">
      <alignment horizontal="distributed" vertical="center" indent="1"/>
    </xf>
    <xf numFmtId="0" fontId="17" fillId="5" borderId="17" xfId="0" applyFont="1" applyFill="1" applyBorder="1" applyAlignment="1">
      <alignment horizontal="distributed" vertical="center" indent="1"/>
    </xf>
    <xf numFmtId="0" fontId="17" fillId="5" borderId="12" xfId="0" applyFont="1" applyFill="1" applyBorder="1" applyAlignment="1">
      <alignment horizontal="distributed" vertical="center" indent="1"/>
    </xf>
    <xf numFmtId="0" fontId="17" fillId="5" borderId="13" xfId="0" applyFont="1" applyFill="1" applyBorder="1" applyAlignment="1">
      <alignment horizontal="center" vertical="center"/>
    </xf>
    <xf numFmtId="0" fontId="17" fillId="5" borderId="17" xfId="0" applyFont="1" applyFill="1" applyBorder="1" applyAlignment="1">
      <alignment horizontal="center" vertical="center"/>
    </xf>
    <xf numFmtId="0" fontId="17" fillId="5" borderId="37" xfId="0" applyFont="1" applyFill="1" applyBorder="1" applyAlignment="1">
      <alignment horizontal="center" vertical="center"/>
    </xf>
    <xf numFmtId="0" fontId="65" fillId="5" borderId="0" xfId="0" applyFont="1" applyFill="1" applyAlignment="1">
      <alignment horizontal="center" vertical="center"/>
    </xf>
    <xf numFmtId="0" fontId="17" fillId="5" borderId="0" xfId="0" applyFont="1" applyFill="1" applyAlignment="1">
      <alignment horizontal="center" vertical="center"/>
    </xf>
    <xf numFmtId="0" fontId="17" fillId="5" borderId="59" xfId="0" applyFont="1" applyFill="1" applyBorder="1" applyAlignment="1">
      <alignment horizontal="distributed" vertical="center" indent="1"/>
    </xf>
    <xf numFmtId="0" fontId="17" fillId="5" borderId="53" xfId="0" applyFont="1" applyFill="1" applyBorder="1" applyAlignment="1">
      <alignment horizontal="distributed" vertical="center" indent="1"/>
    </xf>
    <xf numFmtId="0" fontId="17" fillId="5" borderId="60" xfId="0" applyFont="1" applyFill="1" applyBorder="1" applyAlignment="1">
      <alignment horizontal="distributed" vertical="center" indent="1"/>
    </xf>
    <xf numFmtId="0" fontId="17" fillId="5" borderId="93" xfId="0" applyFont="1" applyFill="1" applyBorder="1" applyAlignment="1">
      <alignment horizontal="distributed" vertical="center" indent="1"/>
    </xf>
    <xf numFmtId="0" fontId="17" fillId="5" borderId="5" xfId="0" applyFont="1" applyFill="1" applyBorder="1" applyAlignment="1">
      <alignment horizontal="distributed" vertical="center" indent="1"/>
    </xf>
    <xf numFmtId="0" fontId="17" fillId="5" borderId="10" xfId="0" applyFont="1" applyFill="1" applyBorder="1" applyAlignment="1">
      <alignment horizontal="distributed" vertical="center" indent="1"/>
    </xf>
    <xf numFmtId="0" fontId="17" fillId="5" borderId="24"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92" xfId="0" applyFont="1" applyFill="1" applyBorder="1" applyAlignment="1">
      <alignment horizontal="distributed" vertical="center" indent="1"/>
    </xf>
    <xf numFmtId="0" fontId="17" fillId="5" borderId="16" xfId="0" applyFont="1" applyFill="1" applyBorder="1" applyAlignment="1">
      <alignment horizontal="distributed" vertical="center" indent="1"/>
    </xf>
    <xf numFmtId="0" fontId="17" fillId="5" borderId="14" xfId="0" applyFont="1" applyFill="1" applyBorder="1" applyAlignment="1">
      <alignment horizontal="distributed" vertical="center" indent="1"/>
    </xf>
    <xf numFmtId="0" fontId="17" fillId="5" borderId="22" xfId="0" applyFont="1" applyFill="1" applyBorder="1" applyAlignment="1">
      <alignment horizontal="distributed" vertical="center" indent="1"/>
    </xf>
    <xf numFmtId="0" fontId="17" fillId="5" borderId="0" xfId="0" applyFont="1" applyFill="1" applyBorder="1" applyAlignment="1">
      <alignment horizontal="distributed" vertical="center" indent="1"/>
    </xf>
    <xf numFmtId="0" fontId="17" fillId="5" borderId="2" xfId="0" applyFont="1" applyFill="1" applyBorder="1" applyAlignment="1">
      <alignment horizontal="distributed" vertical="center" indent="1"/>
    </xf>
    <xf numFmtId="0" fontId="17" fillId="5" borderId="25" xfId="0" applyFont="1" applyFill="1" applyBorder="1" applyAlignment="1">
      <alignment horizontal="distributed" vertical="center" indent="1"/>
    </xf>
    <xf numFmtId="0" fontId="17" fillId="5" borderId="24" xfId="0" applyFont="1" applyFill="1" applyBorder="1" applyAlignment="1">
      <alignment horizontal="distributed" vertical="center" indent="1"/>
    </xf>
    <xf numFmtId="0" fontId="17" fillId="5" borderId="26" xfId="0" applyFont="1" applyFill="1" applyBorder="1" applyAlignment="1">
      <alignment horizontal="distributed" vertical="center" indent="1"/>
    </xf>
    <xf numFmtId="0" fontId="17" fillId="5" borderId="42" xfId="0" applyFont="1" applyFill="1" applyBorder="1" applyAlignment="1">
      <alignment horizontal="distributed" vertical="center" indent="1"/>
    </xf>
    <xf numFmtId="0" fontId="17" fillId="5" borderId="58" xfId="0" applyFont="1" applyFill="1" applyBorder="1" applyAlignment="1">
      <alignment horizontal="distributed" vertical="center" indent="1"/>
    </xf>
    <xf numFmtId="0" fontId="17" fillId="5" borderId="41" xfId="0" applyFont="1" applyFill="1" applyBorder="1" applyAlignment="1">
      <alignment horizontal="distributed" vertical="center" indent="1"/>
    </xf>
    <xf numFmtId="0" fontId="17" fillId="5" borderId="162" xfId="0" applyFont="1" applyFill="1" applyBorder="1" applyAlignment="1">
      <alignment horizontal="distributed" vertical="center" indent="1"/>
    </xf>
    <xf numFmtId="0" fontId="17" fillId="5" borderId="9" xfId="0" applyFont="1" applyFill="1" applyBorder="1" applyAlignment="1">
      <alignment horizontal="distributed" vertical="center" indent="1"/>
    </xf>
    <xf numFmtId="0" fontId="17" fillId="5" borderId="40" xfId="0" applyFont="1" applyFill="1" applyBorder="1" applyAlignment="1">
      <alignment horizontal="distributed" vertical="center" indent="1"/>
    </xf>
    <xf numFmtId="0" fontId="17" fillId="5" borderId="36" xfId="0" applyFont="1" applyFill="1" applyBorder="1" applyAlignment="1">
      <alignment horizontal="distributed" vertical="center" indent="1"/>
    </xf>
    <xf numFmtId="0" fontId="17" fillId="5" borderId="49" xfId="0" applyFont="1" applyFill="1" applyBorder="1" applyAlignment="1">
      <alignment horizontal="distributed" vertical="center" indent="1"/>
    </xf>
    <xf numFmtId="0" fontId="17" fillId="5" borderId="15" xfId="0" applyFont="1" applyFill="1" applyBorder="1" applyAlignment="1">
      <alignment horizontal="left" vertical="top"/>
    </xf>
    <xf numFmtId="0" fontId="17" fillId="5" borderId="16" xfId="0" applyFont="1" applyFill="1" applyBorder="1" applyAlignment="1">
      <alignment horizontal="left" vertical="top"/>
    </xf>
    <xf numFmtId="0" fontId="17" fillId="5" borderId="38" xfId="0" applyFont="1" applyFill="1" applyBorder="1" applyAlignment="1">
      <alignment horizontal="left" vertical="top"/>
    </xf>
    <xf numFmtId="0" fontId="17" fillId="5" borderId="1" xfId="0" applyFont="1" applyFill="1" applyBorder="1" applyAlignment="1">
      <alignment horizontal="left" vertical="top"/>
    </xf>
    <xf numFmtId="0" fontId="17" fillId="5" borderId="0" xfId="0" applyFont="1" applyFill="1" applyBorder="1" applyAlignment="1">
      <alignment horizontal="left" vertical="top"/>
    </xf>
    <xf numFmtId="0" fontId="17" fillId="5" borderId="55" xfId="0" applyFont="1" applyFill="1" applyBorder="1" applyAlignment="1">
      <alignment horizontal="left" vertical="top"/>
    </xf>
    <xf numFmtId="0" fontId="17" fillId="5" borderId="23" xfId="0" applyFont="1" applyFill="1" applyBorder="1" applyAlignment="1">
      <alignment horizontal="left" vertical="top"/>
    </xf>
    <xf numFmtId="0" fontId="17" fillId="5" borderId="24" xfId="0" applyFont="1" applyFill="1" applyBorder="1" applyAlignment="1">
      <alignment horizontal="left" vertical="top"/>
    </xf>
    <xf numFmtId="0" fontId="17" fillId="5" borderId="27" xfId="0" applyFont="1" applyFill="1" applyBorder="1" applyAlignment="1">
      <alignment horizontal="left" vertical="top"/>
    </xf>
    <xf numFmtId="0" fontId="17" fillId="5" borderId="1" xfId="0" applyFont="1" applyFill="1" applyBorder="1" applyAlignment="1">
      <alignment horizontal="left" vertical="center" wrapText="1"/>
    </xf>
    <xf numFmtId="0" fontId="17" fillId="5" borderId="0" xfId="0" applyFont="1" applyFill="1" applyBorder="1" applyAlignment="1">
      <alignment horizontal="left" vertical="center" wrapText="1"/>
    </xf>
    <xf numFmtId="0" fontId="23" fillId="5" borderId="11" xfId="0" applyFont="1" applyFill="1" applyBorder="1" applyAlignment="1">
      <alignment horizontal="center" vertical="center"/>
    </xf>
    <xf numFmtId="0" fontId="26" fillId="5" borderId="11" xfId="0" applyFont="1" applyFill="1" applyBorder="1" applyAlignment="1">
      <alignment horizontal="center" vertical="center" wrapText="1"/>
    </xf>
    <xf numFmtId="0" fontId="26" fillId="5" borderId="11"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17" xfId="0" applyFont="1" applyFill="1" applyBorder="1" applyAlignment="1">
      <alignment horizontal="center" vertical="center"/>
    </xf>
    <xf numFmtId="0" fontId="23" fillId="5" borderId="12" xfId="0" applyFont="1" applyFill="1" applyBorder="1" applyAlignment="1">
      <alignment horizontal="center" vertical="center"/>
    </xf>
    <xf numFmtId="0" fontId="46" fillId="5" borderId="11" xfId="0" applyFont="1" applyFill="1" applyBorder="1" applyAlignment="1">
      <alignment horizontal="center" vertical="center"/>
    </xf>
    <xf numFmtId="0" fontId="23" fillId="5" borderId="13" xfId="0" applyFont="1" applyFill="1" applyBorder="1" applyAlignment="1">
      <alignment horizontal="center" vertical="center" wrapText="1" shrinkToFit="1"/>
    </xf>
    <xf numFmtId="0" fontId="23" fillId="5" borderId="13" xfId="0" applyFont="1" applyFill="1" applyBorder="1" applyAlignment="1">
      <alignment horizontal="center" vertical="center" shrinkToFit="1"/>
    </xf>
    <xf numFmtId="0" fontId="26" fillId="5" borderId="7" xfId="0" applyFont="1" applyFill="1" applyBorder="1" applyAlignment="1">
      <alignment horizontal="center" vertical="center" wrapText="1"/>
    </xf>
    <xf numFmtId="0" fontId="26" fillId="5" borderId="294" xfId="0" applyFont="1" applyFill="1" applyBorder="1" applyAlignment="1">
      <alignment horizontal="center" vertical="center" wrapText="1"/>
    </xf>
    <xf numFmtId="0" fontId="26" fillId="5" borderId="13"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12" xfId="0" applyFont="1" applyFill="1" applyBorder="1" applyAlignment="1">
      <alignment horizontal="center" vertical="center"/>
    </xf>
    <xf numFmtId="0" fontId="71" fillId="5" borderId="0" xfId="0" applyFont="1" applyFill="1" applyAlignment="1">
      <alignment horizontal="center" vertical="center" shrinkToFit="1"/>
    </xf>
    <xf numFmtId="0" fontId="23" fillId="5" borderId="7" xfId="0" applyFont="1" applyFill="1" applyBorder="1" applyAlignment="1">
      <alignment horizontal="center" vertical="center" wrapText="1" shrinkToFit="1"/>
    </xf>
    <xf numFmtId="0" fontId="23" fillId="5" borderId="294" xfId="0" applyFont="1" applyFill="1" applyBorder="1" applyAlignment="1">
      <alignment horizontal="center" vertical="center" wrapText="1" shrinkToFit="1"/>
    </xf>
    <xf numFmtId="0" fontId="23" fillId="5" borderId="11" xfId="0" applyFont="1" applyFill="1" applyBorder="1" applyAlignment="1">
      <alignment horizontal="center" vertical="center" wrapText="1" shrinkToFit="1"/>
    </xf>
    <xf numFmtId="0" fontId="23" fillId="5" borderId="7" xfId="0" applyFont="1" applyFill="1" applyBorder="1" applyAlignment="1">
      <alignment horizontal="center" vertical="center" shrinkToFit="1"/>
    </xf>
    <xf numFmtId="0" fontId="23" fillId="5" borderId="294" xfId="0" applyFont="1" applyFill="1" applyBorder="1" applyAlignment="1">
      <alignment horizontal="center" vertical="center" shrinkToFit="1"/>
    </xf>
    <xf numFmtId="0" fontId="26" fillId="5" borderId="7" xfId="0" applyFont="1" applyFill="1" applyBorder="1" applyAlignment="1">
      <alignment horizontal="center" vertical="center" shrinkToFit="1"/>
    </xf>
    <xf numFmtId="0" fontId="26" fillId="5" borderId="9" xfId="0" applyFont="1" applyFill="1" applyBorder="1" applyAlignment="1">
      <alignment horizontal="center" vertical="center" shrinkToFit="1"/>
    </xf>
    <xf numFmtId="0" fontId="26" fillId="5" borderId="294" xfId="0" applyFont="1" applyFill="1" applyBorder="1" applyAlignment="1">
      <alignment horizontal="center" vertical="center" shrinkToFit="1"/>
    </xf>
    <xf numFmtId="0" fontId="46" fillId="5" borderId="11" xfId="0" applyFont="1" applyFill="1" applyBorder="1" applyAlignment="1">
      <alignment horizontal="center" vertical="center" wrapText="1"/>
    </xf>
    <xf numFmtId="0" fontId="17" fillId="5" borderId="39"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17" fillId="5" borderId="40" xfId="0" applyFont="1" applyFill="1" applyBorder="1" applyAlignment="1">
      <alignment horizontal="distributed" vertical="center"/>
    </xf>
    <xf numFmtId="0" fontId="17" fillId="5" borderId="49" xfId="0" applyFont="1" applyFill="1" applyBorder="1" applyAlignment="1">
      <alignment horizontal="distributed" vertical="center"/>
    </xf>
    <xf numFmtId="0" fontId="22" fillId="5" borderId="15" xfId="0" applyFont="1" applyFill="1" applyBorder="1" applyAlignment="1">
      <alignment horizontal="center" vertical="center" wrapText="1"/>
    </xf>
    <xf numFmtId="0" fontId="22" fillId="5" borderId="301" xfId="0" applyFont="1" applyFill="1" applyBorder="1" applyAlignment="1">
      <alignment horizontal="center" vertical="center" wrapText="1"/>
    </xf>
    <xf numFmtId="0" fontId="22" fillId="5" borderId="296" xfId="0" applyFont="1" applyFill="1" applyBorder="1" applyAlignment="1">
      <alignment horizontal="center" vertical="center" wrapText="1"/>
    </xf>
    <xf numFmtId="0" fontId="22" fillId="5" borderId="302"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2" fillId="5" borderId="303" xfId="0" applyFont="1" applyFill="1" applyBorder="1" applyAlignment="1">
      <alignment horizontal="center" vertical="center" wrapText="1"/>
    </xf>
    <xf numFmtId="0" fontId="17" fillId="5" borderId="61" xfId="0" applyFont="1" applyFill="1" applyBorder="1" applyAlignment="1">
      <alignment horizontal="center" vertical="center"/>
    </xf>
    <xf numFmtId="0" fontId="17" fillId="5" borderId="104" xfId="0" applyFont="1" applyFill="1" applyBorder="1" applyAlignment="1">
      <alignment horizontal="center" vertical="center"/>
    </xf>
    <xf numFmtId="0" fontId="17" fillId="5" borderId="91" xfId="0" applyFont="1" applyFill="1" applyBorder="1" applyAlignment="1">
      <alignment horizontal="center" vertical="center"/>
    </xf>
    <xf numFmtId="0" fontId="17" fillId="5" borderId="61" xfId="0" applyFont="1" applyFill="1" applyBorder="1" applyAlignment="1">
      <alignment horizontal="center" vertical="center" wrapText="1"/>
    </xf>
    <xf numFmtId="0" fontId="17" fillId="5" borderId="104" xfId="0" applyFont="1" applyFill="1" applyBorder="1" applyAlignment="1">
      <alignment horizontal="center" vertical="center" wrapText="1"/>
    </xf>
    <xf numFmtId="0" fontId="17" fillId="5" borderId="58" xfId="0" applyFont="1" applyFill="1" applyBorder="1" applyAlignment="1">
      <alignment horizontal="center" vertical="center" wrapText="1"/>
    </xf>
    <xf numFmtId="0" fontId="17" fillId="5" borderId="15" xfId="0" applyFont="1" applyFill="1" applyBorder="1" applyAlignment="1">
      <alignment horizontal="left" vertical="top" wrapText="1"/>
    </xf>
    <xf numFmtId="0" fontId="17" fillId="5" borderId="16" xfId="0" applyFont="1" applyFill="1" applyBorder="1" applyAlignment="1">
      <alignment horizontal="left" vertical="top" wrapText="1"/>
    </xf>
    <xf numFmtId="0" fontId="17" fillId="5" borderId="14" xfId="0" applyFont="1" applyFill="1" applyBorder="1" applyAlignment="1">
      <alignment horizontal="left" vertical="top" wrapText="1"/>
    </xf>
    <xf numFmtId="0" fontId="17" fillId="5" borderId="296" xfId="0" applyFont="1" applyFill="1" applyBorder="1" applyAlignment="1">
      <alignment horizontal="left" vertical="top" wrapText="1"/>
    </xf>
    <xf numFmtId="0" fontId="17" fillId="5" borderId="297" xfId="0" applyFont="1" applyFill="1" applyBorder="1" applyAlignment="1">
      <alignment horizontal="left" vertical="top" wrapText="1"/>
    </xf>
    <xf numFmtId="0" fontId="17" fillId="5" borderId="298" xfId="0" applyFont="1" applyFill="1" applyBorder="1" applyAlignment="1">
      <alignment horizontal="left" vertical="top" wrapText="1"/>
    </xf>
    <xf numFmtId="0" fontId="17" fillId="5" borderId="23" xfId="0" applyFont="1" applyFill="1" applyBorder="1" applyAlignment="1">
      <alignment horizontal="left" vertical="top" wrapText="1"/>
    </xf>
    <xf numFmtId="0" fontId="17" fillId="5" borderId="24" xfId="0" applyFont="1" applyFill="1" applyBorder="1" applyAlignment="1">
      <alignment horizontal="left" vertical="top" wrapText="1"/>
    </xf>
    <xf numFmtId="0" fontId="17" fillId="5" borderId="26" xfId="0" applyFont="1" applyFill="1" applyBorder="1" applyAlignment="1">
      <alignment horizontal="left" vertical="top" wrapText="1"/>
    </xf>
    <xf numFmtId="0" fontId="17" fillId="5" borderId="297" xfId="0" applyFont="1" applyFill="1" applyBorder="1" applyAlignment="1">
      <alignment horizontal="left" vertical="top"/>
    </xf>
    <xf numFmtId="0" fontId="17" fillId="5" borderId="300" xfId="0" applyFont="1" applyFill="1" applyBorder="1" applyAlignment="1">
      <alignment horizontal="left" vertical="top"/>
    </xf>
    <xf numFmtId="0" fontId="17" fillId="5" borderId="34" xfId="0" applyFont="1" applyFill="1" applyBorder="1" applyAlignment="1">
      <alignment horizontal="distributed" vertical="center"/>
    </xf>
    <xf numFmtId="0" fontId="17" fillId="5" borderId="36" xfId="0" applyFont="1" applyFill="1" applyBorder="1" applyAlignment="1">
      <alignment horizontal="distributed" vertical="center"/>
    </xf>
    <xf numFmtId="0" fontId="17" fillId="5" borderId="34" xfId="0" applyFont="1" applyFill="1" applyBorder="1" applyAlignment="1">
      <alignment horizontal="center" vertical="center"/>
    </xf>
    <xf numFmtId="0" fontId="17" fillId="5" borderId="35" xfId="0" applyFont="1" applyFill="1" applyBorder="1" applyAlignment="1">
      <alignment horizontal="center" vertical="center"/>
    </xf>
    <xf numFmtId="0" fontId="17" fillId="5" borderId="36" xfId="0" applyFont="1" applyFill="1" applyBorder="1" applyAlignment="1">
      <alignment horizontal="center" vertical="center"/>
    </xf>
    <xf numFmtId="0" fontId="17" fillId="5" borderId="176" xfId="0" applyFont="1" applyFill="1" applyBorder="1" applyAlignment="1">
      <alignment horizontal="center" vertical="center"/>
    </xf>
    <xf numFmtId="0" fontId="35" fillId="5" borderId="6" xfId="0" applyFont="1" applyFill="1" applyBorder="1" applyAlignment="1">
      <alignment horizontal="right" vertical="center"/>
    </xf>
    <xf numFmtId="0" fontId="35" fillId="5" borderId="5" xfId="0" applyFont="1" applyFill="1" applyBorder="1" applyAlignment="1">
      <alignment horizontal="right" vertical="center"/>
    </xf>
    <xf numFmtId="0" fontId="35" fillId="5" borderId="56" xfId="0" applyFont="1" applyFill="1" applyBorder="1" applyAlignment="1">
      <alignment horizontal="right" vertical="center"/>
    </xf>
    <xf numFmtId="0" fontId="22" fillId="5" borderId="59" xfId="0" applyFont="1" applyFill="1" applyBorder="1" applyAlignment="1">
      <alignment horizontal="distributed" vertical="center" wrapText="1"/>
    </xf>
    <xf numFmtId="0" fontId="22" fillId="5" borderId="60" xfId="0" applyFont="1" applyFill="1" applyBorder="1" applyAlignment="1">
      <alignment horizontal="distributed" vertical="center" wrapText="1"/>
    </xf>
    <xf numFmtId="0" fontId="22" fillId="5" borderId="22" xfId="0" applyFont="1" applyFill="1" applyBorder="1" applyAlignment="1">
      <alignment horizontal="distributed" vertical="center" wrapText="1"/>
    </xf>
    <xf numFmtId="0" fontId="22" fillId="5" borderId="2" xfId="0" applyFont="1" applyFill="1" applyBorder="1" applyAlignment="1">
      <alignment horizontal="distributed" vertical="center" wrapText="1"/>
    </xf>
    <xf numFmtId="0" fontId="22" fillId="5" borderId="93" xfId="0" applyFont="1" applyFill="1" applyBorder="1" applyAlignment="1">
      <alignment horizontal="distributed" vertical="center" wrapText="1"/>
    </xf>
    <xf numFmtId="0" fontId="22" fillId="5" borderId="10" xfId="0" applyFont="1" applyFill="1" applyBorder="1" applyAlignment="1">
      <alignment horizontal="distributed" vertical="center" wrapText="1"/>
    </xf>
    <xf numFmtId="0" fontId="22" fillId="5" borderId="39" xfId="0" applyFont="1" applyFill="1" applyBorder="1" applyAlignment="1">
      <alignment horizontal="distributed" vertical="center" wrapText="1"/>
    </xf>
    <xf numFmtId="0" fontId="22" fillId="5" borderId="11" xfId="0" applyFont="1" applyFill="1" applyBorder="1" applyAlignment="1">
      <alignment horizontal="distributed" vertical="center" wrapText="1"/>
    </xf>
    <xf numFmtId="0" fontId="17" fillId="5" borderId="6" xfId="0" applyFont="1" applyFill="1" applyBorder="1" applyAlignment="1">
      <alignment horizontal="left" vertical="top"/>
    </xf>
    <xf numFmtId="0" fontId="17" fillId="5" borderId="5" xfId="0" applyFont="1" applyFill="1" applyBorder="1" applyAlignment="1">
      <alignment horizontal="left" vertical="top"/>
    </xf>
    <xf numFmtId="0" fontId="17" fillId="5" borderId="56" xfId="0" applyFont="1" applyFill="1" applyBorder="1" applyAlignment="1">
      <alignment horizontal="left" vertical="top"/>
    </xf>
    <xf numFmtId="176" fontId="33" fillId="5" borderId="0" xfId="0" applyNumberFormat="1" applyFont="1" applyFill="1" applyBorder="1" applyAlignment="1">
      <alignment horizontal="right" vertical="top"/>
    </xf>
    <xf numFmtId="176" fontId="33" fillId="5" borderId="1" xfId="0" applyNumberFormat="1" applyFont="1" applyFill="1" applyBorder="1" applyAlignment="1">
      <alignment horizontal="right" vertical="top"/>
    </xf>
    <xf numFmtId="0" fontId="17" fillId="5" borderId="25" xfId="0" applyFont="1" applyFill="1" applyBorder="1" applyAlignment="1">
      <alignment horizontal="distributed" vertical="center"/>
    </xf>
    <xf numFmtId="0" fontId="17" fillId="5" borderId="26" xfId="0" applyFont="1" applyFill="1" applyBorder="1" applyAlignment="1">
      <alignment horizontal="distributed" vertical="center"/>
    </xf>
    <xf numFmtId="0" fontId="17" fillId="5" borderId="90"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11" xfId="0" applyFont="1" applyFill="1" applyBorder="1" applyAlignment="1">
      <alignment horizontal="left" vertical="top"/>
    </xf>
    <xf numFmtId="0" fontId="17" fillId="5" borderId="46" xfId="0" applyFont="1" applyFill="1" applyBorder="1" applyAlignment="1">
      <alignment horizontal="left" vertical="top"/>
    </xf>
    <xf numFmtId="0" fontId="22" fillId="5" borderId="39" xfId="0" applyFont="1" applyFill="1" applyBorder="1" applyAlignment="1">
      <alignment horizontal="distributed" vertical="center"/>
    </xf>
    <xf numFmtId="0" fontId="22" fillId="5" borderId="11" xfId="0" applyFont="1" applyFill="1" applyBorder="1" applyAlignment="1">
      <alignment horizontal="distributed" vertical="center"/>
    </xf>
    <xf numFmtId="0" fontId="22" fillId="5" borderId="106" xfId="0" applyFont="1" applyFill="1" applyBorder="1" applyAlignment="1">
      <alignment horizontal="distributed" vertical="center"/>
    </xf>
    <xf numFmtId="0" fontId="22" fillId="5" borderId="7" xfId="0" applyFont="1" applyFill="1" applyBorder="1" applyAlignment="1">
      <alignment horizontal="distributed" vertical="center"/>
    </xf>
    <xf numFmtId="0" fontId="22" fillId="5" borderId="42" xfId="0" applyFont="1" applyFill="1" applyBorder="1" applyAlignment="1">
      <alignment horizontal="distributed" vertical="center"/>
    </xf>
    <xf numFmtId="0" fontId="22" fillId="5" borderId="41" xfId="0" applyFont="1" applyFill="1" applyBorder="1" applyAlignment="1">
      <alignment horizontal="distributed" vertical="center"/>
    </xf>
    <xf numFmtId="0" fontId="22" fillId="5" borderId="40" xfId="0" applyFont="1" applyFill="1" applyBorder="1" applyAlignment="1">
      <alignment horizontal="distributed" vertical="center"/>
    </xf>
    <xf numFmtId="0" fontId="22" fillId="5" borderId="49" xfId="0" applyFont="1" applyFill="1" applyBorder="1" applyAlignment="1">
      <alignment horizontal="distributed" vertical="center"/>
    </xf>
    <xf numFmtId="0" fontId="17" fillId="5" borderId="41" xfId="0" applyFont="1" applyFill="1" applyBorder="1" applyAlignment="1">
      <alignment horizontal="center" vertical="center"/>
    </xf>
    <xf numFmtId="0" fontId="17" fillId="5" borderId="43" xfId="0" applyFont="1" applyFill="1" applyBorder="1" applyAlignment="1">
      <alignment horizontal="center" vertical="center"/>
    </xf>
    <xf numFmtId="0" fontId="17" fillId="5" borderId="0" xfId="0" applyFont="1" applyFill="1" applyBorder="1" applyAlignment="1">
      <alignment horizontal="left" vertical="center"/>
    </xf>
    <xf numFmtId="0" fontId="17" fillId="5" borderId="24" xfId="0" applyFont="1" applyFill="1" applyBorder="1" applyAlignment="1">
      <alignment horizontal="left" vertical="center"/>
    </xf>
    <xf numFmtId="0" fontId="21" fillId="5" borderId="15" xfId="0" applyFont="1" applyFill="1" applyBorder="1" applyAlignment="1">
      <alignment horizontal="center" vertical="center"/>
    </xf>
    <xf numFmtId="0" fontId="21" fillId="5" borderId="16" xfId="0" applyFont="1" applyFill="1" applyBorder="1" applyAlignment="1">
      <alignment horizontal="center" vertical="center"/>
    </xf>
    <xf numFmtId="0" fontId="21" fillId="5" borderId="23" xfId="0" applyFont="1" applyFill="1" applyBorder="1" applyAlignment="1">
      <alignment horizontal="center" vertical="center"/>
    </xf>
    <xf numFmtId="0" fontId="21" fillId="5" borderId="24" xfId="0" applyFont="1" applyFill="1" applyBorder="1" applyAlignment="1">
      <alignment horizontal="center" vertical="center"/>
    </xf>
    <xf numFmtId="0" fontId="21" fillId="5" borderId="14" xfId="0" applyFont="1" applyFill="1" applyBorder="1" applyAlignment="1">
      <alignment horizontal="center" vertical="center"/>
    </xf>
    <xf numFmtId="0" fontId="21" fillId="5" borderId="26" xfId="0" applyFont="1" applyFill="1" applyBorder="1" applyAlignment="1">
      <alignment horizontal="center" vertical="center"/>
    </xf>
    <xf numFmtId="0" fontId="21" fillId="5" borderId="38" xfId="0" applyFont="1" applyFill="1" applyBorder="1" applyAlignment="1">
      <alignment horizontal="center" vertical="center"/>
    </xf>
    <xf numFmtId="0" fontId="21" fillId="5" borderId="27" xfId="0" applyFont="1" applyFill="1" applyBorder="1" applyAlignment="1">
      <alignment horizontal="center" vertical="center"/>
    </xf>
    <xf numFmtId="0" fontId="14" fillId="5" borderId="59" xfId="0" applyFont="1" applyFill="1" applyBorder="1" applyAlignment="1">
      <alignment horizontal="distributed" vertical="center"/>
    </xf>
    <xf numFmtId="0" fontId="14" fillId="5" borderId="60" xfId="0" applyFont="1" applyFill="1" applyBorder="1" applyAlignment="1">
      <alignment horizontal="distributed" vertical="center"/>
    </xf>
    <xf numFmtId="0" fontId="14" fillId="5" borderId="299" xfId="0" applyFont="1" applyFill="1" applyBorder="1" applyAlignment="1">
      <alignment horizontal="distributed" vertical="center"/>
    </xf>
    <xf numFmtId="0" fontId="14" fillId="5" borderId="298" xfId="0" applyFont="1" applyFill="1" applyBorder="1" applyAlignment="1">
      <alignment horizontal="distributed" vertical="center"/>
    </xf>
    <xf numFmtId="0" fontId="14" fillId="5" borderId="296" xfId="0" applyFont="1" applyFill="1" applyBorder="1" applyAlignment="1">
      <alignment horizontal="left" vertical="center"/>
    </xf>
    <xf numFmtId="0" fontId="14" fillId="5" borderId="5" xfId="0" applyFont="1" applyFill="1" applyBorder="1" applyAlignment="1">
      <alignment horizontal="left" vertical="center"/>
    </xf>
    <xf numFmtId="0" fontId="14" fillId="5" borderId="47" xfId="0" applyFont="1" applyFill="1" applyBorder="1" applyAlignment="1">
      <alignment horizontal="left" vertical="center"/>
    </xf>
    <xf numFmtId="0" fontId="14" fillId="5" borderId="57" xfId="0" applyFont="1" applyFill="1" applyBorder="1" applyAlignment="1">
      <alignment horizontal="left" vertical="center"/>
    </xf>
    <xf numFmtId="0" fontId="32" fillId="5" borderId="0" xfId="0" applyFont="1" applyFill="1" applyBorder="1" applyAlignment="1">
      <alignment horizontal="center" vertical="center"/>
    </xf>
    <xf numFmtId="0" fontId="17" fillId="5" borderId="52" xfId="0" applyFont="1" applyFill="1" applyBorder="1" applyAlignment="1">
      <alignment horizontal="center" vertical="center"/>
    </xf>
    <xf numFmtId="0" fontId="17" fillId="5" borderId="53" xfId="0" applyFont="1" applyFill="1" applyBorder="1" applyAlignment="1">
      <alignment horizontal="center" vertical="center"/>
    </xf>
    <xf numFmtId="0" fontId="17" fillId="5" borderId="54" xfId="0" applyFont="1" applyFill="1" applyBorder="1" applyAlignment="1">
      <alignment horizontal="center" vertical="center"/>
    </xf>
    <xf numFmtId="0" fontId="17" fillId="5" borderId="7" xfId="0" applyFont="1" applyFill="1" applyBorder="1" applyAlignment="1">
      <alignment horizontal="left" vertical="top"/>
    </xf>
    <xf numFmtId="0" fontId="17" fillId="5" borderId="44" xfId="0" applyFont="1" applyFill="1" applyBorder="1" applyAlignment="1">
      <alignment horizontal="left" vertical="top"/>
    </xf>
    <xf numFmtId="0" fontId="17" fillId="5" borderId="0" xfId="0" applyFont="1" applyFill="1" applyAlignment="1">
      <alignment horizontal="left" vertical="center"/>
    </xf>
    <xf numFmtId="0" fontId="17" fillId="5" borderId="59" xfId="0" applyFont="1" applyFill="1" applyBorder="1" applyAlignment="1">
      <alignment horizontal="distributed" vertical="center"/>
    </xf>
    <xf numFmtId="0" fontId="17" fillId="5" borderId="53" xfId="0" applyFont="1" applyFill="1" applyBorder="1" applyAlignment="1">
      <alignment horizontal="distributed" vertical="center"/>
    </xf>
    <xf numFmtId="0" fontId="17" fillId="5" borderId="60" xfId="0" applyFont="1" applyFill="1" applyBorder="1" applyAlignment="1">
      <alignment horizontal="distributed" vertical="center"/>
    </xf>
    <xf numFmtId="0" fontId="17" fillId="5" borderId="22" xfId="0" applyFont="1" applyFill="1" applyBorder="1" applyAlignment="1">
      <alignment horizontal="distributed" vertical="center"/>
    </xf>
    <xf numFmtId="0" fontId="17" fillId="5" borderId="0" xfId="0" applyFont="1" applyFill="1" applyBorder="1" applyAlignment="1">
      <alignment horizontal="distributed" vertical="center"/>
    </xf>
    <xf numFmtId="0" fontId="17" fillId="5" borderId="2" xfId="0" applyFont="1" applyFill="1" applyBorder="1" applyAlignment="1">
      <alignment horizontal="distributed" vertical="center"/>
    </xf>
    <xf numFmtId="0" fontId="17" fillId="5" borderId="24" xfId="0" applyFont="1" applyFill="1" applyBorder="1" applyAlignment="1">
      <alignment horizontal="distributed" vertical="center"/>
    </xf>
    <xf numFmtId="0" fontId="17" fillId="5" borderId="52" xfId="0" applyFont="1" applyFill="1" applyBorder="1" applyAlignment="1">
      <alignment horizontal="left" vertical="center"/>
    </xf>
    <xf numFmtId="0" fontId="17" fillId="5" borderId="138" xfId="0" applyFont="1" applyFill="1" applyBorder="1" applyAlignment="1">
      <alignment horizontal="distributed" vertical="center"/>
    </xf>
    <xf numFmtId="0" fontId="17" fillId="5" borderId="104" xfId="0" applyFont="1" applyFill="1" applyBorder="1" applyAlignment="1">
      <alignment horizontal="distributed" vertical="center"/>
    </xf>
    <xf numFmtId="0" fontId="17" fillId="5" borderId="58" xfId="0" applyFont="1" applyFill="1" applyBorder="1" applyAlignment="1">
      <alignment horizontal="distributed" vertical="center"/>
    </xf>
    <xf numFmtId="0" fontId="20" fillId="5" borderId="6"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297" xfId="0" applyFont="1" applyFill="1" applyBorder="1" applyAlignment="1">
      <alignment horizontal="center" vertical="center"/>
    </xf>
    <xf numFmtId="0" fontId="20" fillId="5" borderId="56" xfId="0" applyFont="1" applyFill="1" applyBorder="1" applyAlignment="1">
      <alignment horizontal="center" vertical="center"/>
    </xf>
    <xf numFmtId="0" fontId="17" fillId="5" borderId="105" xfId="0" applyFont="1" applyFill="1" applyBorder="1" applyAlignment="1">
      <alignment horizontal="distributed" vertical="center"/>
    </xf>
    <xf numFmtId="0" fontId="17" fillId="5" borderId="17" xfId="0" applyFont="1" applyFill="1" applyBorder="1" applyAlignment="1">
      <alignment horizontal="distributed" vertical="center"/>
    </xf>
    <xf numFmtId="0" fontId="17" fillId="5" borderId="12" xfId="0" applyFont="1" applyFill="1" applyBorder="1" applyAlignment="1">
      <alignment horizontal="distributed" vertical="center"/>
    </xf>
    <xf numFmtId="0" fontId="17" fillId="5" borderId="92" xfId="0" applyFont="1" applyFill="1" applyBorder="1" applyAlignment="1">
      <alignment horizontal="distributed" vertical="center"/>
    </xf>
    <xf numFmtId="0" fontId="17" fillId="5" borderId="16" xfId="0" applyFont="1" applyFill="1" applyBorder="1" applyAlignment="1">
      <alignment horizontal="distributed" vertical="center"/>
    </xf>
    <xf numFmtId="0" fontId="17" fillId="5" borderId="14" xfId="0" applyFont="1" applyFill="1" applyBorder="1" applyAlignment="1">
      <alignment horizontal="distributed" vertical="center"/>
    </xf>
    <xf numFmtId="0" fontId="0" fillId="0" borderId="148" xfId="0" applyBorder="1" applyAlignment="1">
      <alignment horizontal="center" vertical="center" shrinkToFit="1"/>
    </xf>
    <xf numFmtId="0" fontId="0" fillId="0" borderId="153" xfId="0" applyBorder="1" applyAlignment="1">
      <alignment horizontal="center" vertical="center" shrinkToFit="1"/>
    </xf>
    <xf numFmtId="0" fontId="0" fillId="0" borderId="57" xfId="0" applyBorder="1" applyAlignment="1">
      <alignment horizontal="center" vertical="center" wrapText="1"/>
    </xf>
    <xf numFmtId="0" fontId="0" fillId="0" borderId="334" xfId="0" applyBorder="1" applyAlignment="1">
      <alignment horizontal="center" vertical="center" wrapText="1"/>
    </xf>
    <xf numFmtId="0" fontId="0" fillId="0" borderId="335" xfId="0" applyBorder="1" applyAlignment="1">
      <alignment horizontal="center" vertical="center" wrapText="1"/>
    </xf>
    <xf numFmtId="0" fontId="0" fillId="0" borderId="87" xfId="0" applyBorder="1" applyAlignment="1">
      <alignment horizontal="center" vertical="center" wrapText="1" shrinkToFit="1"/>
    </xf>
    <xf numFmtId="0" fontId="0" fillId="0" borderId="178" xfId="0" applyBorder="1" applyAlignment="1">
      <alignment horizontal="center" vertical="center" shrinkToFit="1"/>
    </xf>
    <xf numFmtId="0" fontId="0" fillId="0" borderId="143" xfId="0" applyBorder="1" applyAlignment="1">
      <alignment horizontal="center" vertical="center"/>
    </xf>
    <xf numFmtId="0" fontId="0" fillId="0" borderId="142" xfId="0" applyBorder="1" applyAlignment="1">
      <alignment horizontal="center" vertical="center"/>
    </xf>
    <xf numFmtId="0" fontId="0" fillId="0" borderId="147" xfId="0" applyBorder="1" applyAlignment="1">
      <alignment horizontal="center" vertical="center" wrapText="1" shrinkToFit="1"/>
    </xf>
    <xf numFmtId="0" fontId="0" fillId="0" borderId="151" xfId="0" applyBorder="1" applyAlignment="1">
      <alignment horizontal="center" vertical="center" shrinkToFit="1"/>
    </xf>
    <xf numFmtId="0" fontId="72" fillId="0" borderId="143" xfId="0" applyFont="1" applyBorder="1" applyAlignment="1">
      <alignment horizontal="center" vertical="center"/>
    </xf>
    <xf numFmtId="0" fontId="72" fillId="0" borderId="142" xfId="0" applyFont="1" applyBorder="1" applyAlignment="1">
      <alignment horizontal="center" vertical="center"/>
    </xf>
    <xf numFmtId="0" fontId="72" fillId="0" borderId="222" xfId="0" applyFont="1" applyBorder="1" applyAlignment="1">
      <alignment horizontal="center" vertical="center"/>
    </xf>
    <xf numFmtId="0" fontId="0" fillId="0" borderId="0" xfId="0"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149" xfId="0" applyBorder="1" applyAlignment="1">
      <alignment horizontal="center" vertical="center"/>
    </xf>
    <xf numFmtId="0" fontId="0" fillId="0" borderId="41" xfId="0" applyBorder="1" applyAlignment="1">
      <alignment horizontal="center" vertical="center"/>
    </xf>
    <xf numFmtId="0" fontId="0" fillId="0" borderId="11" xfId="0" applyBorder="1" applyAlignment="1">
      <alignment horizontal="center" vertical="center"/>
    </xf>
    <xf numFmtId="0" fontId="0" fillId="0" borderId="150" xfId="0" applyBorder="1" applyAlignment="1">
      <alignment horizontal="center" vertical="center"/>
    </xf>
    <xf numFmtId="0" fontId="0" fillId="0" borderId="41" xfId="0" applyBorder="1" applyAlignment="1">
      <alignment horizontal="center" vertical="center" wrapText="1"/>
    </xf>
    <xf numFmtId="0" fontId="0" fillId="0" borderId="136" xfId="0" applyBorder="1" applyAlignment="1">
      <alignment horizontal="center" vertical="center" shrinkToFit="1"/>
    </xf>
    <xf numFmtId="0" fontId="0" fillId="0" borderId="152" xfId="0" applyBorder="1" applyAlignment="1">
      <alignment horizontal="center" vertical="center" shrinkToFit="1"/>
    </xf>
    <xf numFmtId="0" fontId="0" fillId="0" borderId="135" xfId="0" applyBorder="1" applyAlignment="1">
      <alignment horizontal="center" vertical="center"/>
    </xf>
    <xf numFmtId="0" fontId="0" fillId="0" borderId="185" xfId="0" applyBorder="1" applyAlignment="1">
      <alignment horizontal="center" vertical="center"/>
    </xf>
    <xf numFmtId="0" fontId="0" fillId="0" borderId="184" xfId="0" applyBorder="1" applyAlignment="1">
      <alignment horizontal="center" vertical="center"/>
    </xf>
    <xf numFmtId="0" fontId="0" fillId="0" borderId="186" xfId="0" applyBorder="1" applyAlignment="1">
      <alignment horizontal="center" vertical="center"/>
    </xf>
    <xf numFmtId="0" fontId="0" fillId="0" borderId="183" xfId="0" applyBorder="1" applyAlignment="1">
      <alignment horizontal="center" vertical="center"/>
    </xf>
    <xf numFmtId="0" fontId="0" fillId="0" borderId="182" xfId="0" applyBorder="1" applyAlignment="1">
      <alignment horizontal="center"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26" fillId="3" borderId="42" xfId="0" applyFont="1" applyFill="1" applyBorder="1" applyAlignment="1">
      <alignment horizontal="center" vertical="center"/>
    </xf>
    <xf numFmtId="0" fontId="26" fillId="3" borderId="40" xfId="0" applyFont="1" applyFill="1" applyBorder="1" applyAlignment="1">
      <alignment horizontal="center" vertical="center"/>
    </xf>
    <xf numFmtId="0" fontId="26" fillId="0" borderId="41" xfId="0" applyFont="1" applyBorder="1" applyAlignment="1">
      <alignment horizontal="center" vertical="center"/>
    </xf>
    <xf numFmtId="0" fontId="26" fillId="0" borderId="43" xfId="0" applyFont="1" applyBorder="1" applyAlignment="1">
      <alignment horizontal="center" vertical="center"/>
    </xf>
    <xf numFmtId="0" fontId="26" fillId="0" borderId="49" xfId="0" applyFont="1" applyBorder="1" applyAlignment="1">
      <alignment horizontal="center" vertical="center"/>
    </xf>
    <xf numFmtId="0" fontId="26" fillId="0" borderId="50" xfId="0" applyFont="1" applyBorder="1" applyAlignment="1">
      <alignment horizontal="center" vertical="center"/>
    </xf>
    <xf numFmtId="0" fontId="27" fillId="0" borderId="7" xfId="2" applyFont="1" applyBorder="1" applyAlignment="1">
      <alignment horizontal="center" vertical="center" textRotation="255" wrapText="1"/>
    </xf>
    <xf numFmtId="0" fontId="27" fillId="0" borderId="9" xfId="2" applyFont="1" applyBorder="1" applyAlignment="1">
      <alignment horizontal="center" vertical="center" textRotation="255" wrapText="1"/>
    </xf>
    <xf numFmtId="0" fontId="27" fillId="0" borderId="8" xfId="2" applyFont="1" applyBorder="1" applyAlignment="1">
      <alignment horizontal="center" vertical="center" textRotation="255" wrapText="1"/>
    </xf>
    <xf numFmtId="0" fontId="27" fillId="0" borderId="11" xfId="2" applyFont="1" applyBorder="1" applyAlignment="1">
      <alignment horizontal="center" vertical="center"/>
    </xf>
    <xf numFmtId="0" fontId="27" fillId="2" borderId="11" xfId="2" applyFont="1" applyFill="1" applyBorder="1" applyAlignment="1">
      <alignment horizontal="center" vertical="center" wrapText="1"/>
    </xf>
    <xf numFmtId="0" fontId="27" fillId="2" borderId="11" xfId="2" applyFont="1" applyFill="1" applyBorder="1" applyAlignment="1">
      <alignment horizontal="center" vertical="center"/>
    </xf>
    <xf numFmtId="0" fontId="27" fillId="2" borderId="15" xfId="2" applyFont="1" applyFill="1" applyBorder="1" applyAlignment="1">
      <alignment horizontal="left" vertical="center"/>
    </xf>
    <xf numFmtId="0" fontId="27" fillId="2" borderId="16" xfId="2" applyFont="1" applyFill="1" applyBorder="1" applyAlignment="1">
      <alignment horizontal="left" vertical="center"/>
    </xf>
    <xf numFmtId="0" fontId="27" fillId="2" borderId="14" xfId="2" applyFont="1" applyFill="1" applyBorder="1" applyAlignment="1">
      <alignment horizontal="left" vertical="center"/>
    </xf>
    <xf numFmtId="0" fontId="27" fillId="0" borderId="1" xfId="2" applyFont="1" applyBorder="1" applyAlignment="1">
      <alignment horizontal="left" vertical="center" wrapText="1"/>
    </xf>
    <xf numFmtId="0" fontId="27" fillId="0" borderId="0" xfId="2" applyFont="1" applyBorder="1" applyAlignment="1">
      <alignment horizontal="left" vertical="center" wrapText="1"/>
    </xf>
    <xf numFmtId="0" fontId="27" fillId="0" borderId="2" xfId="2" applyFont="1" applyBorder="1" applyAlignment="1">
      <alignment horizontal="left" vertical="center" wrapText="1"/>
    </xf>
    <xf numFmtId="0" fontId="27" fillId="2" borderId="15" xfId="2" applyFont="1" applyFill="1" applyBorder="1" applyAlignment="1">
      <alignment vertical="center"/>
    </xf>
    <xf numFmtId="0" fontId="27" fillId="2" borderId="16" xfId="2" applyFont="1" applyFill="1" applyBorder="1" applyAlignment="1">
      <alignment vertical="center"/>
    </xf>
    <xf numFmtId="0" fontId="27" fillId="2" borderId="14" xfId="2" applyFont="1" applyFill="1" applyBorder="1" applyAlignment="1">
      <alignment vertical="center"/>
    </xf>
    <xf numFmtId="0" fontId="27" fillId="0" borderId="1" xfId="2" applyFont="1" applyBorder="1" applyAlignment="1">
      <alignment horizontal="left" vertical="top" wrapText="1"/>
    </xf>
    <xf numFmtId="0" fontId="27" fillId="0" borderId="2" xfId="2" applyFont="1" applyBorder="1" applyAlignment="1">
      <alignment horizontal="left" vertical="top" wrapText="1"/>
    </xf>
    <xf numFmtId="0" fontId="27" fillId="0" borderId="6" xfId="2" applyFont="1" applyBorder="1" applyAlignment="1">
      <alignment horizontal="left" vertical="top" wrapText="1"/>
    </xf>
    <xf numFmtId="0" fontId="27" fillId="0" borderId="10" xfId="2" applyFont="1" applyBorder="1" applyAlignment="1">
      <alignment horizontal="left" vertical="top" wrapText="1"/>
    </xf>
    <xf numFmtId="0" fontId="27" fillId="0" borderId="5" xfId="2" applyFont="1" applyBorder="1" applyAlignment="1">
      <alignment vertical="center"/>
    </xf>
    <xf numFmtId="0" fontId="27" fillId="0" borderId="10" xfId="2" applyFont="1" applyBorder="1" applyAlignment="1">
      <alignment vertical="center"/>
    </xf>
    <xf numFmtId="0" fontId="27" fillId="0" borderId="6" xfId="2" applyFont="1" applyBorder="1" applyAlignment="1">
      <alignment horizontal="left" vertical="center"/>
    </xf>
    <xf numFmtId="0" fontId="27" fillId="0" borderId="5" xfId="2" applyFont="1" applyBorder="1" applyAlignment="1">
      <alignment horizontal="left" vertical="center"/>
    </xf>
    <xf numFmtId="0" fontId="27" fillId="0" borderId="10" xfId="2" applyFont="1" applyBorder="1" applyAlignment="1">
      <alignment horizontal="left" vertical="center"/>
    </xf>
    <xf numFmtId="0" fontId="27" fillId="0" borderId="1" xfId="2" applyFont="1" applyBorder="1" applyAlignment="1">
      <alignment horizontal="left" vertical="center"/>
    </xf>
    <xf numFmtId="0" fontId="27" fillId="0" borderId="0" xfId="2" applyFont="1" applyBorder="1" applyAlignment="1">
      <alignment horizontal="left" vertical="center"/>
    </xf>
    <xf numFmtId="0" fontId="27" fillId="0" borderId="2" xfId="2" applyFont="1" applyBorder="1" applyAlignment="1">
      <alignment horizontal="left" vertical="center"/>
    </xf>
    <xf numFmtId="0" fontId="27" fillId="0" borderId="1" xfId="2" applyFont="1" applyBorder="1" applyAlignment="1">
      <alignment vertical="center" wrapText="1"/>
    </xf>
    <xf numFmtId="0" fontId="27" fillId="0" borderId="0" xfId="2" applyFont="1" applyBorder="1" applyAlignment="1">
      <alignment vertical="center" wrapText="1"/>
    </xf>
    <xf numFmtId="0" fontId="27" fillId="0" borderId="2" xfId="2" applyFont="1" applyBorder="1" applyAlignment="1">
      <alignment vertical="center" wrapText="1"/>
    </xf>
    <xf numFmtId="0" fontId="27" fillId="0" borderId="6" xfId="2" applyFont="1" applyBorder="1" applyAlignment="1">
      <alignment vertical="center" wrapText="1"/>
    </xf>
    <xf numFmtId="0" fontId="27" fillId="0" borderId="5" xfId="2" applyFont="1" applyBorder="1" applyAlignment="1">
      <alignment vertical="center" wrapText="1"/>
    </xf>
    <xf numFmtId="0" fontId="27" fillId="0" borderId="10" xfId="2" applyFont="1" applyBorder="1" applyAlignment="1">
      <alignment vertical="center" wrapText="1"/>
    </xf>
    <xf numFmtId="0" fontId="27" fillId="0" borderId="0" xfId="2" applyFont="1" applyBorder="1" applyAlignment="1">
      <alignment horizontal="left" vertical="top" wrapText="1"/>
    </xf>
    <xf numFmtId="0" fontId="27" fillId="0" borderId="5" xfId="2" applyFont="1" applyBorder="1" applyAlignment="1">
      <alignment horizontal="left" vertical="top" wrapText="1"/>
    </xf>
    <xf numFmtId="0" fontId="27" fillId="0" borderId="29" xfId="2" applyFont="1" applyBorder="1" applyAlignment="1">
      <alignment horizontal="right" vertical="center"/>
    </xf>
    <xf numFmtId="0" fontId="27" fillId="0" borderId="30" xfId="2" applyFont="1" applyBorder="1" applyAlignment="1">
      <alignment horizontal="right" vertical="center"/>
    </xf>
    <xf numFmtId="0" fontId="27" fillId="0" borderId="13" xfId="2" applyFont="1" applyBorder="1" applyAlignment="1">
      <alignment horizontal="left" vertical="center" wrapText="1"/>
    </xf>
    <xf numFmtId="0" fontId="27" fillId="0" borderId="12" xfId="2" applyFont="1" applyBorder="1" applyAlignment="1">
      <alignment horizontal="left" vertical="center" wrapText="1"/>
    </xf>
    <xf numFmtId="0" fontId="27" fillId="0" borderId="15" xfId="2" applyFont="1" applyBorder="1" applyAlignment="1">
      <alignment horizontal="center" vertical="center"/>
    </xf>
    <xf numFmtId="0" fontId="27" fillId="0" borderId="14" xfId="2" applyFont="1" applyBorder="1" applyAlignment="1">
      <alignment horizontal="center" vertical="center"/>
    </xf>
    <xf numFmtId="0" fontId="27" fillId="0" borderId="6" xfId="2" applyFont="1" applyBorder="1" applyAlignment="1">
      <alignment horizontal="center" vertical="center"/>
    </xf>
    <xf numFmtId="0" fontId="27" fillId="0" borderId="10" xfId="2" applyFont="1" applyBorder="1" applyAlignment="1">
      <alignment horizontal="center" vertical="center"/>
    </xf>
    <xf numFmtId="0" fontId="27" fillId="0" borderId="1" xfId="2" applyFont="1" applyBorder="1" applyAlignment="1">
      <alignment vertical="top" wrapText="1"/>
    </xf>
    <xf numFmtId="0" fontId="27" fillId="0" borderId="2" xfId="2" applyFont="1" applyBorder="1" applyAlignment="1">
      <alignment vertical="top" wrapText="1"/>
    </xf>
    <xf numFmtId="0" fontId="27" fillId="0" borderId="6" xfId="2" applyFont="1" applyBorder="1" applyAlignment="1">
      <alignment vertical="top" wrapText="1"/>
    </xf>
    <xf numFmtId="0" fontId="27" fillId="0" borderId="10" xfId="2" applyFont="1" applyBorder="1" applyAlignment="1">
      <alignment vertical="top" wrapText="1"/>
    </xf>
    <xf numFmtId="0" fontId="27" fillId="2" borderId="1" xfId="2" applyFont="1" applyFill="1" applyBorder="1" applyAlignment="1">
      <alignment horizontal="left" vertical="top" wrapText="1"/>
    </xf>
    <xf numFmtId="0" fontId="27" fillId="2" borderId="2" xfId="2" applyFont="1" applyFill="1" applyBorder="1" applyAlignment="1">
      <alignment horizontal="left" vertical="top" wrapText="1"/>
    </xf>
    <xf numFmtId="0" fontId="27" fillId="0" borderId="0" xfId="2" applyFont="1" applyBorder="1" applyAlignment="1">
      <alignment vertical="center"/>
    </xf>
    <xf numFmtId="0" fontId="27" fillId="0" borderId="2" xfId="2" applyFont="1" applyBorder="1" applyAlignment="1">
      <alignment vertical="center"/>
    </xf>
    <xf numFmtId="0" fontId="27" fillId="0" borderId="296" xfId="2" applyFont="1" applyBorder="1" applyAlignment="1">
      <alignment horizontal="left" vertical="center"/>
    </xf>
    <xf numFmtId="0" fontId="27" fillId="0" borderId="297" xfId="2" applyFont="1" applyBorder="1" applyAlignment="1">
      <alignment horizontal="left" vertical="center"/>
    </xf>
    <xf numFmtId="0" fontId="27" fillId="0" borderId="298" xfId="2" applyFont="1" applyBorder="1" applyAlignment="1">
      <alignment horizontal="left" vertical="center"/>
    </xf>
    <xf numFmtId="0" fontId="74" fillId="0" borderId="0" xfId="2" applyFont="1" applyFill="1" applyAlignment="1">
      <alignment horizontal="distributed" vertical="center" wrapText="1" indent="1"/>
    </xf>
    <xf numFmtId="0" fontId="74" fillId="0" borderId="2" xfId="2" applyFont="1" applyFill="1" applyBorder="1" applyAlignment="1">
      <alignment horizontal="distributed" vertical="center" wrapText="1" indent="1"/>
    </xf>
    <xf numFmtId="0" fontId="74" fillId="0" borderId="297" xfId="2" applyFont="1" applyFill="1" applyBorder="1" applyAlignment="1">
      <alignment horizontal="distributed" vertical="center" wrapText="1" indent="1"/>
    </xf>
    <xf numFmtId="0" fontId="74" fillId="0" borderId="298" xfId="2" applyFont="1" applyFill="1" applyBorder="1" applyAlignment="1">
      <alignment horizontal="distributed" vertical="center" wrapText="1" indent="1"/>
    </xf>
    <xf numFmtId="0" fontId="27" fillId="0" borderId="7" xfId="2" applyFont="1" applyBorder="1" applyAlignment="1">
      <alignment horizontal="center" vertical="center" textRotation="255"/>
    </xf>
    <xf numFmtId="0" fontId="27" fillId="0" borderId="9" xfId="2" applyFont="1" applyBorder="1" applyAlignment="1">
      <alignment horizontal="center" vertical="center" textRotation="255"/>
    </xf>
    <xf numFmtId="0" fontId="27" fillId="0" borderId="8" xfId="2" applyFont="1" applyBorder="1" applyAlignment="1">
      <alignment horizontal="center" vertical="center" textRotation="255"/>
    </xf>
    <xf numFmtId="0" fontId="27" fillId="0" borderId="1" xfId="2" applyFont="1" applyBorder="1" applyAlignment="1">
      <alignment horizontal="left" vertical="center" shrinkToFit="1"/>
    </xf>
    <xf numFmtId="0" fontId="27" fillId="0" borderId="0" xfId="2" applyFont="1" applyBorder="1" applyAlignment="1">
      <alignment horizontal="left" vertical="center" shrinkToFit="1"/>
    </xf>
    <xf numFmtId="0" fontId="27" fillId="0" borderId="2" xfId="2" applyFont="1" applyBorder="1" applyAlignment="1">
      <alignment horizontal="left" vertical="center" shrinkToFit="1"/>
    </xf>
    <xf numFmtId="0" fontId="27" fillId="0" borderId="31" xfId="2" applyFont="1" applyBorder="1" applyAlignment="1">
      <alignment horizontal="left" vertical="center"/>
    </xf>
    <xf numFmtId="0" fontId="27" fillId="0" borderId="32" xfId="2" applyFont="1" applyBorder="1" applyAlignment="1">
      <alignment horizontal="left" vertical="center"/>
    </xf>
    <xf numFmtId="0" fontId="27" fillId="0" borderId="1" xfId="2" applyFont="1" applyBorder="1" applyAlignment="1">
      <alignment horizontal="center" vertical="center"/>
    </xf>
    <xf numFmtId="0" fontId="27" fillId="0" borderId="0" xfId="2" applyFont="1" applyBorder="1" applyAlignment="1">
      <alignment horizontal="center" vertical="center"/>
    </xf>
    <xf numFmtId="0" fontId="27" fillId="0" borderId="2" xfId="2" applyFont="1" applyBorder="1" applyAlignment="1">
      <alignment horizontal="center" vertical="center"/>
    </xf>
    <xf numFmtId="0" fontId="27" fillId="0" borderId="5" xfId="2" applyFont="1" applyBorder="1" applyAlignment="1">
      <alignment horizontal="center" vertical="center"/>
    </xf>
    <xf numFmtId="0" fontId="27" fillId="0" borderId="9" xfId="2" applyFont="1" applyBorder="1" applyAlignment="1">
      <alignment horizontal="center" vertical="center"/>
    </xf>
    <xf numFmtId="0" fontId="27" fillId="0" borderId="8" xfId="2" applyFont="1" applyBorder="1" applyAlignment="1">
      <alignment horizontal="center" vertical="center"/>
    </xf>
    <xf numFmtId="0" fontId="27" fillId="0" borderId="2" xfId="2" applyFont="1" applyBorder="1" applyAlignment="1">
      <alignment horizontal="right" vertical="center"/>
    </xf>
    <xf numFmtId="0" fontId="27" fillId="0" borderId="10" xfId="2" applyFont="1" applyBorder="1" applyAlignment="1">
      <alignment horizontal="right" vertical="center"/>
    </xf>
    <xf numFmtId="0" fontId="27" fillId="6" borderId="15" xfId="2" applyFont="1" applyFill="1" applyBorder="1" applyAlignment="1">
      <alignment horizontal="left" vertical="center"/>
    </xf>
    <xf numFmtId="0" fontId="27" fillId="6" borderId="16" xfId="2" applyFont="1" applyFill="1" applyBorder="1" applyAlignment="1">
      <alignment horizontal="left" vertical="center"/>
    </xf>
    <xf numFmtId="0" fontId="27" fillId="6" borderId="14" xfId="2" applyFont="1" applyFill="1" applyBorder="1" applyAlignment="1">
      <alignment horizontal="left" vertical="center"/>
    </xf>
    <xf numFmtId="0" fontId="27" fillId="0" borderId="1" xfId="2" applyFont="1" applyFill="1" applyBorder="1" applyAlignment="1">
      <alignment horizontal="left" vertical="center"/>
    </xf>
    <xf numFmtId="0" fontId="27" fillId="0" borderId="0" xfId="2" applyFont="1" applyFill="1" applyBorder="1" applyAlignment="1">
      <alignment horizontal="left" vertical="center"/>
    </xf>
    <xf numFmtId="0" fontId="27" fillId="0" borderId="2" xfId="2" applyFont="1" applyFill="1" applyBorder="1" applyAlignment="1">
      <alignment horizontal="left" vertical="center"/>
    </xf>
    <xf numFmtId="0" fontId="27" fillId="0" borderId="1" xfId="2" applyFont="1" applyBorder="1" applyAlignment="1">
      <alignment horizontal="center" vertical="center" wrapText="1"/>
    </xf>
    <xf numFmtId="0" fontId="27" fillId="0" borderId="0" xfId="2" applyFont="1" applyBorder="1" applyAlignment="1">
      <alignment horizontal="center" vertical="center" wrapText="1"/>
    </xf>
    <xf numFmtId="0" fontId="27" fillId="0" borderId="2" xfId="2" applyFont="1" applyBorder="1" applyAlignment="1">
      <alignment horizontal="center" vertical="center" wrapText="1"/>
    </xf>
    <xf numFmtId="0" fontId="26" fillId="0" borderId="42" xfId="0" applyFont="1" applyBorder="1" applyAlignment="1">
      <alignment horizontal="center" vertical="center"/>
    </xf>
    <xf numFmtId="0" fontId="26" fillId="0" borderId="51"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8" xfId="0" applyFont="1" applyBorder="1" applyAlignment="1">
      <alignment horizontal="left" vertical="center"/>
    </xf>
    <xf numFmtId="0" fontId="26" fillId="0" borderId="45" xfId="0" applyFont="1" applyBorder="1" applyAlignment="1">
      <alignment horizontal="left" vertical="center"/>
    </xf>
    <xf numFmtId="0" fontId="26" fillId="0" borderId="294" xfId="0" applyFont="1" applyBorder="1" applyAlignment="1">
      <alignment horizontal="left" vertical="center"/>
    </xf>
    <xf numFmtId="0" fontId="26" fillId="0" borderId="295" xfId="0" applyFont="1" applyBorder="1" applyAlignment="1">
      <alignment horizontal="left" vertical="center"/>
    </xf>
    <xf numFmtId="0" fontId="26" fillId="0" borderId="11" xfId="0" applyFont="1" applyBorder="1" applyAlignment="1">
      <alignment horizontal="left" vertical="center"/>
    </xf>
    <xf numFmtId="0" fontId="26" fillId="0" borderId="46" xfId="0" applyFont="1" applyBorder="1" applyAlignment="1">
      <alignment horizontal="left" vertical="center"/>
    </xf>
    <xf numFmtId="0" fontId="26" fillId="0" borderId="49" xfId="0" applyFont="1" applyBorder="1" applyAlignment="1">
      <alignment horizontal="left" vertical="center"/>
    </xf>
    <xf numFmtId="0" fontId="26" fillId="0" borderId="50" xfId="0" applyFont="1" applyBorder="1" applyAlignment="1">
      <alignment horizontal="left" vertical="center"/>
    </xf>
    <xf numFmtId="0" fontId="26" fillId="3" borderId="7" xfId="0" applyFont="1" applyFill="1" applyBorder="1" applyAlignment="1">
      <alignment horizontal="left" vertical="center"/>
    </xf>
    <xf numFmtId="0" fontId="26" fillId="3" borderId="44" xfId="0" applyFont="1" applyFill="1" applyBorder="1" applyAlignment="1">
      <alignment horizontal="left" vertical="center"/>
    </xf>
    <xf numFmtId="0" fontId="26" fillId="0" borderId="1" xfId="0" applyFont="1" applyBorder="1" applyAlignment="1">
      <alignment horizontal="center" vertical="center"/>
    </xf>
    <xf numFmtId="0" fontId="26" fillId="0" borderId="0" xfId="0" applyFont="1" applyBorder="1" applyAlignment="1">
      <alignment horizontal="center" vertical="center"/>
    </xf>
    <xf numFmtId="0" fontId="26" fillId="0" borderId="55" xfId="0" applyFont="1" applyBorder="1" applyAlignment="1">
      <alignment horizontal="center" vertical="center"/>
    </xf>
    <xf numFmtId="0" fontId="26" fillId="0" borderId="6" xfId="0" applyFont="1" applyBorder="1" applyAlignment="1">
      <alignment horizontal="center" vertical="center"/>
    </xf>
    <xf numFmtId="0" fontId="26" fillId="0" borderId="5" xfId="0" applyFont="1" applyBorder="1" applyAlignment="1">
      <alignment horizontal="center" vertical="center"/>
    </xf>
    <xf numFmtId="0" fontId="26" fillId="0" borderId="56" xfId="0" applyFont="1" applyBorder="1" applyAlignment="1">
      <alignment horizontal="center" vertical="center"/>
    </xf>
    <xf numFmtId="0" fontId="26" fillId="3" borderId="47" xfId="0" applyFont="1" applyFill="1" applyBorder="1" applyAlignment="1">
      <alignment horizontal="left" vertical="center"/>
    </xf>
    <xf numFmtId="0" fontId="26" fillId="3" borderId="57" xfId="0" applyFont="1" applyFill="1" applyBorder="1" applyAlignment="1">
      <alignment horizontal="left" vertical="center"/>
    </xf>
    <xf numFmtId="0" fontId="17" fillId="5" borderId="42" xfId="0" applyFont="1" applyFill="1" applyBorder="1" applyAlignment="1">
      <alignment horizontal="distributed" vertical="center"/>
    </xf>
    <xf numFmtId="0" fontId="17" fillId="5" borderId="41" xfId="0" applyFont="1" applyFill="1" applyBorder="1" applyAlignment="1">
      <alignment horizontal="distributed" vertical="center"/>
    </xf>
    <xf numFmtId="0" fontId="17" fillId="5" borderId="39" xfId="0" applyFont="1" applyFill="1" applyBorder="1" applyAlignment="1">
      <alignment horizontal="distributed" vertical="center"/>
    </xf>
    <xf numFmtId="0" fontId="17" fillId="5" borderId="11" xfId="0" applyFont="1" applyFill="1" applyBorder="1" applyAlignment="1">
      <alignment horizontal="distributed" vertical="center"/>
    </xf>
    <xf numFmtId="0" fontId="17" fillId="5" borderId="11" xfId="0" applyFont="1" applyFill="1" applyBorder="1" applyAlignment="1">
      <alignment horizontal="center" vertical="center"/>
    </xf>
    <xf numFmtId="0" fontId="17" fillId="5" borderId="46" xfId="0" applyFont="1" applyFill="1" applyBorder="1" applyAlignment="1">
      <alignment horizontal="center" vertical="center"/>
    </xf>
    <xf numFmtId="0" fontId="17" fillId="5" borderId="49" xfId="0" applyFont="1" applyFill="1" applyBorder="1" applyAlignment="1">
      <alignment horizontal="center" vertical="center"/>
    </xf>
    <xf numFmtId="0" fontId="17" fillId="5" borderId="50" xfId="0" applyFont="1" applyFill="1" applyBorder="1" applyAlignment="1">
      <alignment horizontal="center" vertical="center"/>
    </xf>
    <xf numFmtId="0" fontId="17" fillId="5" borderId="49" xfId="0" applyFont="1" applyFill="1" applyBorder="1" applyAlignment="1">
      <alignment horizontal="left" vertical="top"/>
    </xf>
    <xf numFmtId="0" fontId="17" fillId="5" borderId="50" xfId="0" applyFont="1" applyFill="1" applyBorder="1" applyAlignment="1">
      <alignment horizontal="left" vertical="top"/>
    </xf>
    <xf numFmtId="0" fontId="17" fillId="5" borderId="162" xfId="0" applyFont="1" applyFill="1" applyBorder="1" applyAlignment="1">
      <alignment horizontal="distributed" vertical="center"/>
    </xf>
    <xf numFmtId="0" fontId="17" fillId="5" borderId="9" xfId="0" applyFont="1" applyFill="1" applyBorder="1" applyAlignment="1">
      <alignment horizontal="distributed" vertical="center"/>
    </xf>
    <xf numFmtId="0" fontId="17" fillId="5" borderId="47" xfId="0" applyFont="1" applyFill="1" applyBorder="1" applyAlignment="1">
      <alignment horizontal="left" vertical="center"/>
    </xf>
    <xf numFmtId="0" fontId="17" fillId="5" borderId="60" xfId="0" applyFont="1" applyFill="1" applyBorder="1" applyAlignment="1">
      <alignment horizontal="center" vertical="center"/>
    </xf>
    <xf numFmtId="0" fontId="17" fillId="5" borderId="47" xfId="0" applyFont="1" applyFill="1" applyBorder="1" applyAlignment="1">
      <alignment horizontal="center" vertical="center"/>
    </xf>
    <xf numFmtId="0" fontId="17" fillId="5" borderId="57" xfId="0" applyFont="1" applyFill="1" applyBorder="1" applyAlignment="1">
      <alignment horizontal="center" vertical="center"/>
    </xf>
    <xf numFmtId="0" fontId="17" fillId="5" borderId="49" xfId="0" applyFont="1" applyFill="1" applyBorder="1" applyAlignment="1">
      <alignment horizontal="distributed" vertical="center" shrinkToFit="1"/>
    </xf>
    <xf numFmtId="0" fontId="17" fillId="5" borderId="296" xfId="0" applyFont="1" applyFill="1" applyBorder="1" applyAlignment="1">
      <alignment horizontal="left" vertical="center"/>
    </xf>
    <xf numFmtId="0" fontId="17" fillId="5" borderId="297" xfId="0" applyFont="1" applyFill="1" applyBorder="1" applyAlignment="1">
      <alignment horizontal="left" vertical="center"/>
    </xf>
    <xf numFmtId="0" fontId="17" fillId="5" borderId="300" xfId="0" applyFont="1" applyFill="1" applyBorder="1" applyAlignment="1">
      <alignment horizontal="left" vertical="center"/>
    </xf>
    <xf numFmtId="0" fontId="17" fillId="5" borderId="11" xfId="0" applyFont="1" applyFill="1" applyBorder="1" applyAlignment="1">
      <alignment horizontal="left" vertical="center"/>
    </xf>
    <xf numFmtId="0" fontId="17" fillId="5" borderId="49" xfId="0" applyFont="1" applyFill="1" applyBorder="1" applyAlignment="1">
      <alignment horizontal="left" vertical="center"/>
    </xf>
    <xf numFmtId="0" fontId="17" fillId="5" borderId="46" xfId="0" applyFont="1" applyFill="1" applyBorder="1" applyAlignment="1">
      <alignment horizontal="left" vertical="center"/>
    </xf>
    <xf numFmtId="0" fontId="17" fillId="5" borderId="50" xfId="0" applyFont="1" applyFill="1" applyBorder="1" applyAlignment="1">
      <alignment horizontal="left" vertical="center"/>
    </xf>
    <xf numFmtId="0" fontId="21" fillId="5" borderId="41" xfId="0" applyFont="1" applyFill="1" applyBorder="1" applyAlignment="1">
      <alignment horizontal="center" vertical="center"/>
    </xf>
    <xf numFmtId="0" fontId="21" fillId="5" borderId="43"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46" xfId="0" applyFont="1" applyFill="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61" xfId="0" applyFont="1" applyBorder="1" applyAlignment="1">
      <alignment horizontal="center" vertical="center"/>
    </xf>
    <xf numFmtId="0" fontId="17" fillId="0" borderId="199" xfId="0" applyFont="1" applyBorder="1" applyAlignment="1">
      <alignment horizontal="center" vertical="center"/>
    </xf>
    <xf numFmtId="0" fontId="17" fillId="0" borderId="269" xfId="0" applyFont="1" applyBorder="1" applyAlignment="1">
      <alignment horizontal="center" vertical="center" wrapText="1"/>
    </xf>
    <xf numFmtId="0" fontId="17" fillId="0" borderId="199" xfId="0" applyFont="1" applyBorder="1" applyAlignment="1">
      <alignment horizontal="center" vertical="center" wrapText="1"/>
    </xf>
    <xf numFmtId="0" fontId="20" fillId="0" borderId="183" xfId="0" applyFont="1" applyBorder="1" applyAlignment="1">
      <alignment horizontal="center" vertical="center"/>
    </xf>
    <xf numFmtId="0" fontId="20" fillId="0" borderId="201" xfId="0" applyFont="1" applyBorder="1" applyAlignment="1">
      <alignment horizontal="center" vertical="center"/>
    </xf>
    <xf numFmtId="0" fontId="20" fillId="0" borderId="42" xfId="0" applyFont="1" applyBorder="1" applyAlignment="1">
      <alignment horizontal="center" vertical="center"/>
    </xf>
    <xf numFmtId="0" fontId="20" fillId="0" borderId="41" xfId="0" applyFont="1" applyBorder="1" applyAlignment="1">
      <alignment horizontal="center" vertical="center"/>
    </xf>
    <xf numFmtId="0" fontId="20" fillId="0" borderId="39" xfId="0" applyFont="1" applyBorder="1" applyAlignment="1">
      <alignment horizontal="center" vertical="center"/>
    </xf>
    <xf numFmtId="0" fontId="20" fillId="0" borderId="11" xfId="0" applyFont="1" applyBorder="1" applyAlignment="1">
      <alignment horizontal="center" vertical="center"/>
    </xf>
    <xf numFmtId="0" fontId="20" fillId="0" borderId="40" xfId="0" applyFont="1" applyBorder="1" applyAlignment="1">
      <alignment horizontal="center" vertical="center"/>
    </xf>
    <xf numFmtId="0" fontId="20" fillId="0" borderId="49" xfId="0" applyFont="1" applyBorder="1" applyAlignment="1">
      <alignment horizontal="center" vertical="center"/>
    </xf>
    <xf numFmtId="0" fontId="17" fillId="0" borderId="201" xfId="0" applyFont="1" applyBorder="1" applyAlignment="1">
      <alignment horizontal="center" vertical="center"/>
    </xf>
    <xf numFmtId="0" fontId="17" fillId="0" borderId="182" xfId="0" applyFont="1" applyBorder="1" applyAlignment="1">
      <alignment horizontal="center" vertical="center"/>
    </xf>
    <xf numFmtId="0" fontId="17" fillId="0" borderId="41" xfId="0" applyFont="1" applyBorder="1" applyAlignment="1">
      <alignment horizontal="center" vertical="center"/>
    </xf>
    <xf numFmtId="0" fontId="17" fillId="0" borderId="43" xfId="0" applyFont="1" applyBorder="1" applyAlignment="1">
      <alignment horizontal="center" vertical="center"/>
    </xf>
    <xf numFmtId="0" fontId="17" fillId="0" borderId="11" xfId="0" applyFont="1" applyBorder="1" applyAlignment="1">
      <alignment horizontal="center" vertical="center"/>
    </xf>
    <xf numFmtId="0" fontId="17" fillId="0" borderId="46" xfId="0" applyFont="1" applyBorder="1" applyAlignment="1">
      <alignment horizontal="center" vertical="center"/>
    </xf>
    <xf numFmtId="0" fontId="17" fillId="5" borderId="16"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38" xfId="0" applyFont="1" applyFill="1" applyBorder="1" applyAlignment="1">
      <alignment horizontal="center" vertical="center"/>
    </xf>
    <xf numFmtId="0" fontId="17" fillId="5" borderId="300" xfId="0" applyFont="1" applyFill="1" applyBorder="1" applyAlignment="1">
      <alignment horizontal="center" vertical="center"/>
    </xf>
    <xf numFmtId="0" fontId="17" fillId="5" borderId="15" xfId="0" applyFont="1" applyFill="1" applyBorder="1" applyAlignment="1">
      <alignment horizontal="center" vertical="center"/>
    </xf>
    <xf numFmtId="0" fontId="17" fillId="5" borderId="29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294" xfId="0" applyFont="1" applyFill="1" applyBorder="1" applyAlignment="1">
      <alignment horizontal="center" vertical="center"/>
    </xf>
    <xf numFmtId="0" fontId="17" fillId="5" borderId="16" xfId="0" applyFont="1" applyFill="1" applyBorder="1" applyAlignment="1">
      <alignment horizontal="center" vertical="center" shrinkToFit="1"/>
    </xf>
    <xf numFmtId="0" fontId="17" fillId="5" borderId="5" xfId="0" applyFont="1" applyFill="1" applyBorder="1" applyAlignment="1">
      <alignment horizontal="center" vertical="center" shrinkToFit="1"/>
    </xf>
    <xf numFmtId="0" fontId="17" fillId="5" borderId="299" xfId="0" applyFont="1" applyFill="1" applyBorder="1" applyAlignment="1">
      <alignment horizontal="distributed" vertical="center"/>
    </xf>
    <xf numFmtId="0" fontId="17" fillId="5" borderId="298" xfId="0" applyFont="1" applyFill="1" applyBorder="1" applyAlignment="1">
      <alignment horizontal="distributed" vertical="center"/>
    </xf>
    <xf numFmtId="0" fontId="17" fillId="5" borderId="15" xfId="0" applyFont="1" applyFill="1" applyBorder="1" applyAlignment="1">
      <alignment horizontal="distributed" vertical="center"/>
    </xf>
    <xf numFmtId="0" fontId="17" fillId="5" borderId="23" xfId="0" applyFont="1" applyFill="1" applyBorder="1" applyAlignment="1">
      <alignment horizontal="distributed" vertical="center"/>
    </xf>
    <xf numFmtId="0" fontId="17" fillId="5" borderId="58" xfId="0" applyFont="1" applyFill="1" applyBorder="1" applyAlignment="1">
      <alignment horizontal="center" vertical="center"/>
    </xf>
    <xf numFmtId="0" fontId="17" fillId="5" borderId="34" xfId="0" applyFont="1" applyFill="1" applyBorder="1" applyAlignment="1">
      <alignment horizontal="distributed" vertical="center" shrinkToFit="1"/>
    </xf>
    <xf numFmtId="0" fontId="17" fillId="5" borderId="36" xfId="0" applyFont="1" applyFill="1" applyBorder="1" applyAlignment="1">
      <alignment horizontal="distributed" vertical="center" shrinkToFit="1"/>
    </xf>
    <xf numFmtId="0" fontId="17" fillId="5" borderId="15"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38" xfId="0" applyFont="1" applyFill="1" applyBorder="1" applyAlignment="1">
      <alignment horizontal="left" vertical="center" wrapText="1"/>
    </xf>
    <xf numFmtId="0" fontId="17" fillId="5" borderId="296"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7" fillId="5" borderId="300" xfId="0" applyFont="1" applyFill="1" applyBorder="1" applyAlignment="1">
      <alignment horizontal="left" vertical="center" wrapText="1"/>
    </xf>
    <xf numFmtId="0" fontId="17" fillId="5" borderId="56" xfId="0" applyFont="1" applyFill="1" applyBorder="1" applyAlignment="1">
      <alignment horizontal="center" vertical="center"/>
    </xf>
    <xf numFmtId="0" fontId="17" fillId="5" borderId="39" xfId="0" applyFont="1" applyFill="1" applyBorder="1" applyAlignment="1">
      <alignment horizontal="distributed" vertical="center" wrapText="1"/>
    </xf>
    <xf numFmtId="0" fontId="17" fillId="5" borderId="6"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171" xfId="0" applyFont="1" applyFill="1" applyBorder="1" applyAlignment="1">
      <alignment horizontal="center" vertical="center"/>
    </xf>
    <xf numFmtId="0" fontId="17" fillId="5" borderId="174" xfId="0" applyFont="1" applyFill="1" applyBorder="1" applyAlignment="1">
      <alignment horizontal="center" vertical="center"/>
    </xf>
    <xf numFmtId="0" fontId="17" fillId="5" borderId="164" xfId="0" applyFont="1" applyFill="1" applyBorder="1" applyAlignment="1">
      <alignment horizontal="center" vertical="center"/>
    </xf>
    <xf numFmtId="0" fontId="17" fillId="5" borderId="99" xfId="0" applyFont="1" applyFill="1" applyBorder="1" applyAlignment="1">
      <alignment horizontal="center" vertical="center"/>
    </xf>
    <xf numFmtId="0" fontId="17" fillId="5" borderId="171" xfId="0" applyFont="1" applyFill="1" applyBorder="1" applyAlignment="1">
      <alignment horizontal="left" vertical="center"/>
    </xf>
    <xf numFmtId="0" fontId="17" fillId="5" borderId="172" xfId="0" applyFont="1" applyFill="1" applyBorder="1" applyAlignment="1">
      <alignment horizontal="left" vertical="center"/>
    </xf>
    <xf numFmtId="0" fontId="17" fillId="5" borderId="174" xfId="0" applyFont="1" applyFill="1" applyBorder="1" applyAlignment="1">
      <alignment horizontal="left" vertical="center"/>
    </xf>
    <xf numFmtId="0" fontId="17" fillId="5" borderId="164" xfId="0" applyFont="1" applyFill="1" applyBorder="1" applyAlignment="1">
      <alignment horizontal="left" vertical="center"/>
    </xf>
    <xf numFmtId="0" fontId="17" fillId="5" borderId="102" xfId="0" applyFont="1" applyFill="1" applyBorder="1" applyAlignment="1">
      <alignment horizontal="left" vertical="center"/>
    </xf>
    <xf numFmtId="0" fontId="17" fillId="5" borderId="99" xfId="0" applyFont="1" applyFill="1" applyBorder="1" applyAlignment="1">
      <alignment horizontal="left" vertical="center"/>
    </xf>
    <xf numFmtId="0" fontId="17" fillId="5" borderId="86" xfId="0" applyFont="1" applyFill="1" applyBorder="1" applyAlignment="1">
      <alignment horizontal="left" vertical="center"/>
    </xf>
    <xf numFmtId="0" fontId="17" fillId="5" borderId="173" xfId="0" applyFont="1" applyFill="1" applyBorder="1" applyAlignment="1">
      <alignment horizontal="left" vertical="center"/>
    </xf>
    <xf numFmtId="0" fontId="17" fillId="5" borderId="165" xfId="0" applyFont="1" applyFill="1" applyBorder="1" applyAlignment="1">
      <alignment horizontal="left" vertical="center"/>
    </xf>
    <xf numFmtId="0" fontId="17" fillId="5" borderId="166" xfId="0" applyFont="1" applyFill="1" applyBorder="1" applyAlignment="1">
      <alignment horizontal="left" vertical="center"/>
    </xf>
    <xf numFmtId="0" fontId="17" fillId="5" borderId="102" xfId="0" applyFont="1" applyFill="1" applyBorder="1" applyAlignment="1">
      <alignment horizontal="center" vertical="center"/>
    </xf>
    <xf numFmtId="0" fontId="76" fillId="5" borderId="193" xfId="0" applyFont="1" applyFill="1" applyBorder="1" applyAlignment="1">
      <alignment horizontal="center" vertical="center" wrapText="1"/>
    </xf>
    <xf numFmtId="0" fontId="76" fillId="5" borderId="210" xfId="0" applyFont="1" applyFill="1" applyBorder="1" applyAlignment="1">
      <alignment horizontal="center" vertical="center" wrapText="1"/>
    </xf>
    <xf numFmtId="0" fontId="76" fillId="5" borderId="78" xfId="0" applyFont="1" applyFill="1" applyBorder="1" applyAlignment="1">
      <alignment horizontal="center" vertical="center" wrapText="1"/>
    </xf>
    <xf numFmtId="0" fontId="76" fillId="5" borderId="63" xfId="0" applyFont="1" applyFill="1" applyBorder="1" applyAlignment="1">
      <alignment horizontal="center" vertical="center" wrapText="1"/>
    </xf>
    <xf numFmtId="0" fontId="76" fillId="5" borderId="193" xfId="0" applyFont="1" applyFill="1" applyBorder="1" applyAlignment="1">
      <alignment horizontal="center" vertical="center"/>
    </xf>
    <xf numFmtId="0" fontId="76" fillId="5" borderId="194" xfId="0" applyFont="1" applyFill="1" applyBorder="1" applyAlignment="1">
      <alignment horizontal="center" vertical="center"/>
    </xf>
    <xf numFmtId="0" fontId="76" fillId="5" borderId="210" xfId="0" applyFont="1" applyFill="1" applyBorder="1" applyAlignment="1">
      <alignment horizontal="center" vertical="center"/>
    </xf>
    <xf numFmtId="0" fontId="76" fillId="5" borderId="78" xfId="0" applyFont="1" applyFill="1" applyBorder="1" applyAlignment="1">
      <alignment horizontal="center" vertical="center"/>
    </xf>
    <xf numFmtId="0" fontId="76" fillId="5" borderId="100" xfId="0" applyFont="1" applyFill="1" applyBorder="1" applyAlignment="1">
      <alignment horizontal="center" vertical="center"/>
    </xf>
    <xf numFmtId="0" fontId="76" fillId="5" borderId="63" xfId="0" applyFont="1" applyFill="1" applyBorder="1" applyAlignment="1">
      <alignment horizontal="center" vertical="center"/>
    </xf>
    <xf numFmtId="0" fontId="76" fillId="5" borderId="209" xfId="0" applyFont="1" applyFill="1" applyBorder="1" applyAlignment="1">
      <alignment horizontal="center" vertical="center" wrapText="1"/>
    </xf>
    <xf numFmtId="0" fontId="76" fillId="5" borderId="204" xfId="0" applyFont="1" applyFill="1" applyBorder="1" applyAlignment="1">
      <alignment horizontal="center" vertical="center"/>
    </xf>
    <xf numFmtId="0" fontId="76" fillId="5" borderId="160" xfId="0" applyFont="1" applyFill="1" applyBorder="1" applyAlignment="1">
      <alignment horizontal="center" vertical="center"/>
    </xf>
    <xf numFmtId="0" fontId="76" fillId="5" borderId="161" xfId="0" applyFont="1" applyFill="1" applyBorder="1" applyAlignment="1">
      <alignment horizontal="center" vertical="center"/>
    </xf>
    <xf numFmtId="0" fontId="17" fillId="5" borderId="172" xfId="0" applyFont="1" applyFill="1" applyBorder="1" applyAlignment="1">
      <alignment horizontal="center" vertical="center"/>
    </xf>
    <xf numFmtId="0" fontId="17" fillId="5" borderId="190" xfId="0" applyFont="1" applyFill="1" applyBorder="1" applyAlignment="1">
      <alignment horizontal="center" vertical="center"/>
    </xf>
    <xf numFmtId="0" fontId="17" fillId="5" borderId="191" xfId="0" applyFont="1" applyFill="1" applyBorder="1" applyAlignment="1">
      <alignment horizontal="center" vertical="center"/>
    </xf>
    <xf numFmtId="0" fontId="17" fillId="5" borderId="65" xfId="0" applyFont="1" applyFill="1" applyBorder="1" applyAlignment="1">
      <alignment horizontal="center" vertical="center"/>
    </xf>
    <xf numFmtId="0" fontId="17" fillId="5" borderId="220" xfId="0" applyFont="1" applyFill="1" applyBorder="1" applyAlignment="1">
      <alignment horizontal="center" vertical="center"/>
    </xf>
    <xf numFmtId="0" fontId="17" fillId="5" borderId="70" xfId="0" applyFont="1" applyFill="1" applyBorder="1" applyAlignment="1">
      <alignment horizontal="center" vertical="center"/>
    </xf>
    <xf numFmtId="0" fontId="17" fillId="5" borderId="219" xfId="0" applyFont="1" applyFill="1" applyBorder="1" applyAlignment="1">
      <alignment horizontal="center" vertical="center"/>
    </xf>
    <xf numFmtId="0" fontId="17" fillId="5" borderId="212" xfId="0" applyFont="1" applyFill="1" applyBorder="1" applyAlignment="1">
      <alignment horizontal="center" vertical="center"/>
    </xf>
    <xf numFmtId="0" fontId="17" fillId="5" borderId="167" xfId="0" applyFont="1" applyFill="1" applyBorder="1" applyAlignment="1">
      <alignment horizontal="center" vertical="center"/>
    </xf>
    <xf numFmtId="0" fontId="17" fillId="5" borderId="175" xfId="0" applyFont="1" applyFill="1" applyBorder="1" applyAlignment="1">
      <alignment horizontal="center" vertical="center"/>
    </xf>
    <xf numFmtId="0" fontId="17" fillId="5" borderId="168" xfId="0" applyFont="1" applyFill="1" applyBorder="1" applyAlignment="1">
      <alignment horizontal="left" vertical="center"/>
    </xf>
    <xf numFmtId="0" fontId="17" fillId="5" borderId="169" xfId="0" applyFont="1" applyFill="1" applyBorder="1" applyAlignment="1">
      <alignment horizontal="left" vertical="center"/>
    </xf>
    <xf numFmtId="0" fontId="17" fillId="5" borderId="170" xfId="0" applyFont="1" applyFill="1" applyBorder="1" applyAlignment="1">
      <alignment horizontal="left" vertical="center"/>
    </xf>
    <xf numFmtId="0" fontId="17" fillId="5" borderId="169" xfId="0" applyFont="1" applyFill="1" applyBorder="1" applyAlignment="1">
      <alignment horizontal="center" vertical="center"/>
    </xf>
    <xf numFmtId="0" fontId="17" fillId="5" borderId="167" xfId="0" applyFont="1" applyFill="1" applyBorder="1" applyAlignment="1">
      <alignment horizontal="left" vertical="center"/>
    </xf>
    <xf numFmtId="0" fontId="17" fillId="5" borderId="175" xfId="0" applyFont="1" applyFill="1" applyBorder="1" applyAlignment="1">
      <alignment horizontal="left" vertical="center"/>
    </xf>
    <xf numFmtId="0" fontId="17" fillId="5" borderId="213"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132" xfId="0" applyFont="1" applyFill="1" applyBorder="1" applyAlignment="1">
      <alignment horizontal="center" vertical="center"/>
    </xf>
    <xf numFmtId="0" fontId="17" fillId="5" borderId="218" xfId="0" applyFont="1" applyFill="1" applyBorder="1" applyAlignment="1">
      <alignment horizontal="center" vertical="center"/>
    </xf>
    <xf numFmtId="0" fontId="76" fillId="5" borderId="211" xfId="0" applyFont="1" applyFill="1" applyBorder="1" applyAlignment="1">
      <alignment horizontal="center" vertical="center"/>
    </xf>
    <xf numFmtId="0" fontId="76" fillId="5" borderId="215" xfId="0" applyFont="1" applyFill="1" applyBorder="1" applyAlignment="1">
      <alignment horizontal="center" vertical="center"/>
    </xf>
    <xf numFmtId="0" fontId="17" fillId="5" borderId="216" xfId="0" applyFont="1" applyFill="1" applyBorder="1" applyAlignment="1">
      <alignment horizontal="center" vertical="center"/>
    </xf>
    <xf numFmtId="0" fontId="17" fillId="5" borderId="217" xfId="0" applyFont="1" applyFill="1" applyBorder="1" applyAlignment="1">
      <alignment horizontal="center" vertical="center"/>
    </xf>
    <xf numFmtId="0" fontId="17" fillId="5" borderId="214" xfId="0" applyFont="1" applyFill="1" applyBorder="1" applyAlignment="1">
      <alignment horizontal="center" vertical="center"/>
    </xf>
    <xf numFmtId="0" fontId="76" fillId="5" borderId="52" xfId="0" applyFont="1" applyFill="1" applyBorder="1" applyAlignment="1">
      <alignment horizontal="center" vertical="center"/>
    </xf>
    <xf numFmtId="0" fontId="76" fillId="5" borderId="60" xfId="0" applyFont="1" applyFill="1" applyBorder="1" applyAlignment="1">
      <alignment horizontal="center" vertical="center"/>
    </xf>
    <xf numFmtId="0" fontId="76" fillId="5" borderId="6" xfId="0" applyFont="1" applyFill="1" applyBorder="1" applyAlignment="1">
      <alignment horizontal="center" vertical="center"/>
    </xf>
    <xf numFmtId="0" fontId="76" fillId="5" borderId="10" xfId="0" applyFont="1" applyFill="1" applyBorder="1" applyAlignment="1">
      <alignment horizontal="center" vertical="center"/>
    </xf>
    <xf numFmtId="0" fontId="17" fillId="5" borderId="14" xfId="0" applyFont="1" applyFill="1" applyBorder="1" applyAlignment="1">
      <alignment horizontal="center" vertical="center"/>
    </xf>
    <xf numFmtId="0" fontId="76" fillId="5" borderId="53" xfId="0" applyFont="1" applyFill="1" applyBorder="1" applyAlignment="1">
      <alignment horizontal="center" vertical="center"/>
    </xf>
    <xf numFmtId="0" fontId="76" fillId="5" borderId="296" xfId="0" applyFont="1" applyFill="1" applyBorder="1" applyAlignment="1">
      <alignment horizontal="center" vertical="center"/>
    </xf>
    <xf numFmtId="0" fontId="76" fillId="5" borderId="5" xfId="0" applyFont="1" applyFill="1" applyBorder="1" applyAlignment="1">
      <alignment horizontal="center" vertical="center"/>
    </xf>
    <xf numFmtId="0" fontId="76" fillId="5" borderId="298" xfId="0" applyFont="1" applyFill="1" applyBorder="1" applyAlignment="1">
      <alignment horizontal="center" vertical="center"/>
    </xf>
    <xf numFmtId="0" fontId="17" fillId="5" borderId="81" xfId="0" applyFont="1" applyFill="1" applyBorder="1" applyAlignment="1">
      <alignment horizontal="center" vertical="center"/>
    </xf>
    <xf numFmtId="0" fontId="17" fillId="5" borderId="86" xfId="0" applyFont="1" applyFill="1" applyBorder="1" applyAlignment="1">
      <alignment horizontal="center" vertical="center"/>
    </xf>
    <xf numFmtId="0" fontId="17" fillId="5" borderId="83" xfId="0" applyFont="1" applyFill="1" applyBorder="1" applyAlignment="1">
      <alignment horizontal="center" vertical="center"/>
    </xf>
    <xf numFmtId="0" fontId="17" fillId="5" borderId="85" xfId="0" applyFont="1" applyFill="1" applyBorder="1" applyAlignment="1">
      <alignment horizontal="center" vertical="center"/>
    </xf>
    <xf numFmtId="0" fontId="12" fillId="5" borderId="53" xfId="0" applyFont="1" applyFill="1" applyBorder="1" applyAlignment="1">
      <alignment horizontal="left" vertical="center"/>
    </xf>
    <xf numFmtId="0" fontId="10" fillId="5" borderId="53"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64" xfId="0" applyFont="1" applyFill="1" applyBorder="1" applyAlignment="1">
      <alignment horizontal="distributed" vertical="center" wrapText="1"/>
    </xf>
    <xf numFmtId="0" fontId="10" fillId="5" borderId="64" xfId="0" applyFont="1" applyFill="1" applyBorder="1" applyAlignment="1">
      <alignment horizontal="distributed" vertical="center"/>
    </xf>
    <xf numFmtId="0" fontId="10" fillId="5" borderId="11" xfId="0" applyFont="1" applyFill="1" applyBorder="1" applyAlignment="1">
      <alignment horizontal="distributed" vertical="center"/>
    </xf>
    <xf numFmtId="0" fontId="10" fillId="5" borderId="69" xfId="0" applyFont="1" applyFill="1" applyBorder="1" applyAlignment="1">
      <alignment horizontal="distributed" vertical="center"/>
    </xf>
    <xf numFmtId="0" fontId="10" fillId="5" borderId="66" xfId="0" applyFont="1" applyFill="1" applyBorder="1" applyAlignment="1">
      <alignment horizontal="center" vertical="center"/>
    </xf>
    <xf numFmtId="0" fontId="10" fillId="5" borderId="81" xfId="0" applyFont="1" applyFill="1" applyBorder="1" applyAlignment="1">
      <alignment horizontal="center" vertical="center"/>
    </xf>
    <xf numFmtId="0" fontId="10" fillId="5" borderId="82" xfId="0" applyFont="1" applyFill="1" applyBorder="1" applyAlignment="1">
      <alignment horizontal="center" vertical="center"/>
    </xf>
    <xf numFmtId="0" fontId="10" fillId="5" borderId="71" xfId="0" applyFont="1" applyFill="1" applyBorder="1" applyAlignment="1">
      <alignment horizontal="center" vertical="center"/>
    </xf>
    <xf numFmtId="0" fontId="10" fillId="5" borderId="86" xfId="0" applyFont="1" applyFill="1" applyBorder="1" applyAlignment="1">
      <alignment horizontal="center" vertical="center"/>
    </xf>
    <xf numFmtId="0" fontId="10" fillId="5" borderId="42" xfId="0" applyFont="1" applyFill="1" applyBorder="1" applyAlignment="1">
      <alignment horizontal="center" vertical="center" textRotation="255"/>
    </xf>
    <xf numFmtId="0" fontId="10" fillId="5" borderId="41" xfId="0" applyFont="1" applyFill="1" applyBorder="1" applyAlignment="1">
      <alignment horizontal="center" vertical="center" textRotation="255"/>
    </xf>
    <xf numFmtId="0" fontId="10" fillId="5" borderId="39" xfId="0" applyFont="1" applyFill="1" applyBorder="1" applyAlignment="1">
      <alignment horizontal="center" vertical="center" textRotation="255"/>
    </xf>
    <xf numFmtId="0" fontId="10" fillId="5" borderId="11" xfId="0" applyFont="1" applyFill="1" applyBorder="1" applyAlignment="1">
      <alignment horizontal="center" vertical="center" textRotation="255"/>
    </xf>
    <xf numFmtId="0" fontId="10" fillId="5" borderId="42" xfId="0" applyFont="1" applyFill="1" applyBorder="1" applyAlignment="1">
      <alignment horizontal="center" vertical="distributed" textRotation="255" indent="1"/>
    </xf>
    <xf numFmtId="0" fontId="10" fillId="5" borderId="41" xfId="0" applyFont="1" applyFill="1" applyBorder="1" applyAlignment="1">
      <alignment horizontal="center" vertical="distributed" textRotation="255" indent="1"/>
    </xf>
    <xf numFmtId="0" fontId="10" fillId="5" borderId="39" xfId="0" applyFont="1" applyFill="1" applyBorder="1" applyAlignment="1">
      <alignment horizontal="center" vertical="distributed" textRotation="255" indent="1"/>
    </xf>
    <xf numFmtId="0" fontId="10" fillId="5" borderId="11" xfId="0" applyFont="1" applyFill="1" applyBorder="1" applyAlignment="1">
      <alignment horizontal="center" vertical="distributed" textRotation="255" indent="1"/>
    </xf>
    <xf numFmtId="0" fontId="10" fillId="5" borderId="40" xfId="0" applyFont="1" applyFill="1" applyBorder="1" applyAlignment="1">
      <alignment horizontal="center" vertical="distributed" textRotation="255" indent="1"/>
    </xf>
    <xf numFmtId="0" fontId="10" fillId="5" borderId="49" xfId="0" applyFont="1" applyFill="1" applyBorder="1" applyAlignment="1">
      <alignment horizontal="center" vertical="distributed" textRotation="255" indent="1"/>
    </xf>
    <xf numFmtId="0" fontId="10" fillId="5" borderId="294" xfId="0" applyFont="1" applyFill="1" applyBorder="1" applyAlignment="1">
      <alignment horizontal="distributed" vertical="center"/>
    </xf>
    <xf numFmtId="0" fontId="10" fillId="5" borderId="7" xfId="0" applyFont="1" applyFill="1" applyBorder="1" applyAlignment="1">
      <alignment horizontal="distributed" vertical="center"/>
    </xf>
    <xf numFmtId="0" fontId="10" fillId="5" borderId="65" xfId="0" applyFont="1" applyFill="1" applyBorder="1" applyAlignment="1">
      <alignment horizontal="center" vertical="center" shrinkToFit="1"/>
    </xf>
    <xf numFmtId="0" fontId="10" fillId="5" borderId="66" xfId="0" applyFont="1" applyFill="1" applyBorder="1" applyAlignment="1">
      <alignment horizontal="center" vertical="center" shrinkToFit="1"/>
    </xf>
    <xf numFmtId="0" fontId="10" fillId="5" borderId="220" xfId="0" applyFont="1" applyFill="1" applyBorder="1" applyAlignment="1">
      <alignment horizontal="center" vertical="center" shrinkToFit="1"/>
    </xf>
    <xf numFmtId="0" fontId="10" fillId="5" borderId="1" xfId="0" applyFont="1" applyFill="1" applyBorder="1" applyAlignment="1">
      <alignment horizontal="center" vertical="center" shrinkToFit="1"/>
    </xf>
    <xf numFmtId="0" fontId="10" fillId="5" borderId="0" xfId="0" applyFont="1" applyFill="1" applyBorder="1" applyAlignment="1">
      <alignment horizontal="center" vertical="center" shrinkToFit="1"/>
    </xf>
    <xf numFmtId="0" fontId="10" fillId="5" borderId="2" xfId="0" applyFont="1" applyFill="1" applyBorder="1" applyAlignment="1">
      <alignment horizontal="center" vertical="center" shrinkToFit="1"/>
    </xf>
    <xf numFmtId="0" fontId="10" fillId="5" borderId="23" xfId="0" applyFont="1" applyFill="1" applyBorder="1" applyAlignment="1">
      <alignment horizontal="center" vertical="center" shrinkToFit="1"/>
    </xf>
    <xf numFmtId="0" fontId="10" fillId="5" borderId="24" xfId="0" applyFont="1" applyFill="1" applyBorder="1" applyAlignment="1">
      <alignment horizontal="center" vertical="center" shrinkToFit="1"/>
    </xf>
    <xf numFmtId="0" fontId="10" fillId="5" borderId="26" xfId="0" applyFont="1" applyFill="1" applyBorder="1" applyAlignment="1">
      <alignment horizontal="center" vertical="center" shrinkToFit="1"/>
    </xf>
    <xf numFmtId="0" fontId="10" fillId="5" borderId="88" xfId="0" applyFont="1" applyFill="1" applyBorder="1" applyAlignment="1">
      <alignment horizontal="center" vertical="center"/>
    </xf>
    <xf numFmtId="0" fontId="10" fillId="5" borderId="41" xfId="0" applyFont="1" applyFill="1" applyBorder="1" applyAlignment="1">
      <alignment horizontal="distributed" vertical="center"/>
    </xf>
    <xf numFmtId="0" fontId="10" fillId="5" borderId="65" xfId="0" applyFont="1" applyFill="1" applyBorder="1" applyAlignment="1">
      <alignment horizontal="distributed" vertical="center"/>
    </xf>
    <xf numFmtId="0" fontId="10" fillId="5" borderId="66" xfId="0" applyFont="1" applyFill="1" applyBorder="1" applyAlignment="1">
      <alignment horizontal="distributed" vertical="center"/>
    </xf>
    <xf numFmtId="0" fontId="10" fillId="5" borderId="220" xfId="0" applyFont="1" applyFill="1" applyBorder="1" applyAlignment="1">
      <alignment horizontal="distributed" vertical="center"/>
    </xf>
    <xf numFmtId="0" fontId="10" fillId="5" borderId="1" xfId="0" applyFont="1" applyFill="1" applyBorder="1" applyAlignment="1">
      <alignment horizontal="distributed" vertical="center"/>
    </xf>
    <xf numFmtId="0" fontId="10" fillId="5" borderId="0" xfId="0" applyFont="1" applyFill="1" applyBorder="1" applyAlignment="1">
      <alignment horizontal="distributed" vertical="center"/>
    </xf>
    <xf numFmtId="0" fontId="10" fillId="5" borderId="2" xfId="0" applyFont="1" applyFill="1" applyBorder="1" applyAlignment="1">
      <alignment horizontal="distributed" vertical="center"/>
    </xf>
    <xf numFmtId="0" fontId="10" fillId="5" borderId="70" xfId="0" applyFont="1" applyFill="1" applyBorder="1" applyAlignment="1">
      <alignment horizontal="distributed" vertical="center"/>
    </xf>
    <xf numFmtId="0" fontId="10" fillId="5" borderId="71" xfId="0" applyFont="1" applyFill="1" applyBorder="1" applyAlignment="1">
      <alignment horizontal="distributed" vertical="center"/>
    </xf>
    <xf numFmtId="0" fontId="10" fillId="5" borderId="219" xfId="0" applyFont="1" applyFill="1" applyBorder="1" applyAlignment="1">
      <alignment horizontal="distributed" vertical="center"/>
    </xf>
    <xf numFmtId="0" fontId="10" fillId="5" borderId="66" xfId="0" applyFont="1" applyFill="1" applyBorder="1" applyAlignment="1">
      <alignment horizontal="left" vertical="center"/>
    </xf>
    <xf numFmtId="0" fontId="10" fillId="5" borderId="67" xfId="0" applyFont="1" applyFill="1" applyBorder="1" applyAlignment="1">
      <alignment horizontal="left" vertical="center"/>
    </xf>
    <xf numFmtId="0" fontId="10" fillId="5" borderId="0" xfId="0" applyFont="1" applyFill="1" applyBorder="1" applyAlignment="1">
      <alignment horizontal="left" vertical="center"/>
    </xf>
    <xf numFmtId="0" fontId="10" fillId="5" borderId="55" xfId="0" applyFont="1" applyFill="1" applyBorder="1" applyAlignment="1">
      <alignment horizontal="left" vertical="center"/>
    </xf>
    <xf numFmtId="0" fontId="10" fillId="5" borderId="24" xfId="0" applyFont="1" applyFill="1" applyBorder="1" applyAlignment="1">
      <alignment horizontal="left" vertical="center"/>
    </xf>
    <xf numFmtId="0" fontId="10" fillId="5" borderId="27" xfId="0" applyFont="1" applyFill="1" applyBorder="1" applyAlignment="1">
      <alignment horizontal="left" vertical="center"/>
    </xf>
    <xf numFmtId="0" fontId="13" fillId="5" borderId="53" xfId="0" applyFont="1" applyFill="1" applyBorder="1" applyAlignment="1">
      <alignment horizontal="center" vertical="center"/>
    </xf>
    <xf numFmtId="0" fontId="13" fillId="5" borderId="60"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297" xfId="0" applyFont="1" applyFill="1" applyBorder="1" applyAlignment="1">
      <alignment horizontal="center" vertical="center"/>
    </xf>
    <xf numFmtId="0" fontId="13" fillId="5" borderId="298" xfId="0" applyFont="1" applyFill="1" applyBorder="1" applyAlignment="1">
      <alignment horizontal="center" vertical="center"/>
    </xf>
    <xf numFmtId="0" fontId="12" fillId="5" borderId="87" xfId="0" applyFont="1" applyFill="1" applyBorder="1" applyAlignment="1">
      <alignment horizontal="left" vertical="top"/>
    </xf>
    <xf numFmtId="0" fontId="12" fillId="5" borderId="53" xfId="0" applyFont="1" applyFill="1" applyBorder="1" applyAlignment="1">
      <alignment horizontal="left" vertical="top"/>
    </xf>
    <xf numFmtId="0" fontId="12" fillId="5" borderId="54" xfId="0" applyFont="1" applyFill="1" applyBorder="1" applyAlignment="1">
      <alignment horizontal="left" vertical="top"/>
    </xf>
    <xf numFmtId="0" fontId="12" fillId="5" borderId="74" xfId="0" applyFont="1" applyFill="1" applyBorder="1" applyAlignment="1">
      <alignment horizontal="left" vertical="top"/>
    </xf>
    <xf numFmtId="0" fontId="12" fillId="5" borderId="0" xfId="0" applyFont="1" applyFill="1" applyBorder="1" applyAlignment="1">
      <alignment horizontal="left" vertical="top"/>
    </xf>
    <xf numFmtId="0" fontId="12" fillId="5" borderId="55" xfId="0" applyFont="1" applyFill="1" applyBorder="1" applyAlignment="1">
      <alignment horizontal="left" vertical="top"/>
    </xf>
    <xf numFmtId="0" fontId="12" fillId="5" borderId="75" xfId="0" applyFont="1" applyFill="1" applyBorder="1" applyAlignment="1">
      <alignment horizontal="left" vertical="top"/>
    </xf>
    <xf numFmtId="0" fontId="12" fillId="5" borderId="24" xfId="0" applyFont="1" applyFill="1" applyBorder="1" applyAlignment="1">
      <alignment horizontal="left" vertical="top"/>
    </xf>
    <xf numFmtId="0" fontId="12" fillId="5" borderId="27" xfId="0" applyFont="1" applyFill="1" applyBorder="1" applyAlignment="1">
      <alignment horizontal="left" vertical="top"/>
    </xf>
    <xf numFmtId="0" fontId="12" fillId="5" borderId="0" xfId="0" applyFont="1" applyFill="1" applyBorder="1" applyAlignment="1">
      <alignment horizontal="left" vertical="center"/>
    </xf>
    <xf numFmtId="0" fontId="10" fillId="5" borderId="15" xfId="0" applyFont="1" applyFill="1" applyBorder="1" applyAlignment="1">
      <alignment horizontal="center" vertical="center" shrinkToFit="1"/>
    </xf>
    <xf numFmtId="0" fontId="10" fillId="5" borderId="16" xfId="0" applyFont="1" applyFill="1" applyBorder="1" applyAlignment="1">
      <alignment horizontal="center" vertical="center" shrinkToFit="1"/>
    </xf>
    <xf numFmtId="0" fontId="10" fillId="5" borderId="85" xfId="0" applyFont="1" applyFill="1" applyBorder="1" applyAlignment="1">
      <alignment horizontal="center" vertical="center" shrinkToFit="1"/>
    </xf>
    <xf numFmtId="0" fontId="10" fillId="5" borderId="82" xfId="0" applyFont="1" applyFill="1" applyBorder="1" applyAlignment="1">
      <alignment horizontal="center" vertical="center" shrinkToFit="1"/>
    </xf>
    <xf numFmtId="0" fontId="10" fillId="5" borderId="296" xfId="0" applyFont="1" applyFill="1" applyBorder="1" applyAlignment="1">
      <alignment horizontal="center" vertical="center" shrinkToFit="1"/>
    </xf>
    <xf numFmtId="0" fontId="10" fillId="5" borderId="5" xfId="0" applyFont="1" applyFill="1" applyBorder="1" applyAlignment="1">
      <alignment horizontal="center" vertical="center" shrinkToFit="1"/>
    </xf>
    <xf numFmtId="0" fontId="10" fillId="5" borderId="305" xfId="0" applyFont="1" applyFill="1" applyBorder="1" applyAlignment="1">
      <alignment horizontal="center" vertical="center" shrinkToFit="1"/>
    </xf>
    <xf numFmtId="0" fontId="10" fillId="5" borderId="77" xfId="0" applyFont="1" applyFill="1" applyBorder="1" applyAlignment="1">
      <alignment horizontal="distributed" vertical="center"/>
    </xf>
    <xf numFmtId="0" fontId="10" fillId="5" borderId="87" xfId="0" applyFont="1" applyFill="1" applyBorder="1" applyAlignment="1">
      <alignment horizontal="center" vertical="center"/>
    </xf>
    <xf numFmtId="0" fontId="10" fillId="5" borderId="74" xfId="0" applyFont="1" applyFill="1" applyBorder="1" applyAlignment="1">
      <alignment horizontal="center" vertical="center"/>
    </xf>
    <xf numFmtId="0" fontId="10" fillId="5" borderId="95"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96"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42" xfId="0" applyFont="1" applyFill="1" applyBorder="1" applyAlignment="1">
      <alignment horizontal="distributed" vertical="center" wrapText="1"/>
    </xf>
    <xf numFmtId="0" fontId="10" fillId="5" borderId="39" xfId="0" applyFont="1" applyFill="1" applyBorder="1" applyAlignment="1">
      <alignment horizontal="distributed" vertical="center"/>
    </xf>
    <xf numFmtId="0" fontId="10" fillId="5" borderId="40" xfId="0" applyFont="1" applyFill="1" applyBorder="1" applyAlignment="1">
      <alignment horizontal="distributed" vertical="center"/>
    </xf>
    <xf numFmtId="0" fontId="10" fillId="5" borderId="49" xfId="0" applyFont="1" applyFill="1" applyBorder="1" applyAlignment="1">
      <alignment horizontal="distributed" vertical="center"/>
    </xf>
    <xf numFmtId="0" fontId="10" fillId="5" borderId="52" xfId="0" applyFont="1" applyFill="1" applyBorder="1" applyAlignment="1">
      <alignment horizontal="left" vertical="center"/>
    </xf>
    <xf numFmtId="0" fontId="10" fillId="5" borderId="53" xfId="0" applyFont="1" applyFill="1" applyBorder="1" applyAlignment="1">
      <alignment horizontal="left" vertical="center"/>
    </xf>
    <xf numFmtId="0" fontId="10" fillId="5" borderId="60" xfId="0" applyFont="1" applyFill="1" applyBorder="1" applyAlignment="1">
      <alignment horizontal="left" vertical="center"/>
    </xf>
    <xf numFmtId="0" fontId="10" fillId="5" borderId="1" xfId="0" applyFont="1" applyFill="1" applyBorder="1" applyAlignment="1">
      <alignment horizontal="left" vertical="center"/>
    </xf>
    <xf numFmtId="0" fontId="10" fillId="5" borderId="2" xfId="0" applyFont="1" applyFill="1" applyBorder="1" applyAlignment="1">
      <alignment horizontal="left" vertical="center"/>
    </xf>
    <xf numFmtId="0" fontId="10" fillId="5" borderId="9" xfId="0" applyFont="1" applyFill="1" applyBorder="1" applyAlignment="1">
      <alignment horizontal="left" vertical="center"/>
    </xf>
    <xf numFmtId="0" fontId="10" fillId="5" borderId="90" xfId="0" applyFont="1" applyFill="1" applyBorder="1" applyAlignment="1">
      <alignment horizontal="left" vertical="center"/>
    </xf>
    <xf numFmtId="0" fontId="10" fillId="5" borderId="52" xfId="0" applyFont="1" applyFill="1" applyBorder="1" applyAlignment="1">
      <alignment horizontal="distributed" vertical="center"/>
    </xf>
    <xf numFmtId="0" fontId="10" fillId="5" borderId="53" xfId="0" applyFont="1" applyFill="1" applyBorder="1" applyAlignment="1">
      <alignment horizontal="distributed" vertical="center"/>
    </xf>
    <xf numFmtId="0" fontId="10" fillId="5" borderId="88" xfId="0" applyFont="1" applyFill="1" applyBorder="1" applyAlignment="1">
      <alignment horizontal="distributed" vertical="center"/>
    </xf>
    <xf numFmtId="0" fontId="10" fillId="5" borderId="82" xfId="0" applyFont="1" applyFill="1" applyBorder="1" applyAlignment="1">
      <alignment horizontal="distributed" vertical="center"/>
    </xf>
    <xf numFmtId="0" fontId="10" fillId="5" borderId="6" xfId="0" applyFont="1" applyFill="1" applyBorder="1" applyAlignment="1">
      <alignment horizontal="distributed" vertical="center"/>
    </xf>
    <xf numFmtId="0" fontId="10" fillId="5" borderId="5" xfId="0" applyFont="1" applyFill="1" applyBorder="1" applyAlignment="1">
      <alignment horizontal="distributed" vertical="center"/>
    </xf>
    <xf numFmtId="0" fontId="10" fillId="5" borderId="94" xfId="0" applyFont="1" applyFill="1" applyBorder="1" applyAlignment="1">
      <alignment horizontal="distributed" vertical="center"/>
    </xf>
    <xf numFmtId="0" fontId="10" fillId="5" borderId="15" xfId="0" applyFont="1" applyFill="1" applyBorder="1" applyAlignment="1">
      <alignment horizontal="distributed" vertical="center"/>
    </xf>
    <xf numFmtId="0" fontId="10" fillId="5" borderId="16" xfId="0" applyFont="1" applyFill="1" applyBorder="1" applyAlignment="1">
      <alignment horizontal="distributed" vertical="center"/>
    </xf>
    <xf numFmtId="0" fontId="10" fillId="5" borderId="85" xfId="0" applyFont="1" applyFill="1" applyBorder="1" applyAlignment="1">
      <alignment horizontal="distributed" vertical="center"/>
    </xf>
    <xf numFmtId="0" fontId="10" fillId="5" borderId="23" xfId="0" applyFont="1" applyFill="1" applyBorder="1" applyAlignment="1">
      <alignment horizontal="distributed" vertical="center"/>
    </xf>
    <xf numFmtId="0" fontId="10" fillId="5" borderId="24" xfId="0" applyFont="1" applyFill="1" applyBorder="1" applyAlignment="1">
      <alignment horizontal="distributed" vertical="center"/>
    </xf>
    <xf numFmtId="0" fontId="10" fillId="5" borderId="83" xfId="0" applyFont="1" applyFill="1" applyBorder="1" applyAlignment="1">
      <alignment horizontal="distributed" vertical="center"/>
    </xf>
    <xf numFmtId="0" fontId="10" fillId="5" borderId="42" xfId="0" applyFont="1" applyFill="1" applyBorder="1" applyAlignment="1">
      <alignment horizontal="distributed" vertical="center"/>
    </xf>
    <xf numFmtId="0" fontId="10" fillId="5" borderId="74" xfId="0" applyFont="1" applyFill="1" applyBorder="1" applyAlignment="1">
      <alignment horizontal="right" vertical="center"/>
    </xf>
    <xf numFmtId="0" fontId="10" fillId="5" borderId="0" xfId="0" applyFont="1" applyFill="1" applyBorder="1" applyAlignment="1">
      <alignment horizontal="right" vertical="center"/>
    </xf>
    <xf numFmtId="0" fontId="10" fillId="5" borderId="95" xfId="0" applyFont="1" applyFill="1" applyBorder="1" applyAlignment="1">
      <alignment horizontal="right" vertical="center"/>
    </xf>
    <xf numFmtId="0" fontId="10" fillId="5" borderId="5" xfId="0" applyFont="1" applyFill="1" applyBorder="1" applyAlignment="1">
      <alignment horizontal="right" vertical="center"/>
    </xf>
    <xf numFmtId="0" fontId="13" fillId="5" borderId="41" xfId="0" applyFont="1" applyFill="1" applyBorder="1" applyAlignment="1">
      <alignment horizontal="left" vertical="top"/>
    </xf>
    <xf numFmtId="0" fontId="10" fillId="5" borderId="41" xfId="0" applyFont="1" applyFill="1" applyBorder="1" applyAlignment="1">
      <alignment horizontal="left" vertical="top"/>
    </xf>
    <xf numFmtId="0" fontId="10" fillId="5" borderId="43" xfId="0" applyFont="1" applyFill="1" applyBorder="1" applyAlignment="1">
      <alignment horizontal="left" vertical="top"/>
    </xf>
    <xf numFmtId="0" fontId="10" fillId="5" borderId="11" xfId="0" applyFont="1" applyFill="1" applyBorder="1" applyAlignment="1">
      <alignment horizontal="left" vertical="top"/>
    </xf>
    <xf numFmtId="0" fontId="10" fillId="5" borderId="46" xfId="0" applyFont="1" applyFill="1" applyBorder="1" applyAlignment="1">
      <alignment horizontal="left" vertical="top"/>
    </xf>
    <xf numFmtId="0" fontId="10" fillId="5" borderId="49" xfId="0" applyFont="1" applyFill="1" applyBorder="1" applyAlignment="1">
      <alignment horizontal="left" vertical="top"/>
    </xf>
    <xf numFmtId="0" fontId="10" fillId="5" borderId="50" xfId="0" applyFont="1" applyFill="1" applyBorder="1" applyAlignment="1">
      <alignment horizontal="left" vertical="top"/>
    </xf>
    <xf numFmtId="0" fontId="16" fillId="5" borderId="53" xfId="0" applyFont="1" applyFill="1" applyBorder="1" applyAlignment="1">
      <alignment horizontal="center" vertical="center"/>
    </xf>
    <xf numFmtId="0" fontId="16" fillId="5" borderId="60"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298"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54" xfId="0" applyFont="1" applyFill="1" applyBorder="1" applyAlignment="1">
      <alignment horizontal="center" vertical="center"/>
    </xf>
    <xf numFmtId="0" fontId="13" fillId="5" borderId="55" xfId="0" applyFont="1" applyFill="1" applyBorder="1" applyAlignment="1">
      <alignment horizontal="center" vertical="center"/>
    </xf>
    <xf numFmtId="0" fontId="13" fillId="5" borderId="300" xfId="0" applyFont="1" applyFill="1" applyBorder="1" applyAlignment="1">
      <alignment horizontal="center" vertical="center"/>
    </xf>
    <xf numFmtId="0" fontId="10" fillId="5" borderId="60" xfId="0" applyFont="1" applyFill="1" applyBorder="1" applyAlignment="1">
      <alignment horizontal="left" vertical="center" wrapText="1"/>
    </xf>
    <xf numFmtId="0" fontId="10" fillId="5" borderId="47"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26" xfId="0" applyFont="1" applyFill="1" applyBorder="1" applyAlignment="1">
      <alignment horizontal="left" vertical="center" wrapText="1"/>
    </xf>
    <xf numFmtId="0" fontId="10" fillId="5" borderId="90" xfId="0" applyFont="1" applyFill="1" applyBorder="1" applyAlignment="1">
      <alignment horizontal="left" vertical="center" wrapText="1"/>
    </xf>
    <xf numFmtId="0" fontId="13" fillId="5" borderId="10" xfId="0" applyFont="1" applyFill="1" applyBorder="1" applyAlignment="1">
      <alignment horizontal="center" vertical="center"/>
    </xf>
    <xf numFmtId="0" fontId="12" fillId="5" borderId="52" xfId="0" applyFont="1" applyFill="1" applyBorder="1" applyAlignment="1">
      <alignment horizontal="left" vertical="top"/>
    </xf>
    <xf numFmtId="0" fontId="10" fillId="5" borderId="53" xfId="0" applyFont="1" applyFill="1" applyBorder="1" applyAlignment="1">
      <alignment horizontal="left" vertical="top"/>
    </xf>
    <xf numFmtId="0" fontId="10" fillId="5" borderId="54" xfId="0" applyFont="1" applyFill="1" applyBorder="1" applyAlignment="1">
      <alignment horizontal="left" vertical="top"/>
    </xf>
    <xf numFmtId="0" fontId="10" fillId="5" borderId="1" xfId="0" applyFont="1" applyFill="1" applyBorder="1" applyAlignment="1">
      <alignment horizontal="left" vertical="top"/>
    </xf>
    <xf numFmtId="0" fontId="10" fillId="5" borderId="0" xfId="0" applyFont="1" applyFill="1" applyBorder="1" applyAlignment="1">
      <alignment horizontal="left" vertical="top"/>
    </xf>
    <xf numFmtId="0" fontId="10" fillId="5" borderId="55" xfId="0" applyFont="1" applyFill="1" applyBorder="1" applyAlignment="1">
      <alignment horizontal="left" vertical="top"/>
    </xf>
    <xf numFmtId="0" fontId="10" fillId="5" borderId="6" xfId="0" applyFont="1" applyFill="1" applyBorder="1" applyAlignment="1">
      <alignment horizontal="left" vertical="top"/>
    </xf>
    <xf numFmtId="0" fontId="10" fillId="5" borderId="5" xfId="0" applyFont="1" applyFill="1" applyBorder="1" applyAlignment="1">
      <alignment horizontal="left" vertical="top"/>
    </xf>
    <xf numFmtId="0" fontId="10" fillId="5" borderId="56" xfId="0" applyFont="1" applyFill="1" applyBorder="1" applyAlignment="1">
      <alignment horizontal="left" vertical="top"/>
    </xf>
    <xf numFmtId="0" fontId="10" fillId="5" borderId="38" xfId="0" applyFont="1" applyFill="1" applyBorder="1" applyAlignment="1">
      <alignment horizontal="center" vertical="center"/>
    </xf>
    <xf numFmtId="0" fontId="10" fillId="5" borderId="55" xfId="0" applyFont="1" applyFill="1" applyBorder="1" applyAlignment="1">
      <alignment horizontal="center" vertical="center"/>
    </xf>
    <xf numFmtId="0" fontId="10" fillId="5" borderId="24" xfId="0" applyFont="1" applyFill="1" applyBorder="1" applyAlignment="1">
      <alignment horizontal="center" vertical="center"/>
    </xf>
    <xf numFmtId="0" fontId="10" fillId="5" borderId="27"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26" xfId="0" applyFont="1" applyFill="1" applyBorder="1" applyAlignment="1">
      <alignment horizontal="center" vertical="center"/>
    </xf>
    <xf numFmtId="0" fontId="10" fillId="5" borderId="52" xfId="0" applyFont="1" applyFill="1" applyBorder="1" applyAlignment="1">
      <alignment horizontal="distributed" vertical="center" wrapText="1"/>
    </xf>
    <xf numFmtId="0" fontId="15" fillId="5" borderId="0" xfId="0" applyFont="1" applyFill="1" applyAlignment="1">
      <alignment horizontal="center" vertical="center"/>
    </xf>
    <xf numFmtId="0" fontId="10" fillId="5" borderId="87" xfId="0" applyFont="1" applyFill="1" applyBorder="1" applyAlignment="1">
      <alignment horizontal="distributed" vertical="center" wrapText="1"/>
    </xf>
    <xf numFmtId="0" fontId="10" fillId="5" borderId="74" xfId="0" applyFont="1" applyFill="1" applyBorder="1" applyAlignment="1">
      <alignment horizontal="distributed" vertical="center"/>
    </xf>
    <xf numFmtId="0" fontId="10" fillId="5" borderId="95" xfId="0" applyFont="1" applyFill="1" applyBorder="1" applyAlignment="1">
      <alignment horizontal="distributed" vertical="center"/>
    </xf>
    <xf numFmtId="0" fontId="10" fillId="5" borderId="297" xfId="0" applyFont="1" applyFill="1" applyBorder="1" applyAlignment="1">
      <alignment horizontal="distributed" vertical="center"/>
    </xf>
    <xf numFmtId="0" fontId="10" fillId="5" borderId="305" xfId="0" applyFont="1" applyFill="1" applyBorder="1" applyAlignment="1">
      <alignment horizontal="distributed" vertical="center"/>
    </xf>
    <xf numFmtId="0" fontId="10" fillId="5" borderId="74" xfId="0" applyFont="1" applyFill="1" applyBorder="1" applyAlignment="1">
      <alignment horizontal="distributed" vertical="center" wrapText="1"/>
    </xf>
    <xf numFmtId="0" fontId="10" fillId="5" borderId="75" xfId="0" applyFont="1" applyFill="1" applyBorder="1" applyAlignment="1">
      <alignment horizontal="distributed" vertical="center"/>
    </xf>
    <xf numFmtId="0" fontId="10" fillId="5" borderId="87" xfId="0" applyFont="1" applyFill="1" applyBorder="1" applyAlignment="1">
      <alignment horizontal="right" vertical="center"/>
    </xf>
    <xf numFmtId="0" fontId="10" fillId="5" borderId="53" xfId="0" applyFont="1" applyFill="1" applyBorder="1" applyAlignment="1">
      <alignment horizontal="right" vertical="center"/>
    </xf>
    <xf numFmtId="0" fontId="10" fillId="5" borderId="297" xfId="0" applyFont="1" applyFill="1" applyBorder="1" applyAlignment="1">
      <alignment horizontal="right" vertical="center"/>
    </xf>
    <xf numFmtId="0" fontId="14" fillId="5" borderId="52" xfId="0" applyFont="1" applyFill="1" applyBorder="1" applyAlignment="1">
      <alignment horizontal="distributed" vertical="center" wrapText="1"/>
    </xf>
    <xf numFmtId="0" fontId="14" fillId="5" borderId="53" xfId="0" applyFont="1" applyFill="1" applyBorder="1" applyAlignment="1">
      <alignment horizontal="distributed" vertical="center" wrapText="1"/>
    </xf>
    <xf numFmtId="0" fontId="14" fillId="5" borderId="60" xfId="0" applyFont="1" applyFill="1" applyBorder="1" applyAlignment="1">
      <alignment horizontal="distributed" vertical="center" wrapText="1"/>
    </xf>
    <xf numFmtId="0" fontId="14" fillId="5" borderId="1" xfId="0" applyFont="1" applyFill="1" applyBorder="1" applyAlignment="1">
      <alignment horizontal="distributed" vertical="center" wrapText="1"/>
    </xf>
    <xf numFmtId="0" fontId="14" fillId="5" borderId="0" xfId="0" applyFont="1" applyFill="1" applyBorder="1" applyAlignment="1">
      <alignment horizontal="distributed" vertical="center" wrapText="1"/>
    </xf>
    <xf numFmtId="0" fontId="14" fillId="5" borderId="2" xfId="0" applyFont="1" applyFill="1" applyBorder="1" applyAlignment="1">
      <alignment horizontal="distributed" vertical="center" wrapText="1"/>
    </xf>
    <xf numFmtId="0" fontId="14" fillId="5" borderId="296" xfId="0" applyFont="1" applyFill="1" applyBorder="1" applyAlignment="1">
      <alignment horizontal="distributed" vertical="center" wrapText="1"/>
    </xf>
    <xf numFmtId="0" fontId="14" fillId="5" borderId="297" xfId="0" applyFont="1" applyFill="1" applyBorder="1" applyAlignment="1">
      <alignment horizontal="distributed" vertical="center" wrapText="1"/>
    </xf>
    <xf numFmtId="0" fontId="14" fillId="5" borderId="298" xfId="0" applyFont="1" applyFill="1" applyBorder="1" applyAlignment="1">
      <alignment horizontal="distributed" vertical="center" wrapText="1"/>
    </xf>
    <xf numFmtId="0" fontId="14" fillId="5" borderId="23" xfId="0" applyFont="1" applyFill="1" applyBorder="1" applyAlignment="1">
      <alignment horizontal="distributed" vertical="center" wrapText="1"/>
    </xf>
    <xf numFmtId="0" fontId="14" fillId="5" borderId="24" xfId="0" applyFont="1" applyFill="1" applyBorder="1" applyAlignment="1">
      <alignment horizontal="distributed" vertical="center" wrapText="1"/>
    </xf>
    <xf numFmtId="0" fontId="14" fillId="5" borderId="26" xfId="0" applyFont="1" applyFill="1" applyBorder="1" applyAlignment="1">
      <alignment horizontal="distributed" vertical="center" wrapText="1"/>
    </xf>
    <xf numFmtId="0" fontId="13" fillId="5" borderId="58" xfId="0" applyFont="1" applyFill="1" applyBorder="1" applyAlignment="1">
      <alignment horizontal="distributed" vertical="center" wrapText="1"/>
    </xf>
    <xf numFmtId="0" fontId="10" fillId="5" borderId="76" xfId="0" applyFont="1" applyFill="1" applyBorder="1" applyAlignment="1">
      <alignment horizontal="distributed" vertical="center"/>
    </xf>
    <xf numFmtId="0" fontId="10" fillId="5" borderId="12" xfId="0" applyFont="1" applyFill="1" applyBorder="1" applyAlignment="1">
      <alignment horizontal="distributed" vertical="center"/>
    </xf>
    <xf numFmtId="0" fontId="14" fillId="5" borderId="10" xfId="0" applyFont="1" applyFill="1" applyBorder="1" applyAlignment="1">
      <alignment horizontal="distributed" vertical="center" wrapText="1"/>
    </xf>
    <xf numFmtId="0" fontId="10" fillId="5" borderId="8" xfId="0" applyFont="1" applyFill="1" applyBorder="1" applyAlignment="1">
      <alignment horizontal="distributed" vertical="center"/>
    </xf>
    <xf numFmtId="0" fontId="10" fillId="5" borderId="80" xfId="0" applyFont="1" applyFill="1" applyBorder="1" applyAlignment="1">
      <alignment horizontal="distributed" vertical="center"/>
    </xf>
    <xf numFmtId="0" fontId="10" fillId="5" borderId="36" xfId="0" applyFont="1" applyFill="1" applyBorder="1" applyAlignment="1">
      <alignment horizontal="distributed" vertical="center"/>
    </xf>
    <xf numFmtId="0" fontId="10" fillId="5" borderId="84" xfId="0" applyFont="1" applyFill="1" applyBorder="1" applyAlignment="1">
      <alignment horizontal="distributed" vertical="center"/>
    </xf>
    <xf numFmtId="0" fontId="10" fillId="5" borderId="52" xfId="0" applyFont="1" applyFill="1" applyBorder="1" applyAlignment="1">
      <alignment horizontal="center" vertical="center" shrinkToFit="1"/>
    </xf>
    <xf numFmtId="0" fontId="10" fillId="5" borderId="53" xfId="0" applyFont="1" applyFill="1" applyBorder="1" applyAlignment="1">
      <alignment horizontal="center" vertical="center" shrinkToFit="1"/>
    </xf>
    <xf numFmtId="0" fontId="10" fillId="5" borderId="88" xfId="0" applyFont="1" applyFill="1" applyBorder="1" applyAlignment="1">
      <alignment horizontal="center" vertical="center" shrinkToFit="1"/>
    </xf>
    <xf numFmtId="0" fontId="10" fillId="5" borderId="41" xfId="0" applyFont="1" applyFill="1" applyBorder="1" applyAlignment="1">
      <alignment horizontal="distributed" vertical="center" wrapText="1"/>
    </xf>
    <xf numFmtId="0" fontId="10" fillId="5" borderId="40" xfId="0" applyFont="1" applyFill="1" applyBorder="1" applyAlignment="1">
      <alignment horizontal="center" vertical="center" textRotation="255"/>
    </xf>
    <xf numFmtId="0" fontId="10" fillId="5" borderId="49" xfId="0" applyFont="1" applyFill="1" applyBorder="1" applyAlignment="1">
      <alignment horizontal="center" vertical="center" textRotation="255"/>
    </xf>
    <xf numFmtId="0" fontId="13" fillId="5" borderId="38" xfId="0" applyFont="1" applyFill="1" applyBorder="1" applyAlignment="1">
      <alignment horizontal="center" vertical="center"/>
    </xf>
    <xf numFmtId="0" fontId="10" fillId="5" borderId="11" xfId="0" applyFont="1" applyFill="1" applyBorder="1" applyAlignment="1">
      <alignment horizontal="distributed" vertical="center" wrapText="1"/>
    </xf>
    <xf numFmtId="0" fontId="10" fillId="5" borderId="12" xfId="0" applyFont="1" applyFill="1" applyBorder="1" applyAlignment="1">
      <alignment horizontal="left" vertical="top"/>
    </xf>
    <xf numFmtId="0" fontId="10" fillId="5" borderId="36" xfId="0" applyFont="1" applyFill="1" applyBorder="1" applyAlignment="1">
      <alignment horizontal="left" vertical="top"/>
    </xf>
    <xf numFmtId="0" fontId="10" fillId="5" borderId="15" xfId="0" applyFont="1" applyFill="1" applyBorder="1" applyAlignment="1">
      <alignment horizontal="distributed" vertical="center" shrinkToFit="1"/>
    </xf>
    <xf numFmtId="0" fontId="10" fillId="5" borderId="16" xfId="0" applyFont="1" applyFill="1" applyBorder="1" applyAlignment="1">
      <alignment horizontal="distributed" vertical="center" shrinkToFit="1"/>
    </xf>
    <xf numFmtId="0" fontId="10" fillId="5" borderId="85" xfId="0" applyFont="1" applyFill="1" applyBorder="1" applyAlignment="1">
      <alignment horizontal="distributed" vertical="center" shrinkToFit="1"/>
    </xf>
    <xf numFmtId="0" fontId="10" fillId="5" borderId="1" xfId="0" applyFont="1" applyFill="1" applyBorder="1" applyAlignment="1">
      <alignment horizontal="distributed" vertical="center" shrinkToFit="1"/>
    </xf>
    <xf numFmtId="0" fontId="10" fillId="5" borderId="0" xfId="0" applyFont="1" applyFill="1" applyBorder="1" applyAlignment="1">
      <alignment horizontal="distributed" vertical="center" shrinkToFit="1"/>
    </xf>
    <xf numFmtId="0" fontId="10" fillId="5" borderId="82" xfId="0" applyFont="1" applyFill="1" applyBorder="1" applyAlignment="1">
      <alignment horizontal="distributed" vertical="center" shrinkToFit="1"/>
    </xf>
    <xf numFmtId="0" fontId="10" fillId="5" borderId="296" xfId="0" applyFont="1" applyFill="1" applyBorder="1" applyAlignment="1">
      <alignment horizontal="distributed" vertical="center" shrinkToFit="1"/>
    </xf>
    <xf numFmtId="0" fontId="10" fillId="5" borderId="5" xfId="0" applyFont="1" applyFill="1" applyBorder="1" applyAlignment="1">
      <alignment horizontal="distributed" vertical="center" shrinkToFit="1"/>
    </xf>
    <xf numFmtId="0" fontId="10" fillId="5" borderId="305" xfId="0" applyFont="1" applyFill="1" applyBorder="1" applyAlignment="1">
      <alignment horizontal="distributed" vertical="center" shrinkToFit="1"/>
    </xf>
    <xf numFmtId="0" fontId="62" fillId="5" borderId="0" xfId="0" applyFont="1" applyFill="1" applyAlignment="1">
      <alignment horizontal="left" vertical="center"/>
    </xf>
    <xf numFmtId="0" fontId="10" fillId="5" borderId="39" xfId="0" applyFont="1" applyFill="1" applyBorder="1" applyAlignment="1">
      <alignment horizontal="distributed" vertical="center" wrapText="1"/>
    </xf>
    <xf numFmtId="0" fontId="10" fillId="5" borderId="40" xfId="0" applyFont="1" applyFill="1" applyBorder="1" applyAlignment="1">
      <alignment horizontal="distributed" vertical="center" wrapText="1"/>
    </xf>
    <xf numFmtId="0" fontId="10" fillId="5" borderId="49" xfId="0" applyFont="1" applyFill="1" applyBorder="1" applyAlignment="1">
      <alignment horizontal="distributed" vertical="center" wrapText="1"/>
    </xf>
    <xf numFmtId="0" fontId="10" fillId="5" borderId="11"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49" xfId="0" applyFont="1" applyFill="1" applyBorder="1" applyAlignment="1">
      <alignment horizontal="center" vertical="center"/>
    </xf>
    <xf numFmtId="0" fontId="10" fillId="5" borderId="34" xfId="0" applyFont="1" applyFill="1" applyBorder="1" applyAlignment="1">
      <alignment horizontal="center" vertical="center"/>
    </xf>
    <xf numFmtId="0" fontId="78" fillId="5" borderId="0" xfId="0" applyFont="1" applyFill="1" applyAlignment="1">
      <alignment horizontal="center" vertical="center"/>
    </xf>
    <xf numFmtId="0" fontId="10" fillId="5" borderId="51" xfId="0" applyFont="1" applyFill="1" applyBorder="1" applyAlignment="1">
      <alignment horizontal="distributed" vertical="center" wrapText="1"/>
    </xf>
    <xf numFmtId="0" fontId="10" fillId="5" borderId="8" xfId="0" applyFont="1" applyFill="1" applyBorder="1" applyAlignment="1">
      <alignment horizontal="distributed" vertical="center" wrapText="1"/>
    </xf>
    <xf numFmtId="0" fontId="10" fillId="5" borderId="106" xfId="0" applyFont="1" applyFill="1" applyBorder="1" applyAlignment="1">
      <alignment horizontal="distributed" vertical="center" wrapText="1"/>
    </xf>
    <xf numFmtId="0" fontId="10" fillId="5" borderId="7" xfId="0" applyFont="1" applyFill="1" applyBorder="1" applyAlignment="1">
      <alignment horizontal="distributed" vertical="center" wrapText="1"/>
    </xf>
    <xf numFmtId="0" fontId="10" fillId="5" borderId="54" xfId="0" applyFont="1" applyFill="1" applyBorder="1" applyAlignment="1">
      <alignment horizontal="left" vertical="center"/>
    </xf>
    <xf numFmtId="0" fontId="10" fillId="5" borderId="59" xfId="0" applyFont="1" applyFill="1" applyBorder="1" applyAlignment="1">
      <alignment horizontal="center" vertical="center"/>
    </xf>
    <xf numFmtId="0" fontId="10" fillId="5" borderId="54"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25"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3" xfId="0" applyFont="1" applyFill="1" applyBorder="1" applyAlignment="1">
      <alignment horizontal="center" vertical="center"/>
    </xf>
    <xf numFmtId="0" fontId="10" fillId="5" borderId="46" xfId="0" applyFont="1" applyFill="1" applyBorder="1" applyAlignment="1">
      <alignment horizontal="center" vertical="center"/>
    </xf>
    <xf numFmtId="0" fontId="10" fillId="5" borderId="50" xfId="0" applyFont="1" applyFill="1" applyBorder="1" applyAlignment="1">
      <alignment horizontal="center" vertical="center"/>
    </xf>
    <xf numFmtId="0" fontId="17" fillId="5" borderId="101" xfId="0" applyFont="1" applyFill="1" applyBorder="1" applyAlignment="1">
      <alignment horizontal="left" vertical="center"/>
    </xf>
    <xf numFmtId="0" fontId="17" fillId="5" borderId="163" xfId="0" applyFont="1" applyFill="1" applyBorder="1" applyAlignment="1">
      <alignment horizontal="left" vertical="center"/>
    </xf>
    <xf numFmtId="0" fontId="76" fillId="5" borderId="209" xfId="0" applyFont="1" applyFill="1" applyBorder="1" applyAlignment="1">
      <alignment horizontal="center" vertical="center"/>
    </xf>
    <xf numFmtId="0" fontId="76" fillId="5" borderId="239" xfId="0" applyFont="1" applyFill="1" applyBorder="1" applyAlignment="1">
      <alignment horizontal="center" vertical="center"/>
    </xf>
    <xf numFmtId="0" fontId="76" fillId="5" borderId="240" xfId="0" applyFont="1" applyFill="1" applyBorder="1" applyAlignment="1">
      <alignment horizontal="center" vertical="center"/>
    </xf>
    <xf numFmtId="0" fontId="76" fillId="5" borderId="241" xfId="0" applyFont="1" applyFill="1" applyBorder="1" applyAlignment="1">
      <alignment horizontal="center" vertical="center"/>
    </xf>
    <xf numFmtId="0" fontId="17" fillId="5" borderId="324" xfId="0" applyFont="1" applyFill="1" applyBorder="1" applyAlignment="1">
      <alignment horizontal="center" vertical="center"/>
    </xf>
    <xf numFmtId="0" fontId="17" fillId="5" borderId="261" xfId="0" applyFont="1" applyFill="1" applyBorder="1" applyAlignment="1">
      <alignment horizontal="center" vertical="center"/>
    </xf>
    <xf numFmtId="0" fontId="17" fillId="5" borderId="173" xfId="0" applyFont="1" applyFill="1" applyBorder="1" applyAlignment="1">
      <alignment horizontal="center" vertical="center"/>
    </xf>
    <xf numFmtId="0" fontId="17" fillId="5" borderId="336" xfId="0" applyFont="1" applyFill="1" applyBorder="1" applyAlignment="1">
      <alignment horizontal="center" vertical="center"/>
    </xf>
    <xf numFmtId="0" fontId="76" fillId="5" borderId="297" xfId="0" applyFont="1" applyFill="1" applyBorder="1" applyAlignment="1">
      <alignment horizontal="center" vertical="center"/>
    </xf>
    <xf numFmtId="0" fontId="76" fillId="5" borderId="54" xfId="0" applyFont="1" applyFill="1" applyBorder="1" applyAlignment="1">
      <alignment horizontal="center" vertical="center"/>
    </xf>
    <xf numFmtId="0" fontId="76" fillId="5" borderId="300" xfId="0" applyFont="1" applyFill="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right" vertical="center"/>
    </xf>
    <xf numFmtId="0" fontId="37" fillId="0" borderId="0" xfId="0" applyFont="1" applyAlignment="1">
      <alignment horizontal="left" vertical="center"/>
    </xf>
    <xf numFmtId="0" fontId="17" fillId="0" borderId="102" xfId="0" applyFont="1" applyBorder="1" applyAlignment="1">
      <alignment horizontal="center" vertical="center"/>
    </xf>
    <xf numFmtId="0" fontId="17" fillId="0" borderId="166" xfId="0" applyFont="1" applyBorder="1" applyAlignment="1">
      <alignment horizontal="center" vertical="center"/>
    </xf>
    <xf numFmtId="0" fontId="17" fillId="0" borderId="169" xfId="0" applyFont="1" applyBorder="1" applyAlignment="1">
      <alignment horizontal="center" vertical="center"/>
    </xf>
    <xf numFmtId="0" fontId="17" fillId="0" borderId="170" xfId="0" applyFont="1" applyBorder="1" applyAlignment="1">
      <alignment horizontal="center" vertical="center"/>
    </xf>
    <xf numFmtId="0" fontId="17" fillId="0" borderId="172" xfId="0" applyFont="1" applyBorder="1" applyAlignment="1">
      <alignment horizontal="center" vertical="center"/>
    </xf>
    <xf numFmtId="0" fontId="17" fillId="0" borderId="207" xfId="0" applyFont="1" applyBorder="1" applyAlignment="1">
      <alignment horizontal="distributed" vertical="center"/>
    </xf>
    <xf numFmtId="0" fontId="17" fillId="0" borderId="172" xfId="0" applyFont="1" applyBorder="1" applyAlignment="1">
      <alignment horizontal="distributed" vertical="center"/>
    </xf>
    <xf numFmtId="0" fontId="17" fillId="0" borderId="205" xfId="0" applyFont="1" applyBorder="1" applyAlignment="1">
      <alignment horizontal="distributed" vertical="center"/>
    </xf>
    <xf numFmtId="0" fontId="17" fillId="0" borderId="102" xfId="0" applyFont="1" applyBorder="1" applyAlignment="1">
      <alignment horizontal="distributed" vertical="center"/>
    </xf>
    <xf numFmtId="0" fontId="17" fillId="0" borderId="206" xfId="0" applyFont="1" applyBorder="1" applyAlignment="1">
      <alignment horizontal="distributed" vertical="center"/>
    </xf>
    <xf numFmtId="0" fontId="17" fillId="0" borderId="169" xfId="0" applyFont="1" applyBorder="1" applyAlignment="1">
      <alignment horizontal="distributed" vertical="center"/>
    </xf>
    <xf numFmtId="0" fontId="17" fillId="0" borderId="172" xfId="0" applyFont="1" applyBorder="1" applyAlignment="1">
      <alignment horizontal="left" vertical="top"/>
    </xf>
    <xf numFmtId="0" fontId="17" fillId="0" borderId="102" xfId="0" applyFont="1" applyBorder="1" applyAlignment="1">
      <alignment horizontal="left" vertical="top"/>
    </xf>
    <xf numFmtId="0" fontId="17" fillId="0" borderId="169" xfId="0" applyFont="1" applyBorder="1" applyAlignment="1">
      <alignment horizontal="left" vertical="top"/>
    </xf>
    <xf numFmtId="0" fontId="76" fillId="0" borderId="203" xfId="0" applyFont="1" applyBorder="1" applyAlignment="1">
      <alignment horizontal="center" vertical="center"/>
    </xf>
    <xf numFmtId="0" fontId="76" fillId="0" borderId="194" xfId="0" applyFont="1" applyBorder="1" applyAlignment="1">
      <alignment horizontal="center" vertical="center"/>
    </xf>
    <xf numFmtId="0" fontId="76" fillId="0" borderId="206" xfId="0" applyFont="1" applyBorder="1" applyAlignment="1">
      <alignment horizontal="center" vertical="center"/>
    </xf>
    <xf numFmtId="0" fontId="76" fillId="0" borderId="169" xfId="0" applyFont="1" applyBorder="1" applyAlignment="1">
      <alignment horizontal="center" vertical="center"/>
    </xf>
    <xf numFmtId="0" fontId="76" fillId="0" borderId="194" xfId="0" applyFont="1" applyBorder="1" applyAlignment="1">
      <alignment horizontal="center" vertical="center" shrinkToFit="1"/>
    </xf>
    <xf numFmtId="0" fontId="76" fillId="0" borderId="169" xfId="0" applyFont="1" applyBorder="1" applyAlignment="1">
      <alignment horizontal="center" vertical="center" shrinkToFit="1"/>
    </xf>
    <xf numFmtId="0" fontId="76" fillId="0" borderId="194" xfId="0" applyFont="1" applyBorder="1" applyAlignment="1">
      <alignment horizontal="center" vertical="center" wrapText="1"/>
    </xf>
    <xf numFmtId="0" fontId="76" fillId="0" borderId="204" xfId="0" applyFont="1" applyBorder="1" applyAlignment="1">
      <alignment horizontal="center" vertical="center"/>
    </xf>
    <xf numFmtId="0" fontId="76" fillId="0" borderId="170" xfId="0" applyFont="1" applyBorder="1" applyAlignment="1">
      <alignment horizontal="center" vertical="center"/>
    </xf>
    <xf numFmtId="0" fontId="17" fillId="0" borderId="101" xfId="0" applyFont="1" applyBorder="1" applyAlignment="1">
      <alignment horizontal="center" vertical="center"/>
    </xf>
    <xf numFmtId="0" fontId="17" fillId="0" borderId="100" xfId="0" applyFont="1" applyBorder="1" applyAlignment="1">
      <alignment horizontal="center" vertical="center"/>
    </xf>
    <xf numFmtId="0" fontId="17" fillId="0" borderId="101" xfId="0" applyFont="1" applyBorder="1" applyAlignment="1">
      <alignment horizontal="left" vertical="top"/>
    </xf>
    <xf numFmtId="0" fontId="17" fillId="0" borderId="100" xfId="0" applyFont="1" applyBorder="1" applyAlignment="1">
      <alignment horizontal="left" vertical="top"/>
    </xf>
    <xf numFmtId="0" fontId="17" fillId="0" borderId="221" xfId="0" applyFont="1" applyBorder="1" applyAlignment="1">
      <alignment horizontal="distributed" vertical="center"/>
    </xf>
    <xf numFmtId="0" fontId="17" fillId="0" borderId="101" xfId="0" applyFont="1" applyBorder="1" applyAlignment="1">
      <alignment horizontal="distributed" vertical="center"/>
    </xf>
    <xf numFmtId="0" fontId="17" fillId="0" borderId="208" xfId="0" applyFont="1" applyBorder="1" applyAlignment="1">
      <alignment horizontal="distributed" vertical="center"/>
    </xf>
    <xf numFmtId="0" fontId="17" fillId="0" borderId="100" xfId="0" applyFont="1" applyBorder="1" applyAlignment="1">
      <alignment horizontal="distributed" vertical="center"/>
    </xf>
    <xf numFmtId="0" fontId="17" fillId="0" borderId="163" xfId="0" applyFont="1" applyBorder="1" applyAlignment="1">
      <alignment horizontal="center" vertical="center"/>
    </xf>
    <xf numFmtId="0" fontId="17" fillId="0" borderId="161" xfId="0" applyFont="1" applyBorder="1" applyAlignment="1">
      <alignment horizontal="center" vertical="center"/>
    </xf>
    <xf numFmtId="0" fontId="17" fillId="0" borderId="173" xfId="0" applyFont="1" applyBorder="1" applyAlignment="1">
      <alignment horizontal="center" vertical="center"/>
    </xf>
    <xf numFmtId="0" fontId="17" fillId="0" borderId="194" xfId="0" applyFont="1" applyBorder="1" applyAlignment="1">
      <alignment horizontal="center" vertical="center"/>
    </xf>
    <xf numFmtId="0" fontId="17" fillId="0" borderId="143" xfId="0" applyFont="1" applyBorder="1" applyAlignment="1">
      <alignment horizontal="center" vertical="center"/>
    </xf>
    <xf numFmtId="0" fontId="17" fillId="0" borderId="142" xfId="0" applyFont="1" applyBorder="1" applyAlignment="1">
      <alignment horizontal="center" vertical="center"/>
    </xf>
    <xf numFmtId="0" fontId="17" fillId="0" borderId="222" xfId="0" applyFont="1" applyBorder="1" applyAlignment="1">
      <alignment horizontal="center" vertical="center"/>
    </xf>
    <xf numFmtId="0" fontId="17" fillId="0" borderId="101" xfId="0" applyFont="1" applyBorder="1" applyAlignment="1">
      <alignment horizontal="center" vertical="top"/>
    </xf>
    <xf numFmtId="0" fontId="17" fillId="0" borderId="102" xfId="0" applyFont="1" applyBorder="1" applyAlignment="1">
      <alignment horizontal="center" vertical="top"/>
    </xf>
    <xf numFmtId="0" fontId="17" fillId="0" borderId="100" xfId="0" applyFont="1" applyBorder="1" applyAlignment="1">
      <alignment horizontal="center" vertical="top"/>
    </xf>
    <xf numFmtId="0" fontId="65" fillId="0" borderId="0" xfId="0" applyFont="1" applyAlignment="1">
      <alignment horizontal="center" vertical="center"/>
    </xf>
    <xf numFmtId="0" fontId="17" fillId="0" borderId="59" xfId="0" applyFont="1" applyBorder="1" applyAlignment="1">
      <alignment horizontal="distributed" vertical="center" wrapText="1"/>
    </xf>
    <xf numFmtId="0" fontId="17" fillId="0" borderId="53" xfId="0" applyFont="1" applyBorder="1" applyAlignment="1">
      <alignment horizontal="distributed" vertical="center"/>
    </xf>
    <xf numFmtId="0" fontId="17" fillId="0" borderId="88" xfId="0" applyFont="1" applyBorder="1" applyAlignment="1">
      <alignment horizontal="distributed" vertical="center"/>
    </xf>
    <xf numFmtId="0" fontId="17" fillId="0" borderId="22" xfId="0" applyFont="1" applyBorder="1" applyAlignment="1">
      <alignment horizontal="distributed" vertical="center"/>
    </xf>
    <xf numFmtId="0" fontId="17" fillId="0" borderId="0" xfId="0" applyFont="1" applyBorder="1" applyAlignment="1">
      <alignment horizontal="distributed" vertical="center"/>
    </xf>
    <xf numFmtId="0" fontId="17" fillId="0" borderId="82" xfId="0" applyFont="1" applyBorder="1" applyAlignment="1">
      <alignment horizontal="distributed" vertical="center"/>
    </xf>
    <xf numFmtId="0" fontId="17" fillId="0" borderId="93" xfId="0" applyFont="1" applyBorder="1" applyAlignment="1">
      <alignment horizontal="distributed" vertical="center"/>
    </xf>
    <xf numFmtId="0" fontId="17" fillId="0" borderId="5" xfId="0" applyFont="1" applyBorder="1" applyAlignment="1">
      <alignment horizontal="distributed" vertical="center"/>
    </xf>
    <xf numFmtId="0" fontId="17" fillId="0" borderId="94" xfId="0" applyFont="1" applyBorder="1" applyAlignment="1">
      <alignment horizontal="distributed" vertical="center"/>
    </xf>
    <xf numFmtId="0" fontId="17" fillId="0" borderId="194" xfId="0" applyFont="1" applyBorder="1" applyAlignment="1">
      <alignment horizontal="left" vertical="top"/>
    </xf>
    <xf numFmtId="0" fontId="17" fillId="0" borderId="204" xfId="0" applyFont="1" applyBorder="1" applyAlignment="1">
      <alignment horizontal="center" vertical="center"/>
    </xf>
    <xf numFmtId="0" fontId="17" fillId="0" borderId="221" xfId="0" applyFont="1" applyBorder="1" applyAlignment="1">
      <alignment horizontal="distributed" vertical="center" wrapText="1"/>
    </xf>
    <xf numFmtId="0" fontId="23" fillId="4" borderId="115"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16"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118" xfId="0" applyFont="1" applyFill="1" applyBorder="1" applyAlignment="1">
      <alignment horizontal="center" vertical="center"/>
    </xf>
    <xf numFmtId="0" fontId="23" fillId="4" borderId="10" xfId="0" applyFont="1" applyFill="1" applyBorder="1" applyAlignment="1">
      <alignment horizontal="center" vertical="center"/>
    </xf>
    <xf numFmtId="0" fontId="23" fillId="0" borderId="7" xfId="0" applyFont="1" applyBorder="1">
      <alignment vertical="center"/>
    </xf>
    <xf numFmtId="0" fontId="23" fillId="0" borderId="11" xfId="0" applyFont="1" applyBorder="1">
      <alignment vertical="center"/>
    </xf>
    <xf numFmtId="0" fontId="23" fillId="0" borderId="111" xfId="0" applyFont="1" applyBorder="1">
      <alignment vertical="center"/>
    </xf>
    <xf numFmtId="0" fontId="23" fillId="0" borderId="1" xfId="0" applyFont="1" applyBorder="1" applyAlignment="1">
      <alignment horizontal="distributed" vertical="center"/>
    </xf>
    <xf numFmtId="0" fontId="23" fillId="0" borderId="0" xfId="0" applyFont="1" applyBorder="1" applyAlignment="1">
      <alignment horizontal="distributed" vertical="center"/>
    </xf>
    <xf numFmtId="0" fontId="23" fillId="0" borderId="2" xfId="0" applyFont="1" applyBorder="1" applyAlignment="1">
      <alignment horizontal="distributed" vertical="center"/>
    </xf>
    <xf numFmtId="0" fontId="23" fillId="0" borderId="6" xfId="0" applyFont="1" applyBorder="1" applyAlignment="1">
      <alignment horizontal="distributed" vertical="center"/>
    </xf>
    <xf numFmtId="0" fontId="23" fillId="0" borderId="5" xfId="0" applyFont="1" applyBorder="1" applyAlignment="1">
      <alignment horizontal="distributed" vertical="center"/>
    </xf>
    <xf numFmtId="0" fontId="23" fillId="0" borderId="10" xfId="0" applyFont="1" applyBorder="1" applyAlignment="1">
      <alignment horizontal="distributed" vertical="center"/>
    </xf>
    <xf numFmtId="0" fontId="23" fillId="0" borderId="19" xfId="0" applyFont="1" applyBorder="1" applyAlignment="1">
      <alignment horizontal="left" vertical="center" indent="1"/>
    </xf>
    <xf numFmtId="0" fontId="23" fillId="0" borderId="117" xfId="0" applyFont="1" applyBorder="1" applyAlignment="1">
      <alignment horizontal="left" vertical="center" indent="1"/>
    </xf>
    <xf numFmtId="0" fontId="23" fillId="0" borderId="20" xfId="0" applyFont="1" applyBorder="1" applyAlignment="1">
      <alignment horizontal="left" vertical="center" indent="1"/>
    </xf>
    <xf numFmtId="0" fontId="23" fillId="0" borderId="119" xfId="0" applyFont="1" applyBorder="1" applyAlignment="1">
      <alignment horizontal="left" vertical="center" indent="1"/>
    </xf>
    <xf numFmtId="0" fontId="24" fillId="0" borderId="0" xfId="0" applyFont="1">
      <alignment vertical="center"/>
    </xf>
    <xf numFmtId="0" fontId="23" fillId="4" borderId="107" xfId="0" applyFont="1" applyFill="1" applyBorder="1" applyAlignment="1">
      <alignment horizontal="center" vertical="center"/>
    </xf>
    <xf numFmtId="0" fontId="23" fillId="4" borderId="110" xfId="0" applyFont="1" applyFill="1" applyBorder="1" applyAlignment="1">
      <alignment horizontal="center" vertical="center"/>
    </xf>
    <xf numFmtId="0" fontId="23" fillId="4" borderId="112" xfId="0" applyFont="1" applyFill="1" applyBorder="1" applyAlignment="1">
      <alignment horizontal="center" vertical="center"/>
    </xf>
    <xf numFmtId="0" fontId="23" fillId="0" borderId="108" xfId="0" applyFont="1" applyBorder="1">
      <alignment vertical="center"/>
    </xf>
    <xf numFmtId="0" fontId="23" fillId="0" borderId="113" xfId="0" applyFont="1" applyBorder="1">
      <alignment vertical="center"/>
    </xf>
    <xf numFmtId="0" fontId="23" fillId="0" borderId="114" xfId="0" applyFont="1" applyBorder="1">
      <alignment vertical="center"/>
    </xf>
    <xf numFmtId="0" fontId="23" fillId="0" borderId="0" xfId="0" applyFont="1">
      <alignment vertical="center"/>
    </xf>
    <xf numFmtId="0" fontId="23" fillId="4" borderId="108" xfId="0" applyFont="1" applyFill="1" applyBorder="1" applyAlignment="1">
      <alignment horizontal="center" vertical="center"/>
    </xf>
    <xf numFmtId="0" fontId="23" fillId="0" borderId="109" xfId="0" applyFont="1" applyBorder="1">
      <alignment vertical="center"/>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17" xfId="0" applyFont="1" applyBorder="1">
      <alignment vertical="center"/>
    </xf>
    <xf numFmtId="0" fontId="23" fillId="0" borderId="12" xfId="0" applyFont="1" applyBorder="1">
      <alignment vertical="center"/>
    </xf>
    <xf numFmtId="0" fontId="23" fillId="0" borderId="20" xfId="0" applyFont="1" applyBorder="1">
      <alignment vertical="center"/>
    </xf>
    <xf numFmtId="0" fontId="23" fillId="0" borderId="119" xfId="0" applyFont="1" applyBorder="1">
      <alignment vertical="center"/>
    </xf>
    <xf numFmtId="0" fontId="23" fillId="4" borderId="121" xfId="0" applyFont="1" applyFill="1" applyBorder="1" applyAlignment="1">
      <alignment horizontal="center" vertical="center"/>
    </xf>
    <xf numFmtId="0" fontId="23" fillId="4" borderId="7" xfId="0" applyFont="1" applyFill="1" applyBorder="1" applyAlignment="1">
      <alignment horizontal="center" vertical="center"/>
    </xf>
    <xf numFmtId="0" fontId="23" fillId="0" borderId="15" xfId="0" applyFont="1" applyBorder="1">
      <alignment vertical="center"/>
    </xf>
    <xf numFmtId="0" fontId="23" fillId="0" borderId="16" xfId="0" applyFont="1" applyBorder="1">
      <alignment vertical="center"/>
    </xf>
    <xf numFmtId="0" fontId="23" fillId="0" borderId="14" xfId="0" applyFont="1" applyBorder="1">
      <alignment vertical="center"/>
    </xf>
    <xf numFmtId="0" fontId="23" fillId="0" borderId="21" xfId="0" applyFont="1" applyBorder="1">
      <alignment vertical="center"/>
    </xf>
    <xf numFmtId="0" fontId="23" fillId="0" borderId="120" xfId="0" applyFont="1" applyBorder="1">
      <alignment vertical="center"/>
    </xf>
    <xf numFmtId="0" fontId="23" fillId="4" borderId="11" xfId="0" applyFont="1" applyFill="1" applyBorder="1" applyAlignment="1">
      <alignment horizontal="center" vertical="center"/>
    </xf>
    <xf numFmtId="0" fontId="23" fillId="0" borderId="21" xfId="0" applyFont="1" applyBorder="1" applyAlignment="1">
      <alignment horizontal="left" vertical="center" indent="1"/>
    </xf>
    <xf numFmtId="0" fontId="23" fillId="0" borderId="120" xfId="0" applyFont="1" applyBorder="1" applyAlignment="1">
      <alignment horizontal="left" vertical="center" indent="1"/>
    </xf>
    <xf numFmtId="0" fontId="23" fillId="0" borderId="19" xfId="0" applyFont="1" applyBorder="1">
      <alignment vertical="center"/>
    </xf>
    <xf numFmtId="0" fontId="23" fillId="0" borderId="117" xfId="0" applyFont="1" applyBorder="1">
      <alignment vertical="center"/>
    </xf>
    <xf numFmtId="0" fontId="23" fillId="0" borderId="7" xfId="0" applyFont="1" applyBorder="1" applyAlignment="1">
      <alignment horizontal="left" vertical="center" indent="1"/>
    </xf>
    <xf numFmtId="0" fontId="23" fillId="0" borderId="123" xfId="0" applyFont="1" applyBorder="1" applyAlignment="1">
      <alignment horizontal="left" vertical="center" indent="1"/>
    </xf>
    <xf numFmtId="0" fontId="23" fillId="4" borderId="122" xfId="0" applyFont="1" applyFill="1" applyBorder="1" applyAlignment="1">
      <alignment horizontal="center" vertical="center"/>
    </xf>
    <xf numFmtId="0" fontId="23" fillId="4" borderId="9" xfId="0" applyFont="1" applyFill="1" applyBorder="1" applyAlignment="1">
      <alignment horizontal="center" vertical="center"/>
    </xf>
    <xf numFmtId="0" fontId="23" fillId="0" borderId="1" xfId="0" applyFont="1" applyBorder="1">
      <alignment vertical="center"/>
    </xf>
    <xf numFmtId="0" fontId="23" fillId="0" borderId="0" xfId="0" applyFont="1" applyBorder="1">
      <alignment vertical="center"/>
    </xf>
    <xf numFmtId="0" fontId="23" fillId="0" borderId="2" xfId="0" applyFont="1" applyBorder="1">
      <alignment vertical="center"/>
    </xf>
    <xf numFmtId="0" fontId="23" fillId="4" borderId="11"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19" xfId="0" applyFont="1" applyFill="1" applyBorder="1" applyAlignment="1">
      <alignment horizontal="center" vertical="center"/>
    </xf>
    <xf numFmtId="0" fontId="23" fillId="4" borderId="20" xfId="0" applyFont="1" applyFill="1" applyBorder="1" applyAlignment="1">
      <alignment horizontal="center" vertical="center"/>
    </xf>
    <xf numFmtId="0" fontId="23" fillId="0" borderId="11" xfId="0" applyFont="1" applyBorder="1" applyAlignment="1">
      <alignment horizontal="left" vertical="center" indent="1"/>
    </xf>
    <xf numFmtId="0" fontId="23" fillId="0" borderId="111" xfId="0" applyFont="1" applyBorder="1" applyAlignment="1">
      <alignment horizontal="left" vertical="center" indent="1"/>
    </xf>
    <xf numFmtId="0" fontId="23" fillId="0" borderId="24" xfId="0" applyFont="1" applyBorder="1" applyAlignment="1">
      <alignment horizontal="distributed" vertical="center"/>
    </xf>
    <xf numFmtId="0" fontId="23" fillId="4" borderId="124" xfId="0" applyFont="1" applyFill="1" applyBorder="1" applyAlignment="1">
      <alignment horizontal="center" vertical="center"/>
    </xf>
    <xf numFmtId="0" fontId="23" fillId="4" borderId="47" xfId="0" applyFont="1" applyFill="1" applyBorder="1" applyAlignment="1">
      <alignment horizontal="center" vertical="center"/>
    </xf>
    <xf numFmtId="0" fontId="23" fillId="4" borderId="52" xfId="0" applyFont="1" applyFill="1" applyBorder="1" applyAlignment="1">
      <alignment horizontal="center" vertical="center"/>
    </xf>
    <xf numFmtId="0" fontId="23" fillId="4" borderId="42" xfId="0" applyFont="1" applyFill="1" applyBorder="1" applyAlignment="1">
      <alignment horizontal="center" vertical="center"/>
    </xf>
    <xf numFmtId="0" fontId="23" fillId="4" borderId="41" xfId="0" applyFont="1" applyFill="1" applyBorder="1" applyAlignment="1">
      <alignment horizontal="center" vertical="center"/>
    </xf>
    <xf numFmtId="0" fontId="23" fillId="4" borderId="125" xfId="0" applyFont="1" applyFill="1" applyBorder="1" applyAlignment="1">
      <alignment horizontal="center" vertical="center"/>
    </xf>
    <xf numFmtId="0" fontId="23" fillId="4" borderId="126"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127" xfId="0" applyFont="1" applyFill="1" applyBorder="1" applyAlignment="1">
      <alignment horizontal="center" vertical="center"/>
    </xf>
    <xf numFmtId="0" fontId="23" fillId="4" borderId="130" xfId="0" applyFont="1" applyFill="1" applyBorder="1" applyAlignment="1">
      <alignment horizontal="center" vertical="center"/>
    </xf>
    <xf numFmtId="0" fontId="23" fillId="4" borderId="103" xfId="0" applyFont="1" applyFill="1" applyBorder="1" applyAlignment="1">
      <alignment horizontal="center" vertical="center"/>
    </xf>
    <xf numFmtId="0" fontId="23" fillId="4" borderId="131" xfId="0" applyFont="1" applyFill="1" applyBorder="1" applyAlignment="1">
      <alignment horizontal="center" vertical="center"/>
    </xf>
    <xf numFmtId="0" fontId="23" fillId="4" borderId="101" xfId="0" applyFont="1" applyFill="1" applyBorder="1" applyAlignment="1">
      <alignment horizontal="center" vertical="center"/>
    </xf>
    <xf numFmtId="0" fontId="23" fillId="4" borderId="128" xfId="0" applyFont="1" applyFill="1" applyBorder="1" applyAlignment="1">
      <alignment horizontal="center" vertical="center" wrapText="1"/>
    </xf>
    <xf numFmtId="0" fontId="23" fillId="4" borderId="133" xfId="0" applyFont="1" applyFill="1" applyBorder="1" applyAlignment="1">
      <alignment horizontal="center" vertical="center" wrapText="1"/>
    </xf>
    <xf numFmtId="0" fontId="23" fillId="4" borderId="129" xfId="0" applyFont="1" applyFill="1" applyBorder="1" applyAlignment="1">
      <alignment horizontal="center" vertical="center"/>
    </xf>
    <xf numFmtId="0" fontId="23" fillId="4" borderId="49" xfId="0" applyFont="1" applyFill="1" applyBorder="1" applyAlignment="1">
      <alignment horizontal="center" vertical="center"/>
    </xf>
    <xf numFmtId="0" fontId="23" fillId="0" borderId="134" xfId="0" applyFont="1" applyBorder="1">
      <alignment vertical="center"/>
    </xf>
    <xf numFmtId="0" fontId="23" fillId="0" borderId="41" xfId="0" applyFont="1" applyBorder="1">
      <alignment vertical="center"/>
    </xf>
    <xf numFmtId="0" fontId="23" fillId="0" borderId="61" xfId="0" applyFont="1" applyBorder="1" applyAlignment="1">
      <alignment horizontal="center" vertical="center" wrapText="1"/>
    </xf>
    <xf numFmtId="0" fontId="23" fillId="0" borderId="13" xfId="0" applyFont="1" applyBorder="1" applyAlignment="1">
      <alignment horizontal="center" vertical="center"/>
    </xf>
    <xf numFmtId="0" fontId="23" fillId="0" borderId="135" xfId="0" applyFont="1" applyBorder="1">
      <alignment vertical="center"/>
    </xf>
    <xf numFmtId="0" fontId="23" fillId="0" borderId="127" xfId="0" applyFont="1" applyBorder="1">
      <alignment vertical="center"/>
    </xf>
    <xf numFmtId="0" fontId="23" fillId="0" borderId="130" xfId="0" applyFont="1" applyBorder="1">
      <alignment vertical="center"/>
    </xf>
    <xf numFmtId="0" fontId="23" fillId="0" borderId="136" xfId="0" applyFont="1" applyBorder="1">
      <alignment vertical="center"/>
    </xf>
    <xf numFmtId="0" fontId="23" fillId="0" borderId="103" xfId="0" applyFont="1" applyBorder="1">
      <alignment vertical="center"/>
    </xf>
    <xf numFmtId="0" fontId="23" fillId="0" borderId="131" xfId="0" applyFont="1" applyBorder="1">
      <alignment vertical="center"/>
    </xf>
    <xf numFmtId="0" fontId="23" fillId="0" borderId="22" xfId="0" applyFont="1" applyBorder="1" applyAlignment="1">
      <alignment horizontal="center" vertical="center"/>
    </xf>
    <xf numFmtId="0" fontId="23" fillId="0" borderId="0" xfId="0" applyFont="1" applyBorder="1" applyAlignment="1">
      <alignment horizontal="center" vertical="center"/>
    </xf>
    <xf numFmtId="0" fontId="23" fillId="0" borderId="139" xfId="0" applyFont="1" applyBorder="1" applyAlignment="1">
      <alignment horizontal="center" vertical="center"/>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23" fillId="0" borderId="140" xfId="0" applyFont="1" applyBorder="1" applyAlignment="1">
      <alignment horizontal="center" vertical="center"/>
    </xf>
    <xf numFmtId="0" fontId="23" fillId="0" borderId="0" xfId="0" applyFont="1" applyBorder="1" applyAlignment="1">
      <alignment horizontal="left" vertical="top" wrapText="1"/>
    </xf>
    <xf numFmtId="0" fontId="23" fillId="0" borderId="55" xfId="0" applyFont="1" applyBorder="1" applyAlignment="1">
      <alignment horizontal="left" vertical="top" wrapText="1"/>
    </xf>
    <xf numFmtId="0" fontId="23" fillId="0" borderId="83" xfId="0" applyFont="1" applyBorder="1" applyAlignment="1">
      <alignment horizontal="left" vertical="center"/>
    </xf>
    <xf numFmtId="0" fontId="23" fillId="0" borderId="132" xfId="0" applyFont="1" applyBorder="1" applyAlignment="1">
      <alignment horizontal="left" vertical="center"/>
    </xf>
    <xf numFmtId="0" fontId="23" fillId="0" borderId="198" xfId="0" applyFont="1" applyBorder="1" applyAlignment="1">
      <alignment horizontal="left" vertical="center"/>
    </xf>
    <xf numFmtId="0" fontId="23" fillId="0" borderId="1" xfId="0" applyFont="1" applyBorder="1" applyAlignment="1">
      <alignment horizontal="center" vertical="center"/>
    </xf>
    <xf numFmtId="0" fontId="23" fillId="0" borderId="55" xfId="0" applyFont="1" applyBorder="1" applyAlignment="1">
      <alignment horizontal="center" vertical="center"/>
    </xf>
    <xf numFmtId="0" fontId="23" fillId="4" borderId="93" xfId="0" applyFont="1" applyFill="1" applyBorder="1">
      <alignment vertical="center"/>
    </xf>
    <xf numFmtId="0" fontId="23" fillId="4" borderId="5" xfId="0" applyFont="1" applyFill="1" applyBorder="1">
      <alignment vertical="center"/>
    </xf>
    <xf numFmtId="0" fontId="23" fillId="4" borderId="192" xfId="0" applyFont="1" applyFill="1" applyBorder="1">
      <alignment vertical="center"/>
    </xf>
    <xf numFmtId="0" fontId="23" fillId="0" borderId="124" xfId="0" applyFont="1" applyBorder="1" applyAlignment="1">
      <alignment vertical="center" textRotation="255"/>
    </xf>
    <xf numFmtId="0" fontId="23" fillId="0" borderId="122" xfId="0" applyFont="1" applyBorder="1" applyAlignment="1">
      <alignment vertical="center" textRotation="255"/>
    </xf>
    <xf numFmtId="0" fontId="23" fillId="0" borderId="137" xfId="0" applyFont="1" applyBorder="1">
      <alignment vertical="center"/>
    </xf>
    <xf numFmtId="0" fontId="23" fillId="0" borderId="128" xfId="0" applyFont="1" applyBorder="1">
      <alignment vertical="center"/>
    </xf>
    <xf numFmtId="0" fontId="23" fillId="0" borderId="133" xfId="0" applyFont="1" applyBorder="1">
      <alignment vertical="center"/>
    </xf>
    <xf numFmtId="0" fontId="23" fillId="0" borderId="9" xfId="0" applyFont="1" applyBorder="1" applyAlignment="1">
      <alignment horizontal="right" vertical="center"/>
    </xf>
    <xf numFmtId="0" fontId="23" fillId="0" borderId="8" xfId="0" applyFont="1" applyBorder="1" applyAlignment="1">
      <alignment horizontal="right" vertical="center"/>
    </xf>
    <xf numFmtId="0" fontId="23" fillId="0" borderId="15" xfId="0" applyFont="1" applyBorder="1" applyAlignment="1">
      <alignment horizontal="center" vertical="center"/>
    </xf>
    <xf numFmtId="0" fontId="23" fillId="0" borderId="16" xfId="0" applyFont="1" applyBorder="1" applyAlignment="1">
      <alignment horizontal="left" vertical="top" wrapText="1"/>
    </xf>
    <xf numFmtId="0" fontId="23" fillId="0" borderId="38" xfId="0" applyFont="1" applyBorder="1" applyAlignment="1">
      <alignment horizontal="left" vertical="top" wrapText="1"/>
    </xf>
    <xf numFmtId="0" fontId="23" fillId="4" borderId="195" xfId="0" applyFont="1" applyFill="1" applyBorder="1" applyAlignment="1">
      <alignment horizontal="center" vertical="center" shrinkToFit="1"/>
    </xf>
    <xf numFmtId="0" fontId="23" fillId="4" borderId="159" xfId="0" applyFont="1" applyFill="1" applyBorder="1" applyAlignment="1">
      <alignment horizontal="center" vertical="center" shrinkToFit="1"/>
    </xf>
    <xf numFmtId="0" fontId="23" fillId="0" borderId="199" xfId="0" applyFont="1" applyBorder="1" applyAlignment="1">
      <alignment horizontal="center" vertical="center"/>
    </xf>
    <xf numFmtId="0" fontId="23" fillId="0" borderId="136" xfId="0" applyFont="1" applyBorder="1" applyAlignment="1">
      <alignment horizontal="center" vertical="center"/>
    </xf>
    <xf numFmtId="0" fontId="23" fillId="0" borderId="200" xfId="0" applyFont="1" applyBorder="1" applyAlignment="1">
      <alignment horizontal="center" vertical="center"/>
    </xf>
    <xf numFmtId="0" fontId="23" fillId="0" borderId="137" xfId="0" applyFont="1" applyBorder="1" applyAlignment="1">
      <alignment horizontal="center" vertical="center"/>
    </xf>
    <xf numFmtId="0" fontId="23" fillId="0" borderId="141" xfId="0" applyFont="1" applyBorder="1" applyAlignment="1">
      <alignment vertical="center" textRotation="255"/>
    </xf>
    <xf numFmtId="0" fontId="23" fillId="0" borderId="196" xfId="0" applyFont="1" applyBorder="1">
      <alignment vertical="center"/>
    </xf>
    <xf numFmtId="0" fontId="23" fillId="0" borderId="197" xfId="0" applyFont="1" applyBorder="1">
      <alignment vertical="center"/>
    </xf>
    <xf numFmtId="0" fontId="23" fillId="0" borderId="23" xfId="0" applyFont="1" applyBorder="1" applyAlignment="1">
      <alignment horizontal="center" vertical="center"/>
    </xf>
    <xf numFmtId="0" fontId="23" fillId="0" borderId="27" xfId="0" applyFont="1" applyBorder="1" applyAlignment="1">
      <alignment horizontal="center" vertical="center"/>
    </xf>
    <xf numFmtId="0" fontId="79" fillId="0" borderId="0" xfId="0" applyFont="1" applyBorder="1">
      <alignment vertical="center"/>
    </xf>
    <xf numFmtId="0" fontId="26" fillId="0" borderId="0" xfId="0" applyFont="1" applyBorder="1">
      <alignment vertical="center"/>
    </xf>
    <xf numFmtId="0" fontId="10" fillId="5" borderId="0" xfId="0" applyFont="1" applyFill="1" applyAlignment="1">
      <alignment vertical="center" wrapText="1"/>
    </xf>
    <xf numFmtId="0" fontId="10" fillId="5" borderId="0" xfId="0" applyFont="1" applyFill="1" applyAlignment="1">
      <alignment vertical="center"/>
    </xf>
    <xf numFmtId="0" fontId="81" fillId="5" borderId="0" xfId="0" applyFont="1" applyFill="1" applyAlignment="1">
      <alignment horizontal="center" vertical="center"/>
    </xf>
    <xf numFmtId="0" fontId="10" fillId="5" borderId="5" xfId="0" applyFont="1" applyFill="1" applyBorder="1">
      <alignment vertical="center"/>
    </xf>
    <xf numFmtId="0" fontId="10" fillId="5" borderId="16" xfId="0" applyFont="1" applyFill="1" applyBorder="1" applyAlignment="1">
      <alignment vertical="center"/>
    </xf>
    <xf numFmtId="0" fontId="49" fillId="0" borderId="16" xfId="0" applyFont="1" applyBorder="1" applyAlignment="1">
      <alignment vertical="center"/>
    </xf>
    <xf numFmtId="0" fontId="49" fillId="0" borderId="0" xfId="0" applyFont="1" applyAlignment="1">
      <alignment vertical="center" wrapText="1"/>
    </xf>
    <xf numFmtId="0" fontId="49" fillId="0" borderId="0" xfId="0" applyFont="1" applyAlignment="1">
      <alignment vertical="center"/>
    </xf>
    <xf numFmtId="0" fontId="81" fillId="0" borderId="0" xfId="0" applyFont="1" applyAlignment="1">
      <alignment horizontal="center" vertical="center"/>
    </xf>
    <xf numFmtId="0" fontId="23" fillId="0" borderId="7" xfId="0" applyFont="1" applyBorder="1" applyAlignment="1">
      <alignment horizontal="center" vertical="center"/>
    </xf>
    <xf numFmtId="0" fontId="23" fillId="0" borderId="285" xfId="0" applyFont="1" applyBorder="1" applyAlignment="1">
      <alignment horizontal="center" vertical="center"/>
    </xf>
    <xf numFmtId="0" fontId="23" fillId="0" borderId="12" xfId="0" applyFont="1" applyBorder="1" applyAlignment="1">
      <alignment horizontal="center" vertical="center"/>
    </xf>
    <xf numFmtId="0" fontId="23" fillId="5" borderId="11" xfId="0" applyFont="1" applyFill="1" applyBorder="1" applyAlignment="1">
      <alignment horizontal="center" vertical="center" wrapText="1"/>
    </xf>
    <xf numFmtId="0" fontId="10" fillId="5" borderId="16" xfId="0" applyFont="1" applyFill="1" applyBorder="1" applyAlignment="1">
      <alignment vertical="center" wrapText="1"/>
    </xf>
    <xf numFmtId="0" fontId="10" fillId="5" borderId="13" xfId="0" applyFont="1" applyFill="1" applyBorder="1">
      <alignment vertical="center"/>
    </xf>
    <xf numFmtId="0" fontId="10" fillId="5" borderId="291" xfId="0" applyFont="1" applyFill="1" applyBorder="1">
      <alignment vertical="center"/>
    </xf>
    <xf numFmtId="0" fontId="23" fillId="5" borderId="15" xfId="0" applyFont="1" applyFill="1" applyBorder="1" applyAlignment="1">
      <alignment horizontal="center" vertical="center" wrapText="1"/>
    </xf>
    <xf numFmtId="0" fontId="23" fillId="5" borderId="287"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289" xfId="0" applyFont="1" applyFill="1" applyBorder="1" applyAlignment="1">
      <alignment horizontal="center" vertical="center" wrapText="1"/>
    </xf>
    <xf numFmtId="0" fontId="23" fillId="5" borderId="288" xfId="0" applyFont="1" applyFill="1" applyBorder="1" applyAlignment="1">
      <alignment horizontal="center" vertical="center" wrapText="1"/>
    </xf>
    <xf numFmtId="0" fontId="23" fillId="5" borderId="290"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11" xfId="0" applyFont="1" applyFill="1" applyBorder="1">
      <alignment vertical="center"/>
    </xf>
    <xf numFmtId="0" fontId="10" fillId="5" borderId="292" xfId="0" applyFont="1" applyFill="1" applyBorder="1">
      <alignment vertical="center"/>
    </xf>
    <xf numFmtId="0" fontId="10" fillId="5" borderId="6" xfId="0" applyFont="1" applyFill="1" applyBorder="1">
      <alignment vertical="center"/>
    </xf>
    <xf numFmtId="0" fontId="10" fillId="5" borderId="289" xfId="0" applyFont="1" applyFill="1" applyBorder="1">
      <alignment vertical="center"/>
    </xf>
    <xf numFmtId="0" fontId="10" fillId="5" borderId="17"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17" xfId="0" applyFont="1" applyFill="1" applyBorder="1" applyAlignment="1">
      <alignment horizontal="left" vertical="center"/>
    </xf>
    <xf numFmtId="0" fontId="10" fillId="5" borderId="35" xfId="0" applyFont="1" applyFill="1" applyBorder="1" applyAlignment="1">
      <alignment horizontal="left" vertical="center"/>
    </xf>
    <xf numFmtId="0" fontId="10" fillId="5" borderId="92" xfId="0" applyFont="1" applyFill="1" applyBorder="1" applyAlignment="1">
      <alignment horizontal="center" vertical="distributed" textRotation="255" wrapText="1" indent="1"/>
    </xf>
    <xf numFmtId="0" fontId="10" fillId="5" borderId="16" xfId="0" applyFont="1" applyFill="1" applyBorder="1" applyAlignment="1">
      <alignment horizontal="center" vertical="distributed" textRotation="255" wrapText="1" indent="1"/>
    </xf>
    <xf numFmtId="0" fontId="10" fillId="5" borderId="22" xfId="0" applyFont="1" applyFill="1" applyBorder="1" applyAlignment="1">
      <alignment horizontal="center" vertical="distributed" textRotation="255" wrapText="1" indent="1"/>
    </xf>
    <xf numFmtId="0" fontId="10" fillId="5" borderId="0" xfId="0" applyFont="1" applyFill="1" applyBorder="1" applyAlignment="1">
      <alignment horizontal="center" vertical="distributed" textRotation="255" wrapText="1" indent="1"/>
    </xf>
    <xf numFmtId="0" fontId="10" fillId="5" borderId="25" xfId="0" applyFont="1" applyFill="1" applyBorder="1" applyAlignment="1">
      <alignment horizontal="center" vertical="distributed" textRotation="255" wrapText="1" indent="1"/>
    </xf>
    <xf numFmtId="0" fontId="10" fillId="5" borderId="24" xfId="0" applyFont="1" applyFill="1" applyBorder="1" applyAlignment="1">
      <alignment horizontal="center" vertical="distributed" textRotation="255" wrapText="1" indent="1"/>
    </xf>
    <xf numFmtId="0" fontId="41" fillId="5" borderId="38" xfId="0" applyFont="1" applyFill="1" applyBorder="1" applyAlignment="1">
      <alignment horizontal="center" vertical="center"/>
    </xf>
    <xf numFmtId="0" fontId="41" fillId="5" borderId="56" xfId="0" applyFont="1" applyFill="1" applyBorder="1" applyAlignment="1">
      <alignment horizontal="center" vertical="center"/>
    </xf>
    <xf numFmtId="0" fontId="41" fillId="5" borderId="27" xfId="0" applyFont="1" applyFill="1" applyBorder="1" applyAlignment="1">
      <alignment horizontal="center" vertical="center"/>
    </xf>
    <xf numFmtId="0" fontId="10" fillId="5" borderId="16" xfId="0" applyFont="1" applyFill="1" applyBorder="1" applyAlignment="1">
      <alignment horizontal="center" vertical="top"/>
    </xf>
    <xf numFmtId="0" fontId="10" fillId="5" borderId="5" xfId="0" applyFont="1" applyFill="1" applyBorder="1" applyAlignment="1">
      <alignment horizontal="center" vertical="top"/>
    </xf>
    <xf numFmtId="0" fontId="10" fillId="5" borderId="16" xfId="0" applyFont="1" applyFill="1" applyBorder="1" applyAlignment="1">
      <alignment horizontal="left" vertical="top"/>
    </xf>
    <xf numFmtId="0" fontId="10" fillId="5" borderId="24" xfId="0" applyFont="1" applyFill="1" applyBorder="1" applyAlignment="1">
      <alignment horizontal="left" vertical="top"/>
    </xf>
    <xf numFmtId="0" fontId="41" fillId="5" borderId="16" xfId="0" applyFont="1" applyFill="1" applyBorder="1" applyAlignment="1">
      <alignment horizontal="center" vertical="center"/>
    </xf>
    <xf numFmtId="0" fontId="41" fillId="5" borderId="5" xfId="0" applyFont="1" applyFill="1" applyBorder="1" applyAlignment="1">
      <alignment horizontal="center" vertical="center"/>
    </xf>
    <xf numFmtId="0" fontId="41" fillId="5" borderId="24" xfId="0" applyFont="1" applyFill="1" applyBorder="1" applyAlignment="1">
      <alignment horizontal="center" vertical="center"/>
    </xf>
    <xf numFmtId="0" fontId="36" fillId="5" borderId="0" xfId="0" applyFont="1" applyFill="1" applyBorder="1" applyAlignment="1">
      <alignment horizontal="left" vertical="center" shrinkToFit="1"/>
    </xf>
    <xf numFmtId="0" fontId="43" fillId="5" borderId="16" xfId="0" applyFont="1" applyFill="1" applyBorder="1" applyAlignment="1">
      <alignment horizontal="center" vertical="center"/>
    </xf>
    <xf numFmtId="0" fontId="40" fillId="5" borderId="0" xfId="0" applyFont="1" applyFill="1" applyBorder="1" applyAlignment="1">
      <alignment horizontal="left" vertical="center"/>
    </xf>
    <xf numFmtId="0" fontId="10" fillId="4" borderId="39" xfId="0" applyFont="1" applyFill="1" applyBorder="1" applyAlignment="1">
      <alignment horizontal="distributed" vertical="center"/>
    </xf>
    <xf numFmtId="0" fontId="10" fillId="4" borderId="11" xfId="0" applyFont="1" applyFill="1" applyBorder="1" applyAlignment="1">
      <alignment horizontal="distributed" vertical="center"/>
    </xf>
    <xf numFmtId="0" fontId="43" fillId="5" borderId="0" xfId="0" applyFont="1" applyFill="1" applyBorder="1" applyAlignment="1">
      <alignment horizontal="left" vertical="center" shrinkToFit="1"/>
    </xf>
    <xf numFmtId="0" fontId="43" fillId="5" borderId="5" xfId="0" applyFont="1" applyFill="1" applyBorder="1" applyAlignment="1">
      <alignment horizontal="center" vertical="center" shrinkToFit="1"/>
    </xf>
    <xf numFmtId="0" fontId="43" fillId="5" borderId="5" xfId="0" applyFont="1" applyFill="1" applyBorder="1" applyAlignment="1">
      <alignment vertical="center" shrinkToFit="1"/>
    </xf>
    <xf numFmtId="0" fontId="43" fillId="5" borderId="10" xfId="0" applyFont="1" applyFill="1" applyBorder="1" applyAlignment="1">
      <alignment vertical="center" shrinkToFit="1"/>
    </xf>
    <xf numFmtId="0" fontId="36" fillId="5" borderId="11" xfId="0" applyFont="1" applyFill="1" applyBorder="1" applyAlignment="1">
      <alignment horizontal="center" vertical="center"/>
    </xf>
    <xf numFmtId="0" fontId="36" fillId="5" borderId="11" xfId="0" applyFont="1" applyFill="1" applyBorder="1" applyAlignment="1">
      <alignment horizontal="left" vertical="center"/>
    </xf>
    <xf numFmtId="0" fontId="36" fillId="5" borderId="46" xfId="0" applyFont="1" applyFill="1" applyBorder="1" applyAlignment="1">
      <alignment horizontal="left" vertical="center"/>
    </xf>
    <xf numFmtId="0" fontId="10" fillId="5" borderId="296" xfId="0" applyFont="1" applyFill="1" applyBorder="1" applyAlignment="1">
      <alignment horizontal="center" vertical="center"/>
    </xf>
    <xf numFmtId="0" fontId="10" fillId="5" borderId="297" xfId="0" applyFont="1" applyFill="1" applyBorder="1" applyAlignment="1">
      <alignment horizontal="center" vertical="center"/>
    </xf>
    <xf numFmtId="0" fontId="10" fillId="5" borderId="298" xfId="0" applyFont="1" applyFill="1" applyBorder="1" applyAlignment="1">
      <alignment horizontal="center" vertical="center"/>
    </xf>
    <xf numFmtId="0" fontId="10" fillId="5" borderId="15" xfId="0" applyFont="1" applyFill="1" applyBorder="1" applyAlignment="1" applyProtection="1">
      <alignment horizontal="left" vertical="center"/>
      <protection locked="0"/>
    </xf>
    <xf numFmtId="0" fontId="10" fillId="5" borderId="16" xfId="0" applyFont="1" applyFill="1" applyBorder="1" applyAlignment="1" applyProtection="1">
      <alignment horizontal="left" vertical="center"/>
      <protection locked="0"/>
    </xf>
    <xf numFmtId="0" fontId="10" fillId="5" borderId="14" xfId="0" applyFont="1" applyFill="1" applyBorder="1" applyAlignment="1" applyProtection="1">
      <alignment horizontal="left" vertical="center"/>
      <protection locked="0"/>
    </xf>
    <xf numFmtId="0" fontId="10" fillId="5" borderId="296" xfId="0" applyFont="1" applyFill="1" applyBorder="1" applyAlignment="1" applyProtection="1">
      <alignment horizontal="left" vertical="center"/>
      <protection locked="0"/>
    </xf>
    <xf numFmtId="0" fontId="10" fillId="5" borderId="297" xfId="0" applyFont="1" applyFill="1" applyBorder="1" applyAlignment="1" applyProtection="1">
      <alignment horizontal="left" vertical="center"/>
      <protection locked="0"/>
    </xf>
    <xf numFmtId="0" fontId="10" fillId="5" borderId="298" xfId="0" applyFont="1" applyFill="1" applyBorder="1" applyAlignment="1" applyProtection="1">
      <alignment horizontal="left" vertical="center"/>
      <protection locked="0"/>
    </xf>
    <xf numFmtId="0" fontId="10" fillId="5" borderId="15" xfId="0" applyFont="1" applyFill="1" applyBorder="1" applyAlignment="1">
      <alignment horizontal="left" vertical="top" wrapText="1"/>
    </xf>
    <xf numFmtId="0" fontId="10" fillId="5" borderId="16" xfId="0" applyFont="1" applyFill="1" applyBorder="1" applyAlignment="1">
      <alignment horizontal="left" vertical="top" wrapText="1"/>
    </xf>
    <xf numFmtId="0" fontId="10" fillId="5" borderId="38"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5" borderId="0" xfId="0" applyFont="1" applyFill="1" applyBorder="1" applyAlignment="1">
      <alignment horizontal="left" vertical="top" wrapText="1"/>
    </xf>
    <xf numFmtId="0" fontId="10" fillId="5" borderId="55" xfId="0" applyFont="1" applyFill="1" applyBorder="1" applyAlignment="1">
      <alignment horizontal="left" vertical="top" wrapText="1"/>
    </xf>
    <xf numFmtId="0" fontId="10" fillId="5" borderId="6"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56" xfId="0" applyFont="1" applyFill="1" applyBorder="1" applyAlignment="1">
      <alignment horizontal="left" vertical="top" wrapText="1"/>
    </xf>
    <xf numFmtId="0" fontId="40" fillId="5" borderId="16" xfId="0" applyFont="1" applyFill="1" applyBorder="1" applyAlignment="1">
      <alignment horizontal="center" vertical="center"/>
    </xf>
    <xf numFmtId="0" fontId="40" fillId="5" borderId="24" xfId="0" applyFont="1" applyFill="1" applyBorder="1" applyAlignment="1">
      <alignment horizontal="center" vertical="center"/>
    </xf>
    <xf numFmtId="0" fontId="10" fillId="5" borderId="16" xfId="0" applyFont="1" applyFill="1" applyBorder="1" applyAlignment="1" applyProtection="1">
      <alignment horizontal="left" vertical="center" wrapText="1"/>
      <protection locked="0"/>
    </xf>
    <xf numFmtId="0" fontId="10" fillId="5" borderId="24" xfId="0" applyFont="1" applyFill="1" applyBorder="1" applyAlignment="1" applyProtection="1">
      <alignment horizontal="left" vertical="center" wrapText="1"/>
      <protection locked="0"/>
    </xf>
    <xf numFmtId="0" fontId="40" fillId="5" borderId="38" xfId="0" applyFont="1" applyFill="1" applyBorder="1" applyAlignment="1">
      <alignment horizontal="center" vertical="center"/>
    </xf>
    <xf numFmtId="0" fontId="40" fillId="5" borderId="27" xfId="0" applyFont="1" applyFill="1" applyBorder="1" applyAlignment="1">
      <alignment horizontal="center" vertical="center"/>
    </xf>
    <xf numFmtId="0" fontId="10" fillId="5" borderId="230" xfId="0" applyFont="1" applyFill="1" applyBorder="1" applyAlignment="1">
      <alignment horizontal="center" vertical="center"/>
    </xf>
    <xf numFmtId="0" fontId="10" fillId="5" borderId="231" xfId="0" applyFont="1" applyFill="1" applyBorder="1" applyAlignment="1" applyProtection="1">
      <alignment horizontal="left" vertical="center"/>
      <protection locked="0"/>
    </xf>
    <xf numFmtId="0" fontId="10" fillId="5" borderId="230" xfId="0" applyFont="1" applyFill="1" applyBorder="1" applyAlignment="1" applyProtection="1">
      <alignment horizontal="left" vertical="center"/>
      <protection locked="0"/>
    </xf>
    <xf numFmtId="0" fontId="10" fillId="5" borderId="232" xfId="0" applyFont="1" applyFill="1" applyBorder="1" applyAlignment="1" applyProtection="1">
      <alignment horizontal="left" vertical="center"/>
      <protection locked="0"/>
    </xf>
    <xf numFmtId="0" fontId="10" fillId="5" borderId="59" xfId="0" applyFont="1" applyFill="1" applyBorder="1" applyAlignment="1">
      <alignment horizontal="center" vertical="center" textRotation="255"/>
    </xf>
    <xf numFmtId="0" fontId="10" fillId="5" borderId="53" xfId="0" applyFont="1" applyFill="1" applyBorder="1" applyAlignment="1">
      <alignment horizontal="center" vertical="center" textRotation="255"/>
    </xf>
    <xf numFmtId="0" fontId="10" fillId="5" borderId="22" xfId="0" applyFont="1" applyFill="1" applyBorder="1" applyAlignment="1">
      <alignment horizontal="center" vertical="center" textRotation="255"/>
    </xf>
    <xf numFmtId="0" fontId="10" fillId="5" borderId="0" xfId="0" applyFont="1" applyFill="1" applyBorder="1" applyAlignment="1">
      <alignment horizontal="center" vertical="center" textRotation="255"/>
    </xf>
    <xf numFmtId="0" fontId="10" fillId="5" borderId="25" xfId="0" applyFont="1" applyFill="1" applyBorder="1" applyAlignment="1">
      <alignment horizontal="center" vertical="center" textRotation="255"/>
    </xf>
    <xf numFmtId="0" fontId="10" fillId="5" borderId="24" xfId="0" applyFont="1" applyFill="1" applyBorder="1" applyAlignment="1">
      <alignment horizontal="center" vertical="center" textRotation="255"/>
    </xf>
    <xf numFmtId="0" fontId="10" fillId="5" borderId="60" xfId="0" applyFont="1" applyFill="1" applyBorder="1" applyAlignment="1">
      <alignment horizontal="distributed" vertical="center"/>
    </xf>
    <xf numFmtId="0" fontId="10" fillId="5" borderId="10" xfId="0" applyFont="1" applyFill="1" applyBorder="1" applyAlignment="1">
      <alignment horizontal="distributed" vertical="center"/>
    </xf>
    <xf numFmtId="0" fontId="10" fillId="5" borderId="52" xfId="0" applyFont="1" applyFill="1" applyBorder="1" applyAlignment="1" applyProtection="1">
      <alignment horizontal="left" vertical="center"/>
      <protection locked="0"/>
    </xf>
    <xf numFmtId="0" fontId="10" fillId="5" borderId="53" xfId="0" applyFont="1" applyFill="1" applyBorder="1" applyAlignment="1" applyProtection="1">
      <alignment horizontal="left" vertical="center"/>
      <protection locked="0"/>
    </xf>
    <xf numFmtId="0" fontId="10" fillId="5" borderId="60" xfId="0" applyFont="1" applyFill="1" applyBorder="1" applyAlignment="1" applyProtection="1">
      <alignment horizontal="left" vertical="center"/>
      <protection locked="0"/>
    </xf>
    <xf numFmtId="0" fontId="10" fillId="5" borderId="6" xfId="0" applyFont="1" applyFill="1" applyBorder="1" applyAlignment="1" applyProtection="1">
      <alignment horizontal="left" vertical="center"/>
      <protection locked="0"/>
    </xf>
    <xf numFmtId="0" fontId="10" fillId="5" borderId="5" xfId="0" applyFont="1" applyFill="1" applyBorder="1" applyAlignment="1" applyProtection="1">
      <alignment horizontal="left" vertical="center"/>
      <protection locked="0"/>
    </xf>
    <xf numFmtId="0" fontId="10" fillId="5" borderId="10" xfId="0" applyFont="1" applyFill="1" applyBorder="1" applyAlignment="1" applyProtection="1">
      <alignment horizontal="left" vertical="center"/>
      <protection locked="0"/>
    </xf>
    <xf numFmtId="0" fontId="10" fillId="5" borderId="52" xfId="0" applyFont="1" applyFill="1" applyBorder="1" applyAlignment="1">
      <alignment horizontal="center" vertical="center" textRotation="255"/>
    </xf>
    <xf numFmtId="0" fontId="10" fillId="5" borderId="60" xfId="0" applyFont="1" applyFill="1" applyBorder="1" applyAlignment="1">
      <alignment horizontal="center" vertical="center" textRotation="255"/>
    </xf>
    <xf numFmtId="0" fontId="10" fillId="5" borderId="1" xfId="0" applyFont="1" applyFill="1" applyBorder="1" applyAlignment="1">
      <alignment horizontal="center" vertical="center" textRotation="255"/>
    </xf>
    <xf numFmtId="0" fontId="10" fillId="5" borderId="2" xfId="0" applyFont="1" applyFill="1" applyBorder="1" applyAlignment="1">
      <alignment horizontal="center" vertical="center" textRotation="255"/>
    </xf>
    <xf numFmtId="0" fontId="10" fillId="5" borderId="23" xfId="0" applyFont="1" applyFill="1" applyBorder="1" applyAlignment="1">
      <alignment horizontal="center" vertical="center" textRotation="255"/>
    </xf>
    <xf numFmtId="0" fontId="10" fillId="5" borderId="26" xfId="0" applyFont="1" applyFill="1" applyBorder="1" applyAlignment="1">
      <alignment horizontal="center" vertical="center" textRotation="255"/>
    </xf>
    <xf numFmtId="0" fontId="36" fillId="5" borderId="1" xfId="0" applyFont="1" applyFill="1" applyBorder="1" applyAlignment="1">
      <alignment horizontal="distributed" vertical="center" wrapText="1"/>
    </xf>
    <xf numFmtId="0" fontId="36" fillId="5" borderId="0" xfId="0" applyFont="1" applyFill="1" applyBorder="1" applyAlignment="1">
      <alignment horizontal="distributed" vertical="center" wrapText="1"/>
    </xf>
    <xf numFmtId="0" fontId="36" fillId="5" borderId="2" xfId="0" applyFont="1" applyFill="1" applyBorder="1" applyAlignment="1">
      <alignment horizontal="distributed" vertical="center" wrapText="1"/>
    </xf>
    <xf numFmtId="0" fontId="36" fillId="5" borderId="23" xfId="0" applyFont="1" applyFill="1" applyBorder="1" applyAlignment="1">
      <alignment horizontal="distributed" vertical="center" wrapText="1"/>
    </xf>
    <xf numFmtId="0" fontId="36" fillId="5" borderId="24" xfId="0" applyFont="1" applyFill="1" applyBorder="1" applyAlignment="1">
      <alignment horizontal="distributed" vertical="center" wrapText="1"/>
    </xf>
    <xf numFmtId="0" fontId="36" fillId="5" borderId="26" xfId="0" applyFont="1" applyFill="1" applyBorder="1" applyAlignment="1">
      <alignment horizontal="distributed" vertical="center" wrapText="1"/>
    </xf>
    <xf numFmtId="0" fontId="10" fillId="5" borderId="228" xfId="0" applyFont="1" applyFill="1" applyBorder="1" applyAlignment="1" applyProtection="1">
      <alignment horizontal="center" vertical="center"/>
      <protection locked="0"/>
    </xf>
    <xf numFmtId="0" fontId="10" fillId="5" borderId="338" xfId="0" applyFont="1" applyFill="1" applyBorder="1" applyAlignment="1" applyProtection="1">
      <alignment horizontal="center" vertical="center"/>
      <protection locked="0"/>
    </xf>
    <xf numFmtId="0" fontId="10" fillId="5" borderId="229" xfId="0" applyFont="1" applyFill="1" applyBorder="1" applyAlignment="1" applyProtection="1">
      <alignment horizontal="center" vertical="center"/>
      <protection locked="0"/>
    </xf>
    <xf numFmtId="0" fontId="10" fillId="5" borderId="33" xfId="0" applyFont="1" applyFill="1" applyBorder="1" applyAlignment="1" applyProtection="1">
      <alignment horizontal="center" vertical="center"/>
      <protection locked="0"/>
    </xf>
    <xf numFmtId="0" fontId="39" fillId="5" borderId="0" xfId="0" applyFont="1" applyFill="1" applyBorder="1" applyAlignment="1">
      <alignment horizontal="left" vertical="center" shrinkToFit="1"/>
    </xf>
    <xf numFmtId="0" fontId="36" fillId="5" borderId="16" xfId="0" applyFont="1" applyFill="1" applyBorder="1" applyAlignment="1">
      <alignment horizontal="center" vertical="center"/>
    </xf>
    <xf numFmtId="0" fontId="36" fillId="5" borderId="38" xfId="0" applyFont="1" applyFill="1" applyBorder="1" applyAlignment="1">
      <alignment horizontal="center" vertical="center"/>
    </xf>
    <xf numFmtId="0" fontId="39" fillId="4" borderId="92" xfId="0" applyFont="1" applyFill="1" applyBorder="1" applyAlignment="1">
      <alignment horizontal="distributed" vertical="center"/>
    </xf>
    <xf numFmtId="0" fontId="39" fillId="4" borderId="16" xfId="0" applyFont="1" applyFill="1" applyBorder="1" applyAlignment="1">
      <alignment horizontal="distributed" vertical="center"/>
    </xf>
    <xf numFmtId="0" fontId="39" fillId="4" borderId="14" xfId="0" applyFont="1" applyFill="1" applyBorder="1" applyAlignment="1">
      <alignment horizontal="distributed" vertical="center"/>
    </xf>
    <xf numFmtId="0" fontId="39" fillId="4" borderId="25" xfId="0" applyFont="1" applyFill="1" applyBorder="1" applyAlignment="1">
      <alignment horizontal="distributed" vertical="center"/>
    </xf>
    <xf numFmtId="0" fontId="39" fillId="4" borderId="24" xfId="0" applyFont="1" applyFill="1" applyBorder="1" applyAlignment="1">
      <alignment horizontal="distributed" vertical="center"/>
    </xf>
    <xf numFmtId="0" fontId="39" fillId="4" borderId="26" xfId="0" applyFont="1" applyFill="1" applyBorder="1" applyAlignment="1">
      <alignment horizontal="distributed" vertical="center"/>
    </xf>
    <xf numFmtId="0" fontId="10" fillId="4" borderId="15" xfId="0" applyFont="1" applyFill="1" applyBorder="1" applyAlignment="1">
      <alignment horizontal="distributed" vertical="center"/>
    </xf>
    <xf numFmtId="0" fontId="10" fillId="4" borderId="16" xfId="0" applyFont="1" applyFill="1" applyBorder="1" applyAlignment="1">
      <alignment horizontal="distributed" vertical="center"/>
    </xf>
    <xf numFmtId="0" fontId="10" fillId="4" borderId="14" xfId="0" applyFont="1" applyFill="1" applyBorder="1" applyAlignment="1">
      <alignment horizontal="distributed" vertical="center"/>
    </xf>
    <xf numFmtId="0" fontId="10" fillId="4" borderId="23" xfId="0" applyFont="1" applyFill="1" applyBorder="1" applyAlignment="1">
      <alignment horizontal="distributed" vertical="center"/>
    </xf>
    <xf numFmtId="0" fontId="10" fillId="4" borderId="24" xfId="0" applyFont="1" applyFill="1" applyBorder="1" applyAlignment="1">
      <alignment horizontal="distributed" vertical="center"/>
    </xf>
    <xf numFmtId="0" fontId="10" fillId="4" borderId="26" xfId="0" applyFont="1" applyFill="1" applyBorder="1" applyAlignment="1">
      <alignment horizontal="distributed" vertical="center"/>
    </xf>
    <xf numFmtId="0" fontId="43" fillId="5" borderId="15" xfId="0" applyFont="1" applyFill="1" applyBorder="1" applyAlignment="1">
      <alignment horizontal="center" vertical="center" wrapText="1" shrinkToFit="1"/>
    </xf>
    <xf numFmtId="0" fontId="43" fillId="5" borderId="16" xfId="0" applyFont="1" applyFill="1" applyBorder="1" applyAlignment="1">
      <alignment horizontal="center" vertical="center" shrinkToFit="1"/>
    </xf>
    <xf numFmtId="0" fontId="43" fillId="5" borderId="23" xfId="0" applyFont="1" applyFill="1" applyBorder="1" applyAlignment="1">
      <alignment horizontal="center" vertical="center" shrinkToFit="1"/>
    </xf>
    <xf numFmtId="0" fontId="43" fillId="5" borderId="24" xfId="0" applyFont="1" applyFill="1" applyBorder="1" applyAlignment="1">
      <alignment horizontal="center" vertical="center" shrinkToFit="1"/>
    </xf>
    <xf numFmtId="0" fontId="13" fillId="5" borderId="16" xfId="0" applyFont="1" applyFill="1" applyBorder="1" applyAlignment="1">
      <alignment horizontal="left" vertical="center"/>
    </xf>
    <xf numFmtId="0" fontId="13" fillId="5" borderId="24" xfId="0" applyFont="1" applyFill="1" applyBorder="1" applyAlignment="1">
      <alignment horizontal="left" vertical="center"/>
    </xf>
    <xf numFmtId="0" fontId="10" fillId="5" borderId="38" xfId="0" applyFont="1" applyFill="1" applyBorder="1" applyAlignment="1" applyProtection="1">
      <alignment horizontal="left" vertical="center"/>
      <protection locked="0"/>
    </xf>
    <xf numFmtId="0" fontId="10" fillId="5" borderId="300" xfId="0" applyFont="1" applyFill="1" applyBorder="1" applyAlignment="1" applyProtection="1">
      <alignment horizontal="left" vertical="center"/>
      <protection locked="0"/>
    </xf>
    <xf numFmtId="0" fontId="42" fillId="5" borderId="223" xfId="0" applyFont="1" applyFill="1" applyBorder="1" applyAlignment="1">
      <alignment horizontal="center" vertical="center"/>
    </xf>
    <xf numFmtId="0" fontId="42" fillId="5" borderId="134" xfId="0" applyFont="1" applyFill="1" applyBorder="1" applyAlignment="1">
      <alignment horizontal="center" vertical="center"/>
    </xf>
    <xf numFmtId="0" fontId="10" fillId="5" borderId="196" xfId="0" applyFont="1" applyFill="1" applyBorder="1" applyAlignment="1" applyProtection="1">
      <alignment horizontal="center" vertical="center"/>
      <protection locked="0"/>
    </xf>
    <xf numFmtId="0" fontId="10" fillId="5" borderId="188" xfId="0" applyFont="1" applyFill="1" applyBorder="1" applyAlignment="1" applyProtection="1">
      <alignment horizontal="center" vertical="center"/>
      <protection locked="0"/>
    </xf>
    <xf numFmtId="0" fontId="10" fillId="5" borderId="197" xfId="0" applyFont="1" applyFill="1" applyBorder="1" applyAlignment="1" applyProtection="1">
      <alignment horizontal="center" vertical="center"/>
      <protection locked="0"/>
    </xf>
    <xf numFmtId="0" fontId="10" fillId="4" borderId="52" xfId="0" applyFont="1" applyFill="1" applyBorder="1" applyAlignment="1">
      <alignment horizontal="distributed" vertical="center"/>
    </xf>
    <xf numFmtId="0" fontId="10" fillId="4" borderId="53" xfId="0" applyFont="1" applyFill="1" applyBorder="1" applyAlignment="1">
      <alignment horizontal="distributed" vertical="center"/>
    </xf>
    <xf numFmtId="0" fontId="10" fillId="4" borderId="60" xfId="0" applyFont="1" applyFill="1" applyBorder="1" applyAlignment="1">
      <alignment horizontal="distributed" vertical="center"/>
    </xf>
    <xf numFmtId="0" fontId="10" fillId="4" borderId="6" xfId="0" applyFont="1" applyFill="1" applyBorder="1" applyAlignment="1">
      <alignment horizontal="distributed" vertical="center"/>
    </xf>
    <xf numFmtId="0" fontId="10" fillId="4" borderId="5" xfId="0" applyFont="1" applyFill="1" applyBorder="1" applyAlignment="1">
      <alignment horizontal="distributed" vertical="center"/>
    </xf>
    <xf numFmtId="0" fontId="10" fillId="4" borderId="10" xfId="0" applyFont="1" applyFill="1" applyBorder="1" applyAlignment="1">
      <alignment horizontal="distributed" vertical="center"/>
    </xf>
    <xf numFmtId="0" fontId="41" fillId="4" borderId="52" xfId="0" applyFont="1" applyFill="1" applyBorder="1" applyAlignment="1">
      <alignment horizontal="distributed" vertical="center" wrapText="1"/>
    </xf>
    <xf numFmtId="0" fontId="41" fillId="4" borderId="53" xfId="0" applyFont="1" applyFill="1" applyBorder="1" applyAlignment="1">
      <alignment horizontal="distributed" vertical="center" wrapText="1"/>
    </xf>
    <xf numFmtId="0" fontId="41" fillId="4" borderId="60" xfId="0" applyFont="1" applyFill="1" applyBorder="1" applyAlignment="1">
      <alignment horizontal="distributed" vertical="center" wrapText="1"/>
    </xf>
    <xf numFmtId="0" fontId="41" fillId="4" borderId="1" xfId="0" applyFont="1" applyFill="1" applyBorder="1" applyAlignment="1">
      <alignment horizontal="distributed" vertical="center" wrapText="1"/>
    </xf>
    <xf numFmtId="0" fontId="41" fillId="4" borderId="0" xfId="0" applyFont="1" applyFill="1" applyBorder="1" applyAlignment="1">
      <alignment horizontal="distributed" vertical="center" wrapText="1"/>
    </xf>
    <xf numFmtId="0" fontId="41" fillId="4" borderId="2" xfId="0" applyFont="1" applyFill="1" applyBorder="1" applyAlignment="1">
      <alignment horizontal="distributed" vertical="center" wrapText="1"/>
    </xf>
    <xf numFmtId="0" fontId="10" fillId="5" borderId="0" xfId="0" applyFont="1" applyFill="1" applyBorder="1" applyProtection="1">
      <alignment vertical="center"/>
      <protection locked="0"/>
    </xf>
    <xf numFmtId="0" fontId="44" fillId="5" borderId="224" xfId="0" applyFont="1" applyFill="1" applyBorder="1" applyAlignment="1">
      <alignment horizontal="distributed" vertical="center"/>
    </xf>
    <xf numFmtId="0" fontId="44" fillId="5" borderId="225" xfId="0" applyFont="1" applyFill="1" applyBorder="1" applyAlignment="1">
      <alignment horizontal="distributed" vertical="center"/>
    </xf>
    <xf numFmtId="0" fontId="44" fillId="5" borderId="226" xfId="0" applyFont="1" applyFill="1" applyBorder="1" applyAlignment="1">
      <alignment horizontal="distributed" vertical="center"/>
    </xf>
    <xf numFmtId="0" fontId="44" fillId="5" borderId="22" xfId="0" applyFont="1" applyFill="1" applyBorder="1" applyAlignment="1">
      <alignment horizontal="distributed" vertical="center"/>
    </xf>
    <xf numFmtId="0" fontId="44" fillId="5" borderId="0" xfId="0" applyFont="1" applyFill="1" applyBorder="1" applyAlignment="1">
      <alignment horizontal="distributed" vertical="center"/>
    </xf>
    <xf numFmtId="0" fontId="44" fillId="5" borderId="2" xfId="0" applyFont="1" applyFill="1" applyBorder="1" applyAlignment="1">
      <alignment horizontal="distributed" vertical="center"/>
    </xf>
    <xf numFmtId="0" fontId="10" fillId="5" borderId="227" xfId="0" applyFont="1" applyFill="1" applyBorder="1" applyAlignment="1" applyProtection="1">
      <alignment horizontal="left" vertical="center"/>
      <protection locked="0"/>
    </xf>
    <xf numFmtId="0" fontId="10" fillId="5" borderId="225" xfId="0" applyFont="1" applyFill="1" applyBorder="1" applyAlignment="1" applyProtection="1">
      <alignment horizontal="left" vertical="center"/>
      <protection locked="0"/>
    </xf>
    <xf numFmtId="0" fontId="10" fillId="5" borderId="226"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0"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1" xfId="0" applyFont="1" applyFill="1" applyBorder="1" applyAlignment="1">
      <alignment horizontal="left" vertical="center" wrapText="1"/>
    </xf>
    <xf numFmtId="0" fontId="10" fillId="5" borderId="0" xfId="0" applyFont="1" applyFill="1" applyBorder="1" applyAlignment="1">
      <alignment horizontal="left" vertical="center" wrapText="1"/>
    </xf>
    <xf numFmtId="0" fontId="10" fillId="5" borderId="55" xfId="0" applyFont="1" applyFill="1" applyBorder="1" applyAlignment="1">
      <alignment horizontal="left" vertical="center" wrapText="1"/>
    </xf>
    <xf numFmtId="0" fontId="47" fillId="4" borderId="0" xfId="0" applyFont="1" applyFill="1" applyAlignment="1">
      <alignment horizontal="center" vertical="center"/>
    </xf>
    <xf numFmtId="0" fontId="39" fillId="5" borderId="104" xfId="0" applyFont="1" applyFill="1" applyBorder="1" applyAlignment="1">
      <alignment horizontal="center" vertical="center"/>
    </xf>
    <xf numFmtId="0" fontId="39" fillId="5" borderId="104" xfId="0" applyFont="1" applyFill="1" applyBorder="1" applyAlignment="1" applyProtection="1">
      <alignment horizontal="center" vertical="center"/>
      <protection locked="0"/>
    </xf>
    <xf numFmtId="0" fontId="39" fillId="5" borderId="61" xfId="0" applyFont="1" applyFill="1" applyBorder="1" applyAlignment="1">
      <alignment horizontal="center" vertical="center"/>
    </xf>
    <xf numFmtId="0" fontId="10" fillId="5" borderId="0" xfId="0" applyFont="1" applyFill="1" applyAlignment="1">
      <alignment horizontal="distributed" vertical="center"/>
    </xf>
    <xf numFmtId="0" fontId="41" fillId="5" borderId="0" xfId="0" applyFont="1" applyFill="1" applyBorder="1" applyAlignment="1">
      <alignment horizontal="center" vertical="center"/>
    </xf>
    <xf numFmtId="0" fontId="9" fillId="5" borderId="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46" xfId="0" applyFont="1" applyFill="1" applyBorder="1" applyAlignment="1">
      <alignment horizontal="center" vertical="center"/>
    </xf>
    <xf numFmtId="0" fontId="39" fillId="5" borderId="49" xfId="0" applyFont="1" applyFill="1" applyBorder="1" applyAlignment="1">
      <alignment horizontal="center" vertical="center"/>
    </xf>
    <xf numFmtId="0" fontId="39" fillId="5" borderId="50" xfId="0" applyFont="1" applyFill="1" applyBorder="1" applyAlignment="1">
      <alignment horizontal="center" vertical="center"/>
    </xf>
    <xf numFmtId="0" fontId="41" fillId="5" borderId="0" xfId="0" applyFont="1" applyFill="1" applyBorder="1" applyAlignment="1">
      <alignment horizontal="left" vertical="center"/>
    </xf>
    <xf numFmtId="0" fontId="21" fillId="5" borderId="52" xfId="0" applyFont="1" applyFill="1" applyBorder="1" applyAlignment="1">
      <alignment horizontal="center"/>
    </xf>
    <xf numFmtId="0" fontId="21" fillId="5" borderId="53" xfId="0" applyFont="1" applyFill="1" applyBorder="1" applyAlignment="1">
      <alignment horizontal="center"/>
    </xf>
    <xf numFmtId="0" fontId="21" fillId="5" borderId="54" xfId="0" applyFont="1" applyFill="1" applyBorder="1" applyAlignment="1">
      <alignment horizontal="center"/>
    </xf>
    <xf numFmtId="0" fontId="21" fillId="5" borderId="1" xfId="0" applyFont="1" applyFill="1" applyBorder="1" applyAlignment="1">
      <alignment horizontal="center"/>
    </xf>
    <xf numFmtId="0" fontId="21" fillId="5" borderId="0" xfId="0" applyFont="1" applyFill="1" applyBorder="1" applyAlignment="1">
      <alignment horizontal="center"/>
    </xf>
    <xf numFmtId="0" fontId="21" fillId="5" borderId="55" xfId="0" applyFont="1" applyFill="1" applyBorder="1" applyAlignment="1">
      <alignment horizontal="center"/>
    </xf>
    <xf numFmtId="0" fontId="20" fillId="5" borderId="16" xfId="0" applyFont="1" applyFill="1" applyBorder="1" applyAlignment="1">
      <alignment horizontal="center" vertical="center"/>
    </xf>
    <xf numFmtId="0" fontId="20" fillId="5" borderId="38" xfId="0" applyFont="1" applyFill="1" applyBorder="1" applyAlignment="1">
      <alignment horizontal="center" vertical="center"/>
    </xf>
    <xf numFmtId="0" fontId="20" fillId="5" borderId="0" xfId="0" applyFont="1" applyFill="1" applyBorder="1" applyAlignment="1">
      <alignment horizontal="center" vertical="center"/>
    </xf>
    <xf numFmtId="0" fontId="20" fillId="5" borderId="55" xfId="0" applyFont="1" applyFill="1" applyBorder="1" applyAlignment="1">
      <alignment horizontal="center" vertical="center"/>
    </xf>
    <xf numFmtId="0" fontId="17" fillId="5" borderId="106" xfId="0" applyFont="1" applyFill="1" applyBorder="1" applyAlignment="1">
      <alignment horizontal="distributed" vertical="center"/>
    </xf>
    <xf numFmtId="0" fontId="17" fillId="5" borderId="7" xfId="0" applyFont="1" applyFill="1" applyBorder="1" applyAlignment="1">
      <alignment horizontal="distributed" vertical="center"/>
    </xf>
    <xf numFmtId="0" fontId="17" fillId="5" borderId="7" xfId="0" applyFont="1" applyFill="1" applyBorder="1" applyAlignment="1">
      <alignment horizontal="left" vertical="center"/>
    </xf>
    <xf numFmtId="0" fontId="17" fillId="5" borderId="1" xfId="0" applyFont="1" applyFill="1" applyBorder="1" applyAlignment="1">
      <alignment horizontal="distributed" vertical="center"/>
    </xf>
    <xf numFmtId="0" fontId="17" fillId="5" borderId="44" xfId="0" applyFont="1" applyFill="1" applyBorder="1" applyAlignment="1">
      <alignment horizontal="left" vertical="center"/>
    </xf>
    <xf numFmtId="0" fontId="17" fillId="5" borderId="1"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55" xfId="0" applyFont="1" applyFill="1" applyBorder="1" applyAlignment="1">
      <alignment horizontal="center" vertical="center"/>
    </xf>
    <xf numFmtId="0" fontId="17" fillId="5" borderId="293" xfId="0" applyFont="1" applyFill="1" applyBorder="1" applyAlignment="1">
      <alignment horizontal="distributed" vertical="center"/>
    </xf>
    <xf numFmtId="0" fontId="17" fillId="5" borderId="294" xfId="0" applyFont="1" applyFill="1" applyBorder="1" applyAlignment="1">
      <alignment horizontal="distributed" vertical="center"/>
    </xf>
    <xf numFmtId="0" fontId="17" fillId="5" borderId="295" xfId="0" applyFont="1" applyFill="1" applyBorder="1" applyAlignment="1">
      <alignment horizontal="center" vertical="center"/>
    </xf>
    <xf numFmtId="0" fontId="20" fillId="5" borderId="1" xfId="0" applyFont="1" applyFill="1" applyBorder="1" applyAlignment="1">
      <alignment horizontal="right" vertical="center"/>
    </xf>
    <xf numFmtId="0" fontId="20" fillId="5" borderId="0" xfId="0" applyFont="1" applyFill="1" applyBorder="1" applyAlignment="1">
      <alignment horizontal="right" vertical="center"/>
    </xf>
    <xf numFmtId="0" fontId="20" fillId="5" borderId="55" xfId="0" applyFont="1" applyFill="1" applyBorder="1" applyAlignment="1">
      <alignment horizontal="right" vertical="center"/>
    </xf>
    <xf numFmtId="0" fontId="20" fillId="5" borderId="6" xfId="0" applyFont="1" applyFill="1" applyBorder="1" applyAlignment="1">
      <alignment horizontal="right" vertical="center"/>
    </xf>
    <xf numFmtId="0" fontId="20" fillId="5" borderId="5" xfId="0" applyFont="1" applyFill="1" applyBorder="1" applyAlignment="1">
      <alignment horizontal="right" vertical="center"/>
    </xf>
    <xf numFmtId="0" fontId="20" fillId="5" borderId="56" xfId="0" applyFont="1" applyFill="1" applyBorder="1" applyAlignment="1">
      <alignment horizontal="right" vertical="center"/>
    </xf>
    <xf numFmtId="0" fontId="20" fillId="5" borderId="15" xfId="0" applyFont="1" applyFill="1" applyBorder="1" applyAlignment="1">
      <alignment horizontal="center" vertical="center"/>
    </xf>
    <xf numFmtId="0" fontId="20" fillId="5" borderId="1"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5" xfId="0" applyFont="1" applyFill="1" applyBorder="1" applyAlignment="1">
      <alignment horizontal="center" vertical="center"/>
    </xf>
    <xf numFmtId="0" fontId="17" fillId="5" borderId="51" xfId="0" applyFont="1" applyFill="1" applyBorder="1" applyAlignment="1">
      <alignment horizontal="distributed" vertical="center"/>
    </xf>
    <xf numFmtId="0" fontId="17" fillId="5" borderId="8" xfId="0" applyFont="1" applyFill="1" applyBorder="1" applyAlignment="1">
      <alignment horizontal="distributed" vertical="center"/>
    </xf>
    <xf numFmtId="0" fontId="17" fillId="0" borderId="0" xfId="0" applyFont="1" applyBorder="1" applyAlignment="1">
      <alignment horizontal="center" vertical="center"/>
    </xf>
    <xf numFmtId="0" fontId="17" fillId="0" borderId="24" xfId="0" applyFont="1" applyBorder="1" applyAlignment="1">
      <alignment horizontal="center" vertical="center"/>
    </xf>
    <xf numFmtId="0" fontId="20" fillId="0" borderId="0" xfId="0" applyFont="1" applyBorder="1" applyAlignment="1">
      <alignment horizontal="left" vertical="center"/>
    </xf>
    <xf numFmtId="0" fontId="17" fillId="0" borderId="0" xfId="0" applyFont="1" applyAlignment="1">
      <alignment horizontal="left" vertical="center"/>
    </xf>
    <xf numFmtId="0" fontId="21" fillId="0" borderId="0" xfId="0" applyFont="1" applyBorder="1" applyAlignment="1">
      <alignment horizontal="center" vertical="center"/>
    </xf>
    <xf numFmtId="0" fontId="21" fillId="0" borderId="24" xfId="0" applyFont="1" applyBorder="1" applyAlignment="1">
      <alignment horizontal="center" vertical="center"/>
    </xf>
    <xf numFmtId="0" fontId="17" fillId="0" borderId="0" xfId="0" applyFont="1" applyBorder="1" applyAlignment="1">
      <alignment horizontal="left" vertical="center"/>
    </xf>
    <xf numFmtId="0" fontId="17" fillId="0" borderId="59"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25"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Alignment="1">
      <alignment horizontal="left" vertical="center" wrapText="1"/>
    </xf>
    <xf numFmtId="0" fontId="31" fillId="0" borderId="0" xfId="0" applyFont="1" applyBorder="1" applyAlignment="1">
      <alignment horizontal="left" vertical="center"/>
    </xf>
    <xf numFmtId="0" fontId="17" fillId="5" borderId="4" xfId="0" applyFont="1" applyFill="1" applyBorder="1" applyAlignment="1">
      <alignment horizontal="center" vertical="center"/>
    </xf>
    <xf numFmtId="0" fontId="17" fillId="5" borderId="278" xfId="0" applyFont="1" applyFill="1" applyBorder="1" applyAlignment="1">
      <alignment horizontal="center" vertical="center"/>
    </xf>
    <xf numFmtId="0" fontId="76" fillId="5" borderId="233" xfId="0" applyFont="1" applyFill="1" applyBorder="1" applyAlignment="1">
      <alignment horizontal="center" vertical="center"/>
    </xf>
    <xf numFmtId="0" fontId="76" fillId="5" borderId="337" xfId="0" applyFont="1" applyFill="1" applyBorder="1" applyAlignment="1">
      <alignment horizontal="center" vertical="center"/>
    </xf>
    <xf numFmtId="0" fontId="17" fillId="5" borderId="239" xfId="0" applyFont="1" applyFill="1" applyBorder="1" applyAlignment="1">
      <alignment horizontal="center" vertical="center"/>
    </xf>
    <xf numFmtId="0" fontId="17" fillId="5" borderId="340" xfId="0" applyFont="1" applyFill="1" applyBorder="1" applyAlignment="1">
      <alignment horizontal="center" vertical="center"/>
    </xf>
    <xf numFmtId="0" fontId="17" fillId="5" borderId="4" xfId="0" applyFont="1" applyFill="1" applyBorder="1" applyAlignment="1">
      <alignment horizontal="center" vertical="center" wrapText="1"/>
    </xf>
    <xf numFmtId="0" fontId="83" fillId="5" borderId="0" xfId="0" applyFont="1" applyFill="1" applyAlignment="1">
      <alignment horizontal="center" vertical="center"/>
    </xf>
    <xf numFmtId="0" fontId="76" fillId="5" borderId="0" xfId="0" applyFont="1" applyFill="1" applyAlignment="1">
      <alignment horizontal="left" vertical="center"/>
    </xf>
    <xf numFmtId="0" fontId="17" fillId="5" borderId="0" xfId="0" applyFont="1" applyFill="1" applyAlignment="1">
      <alignment horizontal="left" vertical="top" wrapText="1"/>
    </xf>
    <xf numFmtId="0" fontId="17" fillId="5" borderId="249" xfId="0" applyFont="1" applyFill="1" applyBorder="1" applyAlignment="1">
      <alignment horizontal="center" vertical="center"/>
    </xf>
    <xf numFmtId="0" fontId="17" fillId="5" borderId="97" xfId="0" applyFont="1" applyFill="1" applyBorder="1" applyAlignment="1">
      <alignment horizontal="center" vertical="center"/>
    </xf>
    <xf numFmtId="0" fontId="17" fillId="5" borderId="97" xfId="0" applyFont="1" applyFill="1" applyBorder="1" applyAlignment="1">
      <alignment horizontal="left" vertical="center" wrapText="1"/>
    </xf>
    <xf numFmtId="0" fontId="17" fillId="5" borderId="342" xfId="0" applyFont="1" applyFill="1" applyBorder="1" applyAlignment="1">
      <alignment horizontal="left" vertical="center" wrapText="1"/>
    </xf>
    <xf numFmtId="0" fontId="17" fillId="5" borderId="0" xfId="0" applyFont="1" applyFill="1" applyAlignment="1">
      <alignment horizontal="left" vertical="top"/>
    </xf>
    <xf numFmtId="0" fontId="76" fillId="5" borderId="0" xfId="0" quotePrefix="1" applyFont="1" applyFill="1" applyAlignment="1">
      <alignment horizontal="left" vertical="center"/>
    </xf>
    <xf numFmtId="0" fontId="76" fillId="5" borderId="183" xfId="0" applyFont="1" applyFill="1" applyBorder="1" applyAlignment="1">
      <alignment horizontal="distributed" vertical="center" indent="1"/>
    </xf>
    <xf numFmtId="0" fontId="76" fillId="5" borderId="201" xfId="0" applyFont="1" applyFill="1" applyBorder="1" applyAlignment="1">
      <alignment horizontal="distributed" vertical="center" indent="1"/>
    </xf>
    <xf numFmtId="0" fontId="76" fillId="5" borderId="201" xfId="0" applyFont="1" applyFill="1" applyBorder="1" applyAlignment="1">
      <alignment horizontal="distributed" vertical="center" indent="2"/>
    </xf>
    <xf numFmtId="0" fontId="76" fillId="5" borderId="233" xfId="0" applyFont="1" applyFill="1" applyBorder="1" applyAlignment="1">
      <alignment horizontal="distributed" vertical="center" indent="3"/>
    </xf>
    <xf numFmtId="0" fontId="76" fillId="5" borderId="142" xfId="0" applyFont="1" applyFill="1" applyBorder="1" applyAlignment="1">
      <alignment horizontal="distributed" vertical="center" indent="3"/>
    </xf>
    <xf numFmtId="0" fontId="76" fillId="5" borderId="222" xfId="0" applyFont="1" applyFill="1" applyBorder="1" applyAlignment="1">
      <alignment horizontal="distributed" vertical="center" indent="3"/>
    </xf>
    <xf numFmtId="0" fontId="17" fillId="5" borderId="339" xfId="0" applyFont="1" applyFill="1" applyBorder="1" applyAlignment="1">
      <alignment horizontal="left" vertical="center" wrapText="1"/>
    </xf>
    <xf numFmtId="0" fontId="17" fillId="5" borderId="341" xfId="0" applyFont="1" applyFill="1" applyBorder="1" applyAlignment="1">
      <alignment horizontal="left" vertical="center" wrapText="1"/>
    </xf>
    <xf numFmtId="0" fontId="17" fillId="5" borderId="256" xfId="0" applyFont="1" applyFill="1" applyBorder="1" applyAlignment="1">
      <alignment horizontal="center" vertical="center"/>
    </xf>
    <xf numFmtId="0" fontId="17" fillId="5" borderId="339" xfId="0" applyFont="1" applyFill="1" applyBorder="1" applyAlignment="1">
      <alignment horizontal="center" vertical="center"/>
    </xf>
    <xf numFmtId="0" fontId="17" fillId="5" borderId="4" xfId="0" applyFont="1" applyFill="1" applyBorder="1" applyAlignment="1">
      <alignment horizontal="left" vertical="center" shrinkToFit="1"/>
    </xf>
    <xf numFmtId="0" fontId="17" fillId="5" borderId="252" xfId="0" applyFont="1" applyFill="1" applyBorder="1" applyAlignment="1">
      <alignment horizontal="left" vertical="center" shrinkToFit="1"/>
    </xf>
    <xf numFmtId="0" fontId="17" fillId="5" borderId="278" xfId="0" applyFont="1" applyFill="1" applyBorder="1" applyAlignment="1">
      <alignment horizontal="left" vertical="center" shrinkToFit="1"/>
    </xf>
    <xf numFmtId="0" fontId="17" fillId="5" borderId="4" xfId="0" applyFont="1" applyFill="1" applyBorder="1" applyAlignment="1">
      <alignment horizontal="left" vertical="center" wrapText="1"/>
    </xf>
    <xf numFmtId="0" fontId="17" fillId="5" borderId="252" xfId="0" applyFont="1" applyFill="1" applyBorder="1" applyAlignment="1">
      <alignment horizontal="left" vertical="center" wrapText="1"/>
    </xf>
    <xf numFmtId="0" fontId="17" fillId="5" borderId="278" xfId="0" applyFont="1" applyFill="1" applyBorder="1" applyAlignment="1">
      <alignment horizontal="left" vertical="center" wrapText="1"/>
    </xf>
    <xf numFmtId="0" fontId="17" fillId="5" borderId="97" xfId="0" applyFont="1" applyFill="1" applyBorder="1" applyAlignment="1">
      <alignment vertical="center" wrapText="1"/>
    </xf>
    <xf numFmtId="0" fontId="17" fillId="5" borderId="342" xfId="0" applyFont="1" applyFill="1" applyBorder="1" applyAlignment="1">
      <alignment vertical="center" wrapText="1"/>
    </xf>
    <xf numFmtId="0" fontId="17" fillId="5" borderId="250" xfId="0" applyFont="1" applyFill="1" applyBorder="1" applyAlignment="1">
      <alignment horizontal="center" vertical="center"/>
    </xf>
    <xf numFmtId="0" fontId="17" fillId="5" borderId="145" xfId="0" applyFont="1" applyFill="1" applyBorder="1" applyAlignment="1">
      <alignment horizontal="center" vertical="center"/>
    </xf>
    <xf numFmtId="0" fontId="17" fillId="5" borderId="145" xfId="0" applyFont="1" applyFill="1" applyBorder="1" applyAlignment="1">
      <alignment horizontal="left" vertical="center" wrapText="1"/>
    </xf>
    <xf numFmtId="0" fontId="17" fillId="5" borderId="273" xfId="0" applyFont="1" applyFill="1" applyBorder="1" applyAlignment="1">
      <alignment horizontal="left" vertical="center" wrapText="1"/>
    </xf>
    <xf numFmtId="0" fontId="17" fillId="5" borderId="278" xfId="0" applyFont="1" applyFill="1" applyBorder="1" applyAlignment="1">
      <alignment horizontal="center" vertical="center" wrapText="1"/>
    </xf>
    <xf numFmtId="0" fontId="17" fillId="5" borderId="279" xfId="0" applyFont="1" applyFill="1" applyBorder="1" applyAlignment="1">
      <alignment horizontal="center" vertical="center"/>
    </xf>
    <xf numFmtId="0" fontId="17" fillId="5" borderId="280" xfId="0" applyFont="1" applyFill="1" applyBorder="1" applyAlignment="1">
      <alignment horizontal="center" vertical="center"/>
    </xf>
    <xf numFmtId="0" fontId="0" fillId="5" borderId="42" xfId="0" applyFont="1" applyFill="1" applyBorder="1" applyAlignment="1">
      <alignment horizontal="center" vertical="center"/>
    </xf>
    <xf numFmtId="0" fontId="1" fillId="5" borderId="39" xfId="0" applyFont="1" applyFill="1" applyBorder="1" applyAlignment="1">
      <alignment horizontal="center" vertical="center"/>
    </xf>
    <xf numFmtId="0" fontId="1" fillId="5" borderId="40" xfId="0" applyFont="1" applyFill="1" applyBorder="1" applyAlignment="1">
      <alignment horizontal="center" vertical="center"/>
    </xf>
    <xf numFmtId="0" fontId="1" fillId="5" borderId="308" xfId="0" applyFont="1" applyFill="1" applyBorder="1" applyAlignment="1">
      <alignment horizontal="center" vertical="center"/>
    </xf>
    <xf numFmtId="0" fontId="1" fillId="5" borderId="286" xfId="0" applyFont="1" applyFill="1" applyBorder="1" applyAlignment="1">
      <alignment horizontal="center" vertical="center"/>
    </xf>
    <xf numFmtId="0" fontId="1" fillId="5" borderId="309"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54" xfId="0" applyFont="1" applyFill="1" applyBorder="1" applyAlignment="1">
      <alignment horizontal="center" vertical="center"/>
    </xf>
    <xf numFmtId="0" fontId="1" fillId="5" borderId="55" xfId="0" applyFont="1" applyFill="1" applyBorder="1" applyAlignment="1">
      <alignment horizontal="center" vertical="center"/>
    </xf>
    <xf numFmtId="0" fontId="1" fillId="5" borderId="27" xfId="0" applyFont="1" applyFill="1" applyBorder="1" applyAlignment="1">
      <alignment horizontal="center" vertical="center"/>
    </xf>
    <xf numFmtId="0" fontId="5" fillId="5" borderId="53" xfId="0" applyFont="1" applyFill="1" applyBorder="1" applyAlignment="1">
      <alignment horizontal="center" vertical="center"/>
    </xf>
    <xf numFmtId="0" fontId="60" fillId="5" borderId="53" xfId="0" applyFont="1" applyFill="1" applyBorder="1" applyAlignment="1">
      <alignment horizontal="center" vertical="center"/>
    </xf>
    <xf numFmtId="0" fontId="6" fillId="5" borderId="0" xfId="0" quotePrefix="1" applyFont="1" applyFill="1" applyBorder="1" applyAlignment="1">
      <alignment horizontal="center" vertical="center"/>
    </xf>
    <xf numFmtId="0" fontId="6" fillId="5" borderId="53" xfId="0" applyFont="1" applyFill="1" applyBorder="1" applyAlignment="1">
      <alignment horizontal="center" vertical="center"/>
    </xf>
    <xf numFmtId="0" fontId="6" fillId="5" borderId="54"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55" xfId="0" applyFont="1" applyFill="1" applyBorder="1" applyAlignment="1">
      <alignment horizontal="center" vertical="center"/>
    </xf>
    <xf numFmtId="0" fontId="58" fillId="5" borderId="344" xfId="0" applyFont="1" applyFill="1" applyBorder="1" applyAlignment="1">
      <alignment horizontal="left" vertical="top"/>
    </xf>
    <xf numFmtId="0" fontId="58" fillId="5" borderId="345" xfId="0" applyFont="1" applyFill="1" applyBorder="1" applyAlignment="1">
      <alignment horizontal="left" vertical="top"/>
    </xf>
    <xf numFmtId="0" fontId="5" fillId="5" borderId="189" xfId="0" applyFont="1" applyFill="1" applyBorder="1" applyAlignment="1">
      <alignment horizontal="center" vertical="center"/>
    </xf>
    <xf numFmtId="0" fontId="5" fillId="5" borderId="144" xfId="0" applyFont="1" applyFill="1" applyBorder="1" applyAlignment="1">
      <alignment horizontal="center" vertical="center"/>
    </xf>
    <xf numFmtId="0" fontId="5" fillId="5" borderId="189" xfId="0" applyFont="1" applyFill="1" applyBorder="1" applyAlignment="1">
      <alignment horizontal="center" vertical="center" shrinkToFit="1"/>
    </xf>
    <xf numFmtId="0" fontId="5" fillId="5" borderId="144" xfId="0" applyFont="1" applyFill="1" applyBorder="1" applyAlignment="1">
      <alignment horizontal="center" vertical="center" shrinkToFit="1"/>
    </xf>
    <xf numFmtId="0" fontId="5" fillId="5" borderId="324" xfId="0" applyFont="1" applyFill="1" applyBorder="1" applyAlignment="1">
      <alignment horizontal="left" vertical="center" wrapText="1"/>
    </xf>
    <xf numFmtId="0" fontId="5" fillId="5" borderId="173" xfId="0" applyFont="1" applyFill="1" applyBorder="1" applyAlignment="1">
      <alignment horizontal="left" vertical="center"/>
    </xf>
    <xf numFmtId="0" fontId="5" fillId="5" borderId="195" xfId="0" applyFont="1" applyFill="1" applyBorder="1" applyAlignment="1">
      <alignment horizontal="center" vertical="center" wrapText="1"/>
    </xf>
    <xf numFmtId="0" fontId="5" fillId="5" borderId="162" xfId="0" applyFont="1" applyFill="1" applyBorder="1" applyAlignment="1">
      <alignment horizontal="center" vertical="center"/>
    </xf>
    <xf numFmtId="0" fontId="5" fillId="5" borderId="134" xfId="0" applyFont="1" applyFill="1" applyBorder="1" applyAlignment="1">
      <alignment horizontal="center" vertical="center"/>
    </xf>
    <xf numFmtId="0" fontId="5" fillId="5" borderId="318" xfId="0" applyFont="1" applyFill="1" applyBorder="1" applyAlignment="1">
      <alignment horizontal="center" vertical="center"/>
    </xf>
    <xf numFmtId="0" fontId="5" fillId="5" borderId="134" xfId="0" applyFont="1" applyFill="1" applyBorder="1" applyAlignment="1">
      <alignment horizontal="center" vertical="center" shrinkToFit="1"/>
    </xf>
    <xf numFmtId="0" fontId="5" fillId="5" borderId="318" xfId="0" applyFont="1" applyFill="1" applyBorder="1" applyAlignment="1">
      <alignment horizontal="center" vertical="center" shrinkToFit="1"/>
    </xf>
    <xf numFmtId="0" fontId="5" fillId="5" borderId="343" xfId="0" applyFont="1" applyFill="1" applyBorder="1" applyAlignment="1">
      <alignment horizontal="left" vertical="center"/>
    </xf>
    <xf numFmtId="0" fontId="5" fillId="5" borderId="319" xfId="0" applyFont="1" applyFill="1" applyBorder="1" applyAlignment="1">
      <alignment horizontal="left" vertical="center"/>
    </xf>
    <xf numFmtId="0" fontId="59" fillId="5" borderId="344" xfId="0" applyFont="1" applyFill="1" applyBorder="1" applyAlignment="1">
      <alignment horizontal="left" vertical="top"/>
    </xf>
    <xf numFmtId="0" fontId="59" fillId="5" borderId="345" xfId="0" applyFont="1" applyFill="1" applyBorder="1" applyAlignment="1">
      <alignment horizontal="left" vertical="top"/>
    </xf>
    <xf numFmtId="0" fontId="58" fillId="5" borderId="312" xfId="0" applyFont="1" applyFill="1" applyBorder="1" applyAlignment="1">
      <alignment horizontal="left" vertical="top"/>
    </xf>
    <xf numFmtId="0" fontId="58" fillId="5" borderId="315" xfId="0" applyFont="1" applyFill="1" applyBorder="1" applyAlignment="1">
      <alignment horizontal="left" vertical="top"/>
    </xf>
    <xf numFmtId="0" fontId="60" fillId="5" borderId="97" xfId="0" applyFont="1" applyFill="1" applyBorder="1" applyAlignment="1">
      <alignment horizontal="center" vertical="center" shrinkToFit="1"/>
    </xf>
    <xf numFmtId="0" fontId="60" fillId="5" borderId="166" xfId="0" applyFont="1" applyFill="1" applyBorder="1" applyAlignment="1">
      <alignment horizontal="left" vertical="center" wrapText="1"/>
    </xf>
    <xf numFmtId="0" fontId="60" fillId="5" borderId="166" xfId="0" applyFont="1" applyFill="1" applyBorder="1" applyAlignment="1">
      <alignment horizontal="left" vertical="center"/>
    </xf>
    <xf numFmtId="0" fontId="58" fillId="5" borderId="328" xfId="0" applyFont="1" applyFill="1" applyBorder="1" applyAlignment="1">
      <alignment horizontal="center" vertical="top" shrinkToFit="1"/>
    </xf>
    <xf numFmtId="0" fontId="58" fillId="5" borderId="329" xfId="0" applyFont="1" applyFill="1" applyBorder="1" applyAlignment="1">
      <alignment horizontal="center" vertical="top" shrinkToFit="1"/>
    </xf>
    <xf numFmtId="0" fontId="60" fillId="5" borderId="9" xfId="0" applyFont="1" applyFill="1" applyBorder="1" applyAlignment="1">
      <alignment horizontal="center" vertical="center"/>
    </xf>
    <xf numFmtId="0" fontId="60" fillId="5" borderId="324" xfId="0" applyFont="1" applyFill="1" applyBorder="1" applyAlignment="1">
      <alignment horizontal="left" vertical="center"/>
    </xf>
    <xf numFmtId="0" fontId="5" fillId="5" borderId="189" xfId="0" applyFont="1" applyFill="1" applyBorder="1" applyAlignment="1">
      <alignment horizontal="center" vertical="center" wrapText="1"/>
    </xf>
    <xf numFmtId="0" fontId="59" fillId="5" borderId="312" xfId="0" applyFont="1" applyFill="1" applyBorder="1" applyAlignment="1">
      <alignment horizontal="left" vertical="top"/>
    </xf>
    <xf numFmtId="0" fontId="59" fillId="5" borderId="315" xfId="0" applyFont="1" applyFill="1" applyBorder="1" applyAlignment="1">
      <alignment horizontal="left" vertical="top"/>
    </xf>
    <xf numFmtId="0" fontId="5" fillId="5" borderId="106" xfId="0" applyFont="1" applyFill="1" applyBorder="1" applyAlignment="1">
      <alignment horizontal="center" vertical="center" wrapText="1"/>
    </xf>
    <xf numFmtId="0" fontId="5" fillId="5" borderId="293"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19" xfId="0" applyFont="1" applyFill="1" applyBorder="1" applyAlignment="1">
      <alignment horizontal="center" vertical="center" shrinkToFit="1"/>
    </xf>
    <xf numFmtId="0" fontId="5" fillId="5" borderId="346" xfId="0" applyFont="1" applyFill="1" applyBorder="1" applyAlignment="1">
      <alignment horizontal="left" vertical="center"/>
    </xf>
    <xf numFmtId="0" fontId="60" fillId="5" borderId="294" xfId="0" applyFont="1" applyFill="1" applyBorder="1" applyAlignment="1">
      <alignment horizontal="center" vertical="center"/>
    </xf>
    <xf numFmtId="0" fontId="5" fillId="5" borderId="64" xfId="0" applyFont="1" applyFill="1" applyBorder="1" applyAlignment="1">
      <alignment horizontal="center" vertical="center" shrinkToFit="1"/>
    </xf>
    <xf numFmtId="0" fontId="60" fillId="5" borderId="161" xfId="0" applyFont="1" applyFill="1" applyBorder="1" applyAlignment="1">
      <alignment horizontal="left" vertical="center"/>
    </xf>
    <xf numFmtId="0" fontId="58" fillId="5" borderId="316" xfId="0" applyFont="1" applyFill="1" applyBorder="1" applyAlignment="1">
      <alignment horizontal="left" vertical="top"/>
    </xf>
    <xf numFmtId="0" fontId="58" fillId="5" borderId="317" xfId="0" applyFont="1" applyFill="1" applyBorder="1" applyAlignment="1">
      <alignment horizontal="left" vertical="top"/>
    </xf>
    <xf numFmtId="0" fontId="5" fillId="5" borderId="159" xfId="0" applyFont="1" applyFill="1" applyBorder="1" applyAlignment="1">
      <alignment horizontal="center" vertical="center"/>
    </xf>
    <xf numFmtId="0" fontId="60" fillId="5" borderId="90" xfId="0" applyFont="1" applyFill="1" applyBorder="1" applyAlignment="1">
      <alignment horizontal="center" vertical="center"/>
    </xf>
    <xf numFmtId="0" fontId="5" fillId="5" borderId="145" xfId="0" applyFont="1" applyFill="1" applyBorder="1" applyAlignment="1">
      <alignment horizontal="center" vertical="center" shrinkToFit="1"/>
    </xf>
    <xf numFmtId="0" fontId="60" fillId="5" borderId="170" xfId="0" applyFont="1" applyFill="1" applyBorder="1" applyAlignment="1">
      <alignment horizontal="left" vertical="center"/>
    </xf>
    <xf numFmtId="0" fontId="59" fillId="5" borderId="316" xfId="0" applyFont="1" applyFill="1" applyBorder="1" applyAlignment="1">
      <alignment horizontal="left" vertical="top"/>
    </xf>
    <xf numFmtId="0" fontId="59" fillId="5" borderId="317" xfId="0" applyFont="1" applyFill="1" applyBorder="1" applyAlignment="1">
      <alignment horizontal="left" vertical="top"/>
    </xf>
    <xf numFmtId="0" fontId="57" fillId="5" borderId="0" xfId="0" applyFont="1" applyFill="1" applyAlignment="1">
      <alignment horizontal="center" vertical="center"/>
    </xf>
    <xf numFmtId="0" fontId="85" fillId="5" borderId="0" xfId="0" applyFont="1" applyFill="1" applyAlignment="1">
      <alignment horizontal="center" vertical="center"/>
    </xf>
    <xf numFmtId="0" fontId="39" fillId="5" borderId="7" xfId="0" applyFont="1" applyFill="1" applyBorder="1" applyAlignment="1">
      <alignment horizontal="center" vertical="center" wrapText="1" shrinkToFit="1"/>
    </xf>
    <xf numFmtId="0" fontId="39" fillId="5" borderId="294" xfId="0" applyFont="1" applyFill="1" applyBorder="1" applyAlignment="1">
      <alignment horizontal="center" vertical="center" wrapText="1" shrinkToFit="1"/>
    </xf>
    <xf numFmtId="0" fontId="39" fillId="5" borderId="11" xfId="0" applyFont="1" applyFill="1" applyBorder="1" applyAlignment="1">
      <alignment horizontal="left" vertical="center"/>
    </xf>
    <xf numFmtId="0" fontId="39" fillId="5" borderId="15" xfId="0" applyFont="1" applyFill="1" applyBorder="1" applyAlignment="1">
      <alignment horizontal="center" vertical="center"/>
    </xf>
    <xf numFmtId="0" fontId="39" fillId="5" borderId="16" xfId="0" applyFont="1" applyFill="1" applyBorder="1" applyAlignment="1">
      <alignment horizontal="center" vertical="center"/>
    </xf>
    <xf numFmtId="0" fontId="39" fillId="5" borderId="13" xfId="0" applyFont="1" applyFill="1" applyBorder="1" applyAlignment="1">
      <alignment horizontal="left" vertical="center" indent="1"/>
    </xf>
    <xf numFmtId="0" fontId="39" fillId="5" borderId="17" xfId="0" applyFont="1" applyFill="1" applyBorder="1" applyAlignment="1">
      <alignment horizontal="left" vertical="center" indent="1"/>
    </xf>
    <xf numFmtId="0" fontId="39" fillId="5" borderId="12" xfId="0" applyFont="1" applyFill="1" applyBorder="1" applyAlignment="1">
      <alignment horizontal="left" vertical="center" indent="1"/>
    </xf>
    <xf numFmtId="0" fontId="39" fillId="5" borderId="14" xfId="0" applyFont="1" applyFill="1" applyBorder="1" applyAlignment="1">
      <alignment horizontal="center" vertical="center"/>
    </xf>
    <xf numFmtId="0" fontId="39" fillId="5" borderId="296" xfId="0" applyFont="1" applyFill="1" applyBorder="1" applyAlignment="1">
      <alignment horizontal="center" vertical="center"/>
    </xf>
    <xf numFmtId="0" fontId="39" fillId="5" borderId="297" xfId="0" applyFont="1" applyFill="1" applyBorder="1" applyAlignment="1">
      <alignment horizontal="center" vertical="center"/>
    </xf>
    <xf numFmtId="0" fontId="39" fillId="5" borderId="298" xfId="0" applyFont="1" applyFill="1" applyBorder="1" applyAlignment="1">
      <alignment horizontal="center" vertical="center"/>
    </xf>
    <xf numFmtId="20" fontId="39" fillId="5" borderId="15" xfId="0" applyNumberFormat="1" applyFont="1" applyFill="1" applyBorder="1" applyAlignment="1">
      <alignment horizontal="center" vertical="center"/>
    </xf>
    <xf numFmtId="20" fontId="39" fillId="5" borderId="14" xfId="0" applyNumberFormat="1" applyFont="1" applyFill="1" applyBorder="1" applyAlignment="1">
      <alignment horizontal="center" vertical="center"/>
    </xf>
    <xf numFmtId="0" fontId="39" fillId="5" borderId="14" xfId="0" applyFont="1" applyFill="1" applyBorder="1" applyAlignment="1">
      <alignment horizontal="left" vertical="center"/>
    </xf>
    <xf numFmtId="0" fontId="39" fillId="5" borderId="298" xfId="0" applyFont="1" applyFill="1" applyBorder="1" applyAlignment="1">
      <alignment horizontal="left" vertical="center"/>
    </xf>
    <xf numFmtId="0" fontId="39" fillId="5" borderId="296" xfId="0" applyFont="1" applyFill="1" applyBorder="1" applyAlignment="1">
      <alignment horizontal="center" vertical="top" wrapText="1"/>
    </xf>
    <xf numFmtId="0" fontId="39" fillId="5" borderId="297" xfId="0" applyFont="1" applyFill="1" applyBorder="1" applyAlignment="1">
      <alignment horizontal="center" vertical="top" wrapText="1"/>
    </xf>
    <xf numFmtId="0" fontId="39" fillId="5" borderId="298" xfId="0" applyFont="1" applyFill="1" applyBorder="1" applyAlignment="1">
      <alignment horizontal="center" vertical="top" wrapText="1"/>
    </xf>
    <xf numFmtId="0" fontId="39" fillId="5" borderId="13" xfId="0" applyFont="1" applyFill="1" applyBorder="1" applyAlignment="1">
      <alignment horizontal="left" vertical="center"/>
    </xf>
    <xf numFmtId="0" fontId="39" fillId="5" borderId="12" xfId="0" applyFont="1" applyFill="1" applyBorder="1" applyAlignment="1">
      <alignment horizontal="left" vertical="center"/>
    </xf>
    <xf numFmtId="0" fontId="39" fillId="5" borderId="15" xfId="0" applyFont="1" applyFill="1" applyBorder="1" applyAlignment="1">
      <alignment horizontal="left" vertical="center"/>
    </xf>
    <xf numFmtId="0" fontId="39" fillId="5" borderId="16" xfId="0" applyFont="1" applyFill="1" applyBorder="1" applyAlignment="1">
      <alignment horizontal="left" vertical="center"/>
    </xf>
    <xf numFmtId="0" fontId="39" fillId="5" borderId="15" xfId="0" applyFont="1" applyFill="1" applyBorder="1" applyAlignment="1">
      <alignment horizontal="center" vertical="center" textRotation="255"/>
    </xf>
    <xf numFmtId="0" fontId="39" fillId="5" borderId="1" xfId="0" applyFont="1" applyFill="1" applyBorder="1" applyAlignment="1">
      <alignment horizontal="center" vertical="center" textRotation="255"/>
    </xf>
    <xf numFmtId="0" fontId="39" fillId="5" borderId="296" xfId="0" applyFont="1" applyFill="1" applyBorder="1" applyAlignment="1">
      <alignment horizontal="center" vertical="center" textRotation="255"/>
    </xf>
    <xf numFmtId="0" fontId="39" fillId="5" borderId="13" xfId="0" applyFont="1" applyFill="1" applyBorder="1" applyAlignment="1">
      <alignment horizontal="left" vertical="center" shrinkToFit="1"/>
    </xf>
    <xf numFmtId="0" fontId="39" fillId="5" borderId="12" xfId="0" applyFont="1" applyFill="1" applyBorder="1" applyAlignment="1">
      <alignment horizontal="left" vertical="center" shrinkToFit="1"/>
    </xf>
    <xf numFmtId="0" fontId="78" fillId="5" borderId="0" xfId="0" applyFont="1" applyFill="1" applyAlignment="1">
      <alignment horizontal="distributed" vertical="center" indent="9"/>
    </xf>
    <xf numFmtId="0" fontId="14" fillId="5" borderId="193" xfId="0" applyFont="1" applyFill="1" applyBorder="1" applyAlignment="1">
      <alignment horizontal="center" vertical="center"/>
    </xf>
    <xf numFmtId="0" fontId="14" fillId="5" borderId="194" xfId="0" applyFont="1" applyFill="1" applyBorder="1" applyAlignment="1">
      <alignment horizontal="center" vertical="center"/>
    </xf>
    <xf numFmtId="0" fontId="14" fillId="5" borderId="210" xfId="0" applyFont="1" applyFill="1" applyBorder="1" applyAlignment="1">
      <alignment horizontal="center" vertical="center"/>
    </xf>
    <xf numFmtId="0" fontId="14" fillId="5" borderId="169" xfId="0" applyFont="1" applyFill="1" applyBorder="1" applyAlignment="1">
      <alignment horizontal="center" vertical="center" wrapText="1"/>
    </xf>
    <xf numFmtId="0" fontId="14" fillId="5" borderId="170" xfId="0" applyFont="1" applyFill="1" applyBorder="1" applyAlignment="1">
      <alignment horizontal="center" vertical="center"/>
    </xf>
    <xf numFmtId="0" fontId="14" fillId="5" borderId="248" xfId="0" applyFont="1" applyFill="1" applyBorder="1" applyAlignment="1">
      <alignment horizontal="center" vertical="distributed" textRotation="255" wrapText="1"/>
    </xf>
    <xf numFmtId="0" fontId="14" fillId="5" borderId="250" xfId="0" applyFont="1" applyFill="1" applyBorder="1" applyAlignment="1">
      <alignment horizontal="center" vertical="distributed" textRotation="255"/>
    </xf>
    <xf numFmtId="0" fontId="14" fillId="5" borderId="86" xfId="0" applyFont="1" applyFill="1" applyBorder="1" applyAlignment="1">
      <alignment horizontal="left" vertical="center"/>
    </xf>
    <xf numFmtId="0" fontId="14" fillId="5" borderId="172" xfId="0" applyFont="1" applyFill="1" applyBorder="1" applyAlignment="1">
      <alignment horizontal="left" vertical="center"/>
    </xf>
    <xf numFmtId="0" fontId="14" fillId="5" borderId="173" xfId="0" applyFont="1" applyFill="1" applyBorder="1" applyAlignment="1">
      <alignment horizontal="left" vertical="center"/>
    </xf>
    <xf numFmtId="0" fontId="14" fillId="5" borderId="102" xfId="0" applyFont="1" applyFill="1" applyBorder="1" applyAlignment="1">
      <alignment horizontal="right" vertical="center"/>
    </xf>
    <xf numFmtId="0" fontId="14" fillId="5" borderId="166" xfId="0" applyFont="1" applyFill="1" applyBorder="1" applyAlignment="1">
      <alignment horizontal="right" vertical="center"/>
    </xf>
    <xf numFmtId="0" fontId="14" fillId="5" borderId="165" xfId="0" applyFont="1" applyFill="1" applyBorder="1" applyAlignment="1">
      <alignment horizontal="right" vertical="center"/>
    </xf>
    <xf numFmtId="0" fontId="86" fillId="5" borderId="0" xfId="0" applyFont="1" applyFill="1" applyAlignment="1">
      <alignment horizontal="left" vertical="center"/>
    </xf>
    <xf numFmtId="0" fontId="14" fillId="5" borderId="41" xfId="0" applyFont="1" applyFill="1" applyBorder="1" applyAlignment="1">
      <alignment horizontal="center" vertical="center"/>
    </xf>
    <xf numFmtId="3" fontId="14" fillId="5" borderId="71" xfId="0" applyNumberFormat="1" applyFont="1" applyFill="1" applyBorder="1" applyAlignment="1">
      <alignment horizontal="center" vertical="center"/>
    </xf>
    <xf numFmtId="3" fontId="14" fillId="5" borderId="31" xfId="0" applyNumberFormat="1" applyFont="1" applyFill="1" applyBorder="1" applyAlignment="1">
      <alignment horizontal="center" vertical="center"/>
    </xf>
    <xf numFmtId="0" fontId="14" fillId="5" borderId="199" xfId="0" applyFont="1" applyFill="1" applyBorder="1" applyAlignment="1">
      <alignment horizontal="center" vertical="center" wrapText="1"/>
    </xf>
    <xf numFmtId="0" fontId="14" fillId="5" borderId="136" xfId="0" applyFont="1" applyFill="1" applyBorder="1" applyAlignment="1">
      <alignment horizontal="center" vertical="center"/>
    </xf>
    <xf numFmtId="0" fontId="14" fillId="5" borderId="184" xfId="0" applyFont="1" applyFill="1" applyBorder="1" applyAlignment="1">
      <alignment horizontal="center" vertical="center"/>
    </xf>
    <xf numFmtId="0" fontId="14" fillId="5" borderId="76" xfId="0" applyFont="1" applyFill="1" applyBorder="1" applyAlignment="1">
      <alignment horizontal="center" vertical="center" wrapText="1"/>
    </xf>
    <xf numFmtId="0" fontId="14" fillId="5" borderId="136" xfId="0" applyFont="1" applyFill="1" applyBorder="1" applyAlignment="1">
      <alignment horizontal="center" vertical="center" wrapText="1"/>
    </xf>
    <xf numFmtId="0" fontId="14" fillId="5" borderId="269" xfId="0" applyFont="1" applyFill="1" applyBorder="1" applyAlignment="1">
      <alignment horizontal="center" vertical="center" wrapText="1"/>
    </xf>
    <xf numFmtId="0" fontId="14" fillId="5" borderId="89" xfId="0" applyFont="1" applyFill="1" applyBorder="1" applyAlignment="1">
      <alignment horizontal="left" vertical="center"/>
    </xf>
    <xf numFmtId="0" fontId="14" fillId="5" borderId="144" xfId="0" applyFont="1" applyFill="1" applyBorder="1" applyAlignment="1">
      <alignment horizontal="center" vertical="center"/>
    </xf>
    <xf numFmtId="0" fontId="14" fillId="5" borderId="256" xfId="0" applyFont="1" applyFill="1" applyBorder="1" applyAlignment="1">
      <alignment horizontal="center" vertical="distributed" textRotation="255"/>
    </xf>
    <xf numFmtId="0" fontId="14" fillId="5" borderId="249" xfId="0" applyFont="1" applyFill="1" applyBorder="1" applyAlignment="1">
      <alignment horizontal="center" vertical="distributed" textRotation="255"/>
    </xf>
    <xf numFmtId="0" fontId="14" fillId="5" borderId="257" xfId="0" applyFont="1" applyFill="1" applyBorder="1" applyAlignment="1">
      <alignment horizontal="center" vertical="distributed" textRotation="255"/>
    </xf>
    <xf numFmtId="0" fontId="14" fillId="5" borderId="160" xfId="0" applyFont="1" applyFill="1" applyBorder="1" applyAlignment="1">
      <alignment horizontal="left" vertical="center"/>
    </xf>
    <xf numFmtId="0" fontId="14" fillId="5" borderId="100" xfId="0" applyFont="1" applyFill="1" applyBorder="1" applyAlignment="1">
      <alignment horizontal="left" vertical="center"/>
    </xf>
    <xf numFmtId="0" fontId="14" fillId="5" borderId="258" xfId="0" applyFont="1" applyFill="1" applyBorder="1" applyAlignment="1">
      <alignment horizontal="left" vertical="center"/>
    </xf>
    <xf numFmtId="0" fontId="14" fillId="5" borderId="64" xfId="0" applyFont="1" applyFill="1" applyBorder="1" applyAlignment="1">
      <alignment horizontal="center" vertical="center"/>
    </xf>
    <xf numFmtId="0" fontId="14" fillId="5" borderId="164" xfId="0" applyFont="1" applyFill="1" applyBorder="1" applyAlignment="1">
      <alignment horizontal="right" vertical="center"/>
    </xf>
    <xf numFmtId="0" fontId="14" fillId="5" borderId="272" xfId="0" applyFont="1" applyFill="1" applyBorder="1" applyAlignment="1">
      <alignment horizontal="left" vertical="center"/>
    </xf>
    <xf numFmtId="0" fontId="14" fillId="5" borderId="148" xfId="0" applyFont="1" applyFill="1" applyBorder="1" applyAlignment="1">
      <alignment horizontal="left" vertical="center"/>
    </xf>
    <xf numFmtId="0" fontId="14" fillId="5" borderId="271" xfId="0" applyFont="1" applyFill="1" applyBorder="1" applyAlignment="1">
      <alignment horizontal="left" vertical="center"/>
    </xf>
    <xf numFmtId="0" fontId="14" fillId="5" borderId="168" xfId="0" applyFont="1" applyFill="1" applyBorder="1" applyAlignment="1">
      <alignment horizontal="left" vertical="center"/>
    </xf>
    <xf numFmtId="0" fontId="14" fillId="5" borderId="169" xfId="0" applyFont="1" applyFill="1" applyBorder="1" applyAlignment="1">
      <alignment horizontal="left" vertical="center"/>
    </xf>
    <xf numFmtId="0" fontId="14" fillId="5" borderId="170" xfId="0" applyFont="1" applyFill="1" applyBorder="1" applyAlignment="1">
      <alignment horizontal="left" vertical="center"/>
    </xf>
    <xf numFmtId="0" fontId="14" fillId="5" borderId="169" xfId="0" applyFont="1" applyFill="1" applyBorder="1" applyAlignment="1">
      <alignment horizontal="center" vertical="center"/>
    </xf>
    <xf numFmtId="0" fontId="14" fillId="5" borderId="175" xfId="0" applyFont="1" applyFill="1" applyBorder="1" applyAlignment="1">
      <alignment horizontal="center" vertical="center"/>
    </xf>
    <xf numFmtId="0" fontId="14" fillId="5" borderId="205" xfId="0" applyFont="1" applyFill="1" applyBorder="1" applyAlignment="1">
      <alignment horizontal="center" vertical="center" wrapText="1"/>
    </xf>
    <xf numFmtId="0" fontId="14" fillId="5" borderId="99" xfId="0" applyFont="1" applyFill="1" applyBorder="1" applyAlignment="1">
      <alignment horizontal="center" vertical="center" wrapText="1"/>
    </xf>
    <xf numFmtId="0" fontId="14" fillId="5" borderId="209" xfId="0" applyFont="1" applyFill="1" applyBorder="1" applyAlignment="1">
      <alignment horizontal="center" vertical="center"/>
    </xf>
    <xf numFmtId="0" fontId="14" fillId="5" borderId="204" xfId="0" applyFont="1" applyFill="1" applyBorder="1" applyAlignment="1">
      <alignment horizontal="center" vertical="center"/>
    </xf>
    <xf numFmtId="0" fontId="14" fillId="5" borderId="168" xfId="0" applyFont="1" applyFill="1" applyBorder="1" applyAlignment="1">
      <alignment horizontal="center" vertical="center" wrapText="1"/>
    </xf>
    <xf numFmtId="0" fontId="14" fillId="5" borderId="86" xfId="0" applyFont="1" applyFill="1" applyBorder="1" applyAlignment="1">
      <alignment horizontal="right" vertical="center"/>
    </xf>
    <xf numFmtId="0" fontId="14" fillId="5" borderId="172" xfId="0" applyFont="1" applyFill="1" applyBorder="1" applyAlignment="1">
      <alignment horizontal="right" vertical="center"/>
    </xf>
    <xf numFmtId="0" fontId="14" fillId="5" borderId="171" xfId="0" applyFont="1" applyFill="1" applyBorder="1" applyAlignment="1">
      <alignment horizontal="right" vertical="center"/>
    </xf>
    <xf numFmtId="0" fontId="14" fillId="5" borderId="174" xfId="0" applyFont="1" applyFill="1" applyBorder="1" applyAlignment="1">
      <alignment horizontal="right" vertical="center"/>
    </xf>
    <xf numFmtId="0" fontId="14" fillId="5" borderId="173" xfId="0" applyFont="1" applyFill="1" applyBorder="1" applyAlignment="1">
      <alignment horizontal="right" vertical="center"/>
    </xf>
    <xf numFmtId="0" fontId="14" fillId="5" borderId="207" xfId="0" applyFont="1" applyFill="1" applyBorder="1" applyAlignment="1">
      <alignment horizontal="center" vertical="center" wrapText="1"/>
    </xf>
    <xf numFmtId="0" fontId="14" fillId="5" borderId="174" xfId="0" applyFont="1" applyFill="1" applyBorder="1" applyAlignment="1">
      <alignment horizontal="center" vertical="center" wrapText="1"/>
    </xf>
    <xf numFmtId="0" fontId="14" fillId="5" borderId="167" xfId="0" applyFont="1" applyFill="1" applyBorder="1" applyAlignment="1">
      <alignment horizontal="center" vertical="center"/>
    </xf>
    <xf numFmtId="0" fontId="14" fillId="5" borderId="99" xfId="0" applyFont="1" applyFill="1" applyBorder="1" applyAlignment="1">
      <alignment horizontal="right" vertical="center"/>
    </xf>
    <xf numFmtId="0" fontId="14" fillId="5" borderId="86" xfId="0" applyFont="1" applyFill="1" applyBorder="1" applyAlignment="1">
      <alignment horizontal="center" vertical="center"/>
    </xf>
    <xf numFmtId="0" fontId="14" fillId="5" borderId="172" xfId="0" applyFont="1" applyFill="1" applyBorder="1" applyAlignment="1">
      <alignment horizontal="center" vertical="center"/>
    </xf>
    <xf numFmtId="0" fontId="14" fillId="5" borderId="173" xfId="0" applyFont="1" applyFill="1" applyBorder="1" applyAlignment="1">
      <alignment horizontal="center" vertical="center"/>
    </xf>
    <xf numFmtId="0" fontId="14" fillId="5" borderId="168" xfId="0" applyFont="1" applyFill="1" applyBorder="1" applyAlignment="1">
      <alignment horizontal="center" vertical="center"/>
    </xf>
    <xf numFmtId="0" fontId="14" fillId="5" borderId="199" xfId="0" applyFont="1" applyFill="1" applyBorder="1" applyAlignment="1">
      <alignment horizontal="center" vertical="center"/>
    </xf>
    <xf numFmtId="0" fontId="14" fillId="5" borderId="265" xfId="0" applyFont="1" applyFill="1" applyBorder="1" applyAlignment="1">
      <alignment horizontal="right" vertical="center"/>
    </xf>
    <xf numFmtId="0" fontId="14" fillId="5" borderId="263" xfId="0" applyFont="1" applyFill="1" applyBorder="1" applyAlignment="1">
      <alignment horizontal="right" vertical="center"/>
    </xf>
    <xf numFmtId="0" fontId="14" fillId="5" borderId="266" xfId="0" applyFont="1" applyFill="1" applyBorder="1" applyAlignment="1">
      <alignment horizontal="right" vertical="center"/>
    </xf>
    <xf numFmtId="0" fontId="14" fillId="5" borderId="132" xfId="0" applyFont="1" applyFill="1" applyBorder="1" applyAlignment="1">
      <alignment horizontal="right" vertical="center"/>
    </xf>
    <xf numFmtId="0" fontId="14" fillId="5" borderId="261" xfId="0" applyFont="1" applyFill="1" applyBorder="1" applyAlignment="1">
      <alignment horizontal="right" vertical="center"/>
    </xf>
    <xf numFmtId="0" fontId="14" fillId="5" borderId="267" xfId="0" applyFont="1" applyFill="1" applyBorder="1" applyAlignment="1">
      <alignment horizontal="right" vertical="center"/>
    </xf>
    <xf numFmtId="0" fontId="14" fillId="5" borderId="77" xfId="0" applyFont="1" applyFill="1" applyBorder="1" applyAlignment="1">
      <alignment horizontal="left" vertical="center"/>
    </xf>
    <xf numFmtId="0" fontId="14" fillId="5" borderId="103" xfId="0" applyFont="1" applyFill="1" applyBorder="1" applyAlignment="1">
      <alignment horizontal="left" vertical="center"/>
    </xf>
    <xf numFmtId="0" fontId="14" fillId="5" borderId="62" xfId="0" applyFont="1" applyFill="1" applyBorder="1" applyAlignment="1">
      <alignment horizontal="left" vertical="center"/>
    </xf>
    <xf numFmtId="0" fontId="14" fillId="5" borderId="272" xfId="0" applyFont="1" applyFill="1" applyBorder="1" applyAlignment="1">
      <alignment horizontal="center" vertical="center" wrapText="1"/>
    </xf>
    <xf numFmtId="0" fontId="14" fillId="5" borderId="271" xfId="0" applyFont="1" applyFill="1" applyBorder="1" applyAlignment="1">
      <alignment horizontal="center" vertical="center" wrapText="1"/>
    </xf>
    <xf numFmtId="0" fontId="14" fillId="5" borderId="77" xfId="0" applyFont="1" applyFill="1" applyBorder="1" applyAlignment="1">
      <alignment horizontal="center" vertical="center" wrapText="1"/>
    </xf>
    <xf numFmtId="0" fontId="14" fillId="5" borderId="62" xfId="0" applyFont="1" applyFill="1" applyBorder="1" applyAlignment="1">
      <alignment horizontal="center" vertical="center"/>
    </xf>
    <xf numFmtId="0" fontId="13" fillId="5" borderId="157" xfId="0" applyFont="1" applyFill="1" applyBorder="1" applyAlignment="1">
      <alignment horizontal="center" vertical="center"/>
    </xf>
    <xf numFmtId="0" fontId="13" fillId="5" borderId="154" xfId="0" applyFont="1" applyFill="1" applyBorder="1" applyAlignment="1">
      <alignment horizontal="center" vertical="center"/>
    </xf>
    <xf numFmtId="0" fontId="14" fillId="5" borderId="0" xfId="0" applyFont="1" applyFill="1" applyAlignment="1">
      <alignment horizontal="center" vertical="center"/>
    </xf>
    <xf numFmtId="0" fontId="14" fillId="5" borderId="269" xfId="0" applyFont="1" applyFill="1" applyBorder="1" applyAlignment="1">
      <alignment horizontal="center" vertical="center"/>
    </xf>
    <xf numFmtId="0" fontId="14" fillId="5" borderId="244" xfId="0" applyFont="1" applyFill="1" applyBorder="1" applyAlignment="1">
      <alignment horizontal="left" vertical="center"/>
    </xf>
    <xf numFmtId="0" fontId="14" fillId="5" borderId="203" xfId="0" applyFont="1" applyFill="1" applyBorder="1" applyAlignment="1">
      <alignment horizontal="center" vertical="center"/>
    </xf>
    <xf numFmtId="0" fontId="14" fillId="5" borderId="206" xfId="0" applyFont="1" applyFill="1" applyBorder="1" applyAlignment="1">
      <alignment horizontal="center" vertical="center"/>
    </xf>
    <xf numFmtId="0" fontId="13" fillId="5" borderId="0" xfId="0" applyFont="1" applyFill="1" applyAlignment="1">
      <alignment horizontal="right" vertical="center"/>
    </xf>
    <xf numFmtId="0" fontId="14" fillId="5" borderId="200" xfId="0" applyFont="1" applyFill="1" applyBorder="1" applyAlignment="1">
      <alignment horizontal="center" vertical="center"/>
    </xf>
    <xf numFmtId="0" fontId="14" fillId="5" borderId="171" xfId="0" applyFont="1" applyFill="1" applyBorder="1" applyAlignment="1">
      <alignment horizontal="center" vertical="center"/>
    </xf>
    <xf numFmtId="0" fontId="14" fillId="5" borderId="174" xfId="0" applyFont="1" applyFill="1" applyBorder="1" applyAlignment="1">
      <alignment horizontal="center" vertical="center"/>
    </xf>
    <xf numFmtId="0" fontId="14" fillId="5" borderId="268" xfId="0" applyFont="1" applyFill="1" applyBorder="1" applyAlignment="1">
      <alignment horizontal="right" vertical="center"/>
    </xf>
    <xf numFmtId="0" fontId="14" fillId="5" borderId="218" xfId="0" applyFont="1" applyFill="1" applyBorder="1" applyAlignment="1">
      <alignment horizontal="right" vertical="center"/>
    </xf>
    <xf numFmtId="0" fontId="14" fillId="5" borderId="76" xfId="0" applyFont="1" applyFill="1" applyBorder="1" applyAlignment="1">
      <alignment horizontal="center" vertical="center"/>
    </xf>
    <xf numFmtId="0" fontId="14" fillId="5" borderId="127" xfId="0" applyFont="1" applyFill="1" applyBorder="1" applyAlignment="1">
      <alignment horizontal="center" vertical="center"/>
    </xf>
    <xf numFmtId="0" fontId="14" fillId="5" borderId="62" xfId="0" applyFont="1" applyFill="1" applyBorder="1" applyAlignment="1">
      <alignment horizontal="center" vertical="center" wrapText="1"/>
    </xf>
    <xf numFmtId="0" fontId="14" fillId="5" borderId="35" xfId="0" applyFont="1" applyFill="1" applyBorder="1" applyAlignment="1">
      <alignment horizontal="center" vertical="center"/>
    </xf>
    <xf numFmtId="0" fontId="14" fillId="5" borderId="181" xfId="0" applyFont="1" applyFill="1" applyBorder="1" applyAlignment="1">
      <alignment horizontal="center" vertical="center"/>
    </xf>
    <xf numFmtId="0" fontId="14" fillId="5" borderId="260" xfId="0" applyFont="1" applyFill="1" applyBorder="1" applyAlignment="1">
      <alignment horizontal="center" vertical="center"/>
    </xf>
    <xf numFmtId="0" fontId="14" fillId="5" borderId="218" xfId="0" applyFont="1" applyFill="1" applyBorder="1" applyAlignment="1">
      <alignment horizontal="center" vertical="center"/>
    </xf>
    <xf numFmtId="0" fontId="13" fillId="5" borderId="88" xfId="0" applyFont="1" applyFill="1" applyBorder="1" applyAlignment="1">
      <alignment horizontal="center" vertical="center"/>
    </xf>
    <xf numFmtId="0" fontId="13" fillId="5" borderId="270" xfId="0" applyFont="1" applyFill="1" applyBorder="1" applyAlignment="1">
      <alignment horizontal="center" vertical="center"/>
    </xf>
    <xf numFmtId="0" fontId="14" fillId="5" borderId="147" xfId="0" applyFont="1" applyFill="1" applyBorder="1" applyAlignment="1">
      <alignment horizontal="center" vertical="center"/>
    </xf>
    <xf numFmtId="0" fontId="14" fillId="5" borderId="271" xfId="0" applyFont="1" applyFill="1" applyBorder="1" applyAlignment="1">
      <alignment horizontal="center" vertical="center"/>
    </xf>
    <xf numFmtId="0" fontId="14" fillId="5" borderId="83" xfId="0" applyFont="1" applyFill="1" applyBorder="1" applyAlignment="1">
      <alignment horizontal="right" vertical="center"/>
    </xf>
    <xf numFmtId="0" fontId="14" fillId="5" borderId="264" xfId="0" applyFont="1" applyFill="1" applyBorder="1" applyAlignment="1">
      <alignment horizontal="right" vertical="center"/>
    </xf>
    <xf numFmtId="0" fontId="14" fillId="5" borderId="262" xfId="0" applyFont="1" applyFill="1" applyBorder="1" applyAlignment="1">
      <alignment horizontal="center" vertical="center"/>
    </xf>
    <xf numFmtId="0" fontId="14" fillId="5" borderId="263" xfId="0" applyFont="1" applyFill="1" applyBorder="1" applyAlignment="1">
      <alignment horizontal="center" vertical="center"/>
    </xf>
    <xf numFmtId="0" fontId="14" fillId="5" borderId="248" xfId="0" applyFont="1" applyFill="1" applyBorder="1" applyAlignment="1">
      <alignment horizontal="center" vertical="center" textRotation="255"/>
    </xf>
    <xf numFmtId="0" fontId="14" fillId="5" borderId="249" xfId="0" applyFont="1" applyFill="1" applyBorder="1" applyAlignment="1">
      <alignment horizontal="center" vertical="center" textRotation="255"/>
    </xf>
    <xf numFmtId="0" fontId="14" fillId="5" borderId="257" xfId="0" applyFont="1" applyFill="1" applyBorder="1" applyAlignment="1">
      <alignment horizontal="center" vertical="center" textRotation="255"/>
    </xf>
    <xf numFmtId="0" fontId="14" fillId="5" borderId="164" xfId="0" applyFont="1" applyFill="1" applyBorder="1" applyAlignment="1">
      <alignment horizontal="center" vertical="center"/>
    </xf>
    <xf numFmtId="0" fontId="14" fillId="5" borderId="102" xfId="0" applyFont="1" applyFill="1" applyBorder="1" applyAlignment="1">
      <alignment horizontal="center" vertical="center"/>
    </xf>
    <xf numFmtId="0" fontId="14" fillId="5" borderId="78" xfId="0" applyFont="1" applyFill="1" applyBorder="1" applyAlignment="1">
      <alignment horizontal="center" vertical="center"/>
    </xf>
    <xf numFmtId="0" fontId="14" fillId="5" borderId="100" xfId="0" applyFont="1" applyFill="1" applyBorder="1" applyAlignment="1">
      <alignment horizontal="center" vertical="center"/>
    </xf>
    <xf numFmtId="0" fontId="14" fillId="5" borderId="100" xfId="0" applyFont="1" applyFill="1" applyBorder="1" applyAlignment="1">
      <alignment horizontal="right" vertical="center"/>
    </xf>
    <xf numFmtId="0" fontId="14" fillId="5" borderId="63" xfId="0" applyFont="1" applyFill="1" applyBorder="1" applyAlignment="1">
      <alignment horizontal="right" vertical="center"/>
    </xf>
    <xf numFmtId="0" fontId="14" fillId="5" borderId="279" xfId="0" applyFont="1" applyFill="1" applyBorder="1" applyAlignment="1">
      <alignment horizontal="center" vertical="center"/>
    </xf>
    <xf numFmtId="0" fontId="14" fillId="5" borderId="253" xfId="0" applyFont="1" applyFill="1" applyBorder="1" applyAlignment="1">
      <alignment horizontal="center" vertical="center"/>
    </xf>
    <xf numFmtId="0" fontId="14" fillId="5" borderId="89" xfId="0" applyFont="1" applyFill="1" applyBorder="1" applyAlignment="1">
      <alignment horizontal="center" vertical="center"/>
    </xf>
    <xf numFmtId="0" fontId="14" fillId="5" borderId="244" xfId="0" applyFont="1" applyFill="1" applyBorder="1" applyAlignment="1">
      <alignment horizontal="center" vertical="center"/>
    </xf>
    <xf numFmtId="0" fontId="14" fillId="5" borderId="135" xfId="0" applyFont="1" applyFill="1" applyBorder="1" applyAlignment="1">
      <alignment horizontal="center" vertical="center"/>
    </xf>
    <xf numFmtId="0" fontId="14" fillId="5" borderId="61" xfId="0" applyFont="1" applyFill="1" applyBorder="1" applyAlignment="1">
      <alignment horizontal="center" vertical="center"/>
    </xf>
    <xf numFmtId="0" fontId="14" fillId="5" borderId="58" xfId="0" applyFont="1" applyFill="1" applyBorder="1" applyAlignment="1">
      <alignment horizontal="center" vertical="center"/>
    </xf>
    <xf numFmtId="0" fontId="14" fillId="5" borderId="207" xfId="0" applyFont="1" applyFill="1" applyBorder="1" applyAlignment="1">
      <alignment horizontal="center" vertical="center"/>
    </xf>
    <xf numFmtId="0" fontId="14" fillId="5" borderId="221" xfId="0" applyFont="1" applyFill="1" applyBorder="1" applyAlignment="1">
      <alignment horizontal="center" vertical="center"/>
    </xf>
    <xf numFmtId="0" fontId="14" fillId="5" borderId="101" xfId="0" applyFont="1" applyFill="1" applyBorder="1" applyAlignment="1">
      <alignment horizontal="center" vertical="center"/>
    </xf>
    <xf numFmtId="0" fontId="14" fillId="5" borderId="68" xfId="0" applyFont="1" applyFill="1" applyBorder="1" applyAlignment="1">
      <alignment horizontal="center" vertical="center"/>
    </xf>
    <xf numFmtId="0" fontId="14" fillId="5" borderId="208" xfId="0" applyFont="1" applyFill="1" applyBorder="1" applyAlignment="1">
      <alignment horizontal="center" vertical="center"/>
    </xf>
    <xf numFmtId="0" fontId="14" fillId="5" borderId="63" xfId="0" applyFont="1" applyFill="1" applyBorder="1" applyAlignment="1">
      <alignment horizontal="center" vertical="center"/>
    </xf>
    <xf numFmtId="0" fontId="14" fillId="5" borderId="79"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2" xfId="0" applyFont="1" applyFill="1" applyBorder="1" applyAlignment="1">
      <alignment horizontal="center" vertical="center"/>
    </xf>
    <xf numFmtId="0" fontId="14" fillId="5" borderId="98" xfId="0" applyFont="1" applyFill="1" applyBorder="1" applyAlignment="1">
      <alignment horizontal="center" vertical="center"/>
    </xf>
    <xf numFmtId="0" fontId="14" fillId="5" borderId="31" xfId="0" applyFont="1" applyFill="1" applyBorder="1" applyAlignment="1">
      <alignment horizontal="center" vertical="center"/>
    </xf>
    <xf numFmtId="0" fontId="14" fillId="5" borderId="258" xfId="0" applyFont="1" applyFill="1" applyBorder="1" applyAlignment="1">
      <alignment horizontal="center" vertical="center"/>
    </xf>
    <xf numFmtId="0" fontId="14" fillId="5" borderId="70" xfId="0" applyFont="1" applyFill="1" applyBorder="1" applyAlignment="1">
      <alignment horizontal="center" vertical="center"/>
    </xf>
    <xf numFmtId="0" fontId="14" fillId="5" borderId="71" xfId="0" applyFont="1" applyFill="1" applyBorder="1" applyAlignment="1">
      <alignment horizontal="center" vertical="center"/>
    </xf>
    <xf numFmtId="0" fontId="14" fillId="5" borderId="161" xfId="0" applyFont="1" applyFill="1" applyBorder="1" applyAlignment="1">
      <alignment horizontal="right" vertical="center"/>
    </xf>
    <xf numFmtId="0" fontId="14" fillId="5" borderId="276" xfId="0" applyFont="1" applyFill="1" applyBorder="1" applyAlignment="1">
      <alignment horizontal="distributed" vertical="center"/>
    </xf>
    <xf numFmtId="0" fontId="14" fillId="5" borderId="69" xfId="0" applyFont="1" applyFill="1" applyBorder="1" applyAlignment="1">
      <alignment horizontal="distributed" vertical="center"/>
    </xf>
    <xf numFmtId="0" fontId="14" fillId="5" borderId="257" xfId="0" applyFont="1" applyFill="1" applyBorder="1" applyAlignment="1">
      <alignment horizontal="distributed" vertical="center"/>
    </xf>
    <xf numFmtId="0" fontId="14" fillId="5" borderId="64" xfId="0" applyFont="1" applyFill="1" applyBorder="1" applyAlignment="1">
      <alignment horizontal="distributed" vertical="center"/>
    </xf>
    <xf numFmtId="0" fontId="14" fillId="5" borderId="248" xfId="0" applyFont="1" applyFill="1" applyBorder="1" applyAlignment="1">
      <alignment horizontal="center" vertical="center"/>
    </xf>
    <xf numFmtId="0" fontId="14" fillId="5" borderId="250" xfId="0" applyFont="1" applyFill="1" applyBorder="1" applyAlignment="1">
      <alignment horizontal="center" vertical="center"/>
    </xf>
    <xf numFmtId="0" fontId="14" fillId="5" borderId="145" xfId="0" applyFont="1" applyFill="1" applyBorder="1" applyAlignment="1">
      <alignment horizontal="center" vertical="center"/>
    </xf>
    <xf numFmtId="0" fontId="14" fillId="5" borderId="42" xfId="0" applyFont="1" applyFill="1" applyBorder="1" applyAlignment="1">
      <alignment horizontal="center" vertical="center"/>
    </xf>
    <xf numFmtId="0" fontId="14" fillId="5" borderId="248" xfId="0" applyFont="1" applyFill="1" applyBorder="1" applyAlignment="1">
      <alignment horizontal="distributed" vertical="center"/>
    </xf>
    <xf numFmtId="0" fontId="14" fillId="5" borderId="144" xfId="0" applyFont="1" applyFill="1" applyBorder="1" applyAlignment="1">
      <alignment horizontal="distributed" vertical="center"/>
    </xf>
    <xf numFmtId="0" fontId="14" fillId="5" borderId="283" xfId="0" applyFont="1" applyFill="1" applyBorder="1" applyAlignment="1">
      <alignment horizontal="distributed" vertical="center"/>
    </xf>
    <xf numFmtId="0" fontId="14" fillId="5" borderId="189" xfId="0" applyFont="1" applyFill="1" applyBorder="1" applyAlignment="1">
      <alignment horizontal="distributed" vertical="center"/>
    </xf>
    <xf numFmtId="0" fontId="14" fillId="5" borderId="169" xfId="0" applyFont="1" applyFill="1" applyBorder="1" applyAlignment="1">
      <alignment horizontal="right" vertical="center"/>
    </xf>
    <xf numFmtId="0" fontId="14" fillId="5" borderId="175" xfId="0" applyFont="1" applyFill="1" applyBorder="1" applyAlignment="1">
      <alignment horizontal="right" vertical="center"/>
    </xf>
    <xf numFmtId="0" fontId="14" fillId="5" borderId="170" xfId="0" applyFont="1" applyFill="1" applyBorder="1" applyAlignment="1">
      <alignment horizontal="right" vertical="center"/>
    </xf>
    <xf numFmtId="0" fontId="14" fillId="5" borderId="248" xfId="0" applyFont="1" applyFill="1" applyBorder="1" applyAlignment="1">
      <alignment horizontal="center" vertical="center" textRotation="255" wrapText="1"/>
    </xf>
    <xf numFmtId="0" fontId="14" fillId="5" borderId="250" xfId="0" applyFont="1" applyFill="1" applyBorder="1" applyAlignment="1">
      <alignment horizontal="center" vertical="center" textRotation="255"/>
    </xf>
    <xf numFmtId="0" fontId="14" fillId="5" borderId="276" xfId="0" applyFont="1" applyFill="1" applyBorder="1" applyAlignment="1">
      <alignment horizontal="center" vertical="center" textRotation="255"/>
    </xf>
    <xf numFmtId="0" fontId="14" fillId="5" borderId="101" xfId="0" applyFont="1" applyFill="1" applyBorder="1" applyAlignment="1">
      <alignment horizontal="right" vertical="center"/>
    </xf>
    <xf numFmtId="0" fontId="14" fillId="5" borderId="68" xfId="0" applyFont="1" applyFill="1" applyBorder="1" applyAlignment="1">
      <alignment horizontal="right" vertical="center"/>
    </xf>
    <xf numFmtId="0" fontId="14" fillId="5" borderId="163" xfId="0" applyFont="1" applyFill="1" applyBorder="1" applyAlignment="1">
      <alignment horizontal="right" vertical="center"/>
    </xf>
    <xf numFmtId="0" fontId="14" fillId="5" borderId="275" xfId="0" applyFont="1" applyFill="1" applyBorder="1" applyAlignment="1">
      <alignment horizontal="center" vertical="center"/>
    </xf>
    <xf numFmtId="0" fontId="14" fillId="5" borderId="274" xfId="0" applyFont="1" applyFill="1" applyBorder="1" applyAlignment="1">
      <alignment horizontal="center" vertical="center"/>
    </xf>
    <xf numFmtId="0" fontId="14" fillId="5" borderId="273" xfId="0" applyFont="1" applyFill="1" applyBorder="1" applyAlignment="1">
      <alignment horizontal="center" vertical="center"/>
    </xf>
    <xf numFmtId="0" fontId="14" fillId="5" borderId="43" xfId="0" applyFont="1" applyFill="1" applyBorder="1" applyAlignment="1">
      <alignment horizontal="center" vertical="center"/>
    </xf>
    <xf numFmtId="0" fontId="14" fillId="5" borderId="189" xfId="0" applyFont="1" applyFill="1" applyBorder="1" applyAlignment="1">
      <alignment horizontal="center" vertical="center"/>
    </xf>
    <xf numFmtId="0" fontId="14" fillId="5" borderId="284" xfId="0" applyFont="1" applyFill="1" applyBorder="1" applyAlignment="1">
      <alignment horizontal="center" vertical="center"/>
    </xf>
    <xf numFmtId="0" fontId="14" fillId="5" borderId="69" xfId="0" applyFont="1" applyFill="1" applyBorder="1" applyAlignment="1">
      <alignment horizontal="center" vertical="center"/>
    </xf>
    <xf numFmtId="0" fontId="14" fillId="5" borderId="277" xfId="0" applyFont="1" applyFill="1" applyBorder="1" applyAlignment="1">
      <alignment horizontal="center" vertical="center"/>
    </xf>
    <xf numFmtId="0" fontId="90" fillId="5" borderId="17" xfId="0" applyFont="1" applyFill="1" applyBorder="1" applyAlignment="1">
      <alignment horizontal="center" vertical="center"/>
    </xf>
    <xf numFmtId="0" fontId="90" fillId="5" borderId="92" xfId="0" applyFont="1" applyFill="1" applyBorder="1" applyAlignment="1">
      <alignment horizontal="center" vertical="center" textRotation="255" wrapText="1"/>
    </xf>
    <xf numFmtId="0" fontId="90" fillId="5" borderId="22" xfId="0" applyFont="1" applyFill="1" applyBorder="1" applyAlignment="1">
      <alignment horizontal="center" vertical="center" textRotation="255" wrapText="1"/>
    </xf>
    <xf numFmtId="0" fontId="90" fillId="5" borderId="237" xfId="0" applyFont="1" applyFill="1" applyBorder="1" applyAlignment="1">
      <alignment horizontal="center" vertical="center"/>
    </xf>
    <xf numFmtId="0" fontId="90" fillId="5" borderId="238" xfId="0" applyFont="1" applyFill="1" applyBorder="1" applyAlignment="1">
      <alignment horizontal="center" vertical="center"/>
    </xf>
    <xf numFmtId="0" fontId="90" fillId="5" borderId="22" xfId="0" applyFont="1" applyFill="1" applyBorder="1" applyAlignment="1">
      <alignment horizontal="center" vertical="center"/>
    </xf>
    <xf numFmtId="0" fontId="90" fillId="5" borderId="0" xfId="0" applyFont="1" applyFill="1" applyBorder="1" applyAlignment="1">
      <alignment horizontal="center" vertical="center"/>
    </xf>
    <xf numFmtId="0" fontId="90" fillId="5" borderId="25" xfId="0" applyFont="1" applyFill="1" applyBorder="1" applyAlignment="1">
      <alignment horizontal="center" vertical="center"/>
    </xf>
    <xf numFmtId="0" fontId="90" fillId="5" borderId="24" xfId="0" applyFont="1" applyFill="1" applyBorder="1" applyAlignment="1">
      <alignment horizontal="center" vertical="center"/>
    </xf>
    <xf numFmtId="0" fontId="90" fillId="5" borderId="17" xfId="0" applyFont="1" applyFill="1" applyBorder="1" applyAlignment="1">
      <alignment horizontal="center" vertical="center" wrapText="1"/>
    </xf>
    <xf numFmtId="0" fontId="90" fillId="5" borderId="39" xfId="0" applyFont="1" applyFill="1" applyBorder="1" applyAlignment="1">
      <alignment horizontal="center" vertical="center" textRotation="255" wrapText="1"/>
    </xf>
    <xf numFmtId="0" fontId="90" fillId="5" borderId="105" xfId="0" applyFont="1" applyFill="1" applyBorder="1" applyAlignment="1">
      <alignment horizontal="center" vertical="center" textRotation="255" wrapText="1"/>
    </xf>
    <xf numFmtId="0" fontId="69" fillId="5" borderId="142" xfId="0" applyFont="1" applyFill="1" applyBorder="1" applyAlignment="1">
      <alignment horizontal="center" vertical="top" textRotation="255" wrapText="1"/>
    </xf>
    <xf numFmtId="0" fontId="89" fillId="5" borderId="233" xfId="0" applyFont="1" applyFill="1" applyBorder="1" applyAlignment="1">
      <alignment horizontal="center" vertical="center" wrapText="1"/>
    </xf>
    <xf numFmtId="0" fontId="89" fillId="5" borderId="142" xfId="0" applyFont="1" applyFill="1" applyBorder="1" applyAlignment="1">
      <alignment horizontal="center" vertical="center" wrapText="1"/>
    </xf>
    <xf numFmtId="0" fontId="89" fillId="5" borderId="222" xfId="0" applyFont="1" applyFill="1" applyBorder="1" applyAlignment="1">
      <alignment horizontal="center" vertical="center" wrapText="1"/>
    </xf>
    <xf numFmtId="0" fontId="21" fillId="5" borderId="164" xfId="0" applyFont="1" applyFill="1" applyBorder="1" applyAlignment="1">
      <alignment vertical="center"/>
    </xf>
    <xf numFmtId="0" fontId="21" fillId="5" borderId="102" xfId="0" applyFont="1" applyFill="1" applyBorder="1" applyAlignment="1">
      <alignment vertical="center"/>
    </xf>
    <xf numFmtId="0" fontId="21" fillId="5" borderId="166" xfId="0" applyFont="1" applyFill="1" applyBorder="1" applyAlignment="1">
      <alignment vertical="center"/>
    </xf>
    <xf numFmtId="0" fontId="17" fillId="5" borderId="165" xfId="0" applyFont="1" applyFill="1" applyBorder="1" applyAlignment="1">
      <alignment horizontal="center" vertical="center"/>
    </xf>
    <xf numFmtId="0" fontId="17" fillId="5" borderId="243" xfId="0" applyFont="1" applyFill="1" applyBorder="1" applyAlignment="1">
      <alignment horizontal="center" vertical="center"/>
    </xf>
    <xf numFmtId="0" fontId="21" fillId="5" borderId="164" xfId="0" applyFont="1" applyFill="1" applyBorder="1" applyAlignment="1">
      <alignment horizontal="left" vertical="center"/>
    </xf>
    <xf numFmtId="0" fontId="21" fillId="5" borderId="102" xfId="0" applyFont="1" applyFill="1" applyBorder="1" applyAlignment="1">
      <alignment horizontal="left" vertical="center"/>
    </xf>
    <xf numFmtId="0" fontId="21" fillId="5" borderId="99" xfId="0" applyFont="1" applyFill="1" applyBorder="1" applyAlignment="1">
      <alignment horizontal="left" vertical="center"/>
    </xf>
    <xf numFmtId="0" fontId="91" fillId="5" borderId="254" xfId="0" applyFont="1" applyFill="1" applyBorder="1" applyAlignment="1">
      <alignment horizontal="center" vertical="center"/>
    </xf>
    <xf numFmtId="0" fontId="91" fillId="5" borderId="245" xfId="0" applyFont="1" applyFill="1" applyBorder="1" applyAlignment="1">
      <alignment horizontal="center" vertical="center"/>
    </xf>
    <xf numFmtId="0" fontId="91" fillId="5" borderId="246" xfId="0" applyFont="1" applyFill="1" applyBorder="1" applyAlignment="1">
      <alignment horizontal="center" vertical="center"/>
    </xf>
    <xf numFmtId="0" fontId="91" fillId="5" borderId="247" xfId="0" applyFont="1" applyFill="1" applyBorder="1" applyAlignment="1">
      <alignment horizontal="center" vertical="center"/>
    </xf>
    <xf numFmtId="0" fontId="91" fillId="5" borderId="251" xfId="0" applyFont="1" applyFill="1" applyBorder="1" applyAlignment="1">
      <alignment horizontal="center" vertical="center"/>
    </xf>
    <xf numFmtId="0" fontId="17" fillId="5" borderId="89" xfId="0" applyFont="1" applyFill="1" applyBorder="1" applyAlignment="1">
      <alignment horizontal="center" vertical="center"/>
    </xf>
    <xf numFmtId="0" fontId="21" fillId="5" borderId="171" xfId="0" applyFont="1" applyFill="1" applyBorder="1" applyAlignment="1">
      <alignment horizontal="left" vertical="center"/>
    </xf>
    <xf numFmtId="0" fontId="21" fillId="5" borderId="172" xfId="0" applyFont="1" applyFill="1" applyBorder="1" applyAlignment="1">
      <alignment horizontal="left" vertical="center"/>
    </xf>
    <xf numFmtId="0" fontId="21" fillId="5" borderId="174" xfId="0" applyFont="1" applyFill="1" applyBorder="1" applyAlignment="1">
      <alignment horizontal="left" vertical="center"/>
    </xf>
    <xf numFmtId="0" fontId="21" fillId="5" borderId="171" xfId="0" applyFont="1" applyFill="1" applyBorder="1" applyAlignment="1">
      <alignment vertical="center"/>
    </xf>
    <xf numFmtId="0" fontId="21" fillId="5" borderId="172" xfId="0" applyFont="1" applyFill="1" applyBorder="1" applyAlignment="1">
      <alignment vertical="center"/>
    </xf>
    <xf numFmtId="0" fontId="21" fillId="5" borderId="173" xfId="0" applyFont="1" applyFill="1" applyBorder="1" applyAlignment="1">
      <alignment vertical="center"/>
    </xf>
    <xf numFmtId="0" fontId="91" fillId="5" borderId="255" xfId="0" applyFont="1" applyFill="1" applyBorder="1" applyAlignment="1">
      <alignment horizontal="center" vertical="center"/>
    </xf>
    <xf numFmtId="0" fontId="21" fillId="5" borderId="252" xfId="0" applyFont="1" applyFill="1" applyBorder="1" applyAlignment="1">
      <alignment horizontal="right" vertical="center"/>
    </xf>
    <xf numFmtId="0" fontId="21" fillId="5" borderId="167" xfId="0" applyFont="1" applyFill="1" applyBorder="1" applyAlignment="1">
      <alignment vertical="center"/>
    </xf>
    <xf numFmtId="0" fontId="21" fillId="5" borderId="169" xfId="0" applyFont="1" applyFill="1" applyBorder="1" applyAlignment="1">
      <alignment vertical="center"/>
    </xf>
    <xf numFmtId="0" fontId="21" fillId="5" borderId="170" xfId="0" applyFont="1" applyFill="1" applyBorder="1" applyAlignment="1">
      <alignment vertical="center"/>
    </xf>
    <xf numFmtId="0" fontId="21" fillId="5" borderId="71" xfId="0" applyFont="1" applyFill="1" applyBorder="1" applyAlignment="1">
      <alignment horizontal="right" vertical="center"/>
    </xf>
    <xf numFmtId="0" fontId="21" fillId="5" borderId="253" xfId="0" applyFont="1" applyFill="1" applyBorder="1" applyAlignment="1">
      <alignment horizontal="right" vertical="center"/>
    </xf>
    <xf numFmtId="0" fontId="17" fillId="5" borderId="168" xfId="0" applyFont="1" applyFill="1" applyBorder="1" applyAlignment="1">
      <alignment horizontal="center" vertical="center"/>
    </xf>
    <xf numFmtId="0" fontId="17" fillId="5" borderId="244" xfId="0" applyFont="1" applyFill="1" applyBorder="1" applyAlignment="1">
      <alignment horizontal="center" vertical="center"/>
    </xf>
    <xf numFmtId="0" fontId="21" fillId="5" borderId="167" xfId="0" applyFont="1" applyFill="1" applyBorder="1" applyAlignment="1">
      <alignment horizontal="left" vertical="center"/>
    </xf>
    <xf numFmtId="0" fontId="21" fillId="5" borderId="169" xfId="0" applyFont="1" applyFill="1" applyBorder="1" applyAlignment="1">
      <alignment horizontal="left" vertical="center"/>
    </xf>
    <xf numFmtId="0" fontId="21" fillId="5" borderId="175" xfId="0" applyFont="1" applyFill="1" applyBorder="1" applyAlignment="1">
      <alignment horizontal="left" vertical="center"/>
    </xf>
    <xf numFmtId="0" fontId="93" fillId="5" borderId="0" xfId="0" applyFont="1" applyFill="1" applyAlignment="1">
      <alignment horizontal="center" vertical="center"/>
    </xf>
    <xf numFmtId="0" fontId="68" fillId="5" borderId="0" xfId="0" applyFont="1" applyFill="1" applyAlignment="1">
      <alignment horizontal="left" vertical="center"/>
    </xf>
    <xf numFmtId="0" fontId="68" fillId="5" borderId="55" xfId="0" applyFont="1" applyFill="1" applyBorder="1" applyAlignment="1">
      <alignment horizontal="left" vertical="center"/>
    </xf>
    <xf numFmtId="0" fontId="94" fillId="5" borderId="183" xfId="0" applyFont="1" applyFill="1" applyBorder="1" applyAlignment="1">
      <alignment horizontal="center" vertical="center"/>
    </xf>
    <xf numFmtId="0" fontId="94" fillId="5" borderId="182" xfId="0" applyFont="1" applyFill="1" applyBorder="1" applyAlignment="1">
      <alignment horizontal="center" vertical="center"/>
    </xf>
    <xf numFmtId="0" fontId="90" fillId="5" borderId="293" xfId="0" applyFont="1" applyFill="1" applyBorder="1" applyAlignment="1">
      <alignment horizontal="center" vertical="center" textRotation="255" wrapText="1"/>
    </xf>
    <xf numFmtId="0" fontId="68" fillId="5" borderId="47" xfId="0" applyFont="1" applyFill="1" applyBorder="1" applyAlignment="1">
      <alignment horizontal="left" vertical="center" wrapText="1"/>
    </xf>
    <xf numFmtId="0" fontId="95" fillId="5" borderId="52" xfId="0" applyFont="1" applyFill="1" applyBorder="1" applyAlignment="1">
      <alignment horizontal="center" vertical="center" wrapText="1"/>
    </xf>
    <xf numFmtId="0" fontId="95" fillId="5" borderId="53" xfId="0" applyFont="1" applyFill="1" applyBorder="1" applyAlignment="1">
      <alignment horizontal="center" vertical="center" wrapText="1"/>
    </xf>
    <xf numFmtId="0" fontId="95" fillId="5" borderId="0" xfId="0" applyFont="1" applyFill="1" applyBorder="1" applyAlignment="1">
      <alignment horizontal="center" vertical="center" wrapText="1"/>
    </xf>
    <xf numFmtId="0" fontId="96" fillId="5" borderId="296" xfId="0" applyFont="1" applyFill="1" applyBorder="1" applyAlignment="1">
      <alignment horizontal="left" vertical="center" wrapText="1"/>
    </xf>
    <xf numFmtId="0" fontId="96" fillId="5" borderId="297" xfId="0" applyFont="1" applyFill="1" applyBorder="1" applyAlignment="1">
      <alignment horizontal="left" vertical="center" wrapText="1"/>
    </xf>
    <xf numFmtId="0" fontId="96" fillId="5" borderId="300" xfId="0" applyFont="1" applyFill="1" applyBorder="1" applyAlignment="1">
      <alignment horizontal="left" vertical="center" wrapText="1"/>
    </xf>
    <xf numFmtId="0" fontId="68" fillId="5" borderId="296" xfId="0" applyFont="1" applyFill="1" applyBorder="1" applyAlignment="1">
      <alignment horizontal="left" vertical="center" wrapText="1"/>
    </xf>
    <xf numFmtId="0" fontId="68" fillId="5" borderId="297" xfId="0" applyFont="1" applyFill="1" applyBorder="1" applyAlignment="1">
      <alignment horizontal="left" vertical="center" wrapText="1"/>
    </xf>
    <xf numFmtId="0" fontId="68" fillId="5" borderId="300" xfId="0" applyFont="1" applyFill="1" applyBorder="1" applyAlignment="1">
      <alignment horizontal="left" vertical="center" wrapText="1"/>
    </xf>
    <xf numFmtId="0" fontId="68" fillId="5" borderId="9" xfId="0" applyFont="1" applyFill="1" applyBorder="1" applyAlignment="1">
      <alignment horizontal="left" vertical="center" wrapText="1"/>
    </xf>
    <xf numFmtId="0" fontId="95" fillId="5" borderId="1" xfId="0" applyFont="1" applyFill="1" applyBorder="1" applyAlignment="1">
      <alignment vertical="center" wrapText="1"/>
    </xf>
    <xf numFmtId="0" fontId="95" fillId="5" borderId="234" xfId="0" applyFont="1" applyFill="1" applyBorder="1" applyAlignment="1">
      <alignment vertical="center" wrapText="1"/>
    </xf>
    <xf numFmtId="0" fontId="95" fillId="5" borderId="235" xfId="0" applyFont="1" applyFill="1" applyBorder="1" applyAlignment="1">
      <alignment vertical="center" wrapText="1"/>
    </xf>
    <xf numFmtId="0" fontId="95" fillId="5" borderId="236" xfId="0" applyFont="1" applyFill="1" applyBorder="1" applyAlignment="1">
      <alignment vertical="center" wrapText="1"/>
    </xf>
    <xf numFmtId="0" fontId="95" fillId="5" borderId="0" xfId="0" applyFont="1" applyFill="1" applyBorder="1" applyAlignment="1">
      <alignment vertical="center" wrapText="1"/>
    </xf>
    <xf numFmtId="0" fontId="96" fillId="5" borderId="13" xfId="0" applyFont="1" applyFill="1" applyBorder="1" applyAlignment="1">
      <alignment horizontal="left" vertical="center" wrapText="1"/>
    </xf>
    <xf numFmtId="0" fontId="96" fillId="5" borderId="17" xfId="0" applyFont="1" applyFill="1" applyBorder="1" applyAlignment="1">
      <alignment horizontal="left" vertical="center" wrapText="1"/>
    </xf>
    <xf numFmtId="0" fontId="96" fillId="5" borderId="37" xfId="0" applyFont="1" applyFill="1" applyBorder="1" applyAlignment="1">
      <alignment horizontal="left" vertical="center" wrapText="1"/>
    </xf>
    <xf numFmtId="0" fontId="68" fillId="5" borderId="13" xfId="0" applyFont="1" applyFill="1" applyBorder="1" applyAlignment="1">
      <alignment horizontal="left" vertical="center" wrapText="1"/>
    </xf>
    <xf numFmtId="0" fontId="68" fillId="5" borderId="17" xfId="0" applyFont="1" applyFill="1" applyBorder="1" applyAlignment="1">
      <alignment horizontal="left" vertical="center" wrapText="1"/>
    </xf>
    <xf numFmtId="0" fontId="68" fillId="5" borderId="37" xfId="0" applyFont="1" applyFill="1" applyBorder="1" applyAlignment="1">
      <alignment horizontal="left" vertical="center" wrapText="1"/>
    </xf>
    <xf numFmtId="0" fontId="95" fillId="5" borderId="1" xfId="0" applyFont="1" applyFill="1" applyBorder="1" applyAlignment="1">
      <alignment horizontal="justify" vertical="center" wrapText="1"/>
    </xf>
    <xf numFmtId="0" fontId="95" fillId="5" borderId="0" xfId="0" applyFont="1" applyFill="1" applyBorder="1" applyAlignment="1">
      <alignment horizontal="justify" vertical="center" wrapText="1"/>
    </xf>
    <xf numFmtId="0" fontId="96" fillId="5" borderId="15" xfId="0" applyFont="1" applyFill="1" applyBorder="1" applyAlignment="1">
      <alignment horizontal="left" vertical="center" wrapText="1"/>
    </xf>
    <xf numFmtId="0" fontId="96" fillId="5" borderId="16" xfId="0" applyFont="1" applyFill="1" applyBorder="1" applyAlignment="1">
      <alignment horizontal="left" vertical="center" wrapText="1"/>
    </xf>
    <xf numFmtId="0" fontId="96" fillId="5" borderId="38" xfId="0" applyFont="1" applyFill="1" applyBorder="1" applyAlignment="1">
      <alignment horizontal="left" vertical="center" wrapText="1"/>
    </xf>
    <xf numFmtId="0" fontId="68" fillId="5" borderId="15" xfId="0" applyFont="1" applyFill="1" applyBorder="1" applyAlignment="1">
      <alignment horizontal="left" vertical="center" wrapText="1"/>
    </xf>
    <xf numFmtId="0" fontId="68" fillId="5" borderId="16" xfId="0" applyFont="1" applyFill="1" applyBorder="1" applyAlignment="1">
      <alignment horizontal="left" vertical="center" wrapText="1"/>
    </xf>
    <xf numFmtId="0" fontId="68" fillId="5" borderId="38" xfId="0" applyFont="1" applyFill="1" applyBorder="1" applyAlignment="1">
      <alignment horizontal="left" vertical="center" wrapText="1"/>
    </xf>
    <xf numFmtId="0" fontId="95" fillId="5" borderId="65" xfId="0" applyFont="1" applyFill="1" applyBorder="1" applyAlignment="1">
      <alignment horizontal="center" vertical="center" wrapText="1"/>
    </xf>
    <xf numFmtId="0" fontId="95" fillId="5" borderId="66" xfId="0" applyFont="1" applyFill="1" applyBorder="1" applyAlignment="1">
      <alignment horizontal="center" vertical="center" wrapText="1"/>
    </xf>
    <xf numFmtId="0" fontId="95" fillId="5" borderId="220" xfId="0" applyFont="1" applyFill="1" applyBorder="1" applyAlignment="1">
      <alignment horizontal="center" vertical="center" wrapText="1"/>
    </xf>
    <xf numFmtId="0" fontId="96" fillId="5" borderId="98" xfId="0" applyFont="1" applyFill="1" applyBorder="1" applyAlignment="1">
      <alignment horizontal="left" vertical="center" wrapText="1"/>
    </xf>
    <xf numFmtId="0" fontId="96" fillId="5" borderId="31" xfId="0" applyFont="1" applyFill="1" applyBorder="1" applyAlignment="1">
      <alignment horizontal="left" vertical="center" wrapText="1"/>
    </xf>
    <xf numFmtId="0" fontId="96" fillId="5" borderId="242" xfId="0" applyFont="1" applyFill="1" applyBorder="1" applyAlignment="1">
      <alignment horizontal="left" vertical="center" wrapText="1"/>
    </xf>
    <xf numFmtId="0" fontId="68" fillId="5" borderId="98"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68" fillId="5" borderId="242" xfId="0" applyFont="1" applyFill="1" applyBorder="1" applyAlignment="1">
      <alignment horizontal="left" vertical="center" wrapText="1"/>
    </xf>
    <xf numFmtId="0" fontId="95" fillId="5" borderId="2" xfId="0" applyFont="1" applyFill="1" applyBorder="1" applyAlignment="1">
      <alignment vertical="center" wrapText="1"/>
    </xf>
    <xf numFmtId="0" fontId="95" fillId="5" borderId="70" xfId="0" applyFont="1" applyFill="1" applyBorder="1" applyAlignment="1">
      <alignment horizontal="justify" vertical="center" wrapText="1"/>
    </xf>
    <xf numFmtId="0" fontId="95" fillId="5" borderId="71" xfId="0" applyFont="1" applyFill="1" applyBorder="1" applyAlignment="1">
      <alignment horizontal="justify" vertical="center" wrapText="1"/>
    </xf>
    <xf numFmtId="0" fontId="95" fillId="5" borderId="219" xfId="0" applyFont="1" applyFill="1" applyBorder="1" applyAlignment="1">
      <alignment horizontal="justify" vertical="center" wrapText="1"/>
    </xf>
    <xf numFmtId="0" fontId="96" fillId="5" borderId="3" xfId="0" applyFont="1" applyFill="1" applyBorder="1" applyAlignment="1">
      <alignment horizontal="left" vertical="center" wrapText="1"/>
    </xf>
    <xf numFmtId="0" fontId="96" fillId="5" borderId="29" xfId="0" applyFont="1" applyFill="1" applyBorder="1" applyAlignment="1">
      <alignment horizontal="left" vertical="center" wrapText="1"/>
    </xf>
    <xf numFmtId="0" fontId="96" fillId="5" borderId="307" xfId="0" applyFont="1" applyFill="1" applyBorder="1" applyAlignment="1">
      <alignment horizontal="left" vertical="center" wrapText="1"/>
    </xf>
    <xf numFmtId="0" fontId="68" fillId="5" borderId="3" xfId="0" applyFont="1" applyFill="1" applyBorder="1" applyAlignment="1">
      <alignment horizontal="left" vertical="center" wrapText="1"/>
    </xf>
    <xf numFmtId="0" fontId="68" fillId="5" borderId="29" xfId="0" applyFont="1" applyFill="1" applyBorder="1" applyAlignment="1">
      <alignment horizontal="left" vertical="center" wrapText="1"/>
    </xf>
    <xf numFmtId="0" fontId="68" fillId="5" borderId="307" xfId="0" applyFont="1" applyFill="1" applyBorder="1" applyAlignment="1">
      <alignment horizontal="left" vertical="center" wrapText="1"/>
    </xf>
    <xf numFmtId="0" fontId="95" fillId="5" borderId="1" xfId="0" applyFont="1" applyFill="1" applyBorder="1" applyAlignment="1">
      <alignment horizontal="center" vertical="center" wrapText="1"/>
    </xf>
    <xf numFmtId="0" fontId="68" fillId="5" borderId="189" xfId="0" applyFont="1" applyFill="1" applyBorder="1" applyAlignment="1">
      <alignment horizontal="center" vertical="center" wrapText="1"/>
    </xf>
    <xf numFmtId="0" fontId="68" fillId="5" borderId="144" xfId="0" applyFont="1" applyFill="1" applyBorder="1" applyAlignment="1">
      <alignment horizontal="center" vertical="center" wrapText="1"/>
    </xf>
    <xf numFmtId="0" fontId="68" fillId="5" borderId="294" xfId="0" applyFont="1" applyFill="1" applyBorder="1" applyAlignment="1">
      <alignment horizontal="center" vertical="center" wrapText="1"/>
    </xf>
    <xf numFmtId="0" fontId="95" fillId="5" borderId="296" xfId="0" applyFont="1" applyFill="1" applyBorder="1" applyAlignment="1">
      <alignment horizontal="justify" vertical="center" wrapText="1"/>
    </xf>
    <xf numFmtId="0" fontId="95" fillId="5" borderId="297" xfId="0" applyFont="1" applyFill="1" applyBorder="1" applyAlignment="1">
      <alignment horizontal="justify" vertical="center" wrapText="1"/>
    </xf>
    <xf numFmtId="0" fontId="95" fillId="5" borderId="298" xfId="0" applyFont="1" applyFill="1" applyBorder="1" applyAlignment="1">
      <alignment horizontal="justify" vertical="center" wrapText="1"/>
    </xf>
    <xf numFmtId="0" fontId="68" fillId="5" borderId="7" xfId="0" applyFont="1" applyFill="1" applyBorder="1" applyAlignment="1">
      <alignment horizontal="left" vertical="center" wrapText="1"/>
    </xf>
    <xf numFmtId="0" fontId="95" fillId="5" borderId="15" xfId="0" applyFont="1" applyFill="1" applyBorder="1" applyAlignment="1">
      <alignment horizontal="center" vertical="center" wrapText="1"/>
    </xf>
    <xf numFmtId="0" fontId="95" fillId="5" borderId="16" xfId="0" applyFont="1" applyFill="1" applyBorder="1" applyAlignment="1">
      <alignment horizontal="center" vertical="center" wrapText="1"/>
    </xf>
    <xf numFmtId="0" fontId="68" fillId="5" borderId="144" xfId="0" applyFont="1" applyFill="1" applyBorder="1" applyAlignment="1">
      <alignment horizontal="left" vertical="center" wrapText="1"/>
    </xf>
    <xf numFmtId="0" fontId="68" fillId="5" borderId="9" xfId="0" applyFont="1" applyFill="1" applyBorder="1" applyAlignment="1">
      <alignment horizontal="center" vertical="center" wrapText="1"/>
    </xf>
    <xf numFmtId="0" fontId="90" fillId="5" borderId="16" xfId="0" applyFont="1" applyFill="1" applyBorder="1" applyAlignment="1">
      <alignment horizontal="center" vertical="center" wrapText="1"/>
    </xf>
    <xf numFmtId="0" fontId="90" fillId="5" borderId="59" xfId="0" applyFont="1" applyFill="1" applyBorder="1" applyAlignment="1">
      <alignment horizontal="center" vertical="center" textRotation="255" wrapText="1"/>
    </xf>
    <xf numFmtId="0" fontId="96" fillId="5" borderId="61" xfId="0" applyFont="1" applyFill="1" applyBorder="1" applyAlignment="1">
      <alignment horizontal="left" vertical="center" wrapText="1"/>
    </xf>
    <xf numFmtId="0" fontId="96" fillId="5" borderId="104" xfId="0" applyFont="1" applyFill="1" applyBorder="1" applyAlignment="1">
      <alignment horizontal="left" vertical="center" wrapText="1"/>
    </xf>
    <xf numFmtId="0" fontId="96" fillId="5" borderId="91" xfId="0" applyFont="1" applyFill="1" applyBorder="1" applyAlignment="1">
      <alignment horizontal="left" vertical="center" wrapText="1"/>
    </xf>
    <xf numFmtId="0" fontId="68" fillId="5" borderId="61" xfId="0" applyFont="1" applyFill="1" applyBorder="1" applyAlignment="1">
      <alignment horizontal="left" vertical="center" wrapText="1"/>
    </xf>
    <xf numFmtId="0" fontId="68" fillId="5" borderId="104" xfId="0" applyFont="1" applyFill="1" applyBorder="1" applyAlignment="1">
      <alignment horizontal="left" vertical="center" wrapText="1"/>
    </xf>
    <xf numFmtId="0" fontId="68" fillId="5" borderId="91" xfId="0" applyFont="1" applyFill="1" applyBorder="1" applyAlignment="1">
      <alignment horizontal="left" vertical="center" wrapText="1"/>
    </xf>
    <xf numFmtId="0" fontId="68" fillId="5" borderId="189" xfId="0" applyFont="1" applyFill="1" applyBorder="1" applyAlignment="1">
      <alignment horizontal="center" vertical="center" wrapText="1"/>
    </xf>
    <xf numFmtId="0" fontId="95" fillId="5" borderId="14" xfId="0" applyFont="1" applyFill="1" applyBorder="1" applyAlignment="1">
      <alignment horizontal="center" vertical="center" wrapText="1"/>
    </xf>
    <xf numFmtId="0" fontId="90" fillId="5" borderId="25" xfId="0" applyFont="1" applyFill="1" applyBorder="1" applyAlignment="1">
      <alignment horizontal="center" vertical="center" textRotation="255" wrapText="1"/>
    </xf>
    <xf numFmtId="0" fontId="90" fillId="5" borderId="35" xfId="0" applyFont="1" applyFill="1" applyBorder="1" applyAlignment="1">
      <alignment horizontal="center" vertical="center"/>
    </xf>
    <xf numFmtId="0" fontId="95" fillId="5" borderId="24" xfId="0" applyFont="1" applyFill="1" applyBorder="1" applyAlignment="1">
      <alignment horizontal="justify" vertical="center" wrapText="1"/>
    </xf>
    <xf numFmtId="0" fontId="96" fillId="5" borderId="34" xfId="0" applyFont="1" applyFill="1" applyBorder="1" applyAlignment="1">
      <alignment horizontal="left" vertical="center" wrapText="1"/>
    </xf>
    <xf numFmtId="0" fontId="96" fillId="5" borderId="35" xfId="0" applyFont="1" applyFill="1" applyBorder="1" applyAlignment="1">
      <alignment horizontal="left" vertical="center" wrapText="1"/>
    </xf>
    <xf numFmtId="0" fontId="96" fillId="5" borderId="176" xfId="0" applyFont="1" applyFill="1" applyBorder="1" applyAlignment="1">
      <alignment horizontal="left" vertical="center" wrapText="1"/>
    </xf>
    <xf numFmtId="0" fontId="68" fillId="5" borderId="34" xfId="0" applyFont="1" applyFill="1" applyBorder="1" applyAlignment="1">
      <alignment horizontal="left" vertical="center" wrapText="1"/>
    </xf>
    <xf numFmtId="0" fontId="68" fillId="5" borderId="35" xfId="0" applyFont="1" applyFill="1" applyBorder="1" applyAlignment="1">
      <alignment horizontal="left" vertical="center" wrapText="1"/>
    </xf>
    <xf numFmtId="0" fontId="68" fillId="5" borderId="176" xfId="0" applyFont="1" applyFill="1" applyBorder="1" applyAlignment="1">
      <alignment horizontal="left" vertical="center" wrapText="1"/>
    </xf>
    <xf numFmtId="0" fontId="90" fillId="5" borderId="42" xfId="0" applyFont="1" applyFill="1" applyBorder="1" applyAlignment="1">
      <alignment horizontal="center" vertical="center" textRotation="255" wrapText="1"/>
    </xf>
    <xf numFmtId="0" fontId="95" fillId="5" borderId="2" xfId="0" applyFont="1" applyFill="1" applyBorder="1" applyAlignment="1">
      <alignment horizontal="justify" vertical="center" wrapText="1"/>
    </xf>
    <xf numFmtId="0" fontId="68" fillId="5" borderId="189" xfId="0" applyFont="1" applyFill="1" applyBorder="1" applyAlignment="1">
      <alignment vertical="center" wrapText="1"/>
    </xf>
    <xf numFmtId="0" fontId="96" fillId="5" borderId="13" xfId="0" applyFont="1" applyFill="1" applyBorder="1" applyAlignment="1">
      <alignment horizontal="left" vertical="center"/>
    </xf>
    <xf numFmtId="0" fontId="96" fillId="5" borderId="17" xfId="0" applyFont="1" applyFill="1" applyBorder="1" applyAlignment="1">
      <alignment horizontal="left" vertical="center"/>
    </xf>
    <xf numFmtId="0" fontId="96" fillId="5" borderId="37" xfId="0" applyFont="1" applyFill="1" applyBorder="1" applyAlignment="1">
      <alignment horizontal="left" vertical="center"/>
    </xf>
    <xf numFmtId="0" fontId="96" fillId="5" borderId="3" xfId="0" applyFont="1" applyFill="1" applyBorder="1" applyAlignment="1">
      <alignment horizontal="left" vertical="center"/>
    </xf>
    <xf numFmtId="0" fontId="96" fillId="5" borderId="29" xfId="0" applyFont="1" applyFill="1" applyBorder="1" applyAlignment="1">
      <alignment horizontal="left" vertical="center"/>
    </xf>
    <xf numFmtId="0" fontId="96" fillId="5" borderId="307" xfId="0" applyFont="1" applyFill="1" applyBorder="1" applyAlignment="1">
      <alignment horizontal="left" vertical="center"/>
    </xf>
    <xf numFmtId="0" fontId="95" fillId="5" borderId="238" xfId="0" applyFont="1" applyFill="1" applyBorder="1" applyAlignment="1">
      <alignment horizontal="center" vertical="center" wrapText="1"/>
    </xf>
    <xf numFmtId="0" fontId="96" fillId="5" borderId="347" xfId="0" applyFont="1" applyFill="1" applyBorder="1" applyAlignment="1">
      <alignment horizontal="left" vertical="center" wrapText="1"/>
    </xf>
    <xf numFmtId="0" fontId="96" fillId="5" borderId="348" xfId="0" applyFont="1" applyFill="1" applyBorder="1" applyAlignment="1">
      <alignment horizontal="left" vertical="center" wrapText="1"/>
    </xf>
    <xf numFmtId="0" fontId="96" fillId="5" borderId="349" xfId="0" applyFont="1" applyFill="1" applyBorder="1" applyAlignment="1">
      <alignment horizontal="left" vertical="center" wrapText="1"/>
    </xf>
    <xf numFmtId="0" fontId="68" fillId="5" borderId="347" xfId="0" applyFont="1" applyFill="1" applyBorder="1" applyAlignment="1">
      <alignment horizontal="left" vertical="center" wrapText="1"/>
    </xf>
    <xf numFmtId="0" fontId="68" fillId="5" borderId="348" xfId="0" applyFont="1" applyFill="1" applyBorder="1" applyAlignment="1">
      <alignment horizontal="left" vertical="center" wrapText="1"/>
    </xf>
    <xf numFmtId="0" fontId="68" fillId="5" borderId="349" xfId="0" applyFont="1" applyFill="1" applyBorder="1" applyAlignment="1">
      <alignment horizontal="left" vertical="center" wrapText="1"/>
    </xf>
  </cellXfs>
  <cellStyles count="5">
    <cellStyle name="標準" xfId="0" builtinId="0"/>
    <cellStyle name="標準 2" xfId="2"/>
    <cellStyle name="標準 3" xfId="3"/>
    <cellStyle name="標準 4" xfId="4"/>
    <cellStyle name="標準 5" xfId="1"/>
  </cellStyles>
  <dxfs count="85">
    <dxf>
      <font>
        <color theme="3" tint="-0.24994659260841701"/>
      </font>
      <fill>
        <patternFill>
          <bgColor theme="4" tint="0.59996337778862885"/>
        </patternFill>
      </fill>
    </dxf>
    <dxf>
      <font>
        <color rgb="FFCCCC00"/>
      </font>
      <fill>
        <patternFill>
          <bgColor rgb="FFFFFFCC"/>
        </patternFill>
      </fill>
    </dxf>
    <dxf>
      <font>
        <color rgb="FF9C0006"/>
      </font>
      <fill>
        <patternFill>
          <bgColor rgb="FFFFC7CE"/>
        </patternFill>
      </fill>
    </dxf>
    <dxf>
      <font>
        <color rgb="FF7030A0"/>
      </font>
      <fill>
        <patternFill>
          <bgColor theme="7" tint="0.59996337778862885"/>
        </patternFill>
      </fill>
    </dxf>
    <dxf>
      <font>
        <color rgb="FF7030A0"/>
      </font>
      <fill>
        <patternFill>
          <bgColor theme="7" tint="0.59996337778862885"/>
        </patternFill>
      </fill>
    </dxf>
    <dxf>
      <font>
        <color rgb="FFCCCC00"/>
      </font>
      <fill>
        <patternFill>
          <bgColor rgb="FFFFFFC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3" tint="-0.24994659260841701"/>
      </font>
      <fill>
        <patternFill>
          <bgColor theme="4" tint="0.59996337778862885"/>
        </patternFill>
      </fill>
    </dxf>
    <dxf>
      <font>
        <color theme="3" tint="-0.24994659260841701"/>
      </font>
      <fill>
        <patternFill>
          <bgColor theme="4" tint="0.59996337778862885"/>
        </patternFill>
      </fill>
    </dxf>
    <dxf>
      <font>
        <color rgb="FFCCCC00"/>
      </font>
      <fill>
        <patternFill>
          <bgColor rgb="FFFFFFCC"/>
        </patternFill>
      </fill>
    </dxf>
    <dxf>
      <font>
        <color rgb="FF9C0006"/>
      </font>
      <fill>
        <patternFill>
          <bgColor rgb="FFFFC7CE"/>
        </patternFill>
      </fill>
    </dxf>
    <dxf>
      <font>
        <color rgb="FF7030A0"/>
      </font>
      <fill>
        <patternFill>
          <bgColor theme="7" tint="0.59996337778862885"/>
        </patternFill>
      </fill>
    </dxf>
    <dxf>
      <font>
        <color rgb="FF7030A0"/>
      </font>
      <fill>
        <patternFill>
          <bgColor theme="7" tint="0.59996337778862885"/>
        </patternFill>
      </fill>
    </dxf>
    <dxf>
      <font>
        <color rgb="FFCCCC00"/>
      </font>
      <fill>
        <patternFill>
          <bgColor rgb="FFFFFFC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3" tint="-0.24994659260841701"/>
      </font>
      <fill>
        <patternFill>
          <bgColor theme="4" tint="0.59996337778862885"/>
        </patternFill>
      </fill>
    </dxf>
    <dxf>
      <font>
        <color theme="3" tint="-0.24994659260841701"/>
      </font>
      <fill>
        <patternFill>
          <bgColor theme="4" tint="0.59996337778862885"/>
        </patternFill>
      </fill>
    </dxf>
    <dxf>
      <font>
        <color rgb="FFCCCC00"/>
      </font>
      <fill>
        <patternFill>
          <bgColor rgb="FFFFFFCC"/>
        </patternFill>
      </fill>
    </dxf>
    <dxf>
      <font>
        <color rgb="FF9C0006"/>
      </font>
      <fill>
        <patternFill>
          <bgColor rgb="FFFFC7CE"/>
        </patternFill>
      </fill>
    </dxf>
    <dxf>
      <font>
        <color rgb="FF7030A0"/>
      </font>
      <fill>
        <patternFill>
          <bgColor theme="7" tint="0.59996337778862885"/>
        </patternFill>
      </fill>
    </dxf>
    <dxf>
      <font>
        <color rgb="FF006100"/>
      </font>
      <fill>
        <patternFill>
          <bgColor rgb="FFC6EFCE"/>
        </patternFill>
      </fill>
    </dxf>
    <dxf>
      <font>
        <color rgb="FF7030A0"/>
      </font>
      <fill>
        <patternFill>
          <bgColor theme="7" tint="0.59996337778862885"/>
        </patternFill>
      </fill>
    </dxf>
    <dxf>
      <font>
        <color rgb="FFCCCC00"/>
      </font>
      <fill>
        <patternFill>
          <bgColor rgb="FFFFFFC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3" tint="-0.24994659260841701"/>
      </font>
      <fill>
        <patternFill>
          <bgColor theme="4" tint="0.59996337778862885"/>
        </patternFill>
      </fill>
    </dxf>
  </dxfs>
  <tableStyles count="0" defaultTableStyle="TableStyleMedium2" defaultPivotStyle="PivotStyleLight16"/>
  <colors>
    <mruColors>
      <color rgb="FFFFFF99"/>
      <color rgb="FF9C0006"/>
      <color rgb="FFFFC7CE"/>
      <color rgb="FFCCCC00"/>
      <color rgb="FFFFFFCC"/>
      <color rgb="FF006100"/>
      <color rgb="FFC6EFCE"/>
      <color rgb="FFFF00FF"/>
      <color rgb="FF0000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oneCellAnchor>
    <xdr:from>
      <xdr:col>12</xdr:col>
      <xdr:colOff>76201</xdr:colOff>
      <xdr:row>0</xdr:row>
      <xdr:rowOff>57150</xdr:rowOff>
    </xdr:from>
    <xdr:ext cx="1790700" cy="425758"/>
    <xdr:sp macro="" textlink="">
      <xdr:nvSpPr>
        <xdr:cNvPr id="2" name="テキスト ボックス 1"/>
        <xdr:cNvSpPr txBox="1"/>
      </xdr:nvSpPr>
      <xdr:spPr>
        <a:xfrm>
          <a:off x="4819651" y="57150"/>
          <a:ext cx="1790700" cy="42575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000">
              <a:solidFill>
                <a:srgbClr val="FF0000"/>
              </a:solidFill>
            </a:rPr>
            <a:t>災害対策本部記入欄及び</a:t>
          </a:r>
          <a:endParaRPr kumimoji="1" lang="en-US" altLang="ja-JP" sz="1000">
            <a:solidFill>
              <a:srgbClr val="FF0000"/>
            </a:solidFill>
          </a:endParaRPr>
        </a:p>
        <a:p>
          <a:pPr algn="ctr"/>
          <a:r>
            <a:rPr kumimoji="1" lang="ja-JP" altLang="en-US" sz="1000">
              <a:solidFill>
                <a:srgbClr val="FF0000"/>
              </a:solidFill>
            </a:rPr>
            <a:t>別添の調達欄を記載</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114300</xdr:colOff>
      <xdr:row>0</xdr:row>
      <xdr:rowOff>38100</xdr:rowOff>
    </xdr:from>
    <xdr:ext cx="1790700" cy="459100"/>
    <xdr:sp macro="" textlink="">
      <xdr:nvSpPr>
        <xdr:cNvPr id="2" name="テキスト ボックス 1"/>
        <xdr:cNvSpPr txBox="1"/>
      </xdr:nvSpPr>
      <xdr:spPr>
        <a:xfrm>
          <a:off x="4953000" y="38100"/>
          <a:ext cx="1790700" cy="4591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100">
              <a:solidFill>
                <a:srgbClr val="FF0000"/>
              </a:solidFill>
            </a:rPr>
            <a:t>災害対策本部記入欄</a:t>
          </a:r>
          <a:endParaRPr kumimoji="1" lang="en-US" altLang="ja-JP" sz="1100">
            <a:solidFill>
              <a:srgbClr val="FF0000"/>
            </a:solidFill>
          </a:endParaRPr>
        </a:p>
        <a:p>
          <a:pPr algn="ctr"/>
          <a:r>
            <a:rPr kumimoji="1" lang="ja-JP" altLang="en-US" sz="1100">
              <a:solidFill>
                <a:srgbClr val="FF0000"/>
              </a:solidFill>
            </a:rPr>
            <a:t>及び別添を記載</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38101</xdr:colOff>
      <xdr:row>0</xdr:row>
      <xdr:rowOff>57150</xdr:rowOff>
    </xdr:from>
    <xdr:ext cx="1790700" cy="425758"/>
    <xdr:sp macro="" textlink="">
      <xdr:nvSpPr>
        <xdr:cNvPr id="3" name="テキスト ボックス 2"/>
        <xdr:cNvSpPr txBox="1"/>
      </xdr:nvSpPr>
      <xdr:spPr>
        <a:xfrm>
          <a:off x="4781551" y="57150"/>
          <a:ext cx="1790700" cy="42575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000">
              <a:solidFill>
                <a:srgbClr val="FF0000"/>
              </a:solidFill>
            </a:rPr>
            <a:t>災害対策本部記入欄及び</a:t>
          </a:r>
          <a:endParaRPr kumimoji="1" lang="en-US" altLang="ja-JP" sz="1000">
            <a:solidFill>
              <a:srgbClr val="FF0000"/>
            </a:solidFill>
          </a:endParaRPr>
        </a:p>
        <a:p>
          <a:pPr algn="ctr"/>
          <a:r>
            <a:rPr kumimoji="1" lang="ja-JP" altLang="en-US" sz="1000">
              <a:solidFill>
                <a:srgbClr val="FF0000"/>
              </a:solidFill>
            </a:rPr>
            <a:t>別添の調達欄を記載</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146050</xdr:colOff>
      <xdr:row>0</xdr:row>
      <xdr:rowOff>38100</xdr:rowOff>
    </xdr:from>
    <xdr:ext cx="1790700" cy="459100"/>
    <xdr:sp macro="" textlink="">
      <xdr:nvSpPr>
        <xdr:cNvPr id="2" name="テキスト ボックス 1"/>
        <xdr:cNvSpPr txBox="1"/>
      </xdr:nvSpPr>
      <xdr:spPr>
        <a:xfrm>
          <a:off x="5051425" y="38100"/>
          <a:ext cx="1790700" cy="4591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100">
              <a:solidFill>
                <a:srgbClr val="FF0000"/>
              </a:solidFill>
            </a:rPr>
            <a:t>災害対策本部記入欄</a:t>
          </a:r>
          <a:endParaRPr kumimoji="1" lang="en-US" altLang="ja-JP" sz="1100">
            <a:solidFill>
              <a:srgbClr val="FF0000"/>
            </a:solidFill>
          </a:endParaRPr>
        </a:p>
        <a:p>
          <a:pPr algn="ctr"/>
          <a:r>
            <a:rPr kumimoji="1" lang="ja-JP" altLang="en-US" sz="1100">
              <a:solidFill>
                <a:srgbClr val="FF0000"/>
              </a:solidFill>
            </a:rPr>
            <a:t>及び別添を記載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3" workbookViewId="0">
      <selection activeCell="F12" sqref="F12"/>
    </sheetView>
  </sheetViews>
  <sheetFormatPr defaultRowHeight="13.2" x14ac:dyDescent="0.2"/>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99"/>
  <sheetViews>
    <sheetView zoomScaleNormal="100" workbookViewId="0"/>
  </sheetViews>
  <sheetFormatPr defaultColWidth="5.6640625" defaultRowHeight="10.8" x14ac:dyDescent="0.2"/>
  <cols>
    <col min="1" max="1" width="4.109375" style="416" customWidth="1"/>
    <col min="2" max="2" width="2.33203125" style="416" bestFit="1" customWidth="1"/>
    <col min="3" max="3" width="11.109375" style="416" customWidth="1"/>
    <col min="4" max="4" width="3.21875" style="416" bestFit="1" customWidth="1"/>
    <col min="5" max="5" width="18.44140625" style="416" customWidth="1"/>
    <col min="6" max="6" width="3.21875" style="416" bestFit="1" customWidth="1"/>
    <col min="7" max="7" width="25.109375" style="416" customWidth="1"/>
    <col min="8" max="8" width="5.109375" style="417" customWidth="1"/>
    <col min="9" max="10" width="6.6640625" style="416" customWidth="1"/>
    <col min="11" max="11" width="14.88671875" style="416" customWidth="1"/>
    <col min="12" max="16384" width="5.6640625" style="416"/>
  </cols>
  <sheetData>
    <row r="1" spans="1:11" ht="14.25" customHeight="1" thickBot="1" x14ac:dyDescent="0.25">
      <c r="A1" s="509" t="s">
        <v>1138</v>
      </c>
      <c r="H1" s="930" t="s">
        <v>754</v>
      </c>
      <c r="I1" s="931"/>
      <c r="J1" s="938"/>
      <c r="K1" s="939"/>
    </row>
    <row r="2" spans="1:11" ht="11.4" thickBot="1" x14ac:dyDescent="0.25">
      <c r="A2" s="415"/>
    </row>
    <row r="3" spans="1:11" ht="13.5" customHeight="1" x14ac:dyDescent="0.2">
      <c r="A3" s="414"/>
      <c r="B3" s="414"/>
      <c r="H3" s="932" t="s">
        <v>1136</v>
      </c>
      <c r="I3" s="933"/>
      <c r="J3" s="940"/>
      <c r="K3" s="941"/>
    </row>
    <row r="4" spans="1:11" ht="13.5" customHeight="1" x14ac:dyDescent="0.2">
      <c r="A4" s="415"/>
      <c r="H4" s="934" t="s">
        <v>1135</v>
      </c>
      <c r="I4" s="935"/>
      <c r="J4" s="942"/>
      <c r="K4" s="943"/>
    </row>
    <row r="5" spans="1:11" ht="14.25" customHeight="1" thickBot="1" x14ac:dyDescent="0.25">
      <c r="A5" s="415"/>
      <c r="H5" s="936" t="s">
        <v>1137</v>
      </c>
      <c r="I5" s="937"/>
      <c r="J5" s="924"/>
      <c r="K5" s="925"/>
    </row>
    <row r="6" spans="1:11" ht="11.4" thickBot="1" x14ac:dyDescent="0.25">
      <c r="A6" s="415"/>
    </row>
    <row r="7" spans="1:11" ht="21" customHeight="1" x14ac:dyDescent="0.2">
      <c r="A7" s="472" t="s">
        <v>111</v>
      </c>
      <c r="B7" s="926" t="s">
        <v>1169</v>
      </c>
      <c r="C7" s="927"/>
      <c r="D7" s="928" t="s">
        <v>1170</v>
      </c>
      <c r="E7" s="929"/>
      <c r="F7" s="928" t="s">
        <v>1171</v>
      </c>
      <c r="G7" s="929"/>
      <c r="H7" s="473" t="s">
        <v>837</v>
      </c>
      <c r="I7" s="474" t="s">
        <v>371</v>
      </c>
      <c r="J7" s="475" t="s">
        <v>1134</v>
      </c>
      <c r="K7" s="476" t="s">
        <v>1133</v>
      </c>
    </row>
    <row r="8" spans="1:11" ht="15" customHeight="1" x14ac:dyDescent="0.2">
      <c r="A8" s="477">
        <f>ROW()-7</f>
        <v>1</v>
      </c>
      <c r="B8" s="478">
        <v>1</v>
      </c>
      <c r="C8" s="479" t="str">
        <f t="shared" ref="C8:C71" si="0">IF(B8=$B$293,$C$293,IF(B8=$B$294,$C$294,IF(B8=$B$295,$C$295,IF(B8=$B$296,$C$296,IF(B8=$B$297,$C$297,IF(B8=$B$298,$C$298,IF(B8=$B$299,$C$299,"")))))))</f>
        <v>食品・飲料</v>
      </c>
      <c r="D8" s="480">
        <v>1</v>
      </c>
      <c r="E8" s="479" t="s">
        <v>1173</v>
      </c>
      <c r="F8" s="480">
        <v>1</v>
      </c>
      <c r="G8" s="479" t="s">
        <v>885</v>
      </c>
      <c r="H8" s="505" t="s">
        <v>1123</v>
      </c>
      <c r="I8" s="481"/>
      <c r="J8" s="482"/>
      <c r="K8" s="483"/>
    </row>
    <row r="9" spans="1:11" ht="15" customHeight="1" x14ac:dyDescent="0.2">
      <c r="A9" s="484">
        <f t="shared" ref="A9:A72" si="1">ROW()-7</f>
        <v>2</v>
      </c>
      <c r="B9" s="485">
        <v>1</v>
      </c>
      <c r="C9" s="486" t="str">
        <f t="shared" si="0"/>
        <v>食品・飲料</v>
      </c>
      <c r="D9" s="487">
        <v>1</v>
      </c>
      <c r="E9" s="479" t="s">
        <v>1173</v>
      </c>
      <c r="F9" s="487">
        <v>2</v>
      </c>
      <c r="G9" s="486" t="s">
        <v>886</v>
      </c>
      <c r="H9" s="506" t="s">
        <v>1124</v>
      </c>
      <c r="I9" s="488"/>
      <c r="J9" s="489"/>
      <c r="K9" s="490"/>
    </row>
    <row r="10" spans="1:11" ht="15" customHeight="1" x14ac:dyDescent="0.2">
      <c r="A10" s="484">
        <f t="shared" si="1"/>
        <v>3</v>
      </c>
      <c r="B10" s="485">
        <v>1</v>
      </c>
      <c r="C10" s="486" t="str">
        <f t="shared" si="0"/>
        <v>食品・飲料</v>
      </c>
      <c r="D10" s="487">
        <v>1</v>
      </c>
      <c r="E10" s="479" t="s">
        <v>1173</v>
      </c>
      <c r="F10" s="487">
        <v>3</v>
      </c>
      <c r="G10" s="486" t="s">
        <v>887</v>
      </c>
      <c r="H10" s="506" t="s">
        <v>1125</v>
      </c>
      <c r="I10" s="488"/>
      <c r="J10" s="489"/>
      <c r="K10" s="490"/>
    </row>
    <row r="11" spans="1:11" ht="15" customHeight="1" x14ac:dyDescent="0.2">
      <c r="A11" s="484">
        <f t="shared" si="1"/>
        <v>4</v>
      </c>
      <c r="B11" s="485">
        <v>1</v>
      </c>
      <c r="C11" s="486" t="str">
        <f t="shared" si="0"/>
        <v>食品・飲料</v>
      </c>
      <c r="D11" s="487">
        <v>1</v>
      </c>
      <c r="E11" s="479" t="s">
        <v>1173</v>
      </c>
      <c r="F11" s="487">
        <v>4</v>
      </c>
      <c r="G11" s="486" t="s">
        <v>1144</v>
      </c>
      <c r="H11" s="506" t="s">
        <v>1125</v>
      </c>
      <c r="I11" s="488"/>
      <c r="J11" s="489"/>
      <c r="K11" s="490"/>
    </row>
    <row r="12" spans="1:11" ht="15" customHeight="1" x14ac:dyDescent="0.2">
      <c r="A12" s="484">
        <f t="shared" si="1"/>
        <v>5</v>
      </c>
      <c r="B12" s="485">
        <v>1</v>
      </c>
      <c r="C12" s="486" t="str">
        <f t="shared" si="0"/>
        <v>食品・飲料</v>
      </c>
      <c r="D12" s="487">
        <v>1</v>
      </c>
      <c r="E12" s="479" t="s">
        <v>1173</v>
      </c>
      <c r="F12" s="487">
        <v>5</v>
      </c>
      <c r="G12" s="486" t="s">
        <v>888</v>
      </c>
      <c r="H12" s="506" t="s">
        <v>118</v>
      </c>
      <c r="I12" s="488"/>
      <c r="J12" s="489"/>
      <c r="K12" s="490"/>
    </row>
    <row r="13" spans="1:11" ht="15" customHeight="1" x14ac:dyDescent="0.2">
      <c r="A13" s="484">
        <f t="shared" si="1"/>
        <v>6</v>
      </c>
      <c r="B13" s="485">
        <v>1</v>
      </c>
      <c r="C13" s="486" t="str">
        <f t="shared" si="0"/>
        <v>食品・飲料</v>
      </c>
      <c r="D13" s="487">
        <v>1</v>
      </c>
      <c r="E13" s="479" t="s">
        <v>1173</v>
      </c>
      <c r="F13" s="487">
        <v>6</v>
      </c>
      <c r="G13" s="486" t="s">
        <v>889</v>
      </c>
      <c r="H13" s="506" t="s">
        <v>118</v>
      </c>
      <c r="I13" s="488"/>
      <c r="J13" s="489"/>
      <c r="K13" s="490"/>
    </row>
    <row r="14" spans="1:11" ht="15" customHeight="1" x14ac:dyDescent="0.2">
      <c r="A14" s="484">
        <f t="shared" si="1"/>
        <v>7</v>
      </c>
      <c r="B14" s="485">
        <v>1</v>
      </c>
      <c r="C14" s="486" t="str">
        <f t="shared" si="0"/>
        <v>食品・飲料</v>
      </c>
      <c r="D14" s="487">
        <v>1</v>
      </c>
      <c r="E14" s="479" t="s">
        <v>1173</v>
      </c>
      <c r="F14" s="487">
        <v>7</v>
      </c>
      <c r="G14" s="486" t="s">
        <v>890</v>
      </c>
      <c r="H14" s="506" t="s">
        <v>1125</v>
      </c>
      <c r="I14" s="488"/>
      <c r="J14" s="489"/>
      <c r="K14" s="490"/>
    </row>
    <row r="15" spans="1:11" ht="15" customHeight="1" x14ac:dyDescent="0.2">
      <c r="A15" s="484">
        <f t="shared" si="1"/>
        <v>8</v>
      </c>
      <c r="B15" s="485">
        <v>1</v>
      </c>
      <c r="C15" s="486" t="str">
        <f t="shared" si="0"/>
        <v>食品・飲料</v>
      </c>
      <c r="D15" s="487">
        <v>1</v>
      </c>
      <c r="E15" s="479" t="s">
        <v>1173</v>
      </c>
      <c r="F15" s="487">
        <v>8</v>
      </c>
      <c r="G15" s="486" t="s">
        <v>891</v>
      </c>
      <c r="H15" s="506" t="s">
        <v>118</v>
      </c>
      <c r="I15" s="488"/>
      <c r="J15" s="489"/>
      <c r="K15" s="490"/>
    </row>
    <row r="16" spans="1:11" ht="15" customHeight="1" x14ac:dyDescent="0.2">
      <c r="A16" s="484">
        <f t="shared" si="1"/>
        <v>9</v>
      </c>
      <c r="B16" s="485">
        <v>1</v>
      </c>
      <c r="C16" s="486" t="str">
        <f t="shared" si="0"/>
        <v>食品・飲料</v>
      </c>
      <c r="D16" s="487">
        <v>1</v>
      </c>
      <c r="E16" s="479" t="s">
        <v>1173</v>
      </c>
      <c r="F16" s="487">
        <v>9</v>
      </c>
      <c r="G16" s="486" t="s">
        <v>892</v>
      </c>
      <c r="H16" s="506" t="s">
        <v>118</v>
      </c>
      <c r="I16" s="488"/>
      <c r="J16" s="489"/>
      <c r="K16" s="490"/>
    </row>
    <row r="17" spans="1:11" ht="15" customHeight="1" x14ac:dyDescent="0.2">
      <c r="A17" s="484">
        <f t="shared" si="1"/>
        <v>10</v>
      </c>
      <c r="B17" s="485">
        <v>1</v>
      </c>
      <c r="C17" s="486" t="str">
        <f t="shared" si="0"/>
        <v>食品・飲料</v>
      </c>
      <c r="D17" s="487">
        <v>1</v>
      </c>
      <c r="E17" s="479" t="s">
        <v>1173</v>
      </c>
      <c r="F17" s="487">
        <v>10</v>
      </c>
      <c r="G17" s="486" t="s">
        <v>893</v>
      </c>
      <c r="H17" s="506" t="s">
        <v>118</v>
      </c>
      <c r="I17" s="488"/>
      <c r="J17" s="489"/>
      <c r="K17" s="490"/>
    </row>
    <row r="18" spans="1:11" ht="15" customHeight="1" x14ac:dyDescent="0.2">
      <c r="A18" s="484">
        <f t="shared" si="1"/>
        <v>11</v>
      </c>
      <c r="B18" s="485">
        <v>1</v>
      </c>
      <c r="C18" s="486" t="str">
        <f t="shared" si="0"/>
        <v>食品・飲料</v>
      </c>
      <c r="D18" s="487">
        <v>1</v>
      </c>
      <c r="E18" s="479" t="s">
        <v>1173</v>
      </c>
      <c r="F18" s="487">
        <v>11</v>
      </c>
      <c r="G18" s="486" t="s">
        <v>894</v>
      </c>
      <c r="H18" s="506" t="s">
        <v>118</v>
      </c>
      <c r="I18" s="488"/>
      <c r="J18" s="489"/>
      <c r="K18" s="490"/>
    </row>
    <row r="19" spans="1:11" ht="15" customHeight="1" x14ac:dyDescent="0.2">
      <c r="A19" s="484">
        <f t="shared" si="1"/>
        <v>12</v>
      </c>
      <c r="B19" s="485">
        <v>1</v>
      </c>
      <c r="C19" s="486" t="str">
        <f t="shared" si="0"/>
        <v>食品・飲料</v>
      </c>
      <c r="D19" s="487">
        <v>2</v>
      </c>
      <c r="E19" s="486" t="s">
        <v>1172</v>
      </c>
      <c r="F19" s="487">
        <v>1</v>
      </c>
      <c r="G19" s="486" t="s">
        <v>895</v>
      </c>
      <c r="H19" s="506" t="s">
        <v>118</v>
      </c>
      <c r="I19" s="488"/>
      <c r="J19" s="489"/>
      <c r="K19" s="490"/>
    </row>
    <row r="20" spans="1:11" ht="15" customHeight="1" x14ac:dyDescent="0.2">
      <c r="A20" s="484">
        <f t="shared" si="1"/>
        <v>13</v>
      </c>
      <c r="B20" s="485">
        <v>1</v>
      </c>
      <c r="C20" s="486" t="str">
        <f t="shared" si="0"/>
        <v>食品・飲料</v>
      </c>
      <c r="D20" s="487">
        <v>2</v>
      </c>
      <c r="E20" s="486" t="s">
        <v>1172</v>
      </c>
      <c r="F20" s="487">
        <v>2</v>
      </c>
      <c r="G20" s="486" t="s">
        <v>896</v>
      </c>
      <c r="H20" s="506" t="s">
        <v>118</v>
      </c>
      <c r="I20" s="488"/>
      <c r="J20" s="489"/>
      <c r="K20" s="490"/>
    </row>
    <row r="21" spans="1:11" ht="15" customHeight="1" x14ac:dyDescent="0.2">
      <c r="A21" s="484">
        <f t="shared" si="1"/>
        <v>14</v>
      </c>
      <c r="B21" s="485">
        <v>1</v>
      </c>
      <c r="C21" s="486" t="str">
        <f t="shared" si="0"/>
        <v>食品・飲料</v>
      </c>
      <c r="D21" s="487">
        <v>2</v>
      </c>
      <c r="E21" s="486" t="s">
        <v>1172</v>
      </c>
      <c r="F21" s="487">
        <v>3</v>
      </c>
      <c r="G21" s="486" t="s">
        <v>897</v>
      </c>
      <c r="H21" s="506" t="s">
        <v>118</v>
      </c>
      <c r="I21" s="488"/>
      <c r="J21" s="489"/>
      <c r="K21" s="490"/>
    </row>
    <row r="22" spans="1:11" ht="15" customHeight="1" x14ac:dyDescent="0.2">
      <c r="A22" s="484">
        <f t="shared" si="1"/>
        <v>15</v>
      </c>
      <c r="B22" s="485">
        <v>1</v>
      </c>
      <c r="C22" s="486" t="str">
        <f t="shared" si="0"/>
        <v>食品・飲料</v>
      </c>
      <c r="D22" s="487">
        <v>2</v>
      </c>
      <c r="E22" s="486" t="s">
        <v>1172</v>
      </c>
      <c r="F22" s="487">
        <v>4</v>
      </c>
      <c r="G22" s="486" t="s">
        <v>898</v>
      </c>
      <c r="H22" s="506" t="s">
        <v>118</v>
      </c>
      <c r="I22" s="488"/>
      <c r="J22" s="489"/>
      <c r="K22" s="490"/>
    </row>
    <row r="23" spans="1:11" ht="15" customHeight="1" x14ac:dyDescent="0.2">
      <c r="A23" s="484">
        <f t="shared" si="1"/>
        <v>16</v>
      </c>
      <c r="B23" s="485">
        <v>1</v>
      </c>
      <c r="C23" s="486" t="str">
        <f t="shared" si="0"/>
        <v>食品・飲料</v>
      </c>
      <c r="D23" s="487">
        <v>2</v>
      </c>
      <c r="E23" s="486" t="s">
        <v>1172</v>
      </c>
      <c r="F23" s="487">
        <v>5</v>
      </c>
      <c r="G23" s="486" t="s">
        <v>899</v>
      </c>
      <c r="H23" s="506" t="s">
        <v>118</v>
      </c>
      <c r="I23" s="488"/>
      <c r="J23" s="489"/>
      <c r="K23" s="490"/>
    </row>
    <row r="24" spans="1:11" ht="15" customHeight="1" x14ac:dyDescent="0.2">
      <c r="A24" s="484">
        <f t="shared" si="1"/>
        <v>17</v>
      </c>
      <c r="B24" s="485">
        <v>1</v>
      </c>
      <c r="C24" s="486" t="str">
        <f t="shared" si="0"/>
        <v>食品・飲料</v>
      </c>
      <c r="D24" s="487">
        <v>2</v>
      </c>
      <c r="E24" s="486" t="s">
        <v>1172</v>
      </c>
      <c r="F24" s="487">
        <v>6</v>
      </c>
      <c r="G24" s="486" t="s">
        <v>900</v>
      </c>
      <c r="H24" s="506" t="s">
        <v>118</v>
      </c>
      <c r="I24" s="488"/>
      <c r="J24" s="489"/>
      <c r="K24" s="490"/>
    </row>
    <row r="25" spans="1:11" ht="15" customHeight="1" x14ac:dyDescent="0.2">
      <c r="A25" s="484">
        <f t="shared" si="1"/>
        <v>18</v>
      </c>
      <c r="B25" s="485">
        <v>1</v>
      </c>
      <c r="C25" s="486" t="str">
        <f t="shared" si="0"/>
        <v>食品・飲料</v>
      </c>
      <c r="D25" s="487">
        <v>2</v>
      </c>
      <c r="E25" s="486" t="s">
        <v>1172</v>
      </c>
      <c r="F25" s="487">
        <v>7</v>
      </c>
      <c r="G25" s="486" t="s">
        <v>901</v>
      </c>
      <c r="H25" s="506" t="s">
        <v>118</v>
      </c>
      <c r="I25" s="488"/>
      <c r="J25" s="489"/>
      <c r="K25" s="490"/>
    </row>
    <row r="26" spans="1:11" ht="15" customHeight="1" x14ac:dyDescent="0.2">
      <c r="A26" s="484">
        <f t="shared" si="1"/>
        <v>19</v>
      </c>
      <c r="B26" s="485">
        <v>1</v>
      </c>
      <c r="C26" s="486" t="str">
        <f t="shared" si="0"/>
        <v>食品・飲料</v>
      </c>
      <c r="D26" s="487">
        <v>2</v>
      </c>
      <c r="E26" s="486" t="s">
        <v>1172</v>
      </c>
      <c r="F26" s="487">
        <v>8</v>
      </c>
      <c r="G26" s="486" t="s">
        <v>902</v>
      </c>
      <c r="H26" s="506" t="s">
        <v>118</v>
      </c>
      <c r="I26" s="488"/>
      <c r="J26" s="489"/>
      <c r="K26" s="490"/>
    </row>
    <row r="27" spans="1:11" ht="15" customHeight="1" x14ac:dyDescent="0.2">
      <c r="A27" s="484">
        <f t="shared" si="1"/>
        <v>20</v>
      </c>
      <c r="B27" s="485">
        <v>1</v>
      </c>
      <c r="C27" s="486" t="str">
        <f t="shared" si="0"/>
        <v>食品・飲料</v>
      </c>
      <c r="D27" s="487">
        <v>2</v>
      </c>
      <c r="E27" s="486" t="s">
        <v>1172</v>
      </c>
      <c r="F27" s="487">
        <v>9</v>
      </c>
      <c r="G27" s="486" t="s">
        <v>903</v>
      </c>
      <c r="H27" s="506" t="s">
        <v>118</v>
      </c>
      <c r="I27" s="488"/>
      <c r="J27" s="489"/>
      <c r="K27" s="490"/>
    </row>
    <row r="28" spans="1:11" ht="15" customHeight="1" x14ac:dyDescent="0.2">
      <c r="A28" s="484">
        <f t="shared" si="1"/>
        <v>21</v>
      </c>
      <c r="B28" s="485">
        <v>1</v>
      </c>
      <c r="C28" s="486" t="str">
        <f t="shared" si="0"/>
        <v>食品・飲料</v>
      </c>
      <c r="D28" s="487">
        <v>2</v>
      </c>
      <c r="E28" s="486" t="s">
        <v>1172</v>
      </c>
      <c r="F28" s="487">
        <v>10</v>
      </c>
      <c r="G28" s="486" t="s">
        <v>904</v>
      </c>
      <c r="H28" s="506" t="s">
        <v>118</v>
      </c>
      <c r="I28" s="488"/>
      <c r="J28" s="489"/>
      <c r="K28" s="490"/>
    </row>
    <row r="29" spans="1:11" ht="15" customHeight="1" x14ac:dyDescent="0.2">
      <c r="A29" s="484">
        <f t="shared" si="1"/>
        <v>22</v>
      </c>
      <c r="B29" s="485">
        <v>1</v>
      </c>
      <c r="C29" s="486" t="str">
        <f t="shared" si="0"/>
        <v>食品・飲料</v>
      </c>
      <c r="D29" s="487">
        <v>2</v>
      </c>
      <c r="E29" s="486" t="s">
        <v>1172</v>
      </c>
      <c r="F29" s="487">
        <v>11</v>
      </c>
      <c r="G29" s="486" t="s">
        <v>905</v>
      </c>
      <c r="H29" s="506" t="s">
        <v>118</v>
      </c>
      <c r="I29" s="488"/>
      <c r="J29" s="489"/>
      <c r="K29" s="490"/>
    </row>
    <row r="30" spans="1:11" ht="15" customHeight="1" x14ac:dyDescent="0.2">
      <c r="A30" s="484">
        <f t="shared" si="1"/>
        <v>23</v>
      </c>
      <c r="B30" s="485">
        <v>1</v>
      </c>
      <c r="C30" s="486" t="str">
        <f t="shared" si="0"/>
        <v>食品・飲料</v>
      </c>
      <c r="D30" s="487">
        <v>2</v>
      </c>
      <c r="E30" s="486" t="s">
        <v>1172</v>
      </c>
      <c r="F30" s="487">
        <v>12</v>
      </c>
      <c r="G30" s="486" t="s">
        <v>906</v>
      </c>
      <c r="H30" s="506" t="s">
        <v>118</v>
      </c>
      <c r="I30" s="488"/>
      <c r="J30" s="489"/>
      <c r="K30" s="490"/>
    </row>
    <row r="31" spans="1:11" ht="15" customHeight="1" x14ac:dyDescent="0.2">
      <c r="A31" s="484">
        <f t="shared" si="1"/>
        <v>24</v>
      </c>
      <c r="B31" s="485">
        <v>1</v>
      </c>
      <c r="C31" s="486" t="str">
        <f t="shared" si="0"/>
        <v>食品・飲料</v>
      </c>
      <c r="D31" s="487">
        <v>2</v>
      </c>
      <c r="E31" s="486" t="s">
        <v>1172</v>
      </c>
      <c r="F31" s="487">
        <v>13</v>
      </c>
      <c r="G31" s="486" t="s">
        <v>907</v>
      </c>
      <c r="H31" s="506" t="s">
        <v>118</v>
      </c>
      <c r="I31" s="488"/>
      <c r="J31" s="489"/>
      <c r="K31" s="490"/>
    </row>
    <row r="32" spans="1:11" ht="15" customHeight="1" x14ac:dyDescent="0.2">
      <c r="A32" s="484">
        <f t="shared" si="1"/>
        <v>25</v>
      </c>
      <c r="B32" s="485">
        <v>1</v>
      </c>
      <c r="C32" s="486" t="str">
        <f t="shared" si="0"/>
        <v>食品・飲料</v>
      </c>
      <c r="D32" s="487">
        <v>2</v>
      </c>
      <c r="E32" s="486" t="s">
        <v>1172</v>
      </c>
      <c r="F32" s="487">
        <v>14</v>
      </c>
      <c r="G32" s="486" t="s">
        <v>908</v>
      </c>
      <c r="H32" s="506" t="s">
        <v>118</v>
      </c>
      <c r="I32" s="488"/>
      <c r="J32" s="489"/>
      <c r="K32" s="490"/>
    </row>
    <row r="33" spans="1:11" ht="15" customHeight="1" x14ac:dyDescent="0.2">
      <c r="A33" s="484">
        <f t="shared" si="1"/>
        <v>26</v>
      </c>
      <c r="B33" s="485">
        <v>1</v>
      </c>
      <c r="C33" s="486" t="str">
        <f t="shared" si="0"/>
        <v>食品・飲料</v>
      </c>
      <c r="D33" s="487">
        <v>2</v>
      </c>
      <c r="E33" s="486" t="s">
        <v>1172</v>
      </c>
      <c r="F33" s="487">
        <v>15</v>
      </c>
      <c r="G33" s="486" t="s">
        <v>909</v>
      </c>
      <c r="H33" s="506" t="s">
        <v>118</v>
      </c>
      <c r="I33" s="488"/>
      <c r="J33" s="489"/>
      <c r="K33" s="490"/>
    </row>
    <row r="34" spans="1:11" ht="15" customHeight="1" x14ac:dyDescent="0.2">
      <c r="A34" s="484">
        <f t="shared" si="1"/>
        <v>27</v>
      </c>
      <c r="B34" s="485">
        <v>1</v>
      </c>
      <c r="C34" s="486" t="str">
        <f t="shared" si="0"/>
        <v>食品・飲料</v>
      </c>
      <c r="D34" s="487">
        <v>2</v>
      </c>
      <c r="E34" s="486" t="s">
        <v>1172</v>
      </c>
      <c r="F34" s="487">
        <v>16</v>
      </c>
      <c r="G34" s="486" t="s">
        <v>910</v>
      </c>
      <c r="H34" s="506" t="s">
        <v>118</v>
      </c>
      <c r="I34" s="488"/>
      <c r="J34" s="489"/>
      <c r="K34" s="490"/>
    </row>
    <row r="35" spans="1:11" ht="24" x14ac:dyDescent="0.2">
      <c r="A35" s="484">
        <f t="shared" si="1"/>
        <v>28</v>
      </c>
      <c r="B35" s="485">
        <v>1</v>
      </c>
      <c r="C35" s="486" t="str">
        <f t="shared" si="0"/>
        <v>食品・飲料</v>
      </c>
      <c r="D35" s="487">
        <v>3</v>
      </c>
      <c r="E35" s="486" t="s">
        <v>1168</v>
      </c>
      <c r="F35" s="487">
        <v>1</v>
      </c>
      <c r="G35" s="486" t="s">
        <v>911</v>
      </c>
      <c r="H35" s="506" t="s">
        <v>118</v>
      </c>
      <c r="I35" s="488"/>
      <c r="J35" s="489"/>
      <c r="K35" s="490"/>
    </row>
    <row r="36" spans="1:11" ht="24" x14ac:dyDescent="0.2">
      <c r="A36" s="484">
        <f t="shared" si="1"/>
        <v>29</v>
      </c>
      <c r="B36" s="485">
        <v>1</v>
      </c>
      <c r="C36" s="486" t="str">
        <f t="shared" si="0"/>
        <v>食品・飲料</v>
      </c>
      <c r="D36" s="487">
        <v>3</v>
      </c>
      <c r="E36" s="486" t="s">
        <v>1168</v>
      </c>
      <c r="F36" s="487">
        <v>2</v>
      </c>
      <c r="G36" s="486" t="s">
        <v>912</v>
      </c>
      <c r="H36" s="506" t="s">
        <v>1125</v>
      </c>
      <c r="I36" s="488"/>
      <c r="J36" s="489"/>
      <c r="K36" s="490"/>
    </row>
    <row r="37" spans="1:11" ht="24" x14ac:dyDescent="0.2">
      <c r="A37" s="484">
        <f t="shared" si="1"/>
        <v>30</v>
      </c>
      <c r="B37" s="485">
        <v>1</v>
      </c>
      <c r="C37" s="486" t="str">
        <f t="shared" si="0"/>
        <v>食品・飲料</v>
      </c>
      <c r="D37" s="487">
        <v>3</v>
      </c>
      <c r="E37" s="486" t="s">
        <v>1168</v>
      </c>
      <c r="F37" s="487">
        <v>3</v>
      </c>
      <c r="G37" s="486" t="s">
        <v>913</v>
      </c>
      <c r="H37" s="506" t="s">
        <v>1125</v>
      </c>
      <c r="I37" s="488"/>
      <c r="J37" s="489"/>
      <c r="K37" s="490"/>
    </row>
    <row r="38" spans="1:11" ht="24" x14ac:dyDescent="0.2">
      <c r="A38" s="484">
        <f t="shared" si="1"/>
        <v>31</v>
      </c>
      <c r="B38" s="485">
        <v>1</v>
      </c>
      <c r="C38" s="486" t="str">
        <f t="shared" si="0"/>
        <v>食品・飲料</v>
      </c>
      <c r="D38" s="487">
        <v>3</v>
      </c>
      <c r="E38" s="486" t="s">
        <v>1168</v>
      </c>
      <c r="F38" s="487">
        <v>4</v>
      </c>
      <c r="G38" s="486" t="s">
        <v>914</v>
      </c>
      <c r="H38" s="506" t="s">
        <v>118</v>
      </c>
      <c r="I38" s="488"/>
      <c r="J38" s="489"/>
      <c r="K38" s="490"/>
    </row>
    <row r="39" spans="1:11" ht="15" customHeight="1" x14ac:dyDescent="0.2">
      <c r="A39" s="484">
        <f t="shared" si="1"/>
        <v>32</v>
      </c>
      <c r="B39" s="485">
        <v>1</v>
      </c>
      <c r="C39" s="486" t="str">
        <f t="shared" si="0"/>
        <v>食品・飲料</v>
      </c>
      <c r="D39" s="487">
        <v>4</v>
      </c>
      <c r="E39" s="486" t="s">
        <v>845</v>
      </c>
      <c r="F39" s="487">
        <v>1</v>
      </c>
      <c r="G39" s="486" t="s">
        <v>915</v>
      </c>
      <c r="H39" s="506" t="s">
        <v>118</v>
      </c>
      <c r="I39" s="488"/>
      <c r="J39" s="489"/>
      <c r="K39" s="490"/>
    </row>
    <row r="40" spans="1:11" ht="15" customHeight="1" x14ac:dyDescent="0.2">
      <c r="A40" s="484">
        <f t="shared" si="1"/>
        <v>33</v>
      </c>
      <c r="B40" s="485">
        <v>1</v>
      </c>
      <c r="C40" s="486" t="str">
        <f t="shared" si="0"/>
        <v>食品・飲料</v>
      </c>
      <c r="D40" s="487">
        <v>4</v>
      </c>
      <c r="E40" s="486" t="s">
        <v>845</v>
      </c>
      <c r="F40" s="487">
        <v>2</v>
      </c>
      <c r="G40" s="486" t="s">
        <v>916</v>
      </c>
      <c r="H40" s="506" t="s">
        <v>118</v>
      </c>
      <c r="I40" s="488"/>
      <c r="J40" s="489"/>
      <c r="K40" s="490"/>
    </row>
    <row r="41" spans="1:11" ht="15" customHeight="1" x14ac:dyDescent="0.2">
      <c r="A41" s="484">
        <f t="shared" si="1"/>
        <v>34</v>
      </c>
      <c r="B41" s="485">
        <v>1</v>
      </c>
      <c r="C41" s="486" t="str">
        <f t="shared" si="0"/>
        <v>食品・飲料</v>
      </c>
      <c r="D41" s="487">
        <v>4</v>
      </c>
      <c r="E41" s="486" t="s">
        <v>845</v>
      </c>
      <c r="F41" s="487">
        <v>3</v>
      </c>
      <c r="G41" s="486" t="s">
        <v>917</v>
      </c>
      <c r="H41" s="506" t="s">
        <v>118</v>
      </c>
      <c r="I41" s="488"/>
      <c r="J41" s="489"/>
      <c r="K41" s="490"/>
    </row>
    <row r="42" spans="1:11" ht="15" customHeight="1" x14ac:dyDescent="0.2">
      <c r="A42" s="484">
        <f t="shared" si="1"/>
        <v>35</v>
      </c>
      <c r="B42" s="485">
        <v>1</v>
      </c>
      <c r="C42" s="486" t="str">
        <f t="shared" si="0"/>
        <v>食品・飲料</v>
      </c>
      <c r="D42" s="487">
        <v>4</v>
      </c>
      <c r="E42" s="486" t="s">
        <v>845</v>
      </c>
      <c r="F42" s="487">
        <v>4</v>
      </c>
      <c r="G42" s="486" t="s">
        <v>918</v>
      </c>
      <c r="H42" s="506" t="s">
        <v>118</v>
      </c>
      <c r="I42" s="488"/>
      <c r="J42" s="489"/>
      <c r="K42" s="490"/>
    </row>
    <row r="43" spans="1:11" ht="15" customHeight="1" x14ac:dyDescent="0.2">
      <c r="A43" s="484">
        <f t="shared" si="1"/>
        <v>36</v>
      </c>
      <c r="B43" s="485">
        <v>1</v>
      </c>
      <c r="C43" s="486" t="str">
        <f t="shared" si="0"/>
        <v>食品・飲料</v>
      </c>
      <c r="D43" s="487">
        <v>4</v>
      </c>
      <c r="E43" s="486" t="s">
        <v>845</v>
      </c>
      <c r="F43" s="487">
        <v>5</v>
      </c>
      <c r="G43" s="486" t="s">
        <v>919</v>
      </c>
      <c r="H43" s="506" t="s">
        <v>118</v>
      </c>
      <c r="I43" s="488"/>
      <c r="J43" s="489"/>
      <c r="K43" s="490"/>
    </row>
    <row r="44" spans="1:11" ht="15" customHeight="1" x14ac:dyDescent="0.2">
      <c r="A44" s="484">
        <f t="shared" si="1"/>
        <v>37</v>
      </c>
      <c r="B44" s="485">
        <v>1</v>
      </c>
      <c r="C44" s="486" t="str">
        <f t="shared" si="0"/>
        <v>食品・飲料</v>
      </c>
      <c r="D44" s="487">
        <v>4</v>
      </c>
      <c r="E44" s="486" t="s">
        <v>845</v>
      </c>
      <c r="F44" s="487">
        <v>6</v>
      </c>
      <c r="G44" s="486" t="s">
        <v>920</v>
      </c>
      <c r="H44" s="506" t="s">
        <v>118</v>
      </c>
      <c r="I44" s="488"/>
      <c r="J44" s="489"/>
      <c r="K44" s="490"/>
    </row>
    <row r="45" spans="1:11" ht="15" customHeight="1" x14ac:dyDescent="0.2">
      <c r="A45" s="484">
        <f t="shared" si="1"/>
        <v>38</v>
      </c>
      <c r="B45" s="485">
        <v>1</v>
      </c>
      <c r="C45" s="486" t="str">
        <f t="shared" si="0"/>
        <v>食品・飲料</v>
      </c>
      <c r="D45" s="487">
        <v>4</v>
      </c>
      <c r="E45" s="486" t="s">
        <v>845</v>
      </c>
      <c r="F45" s="487">
        <v>7</v>
      </c>
      <c r="G45" s="486" t="s">
        <v>921</v>
      </c>
      <c r="H45" s="506" t="s">
        <v>118</v>
      </c>
      <c r="I45" s="488"/>
      <c r="J45" s="489"/>
      <c r="K45" s="490"/>
    </row>
    <row r="46" spans="1:11" ht="15" customHeight="1" x14ac:dyDescent="0.2">
      <c r="A46" s="484">
        <f t="shared" si="1"/>
        <v>39</v>
      </c>
      <c r="B46" s="485">
        <v>1</v>
      </c>
      <c r="C46" s="486" t="str">
        <f t="shared" si="0"/>
        <v>食品・飲料</v>
      </c>
      <c r="D46" s="487">
        <v>4</v>
      </c>
      <c r="E46" s="486" t="s">
        <v>845</v>
      </c>
      <c r="F46" s="487">
        <v>8</v>
      </c>
      <c r="G46" s="486" t="s">
        <v>922</v>
      </c>
      <c r="H46" s="506" t="s">
        <v>118</v>
      </c>
      <c r="I46" s="488"/>
      <c r="J46" s="489"/>
      <c r="K46" s="490"/>
    </row>
    <row r="47" spans="1:11" ht="15" customHeight="1" x14ac:dyDescent="0.2">
      <c r="A47" s="484">
        <f t="shared" si="1"/>
        <v>40</v>
      </c>
      <c r="B47" s="485">
        <v>1</v>
      </c>
      <c r="C47" s="486" t="str">
        <f t="shared" si="0"/>
        <v>食品・飲料</v>
      </c>
      <c r="D47" s="487">
        <v>4</v>
      </c>
      <c r="E47" s="486" t="s">
        <v>845</v>
      </c>
      <c r="F47" s="487">
        <v>9</v>
      </c>
      <c r="G47" s="486" t="s">
        <v>923</v>
      </c>
      <c r="H47" s="506" t="s">
        <v>118</v>
      </c>
      <c r="I47" s="488"/>
      <c r="J47" s="489"/>
      <c r="K47" s="490"/>
    </row>
    <row r="48" spans="1:11" ht="15" customHeight="1" x14ac:dyDescent="0.2">
      <c r="A48" s="484">
        <f t="shared" si="1"/>
        <v>41</v>
      </c>
      <c r="B48" s="485">
        <v>1</v>
      </c>
      <c r="C48" s="486" t="str">
        <f t="shared" si="0"/>
        <v>食品・飲料</v>
      </c>
      <c r="D48" s="487">
        <v>4</v>
      </c>
      <c r="E48" s="486" t="s">
        <v>845</v>
      </c>
      <c r="F48" s="487">
        <v>10</v>
      </c>
      <c r="G48" s="486" t="s">
        <v>924</v>
      </c>
      <c r="H48" s="506" t="s">
        <v>118</v>
      </c>
      <c r="I48" s="488"/>
      <c r="J48" s="489"/>
      <c r="K48" s="490"/>
    </row>
    <row r="49" spans="1:11" ht="15" customHeight="1" x14ac:dyDescent="0.2">
      <c r="A49" s="484">
        <f t="shared" si="1"/>
        <v>42</v>
      </c>
      <c r="B49" s="485">
        <v>1</v>
      </c>
      <c r="C49" s="486" t="str">
        <f t="shared" si="0"/>
        <v>食品・飲料</v>
      </c>
      <c r="D49" s="487">
        <v>4</v>
      </c>
      <c r="E49" s="486" t="s">
        <v>845</v>
      </c>
      <c r="F49" s="487">
        <v>11</v>
      </c>
      <c r="G49" s="486" t="s">
        <v>925</v>
      </c>
      <c r="H49" s="506" t="s">
        <v>118</v>
      </c>
      <c r="I49" s="488"/>
      <c r="J49" s="489"/>
      <c r="K49" s="490"/>
    </row>
    <row r="50" spans="1:11" ht="15" customHeight="1" x14ac:dyDescent="0.2">
      <c r="A50" s="484">
        <f t="shared" si="1"/>
        <v>43</v>
      </c>
      <c r="B50" s="485">
        <v>1</v>
      </c>
      <c r="C50" s="486" t="str">
        <f t="shared" si="0"/>
        <v>食品・飲料</v>
      </c>
      <c r="D50" s="487">
        <v>4</v>
      </c>
      <c r="E50" s="486" t="s">
        <v>845</v>
      </c>
      <c r="F50" s="487">
        <v>12</v>
      </c>
      <c r="G50" s="486" t="s">
        <v>926</v>
      </c>
      <c r="H50" s="506" t="s">
        <v>118</v>
      </c>
      <c r="I50" s="488"/>
      <c r="J50" s="489"/>
      <c r="K50" s="490"/>
    </row>
    <row r="51" spans="1:11" ht="15" customHeight="1" x14ac:dyDescent="0.2">
      <c r="A51" s="484">
        <f t="shared" si="1"/>
        <v>44</v>
      </c>
      <c r="B51" s="485">
        <v>1</v>
      </c>
      <c r="C51" s="486" t="str">
        <f t="shared" si="0"/>
        <v>食品・飲料</v>
      </c>
      <c r="D51" s="487">
        <v>4</v>
      </c>
      <c r="E51" s="486" t="s">
        <v>845</v>
      </c>
      <c r="F51" s="487">
        <v>13</v>
      </c>
      <c r="G51" s="486" t="s">
        <v>927</v>
      </c>
      <c r="H51" s="506" t="s">
        <v>118</v>
      </c>
      <c r="I51" s="488"/>
      <c r="J51" s="489"/>
      <c r="K51" s="490"/>
    </row>
    <row r="52" spans="1:11" ht="15" customHeight="1" x14ac:dyDescent="0.2">
      <c r="A52" s="484">
        <f t="shared" si="1"/>
        <v>45</v>
      </c>
      <c r="B52" s="485">
        <v>1</v>
      </c>
      <c r="C52" s="486" t="str">
        <f t="shared" si="0"/>
        <v>食品・飲料</v>
      </c>
      <c r="D52" s="487">
        <v>4</v>
      </c>
      <c r="E52" s="486" t="s">
        <v>845</v>
      </c>
      <c r="F52" s="487">
        <v>14</v>
      </c>
      <c r="G52" s="486" t="s">
        <v>928</v>
      </c>
      <c r="H52" s="506" t="s">
        <v>118</v>
      </c>
      <c r="I52" s="488"/>
      <c r="J52" s="489"/>
      <c r="K52" s="490"/>
    </row>
    <row r="53" spans="1:11" ht="15" customHeight="1" x14ac:dyDescent="0.2">
      <c r="A53" s="484">
        <f t="shared" si="1"/>
        <v>46</v>
      </c>
      <c r="B53" s="485">
        <v>1</v>
      </c>
      <c r="C53" s="486" t="str">
        <f t="shared" si="0"/>
        <v>食品・飲料</v>
      </c>
      <c r="D53" s="487">
        <v>4</v>
      </c>
      <c r="E53" s="486" t="s">
        <v>845</v>
      </c>
      <c r="F53" s="487">
        <v>15</v>
      </c>
      <c r="G53" s="486" t="s">
        <v>929</v>
      </c>
      <c r="H53" s="506" t="s">
        <v>118</v>
      </c>
      <c r="I53" s="488"/>
      <c r="J53" s="489"/>
      <c r="K53" s="490"/>
    </row>
    <row r="54" spans="1:11" ht="15" customHeight="1" x14ac:dyDescent="0.2">
      <c r="A54" s="484">
        <f t="shared" si="1"/>
        <v>47</v>
      </c>
      <c r="B54" s="485">
        <v>1</v>
      </c>
      <c r="C54" s="486" t="str">
        <f t="shared" si="0"/>
        <v>食品・飲料</v>
      </c>
      <c r="D54" s="487">
        <v>5</v>
      </c>
      <c r="E54" s="486" t="s">
        <v>846</v>
      </c>
      <c r="F54" s="487">
        <v>1</v>
      </c>
      <c r="G54" s="486" t="s">
        <v>930</v>
      </c>
      <c r="H54" s="506" t="s">
        <v>1125</v>
      </c>
      <c r="I54" s="488"/>
      <c r="J54" s="489"/>
      <c r="K54" s="490"/>
    </row>
    <row r="55" spans="1:11" ht="15" customHeight="1" x14ac:dyDescent="0.2">
      <c r="A55" s="484">
        <f t="shared" si="1"/>
        <v>48</v>
      </c>
      <c r="B55" s="485">
        <v>1</v>
      </c>
      <c r="C55" s="486" t="str">
        <f t="shared" si="0"/>
        <v>食品・飲料</v>
      </c>
      <c r="D55" s="487">
        <v>5</v>
      </c>
      <c r="E55" s="486" t="s">
        <v>846</v>
      </c>
      <c r="F55" s="487">
        <v>2</v>
      </c>
      <c r="G55" s="486" t="s">
        <v>931</v>
      </c>
      <c r="H55" s="506" t="s">
        <v>118</v>
      </c>
      <c r="I55" s="488"/>
      <c r="J55" s="489"/>
      <c r="K55" s="490"/>
    </row>
    <row r="56" spans="1:11" ht="15" customHeight="1" x14ac:dyDescent="0.2">
      <c r="A56" s="484">
        <f t="shared" si="1"/>
        <v>49</v>
      </c>
      <c r="B56" s="485">
        <v>1</v>
      </c>
      <c r="C56" s="486" t="str">
        <f t="shared" si="0"/>
        <v>食品・飲料</v>
      </c>
      <c r="D56" s="487">
        <v>5</v>
      </c>
      <c r="E56" s="486" t="s">
        <v>846</v>
      </c>
      <c r="F56" s="487">
        <v>3</v>
      </c>
      <c r="G56" s="486" t="s">
        <v>932</v>
      </c>
      <c r="H56" s="506" t="s">
        <v>118</v>
      </c>
      <c r="I56" s="488"/>
      <c r="J56" s="489"/>
      <c r="K56" s="490"/>
    </row>
    <row r="57" spans="1:11" ht="15" customHeight="1" x14ac:dyDescent="0.2">
      <c r="A57" s="484">
        <f t="shared" si="1"/>
        <v>50</v>
      </c>
      <c r="B57" s="485">
        <v>1</v>
      </c>
      <c r="C57" s="486" t="str">
        <f t="shared" si="0"/>
        <v>食品・飲料</v>
      </c>
      <c r="D57" s="487">
        <v>5</v>
      </c>
      <c r="E57" s="486" t="s">
        <v>846</v>
      </c>
      <c r="F57" s="487">
        <v>4</v>
      </c>
      <c r="G57" s="486" t="s">
        <v>1180</v>
      </c>
      <c r="H57" s="506" t="s">
        <v>118</v>
      </c>
      <c r="I57" s="488"/>
      <c r="J57" s="489"/>
      <c r="K57" s="490"/>
    </row>
    <row r="58" spans="1:11" ht="15" customHeight="1" x14ac:dyDescent="0.2">
      <c r="A58" s="484">
        <f t="shared" si="1"/>
        <v>51</v>
      </c>
      <c r="B58" s="485">
        <v>1</v>
      </c>
      <c r="C58" s="486" t="str">
        <f t="shared" si="0"/>
        <v>食品・飲料</v>
      </c>
      <c r="D58" s="487">
        <v>6</v>
      </c>
      <c r="E58" s="486" t="s">
        <v>847</v>
      </c>
      <c r="F58" s="487">
        <v>1</v>
      </c>
      <c r="G58" s="486" t="s">
        <v>933</v>
      </c>
      <c r="H58" s="506" t="s">
        <v>118</v>
      </c>
      <c r="I58" s="488"/>
      <c r="J58" s="489"/>
      <c r="K58" s="490"/>
    </row>
    <row r="59" spans="1:11" ht="15" customHeight="1" x14ac:dyDescent="0.2">
      <c r="A59" s="484">
        <f t="shared" si="1"/>
        <v>52</v>
      </c>
      <c r="B59" s="485">
        <v>1</v>
      </c>
      <c r="C59" s="486" t="str">
        <f t="shared" si="0"/>
        <v>食品・飲料</v>
      </c>
      <c r="D59" s="487">
        <v>6</v>
      </c>
      <c r="E59" s="486" t="s">
        <v>847</v>
      </c>
      <c r="F59" s="487">
        <v>2</v>
      </c>
      <c r="G59" s="486" t="s">
        <v>934</v>
      </c>
      <c r="H59" s="506" t="s">
        <v>118</v>
      </c>
      <c r="I59" s="488"/>
      <c r="J59" s="489"/>
      <c r="K59" s="490"/>
    </row>
    <row r="60" spans="1:11" ht="15" customHeight="1" thickBot="1" x14ac:dyDescent="0.25">
      <c r="A60" s="498">
        <f t="shared" si="1"/>
        <v>53</v>
      </c>
      <c r="B60" s="499">
        <v>1</v>
      </c>
      <c r="C60" s="500" t="str">
        <f t="shared" si="0"/>
        <v>食品・飲料</v>
      </c>
      <c r="D60" s="501">
        <v>6</v>
      </c>
      <c r="E60" s="500" t="s">
        <v>847</v>
      </c>
      <c r="F60" s="501">
        <v>3</v>
      </c>
      <c r="G60" s="500" t="s">
        <v>935</v>
      </c>
      <c r="H60" s="508" t="s">
        <v>118</v>
      </c>
      <c r="I60" s="502"/>
      <c r="J60" s="503"/>
      <c r="K60" s="504"/>
    </row>
    <row r="61" spans="1:11" ht="15" customHeight="1" x14ac:dyDescent="0.2">
      <c r="A61" s="477">
        <f t="shared" si="1"/>
        <v>54</v>
      </c>
      <c r="B61" s="478">
        <v>1</v>
      </c>
      <c r="C61" s="479" t="str">
        <f t="shared" si="0"/>
        <v>食品・飲料</v>
      </c>
      <c r="D61" s="480">
        <v>6</v>
      </c>
      <c r="E61" s="479" t="s">
        <v>847</v>
      </c>
      <c r="F61" s="480">
        <v>4</v>
      </c>
      <c r="G61" s="479" t="s">
        <v>936</v>
      </c>
      <c r="H61" s="505" t="s">
        <v>1123</v>
      </c>
      <c r="I61" s="481"/>
      <c r="J61" s="482"/>
      <c r="K61" s="483"/>
    </row>
    <row r="62" spans="1:11" ht="15" customHeight="1" x14ac:dyDescent="0.2">
      <c r="A62" s="484">
        <f t="shared" si="1"/>
        <v>55</v>
      </c>
      <c r="B62" s="485">
        <v>1</v>
      </c>
      <c r="C62" s="486" t="str">
        <f t="shared" si="0"/>
        <v>食品・飲料</v>
      </c>
      <c r="D62" s="487">
        <v>6</v>
      </c>
      <c r="E62" s="486" t="s">
        <v>847</v>
      </c>
      <c r="F62" s="487">
        <v>5</v>
      </c>
      <c r="G62" s="486" t="s">
        <v>937</v>
      </c>
      <c r="H62" s="506" t="s">
        <v>1123</v>
      </c>
      <c r="I62" s="488"/>
      <c r="J62" s="489"/>
      <c r="K62" s="490"/>
    </row>
    <row r="63" spans="1:11" ht="15" customHeight="1" x14ac:dyDescent="0.2">
      <c r="A63" s="484">
        <f t="shared" si="1"/>
        <v>56</v>
      </c>
      <c r="B63" s="485">
        <v>1</v>
      </c>
      <c r="C63" s="486" t="str">
        <f t="shared" si="0"/>
        <v>食品・飲料</v>
      </c>
      <c r="D63" s="487">
        <v>6</v>
      </c>
      <c r="E63" s="486" t="s">
        <v>847</v>
      </c>
      <c r="F63" s="487">
        <v>6</v>
      </c>
      <c r="G63" s="486" t="s">
        <v>938</v>
      </c>
      <c r="H63" s="506" t="s">
        <v>1123</v>
      </c>
      <c r="I63" s="488"/>
      <c r="J63" s="489"/>
      <c r="K63" s="490"/>
    </row>
    <row r="64" spans="1:11" ht="15" customHeight="1" x14ac:dyDescent="0.2">
      <c r="A64" s="484">
        <f t="shared" si="1"/>
        <v>57</v>
      </c>
      <c r="B64" s="485">
        <v>1</v>
      </c>
      <c r="C64" s="486" t="str">
        <f t="shared" si="0"/>
        <v>食品・飲料</v>
      </c>
      <c r="D64" s="487">
        <v>6</v>
      </c>
      <c r="E64" s="486" t="s">
        <v>847</v>
      </c>
      <c r="F64" s="487">
        <v>7</v>
      </c>
      <c r="G64" s="486" t="s">
        <v>939</v>
      </c>
      <c r="H64" s="506" t="s">
        <v>1123</v>
      </c>
      <c r="I64" s="488"/>
      <c r="J64" s="489"/>
      <c r="K64" s="490"/>
    </row>
    <row r="65" spans="1:11" ht="15" customHeight="1" x14ac:dyDescent="0.2">
      <c r="A65" s="484">
        <f t="shared" si="1"/>
        <v>58</v>
      </c>
      <c r="B65" s="485">
        <v>1</v>
      </c>
      <c r="C65" s="486" t="str">
        <f t="shared" si="0"/>
        <v>食品・飲料</v>
      </c>
      <c r="D65" s="487">
        <v>6</v>
      </c>
      <c r="E65" s="486" t="s">
        <v>847</v>
      </c>
      <c r="F65" s="487">
        <v>8</v>
      </c>
      <c r="G65" s="486" t="s">
        <v>940</v>
      </c>
      <c r="H65" s="506" t="s">
        <v>118</v>
      </c>
      <c r="I65" s="488"/>
      <c r="J65" s="489"/>
      <c r="K65" s="490"/>
    </row>
    <row r="66" spans="1:11" ht="15" customHeight="1" x14ac:dyDescent="0.2">
      <c r="A66" s="484">
        <f t="shared" si="1"/>
        <v>59</v>
      </c>
      <c r="B66" s="485">
        <v>1</v>
      </c>
      <c r="C66" s="486" t="str">
        <f t="shared" si="0"/>
        <v>食品・飲料</v>
      </c>
      <c r="D66" s="487">
        <v>7</v>
      </c>
      <c r="E66" s="486" t="s">
        <v>848</v>
      </c>
      <c r="F66" s="487">
        <v>1</v>
      </c>
      <c r="G66" s="486" t="s">
        <v>941</v>
      </c>
      <c r="H66" s="506" t="s">
        <v>118</v>
      </c>
      <c r="I66" s="488"/>
      <c r="J66" s="489"/>
      <c r="K66" s="490"/>
    </row>
    <row r="67" spans="1:11" ht="15" customHeight="1" x14ac:dyDescent="0.2">
      <c r="A67" s="484">
        <f t="shared" si="1"/>
        <v>60</v>
      </c>
      <c r="B67" s="485">
        <v>1</v>
      </c>
      <c r="C67" s="486" t="str">
        <f t="shared" si="0"/>
        <v>食品・飲料</v>
      </c>
      <c r="D67" s="487">
        <v>7</v>
      </c>
      <c r="E67" s="486" t="s">
        <v>848</v>
      </c>
      <c r="F67" s="487">
        <v>2</v>
      </c>
      <c r="G67" s="486" t="s">
        <v>942</v>
      </c>
      <c r="H67" s="506" t="s">
        <v>118</v>
      </c>
      <c r="I67" s="488"/>
      <c r="J67" s="489"/>
      <c r="K67" s="490"/>
    </row>
    <row r="68" spans="1:11" ht="15" customHeight="1" x14ac:dyDescent="0.2">
      <c r="A68" s="484">
        <f t="shared" si="1"/>
        <v>61</v>
      </c>
      <c r="B68" s="485">
        <v>1</v>
      </c>
      <c r="C68" s="486" t="str">
        <f t="shared" si="0"/>
        <v>食品・飲料</v>
      </c>
      <c r="D68" s="487">
        <v>7</v>
      </c>
      <c r="E68" s="486" t="s">
        <v>848</v>
      </c>
      <c r="F68" s="487">
        <v>3</v>
      </c>
      <c r="G68" s="486" t="s">
        <v>943</v>
      </c>
      <c r="H68" s="506" t="s">
        <v>118</v>
      </c>
      <c r="I68" s="488"/>
      <c r="J68" s="489"/>
      <c r="K68" s="490"/>
    </row>
    <row r="69" spans="1:11" ht="15" customHeight="1" x14ac:dyDescent="0.2">
      <c r="A69" s="484">
        <f t="shared" si="1"/>
        <v>62</v>
      </c>
      <c r="B69" s="485">
        <v>1</v>
      </c>
      <c r="C69" s="486" t="str">
        <f t="shared" si="0"/>
        <v>食品・飲料</v>
      </c>
      <c r="D69" s="487">
        <v>7</v>
      </c>
      <c r="E69" s="486" t="s">
        <v>848</v>
      </c>
      <c r="F69" s="487">
        <v>4</v>
      </c>
      <c r="G69" s="486" t="s">
        <v>944</v>
      </c>
      <c r="H69" s="506" t="s">
        <v>118</v>
      </c>
      <c r="I69" s="488"/>
      <c r="J69" s="489"/>
      <c r="K69" s="490"/>
    </row>
    <row r="70" spans="1:11" ht="15" customHeight="1" x14ac:dyDescent="0.2">
      <c r="A70" s="484">
        <f t="shared" si="1"/>
        <v>63</v>
      </c>
      <c r="B70" s="485">
        <v>1</v>
      </c>
      <c r="C70" s="486" t="str">
        <f t="shared" si="0"/>
        <v>食品・飲料</v>
      </c>
      <c r="D70" s="487">
        <v>7</v>
      </c>
      <c r="E70" s="486" t="s">
        <v>848</v>
      </c>
      <c r="F70" s="487">
        <v>5</v>
      </c>
      <c r="G70" s="486" t="s">
        <v>945</v>
      </c>
      <c r="H70" s="506" t="s">
        <v>118</v>
      </c>
      <c r="I70" s="488"/>
      <c r="J70" s="489"/>
      <c r="K70" s="490"/>
    </row>
    <row r="71" spans="1:11" ht="15" customHeight="1" x14ac:dyDescent="0.2">
      <c r="A71" s="484">
        <f t="shared" si="1"/>
        <v>64</v>
      </c>
      <c r="B71" s="485">
        <v>1</v>
      </c>
      <c r="C71" s="486" t="str">
        <f t="shared" si="0"/>
        <v>食品・飲料</v>
      </c>
      <c r="D71" s="487">
        <v>7</v>
      </c>
      <c r="E71" s="486" t="s">
        <v>848</v>
      </c>
      <c r="F71" s="487">
        <v>6</v>
      </c>
      <c r="G71" s="486" t="s">
        <v>946</v>
      </c>
      <c r="H71" s="506" t="s">
        <v>118</v>
      </c>
      <c r="I71" s="488"/>
      <c r="J71" s="489"/>
      <c r="K71" s="490"/>
    </row>
    <row r="72" spans="1:11" ht="15" customHeight="1" x14ac:dyDescent="0.2">
      <c r="A72" s="484">
        <f t="shared" si="1"/>
        <v>65</v>
      </c>
      <c r="B72" s="485">
        <v>1</v>
      </c>
      <c r="C72" s="486" t="str">
        <f t="shared" ref="C72:C135" si="2">IF(B72=$B$293,$C$293,IF(B72=$B$294,$C$294,IF(B72=$B$295,$C$295,IF(B72=$B$296,$C$296,IF(B72=$B$297,$C$297,IF(B72=$B$298,$C$298,IF(B72=$B$299,$C$299,"")))))))</f>
        <v>食品・飲料</v>
      </c>
      <c r="D72" s="487">
        <v>8</v>
      </c>
      <c r="E72" s="486" t="s">
        <v>849</v>
      </c>
      <c r="F72" s="487">
        <v>1</v>
      </c>
      <c r="G72" s="486" t="s">
        <v>947</v>
      </c>
      <c r="H72" s="506" t="s">
        <v>1123</v>
      </c>
      <c r="I72" s="488"/>
      <c r="J72" s="489"/>
      <c r="K72" s="490"/>
    </row>
    <row r="73" spans="1:11" ht="15" customHeight="1" x14ac:dyDescent="0.2">
      <c r="A73" s="484">
        <f t="shared" ref="A73:A136" si="3">ROW()-7</f>
        <v>66</v>
      </c>
      <c r="B73" s="485">
        <v>1</v>
      </c>
      <c r="C73" s="486" t="str">
        <f t="shared" si="2"/>
        <v>食品・飲料</v>
      </c>
      <c r="D73" s="487">
        <v>8</v>
      </c>
      <c r="E73" s="486" t="s">
        <v>849</v>
      </c>
      <c r="F73" s="487">
        <v>2</v>
      </c>
      <c r="G73" s="486" t="s">
        <v>948</v>
      </c>
      <c r="H73" s="506" t="s">
        <v>1123</v>
      </c>
      <c r="I73" s="488"/>
      <c r="J73" s="489"/>
      <c r="K73" s="490"/>
    </row>
    <row r="74" spans="1:11" ht="15" customHeight="1" x14ac:dyDescent="0.2">
      <c r="A74" s="484">
        <f t="shared" si="3"/>
        <v>67</v>
      </c>
      <c r="B74" s="485">
        <v>1</v>
      </c>
      <c r="C74" s="486" t="str">
        <f t="shared" si="2"/>
        <v>食品・飲料</v>
      </c>
      <c r="D74" s="487">
        <v>8</v>
      </c>
      <c r="E74" s="486" t="s">
        <v>849</v>
      </c>
      <c r="F74" s="487">
        <v>3</v>
      </c>
      <c r="G74" s="486" t="s">
        <v>949</v>
      </c>
      <c r="H74" s="506" t="s">
        <v>1123</v>
      </c>
      <c r="I74" s="488"/>
      <c r="J74" s="489"/>
      <c r="K74" s="490"/>
    </row>
    <row r="75" spans="1:11" ht="15" customHeight="1" x14ac:dyDescent="0.2">
      <c r="A75" s="484">
        <f t="shared" si="3"/>
        <v>68</v>
      </c>
      <c r="B75" s="485">
        <v>1</v>
      </c>
      <c r="C75" s="486" t="str">
        <f t="shared" si="2"/>
        <v>食品・飲料</v>
      </c>
      <c r="D75" s="487">
        <v>8</v>
      </c>
      <c r="E75" s="486" t="s">
        <v>849</v>
      </c>
      <c r="F75" s="487">
        <v>4</v>
      </c>
      <c r="G75" s="486" t="s">
        <v>950</v>
      </c>
      <c r="H75" s="506" t="s">
        <v>1123</v>
      </c>
      <c r="I75" s="488"/>
      <c r="J75" s="489"/>
      <c r="K75" s="490"/>
    </row>
    <row r="76" spans="1:11" ht="15" customHeight="1" x14ac:dyDescent="0.2">
      <c r="A76" s="484">
        <f t="shared" si="3"/>
        <v>69</v>
      </c>
      <c r="B76" s="485">
        <v>1</v>
      </c>
      <c r="C76" s="486" t="str">
        <f t="shared" si="2"/>
        <v>食品・飲料</v>
      </c>
      <c r="D76" s="487">
        <v>8</v>
      </c>
      <c r="E76" s="486" t="s">
        <v>849</v>
      </c>
      <c r="F76" s="487">
        <v>5</v>
      </c>
      <c r="G76" s="486" t="s">
        <v>951</v>
      </c>
      <c r="H76" s="506" t="s">
        <v>1123</v>
      </c>
      <c r="I76" s="488"/>
      <c r="J76" s="489"/>
      <c r="K76" s="490"/>
    </row>
    <row r="77" spans="1:11" ht="15" customHeight="1" x14ac:dyDescent="0.2">
      <c r="A77" s="484">
        <f t="shared" si="3"/>
        <v>70</v>
      </c>
      <c r="B77" s="485">
        <v>1</v>
      </c>
      <c r="C77" s="486" t="str">
        <f t="shared" si="2"/>
        <v>食品・飲料</v>
      </c>
      <c r="D77" s="487">
        <v>8</v>
      </c>
      <c r="E77" s="486" t="s">
        <v>849</v>
      </c>
      <c r="F77" s="487">
        <v>6</v>
      </c>
      <c r="G77" s="486" t="s">
        <v>952</v>
      </c>
      <c r="H77" s="506" t="s">
        <v>1123</v>
      </c>
      <c r="I77" s="488"/>
      <c r="J77" s="489"/>
      <c r="K77" s="490"/>
    </row>
    <row r="78" spans="1:11" ht="15" customHeight="1" x14ac:dyDescent="0.2">
      <c r="A78" s="484">
        <f t="shared" si="3"/>
        <v>71</v>
      </c>
      <c r="B78" s="485">
        <v>1</v>
      </c>
      <c r="C78" s="486" t="str">
        <f t="shared" si="2"/>
        <v>食品・飲料</v>
      </c>
      <c r="D78" s="487">
        <v>8</v>
      </c>
      <c r="E78" s="486" t="s">
        <v>849</v>
      </c>
      <c r="F78" s="487">
        <v>7</v>
      </c>
      <c r="G78" s="486" t="s">
        <v>953</v>
      </c>
      <c r="H78" s="506" t="s">
        <v>1123</v>
      </c>
      <c r="I78" s="488"/>
      <c r="J78" s="489"/>
      <c r="K78" s="490"/>
    </row>
    <row r="79" spans="1:11" ht="15" customHeight="1" x14ac:dyDescent="0.2">
      <c r="A79" s="484">
        <f t="shared" si="3"/>
        <v>72</v>
      </c>
      <c r="B79" s="485">
        <v>1</v>
      </c>
      <c r="C79" s="486" t="str">
        <f t="shared" si="2"/>
        <v>食品・飲料</v>
      </c>
      <c r="D79" s="487">
        <v>8</v>
      </c>
      <c r="E79" s="486" t="s">
        <v>849</v>
      </c>
      <c r="F79" s="487">
        <v>8</v>
      </c>
      <c r="G79" s="486" t="s">
        <v>954</v>
      </c>
      <c r="H79" s="506" t="s">
        <v>1123</v>
      </c>
      <c r="I79" s="488"/>
      <c r="J79" s="489"/>
      <c r="K79" s="490"/>
    </row>
    <row r="80" spans="1:11" ht="15" customHeight="1" x14ac:dyDescent="0.2">
      <c r="A80" s="484">
        <f t="shared" si="3"/>
        <v>73</v>
      </c>
      <c r="B80" s="485">
        <v>1</v>
      </c>
      <c r="C80" s="486" t="str">
        <f t="shared" si="2"/>
        <v>食品・飲料</v>
      </c>
      <c r="D80" s="487">
        <v>8</v>
      </c>
      <c r="E80" s="486" t="s">
        <v>849</v>
      </c>
      <c r="F80" s="487">
        <v>9</v>
      </c>
      <c r="G80" s="486" t="s">
        <v>955</v>
      </c>
      <c r="H80" s="506" t="s">
        <v>1123</v>
      </c>
      <c r="I80" s="488"/>
      <c r="J80" s="489"/>
      <c r="K80" s="490"/>
    </row>
    <row r="81" spans="1:11" ht="15" customHeight="1" x14ac:dyDescent="0.2">
      <c r="A81" s="484">
        <f t="shared" si="3"/>
        <v>74</v>
      </c>
      <c r="B81" s="485">
        <v>1</v>
      </c>
      <c r="C81" s="486" t="str">
        <f t="shared" si="2"/>
        <v>食品・飲料</v>
      </c>
      <c r="D81" s="487">
        <v>8</v>
      </c>
      <c r="E81" s="486" t="s">
        <v>849</v>
      </c>
      <c r="F81" s="487">
        <v>10</v>
      </c>
      <c r="G81" s="486" t="s">
        <v>956</v>
      </c>
      <c r="H81" s="506" t="s">
        <v>1123</v>
      </c>
      <c r="I81" s="488"/>
      <c r="J81" s="489"/>
      <c r="K81" s="490"/>
    </row>
    <row r="82" spans="1:11" ht="15" customHeight="1" x14ac:dyDescent="0.2">
      <c r="A82" s="484">
        <f t="shared" si="3"/>
        <v>75</v>
      </c>
      <c r="B82" s="485">
        <v>1</v>
      </c>
      <c r="C82" s="486" t="str">
        <f t="shared" si="2"/>
        <v>食品・飲料</v>
      </c>
      <c r="D82" s="487">
        <v>8</v>
      </c>
      <c r="E82" s="486" t="s">
        <v>849</v>
      </c>
      <c r="F82" s="487">
        <v>11</v>
      </c>
      <c r="G82" s="486" t="s">
        <v>957</v>
      </c>
      <c r="H82" s="506" t="s">
        <v>1123</v>
      </c>
      <c r="I82" s="488"/>
      <c r="J82" s="489"/>
      <c r="K82" s="490"/>
    </row>
    <row r="83" spans="1:11" ht="15" customHeight="1" x14ac:dyDescent="0.2">
      <c r="A83" s="484">
        <f t="shared" si="3"/>
        <v>76</v>
      </c>
      <c r="B83" s="485">
        <v>1</v>
      </c>
      <c r="C83" s="486" t="str">
        <f t="shared" si="2"/>
        <v>食品・飲料</v>
      </c>
      <c r="D83" s="487">
        <v>8</v>
      </c>
      <c r="E83" s="486" t="s">
        <v>849</v>
      </c>
      <c r="F83" s="487">
        <v>12</v>
      </c>
      <c r="G83" s="486" t="s">
        <v>958</v>
      </c>
      <c r="H83" s="506" t="s">
        <v>1123</v>
      </c>
      <c r="I83" s="488"/>
      <c r="J83" s="489"/>
      <c r="K83" s="490"/>
    </row>
    <row r="84" spans="1:11" ht="15" customHeight="1" x14ac:dyDescent="0.2">
      <c r="A84" s="484">
        <f t="shared" si="3"/>
        <v>77</v>
      </c>
      <c r="B84" s="485">
        <v>1</v>
      </c>
      <c r="C84" s="486" t="str">
        <f t="shared" si="2"/>
        <v>食品・飲料</v>
      </c>
      <c r="D84" s="487">
        <v>9</v>
      </c>
      <c r="E84" s="486" t="s">
        <v>850</v>
      </c>
      <c r="F84" s="487">
        <v>1</v>
      </c>
      <c r="G84" s="486" t="s">
        <v>959</v>
      </c>
      <c r="H84" s="506" t="s">
        <v>1123</v>
      </c>
      <c r="I84" s="488"/>
      <c r="J84" s="489"/>
      <c r="K84" s="490"/>
    </row>
    <row r="85" spans="1:11" ht="15" customHeight="1" x14ac:dyDescent="0.2">
      <c r="A85" s="484">
        <f t="shared" si="3"/>
        <v>78</v>
      </c>
      <c r="B85" s="485">
        <v>1</v>
      </c>
      <c r="C85" s="486" t="str">
        <f t="shared" si="2"/>
        <v>食品・飲料</v>
      </c>
      <c r="D85" s="487">
        <v>9</v>
      </c>
      <c r="E85" s="486" t="s">
        <v>850</v>
      </c>
      <c r="F85" s="487">
        <v>2</v>
      </c>
      <c r="G85" s="486" t="s">
        <v>960</v>
      </c>
      <c r="H85" s="506" t="s">
        <v>1123</v>
      </c>
      <c r="I85" s="488"/>
      <c r="J85" s="489"/>
      <c r="K85" s="490"/>
    </row>
    <row r="86" spans="1:11" ht="15" customHeight="1" x14ac:dyDescent="0.2">
      <c r="A86" s="484">
        <f t="shared" si="3"/>
        <v>79</v>
      </c>
      <c r="B86" s="485">
        <v>1</v>
      </c>
      <c r="C86" s="486" t="str">
        <f t="shared" si="2"/>
        <v>食品・飲料</v>
      </c>
      <c r="D86" s="487">
        <v>9</v>
      </c>
      <c r="E86" s="486" t="s">
        <v>850</v>
      </c>
      <c r="F86" s="487">
        <v>3</v>
      </c>
      <c r="G86" s="486" t="s">
        <v>961</v>
      </c>
      <c r="H86" s="506" t="s">
        <v>1123</v>
      </c>
      <c r="I86" s="488"/>
      <c r="J86" s="489"/>
      <c r="K86" s="490"/>
    </row>
    <row r="87" spans="1:11" ht="15" customHeight="1" x14ac:dyDescent="0.2">
      <c r="A87" s="484">
        <f t="shared" si="3"/>
        <v>80</v>
      </c>
      <c r="B87" s="485">
        <v>1</v>
      </c>
      <c r="C87" s="486" t="str">
        <f t="shared" si="2"/>
        <v>食品・飲料</v>
      </c>
      <c r="D87" s="487">
        <v>9</v>
      </c>
      <c r="E87" s="486" t="s">
        <v>850</v>
      </c>
      <c r="F87" s="487">
        <v>4</v>
      </c>
      <c r="G87" s="486" t="s">
        <v>962</v>
      </c>
      <c r="H87" s="506" t="s">
        <v>1123</v>
      </c>
      <c r="I87" s="488"/>
      <c r="J87" s="489"/>
      <c r="K87" s="490"/>
    </row>
    <row r="88" spans="1:11" ht="15" customHeight="1" x14ac:dyDescent="0.2">
      <c r="A88" s="484">
        <f t="shared" si="3"/>
        <v>81</v>
      </c>
      <c r="B88" s="485">
        <v>1</v>
      </c>
      <c r="C88" s="486" t="str">
        <f t="shared" si="2"/>
        <v>食品・飲料</v>
      </c>
      <c r="D88" s="487">
        <v>9</v>
      </c>
      <c r="E88" s="486" t="s">
        <v>850</v>
      </c>
      <c r="F88" s="487">
        <v>5</v>
      </c>
      <c r="G88" s="486" t="s">
        <v>963</v>
      </c>
      <c r="H88" s="506" t="s">
        <v>1123</v>
      </c>
      <c r="I88" s="488"/>
      <c r="J88" s="489"/>
      <c r="K88" s="490"/>
    </row>
    <row r="89" spans="1:11" ht="15" customHeight="1" x14ac:dyDescent="0.2">
      <c r="A89" s="484">
        <f t="shared" si="3"/>
        <v>82</v>
      </c>
      <c r="B89" s="485">
        <v>1</v>
      </c>
      <c r="C89" s="486" t="str">
        <f t="shared" si="2"/>
        <v>食品・飲料</v>
      </c>
      <c r="D89" s="487">
        <v>10</v>
      </c>
      <c r="E89" s="486" t="s">
        <v>851</v>
      </c>
      <c r="F89" s="487">
        <v>1</v>
      </c>
      <c r="G89" s="486" t="s">
        <v>964</v>
      </c>
      <c r="H89" s="506" t="s">
        <v>1126</v>
      </c>
      <c r="I89" s="488"/>
      <c r="J89" s="489"/>
      <c r="K89" s="490"/>
    </row>
    <row r="90" spans="1:11" ht="15" customHeight="1" x14ac:dyDescent="0.2">
      <c r="A90" s="484">
        <f t="shared" si="3"/>
        <v>83</v>
      </c>
      <c r="B90" s="485">
        <v>1</v>
      </c>
      <c r="C90" s="486" t="str">
        <f t="shared" si="2"/>
        <v>食品・飲料</v>
      </c>
      <c r="D90" s="487">
        <v>10</v>
      </c>
      <c r="E90" s="486" t="s">
        <v>851</v>
      </c>
      <c r="F90" s="487">
        <v>2</v>
      </c>
      <c r="G90" s="486" t="s">
        <v>965</v>
      </c>
      <c r="H90" s="506" t="s">
        <v>1126</v>
      </c>
      <c r="I90" s="488"/>
      <c r="J90" s="489"/>
      <c r="K90" s="490"/>
    </row>
    <row r="91" spans="1:11" ht="15" customHeight="1" x14ac:dyDescent="0.2">
      <c r="A91" s="484">
        <f t="shared" si="3"/>
        <v>84</v>
      </c>
      <c r="B91" s="485">
        <v>1</v>
      </c>
      <c r="C91" s="486" t="str">
        <f t="shared" si="2"/>
        <v>食品・飲料</v>
      </c>
      <c r="D91" s="487">
        <v>10</v>
      </c>
      <c r="E91" s="486" t="s">
        <v>851</v>
      </c>
      <c r="F91" s="487">
        <v>3</v>
      </c>
      <c r="G91" s="486" t="s">
        <v>966</v>
      </c>
      <c r="H91" s="506" t="s">
        <v>1126</v>
      </c>
      <c r="I91" s="488"/>
      <c r="J91" s="489"/>
      <c r="K91" s="490"/>
    </row>
    <row r="92" spans="1:11" ht="15" customHeight="1" x14ac:dyDescent="0.2">
      <c r="A92" s="484">
        <f t="shared" si="3"/>
        <v>85</v>
      </c>
      <c r="B92" s="485">
        <v>1</v>
      </c>
      <c r="C92" s="486" t="str">
        <f t="shared" si="2"/>
        <v>食品・飲料</v>
      </c>
      <c r="D92" s="487">
        <v>10</v>
      </c>
      <c r="E92" s="486" t="s">
        <v>851</v>
      </c>
      <c r="F92" s="487">
        <v>4</v>
      </c>
      <c r="G92" s="486" t="s">
        <v>967</v>
      </c>
      <c r="H92" s="506" t="s">
        <v>1126</v>
      </c>
      <c r="I92" s="488"/>
      <c r="J92" s="489"/>
      <c r="K92" s="490"/>
    </row>
    <row r="93" spans="1:11" ht="15" customHeight="1" x14ac:dyDescent="0.2">
      <c r="A93" s="484">
        <f t="shared" si="3"/>
        <v>86</v>
      </c>
      <c r="B93" s="485">
        <v>1</v>
      </c>
      <c r="C93" s="486" t="str">
        <f t="shared" si="2"/>
        <v>食品・飲料</v>
      </c>
      <c r="D93" s="487">
        <v>10</v>
      </c>
      <c r="E93" s="486" t="s">
        <v>851</v>
      </c>
      <c r="F93" s="487">
        <v>5</v>
      </c>
      <c r="G93" s="486" t="s">
        <v>968</v>
      </c>
      <c r="H93" s="506" t="s">
        <v>1126</v>
      </c>
      <c r="I93" s="488"/>
      <c r="J93" s="489"/>
      <c r="K93" s="490"/>
    </row>
    <row r="94" spans="1:11" ht="15" customHeight="1" x14ac:dyDescent="0.2">
      <c r="A94" s="484">
        <f t="shared" si="3"/>
        <v>87</v>
      </c>
      <c r="B94" s="485">
        <v>1</v>
      </c>
      <c r="C94" s="486" t="str">
        <f t="shared" si="2"/>
        <v>食品・飲料</v>
      </c>
      <c r="D94" s="487">
        <v>10</v>
      </c>
      <c r="E94" s="486" t="s">
        <v>851</v>
      </c>
      <c r="F94" s="487">
        <v>6</v>
      </c>
      <c r="G94" s="486" t="s">
        <v>969</v>
      </c>
      <c r="H94" s="506" t="s">
        <v>1126</v>
      </c>
      <c r="I94" s="488"/>
      <c r="J94" s="489"/>
      <c r="K94" s="490"/>
    </row>
    <row r="95" spans="1:11" ht="15" customHeight="1" x14ac:dyDescent="0.2">
      <c r="A95" s="484">
        <f t="shared" si="3"/>
        <v>88</v>
      </c>
      <c r="B95" s="485">
        <v>1</v>
      </c>
      <c r="C95" s="486" t="str">
        <f t="shared" si="2"/>
        <v>食品・飲料</v>
      </c>
      <c r="D95" s="487">
        <v>10</v>
      </c>
      <c r="E95" s="486" t="s">
        <v>851</v>
      </c>
      <c r="F95" s="487">
        <v>7</v>
      </c>
      <c r="G95" s="486" t="s">
        <v>970</v>
      </c>
      <c r="H95" s="506" t="s">
        <v>1126</v>
      </c>
      <c r="I95" s="488"/>
      <c r="J95" s="489"/>
      <c r="K95" s="490"/>
    </row>
    <row r="96" spans="1:11" ht="15" customHeight="1" x14ac:dyDescent="0.2">
      <c r="A96" s="484">
        <f t="shared" si="3"/>
        <v>89</v>
      </c>
      <c r="B96" s="485">
        <v>1</v>
      </c>
      <c r="C96" s="486" t="str">
        <f t="shared" si="2"/>
        <v>食品・飲料</v>
      </c>
      <c r="D96" s="487">
        <v>10</v>
      </c>
      <c r="E96" s="486" t="s">
        <v>851</v>
      </c>
      <c r="F96" s="487">
        <v>8</v>
      </c>
      <c r="G96" s="486" t="s">
        <v>971</v>
      </c>
      <c r="H96" s="506" t="s">
        <v>1126</v>
      </c>
      <c r="I96" s="488"/>
      <c r="J96" s="489"/>
      <c r="K96" s="490"/>
    </row>
    <row r="97" spans="1:11" ht="15" customHeight="1" x14ac:dyDescent="0.2">
      <c r="A97" s="484">
        <f t="shared" si="3"/>
        <v>90</v>
      </c>
      <c r="B97" s="485">
        <v>1</v>
      </c>
      <c r="C97" s="486" t="str">
        <f t="shared" si="2"/>
        <v>食品・飲料</v>
      </c>
      <c r="D97" s="487">
        <v>10</v>
      </c>
      <c r="E97" s="486" t="s">
        <v>851</v>
      </c>
      <c r="F97" s="487">
        <v>9</v>
      </c>
      <c r="G97" s="486" t="s">
        <v>1203</v>
      </c>
      <c r="H97" s="506" t="s">
        <v>1126</v>
      </c>
      <c r="I97" s="488"/>
      <c r="J97" s="489"/>
      <c r="K97" s="490"/>
    </row>
    <row r="98" spans="1:11" ht="15" customHeight="1" x14ac:dyDescent="0.2">
      <c r="A98" s="484">
        <f t="shared" si="3"/>
        <v>91</v>
      </c>
      <c r="B98" s="485">
        <v>1</v>
      </c>
      <c r="C98" s="486" t="str">
        <f t="shared" si="2"/>
        <v>食品・飲料</v>
      </c>
      <c r="D98" s="487">
        <v>10</v>
      </c>
      <c r="E98" s="486" t="s">
        <v>851</v>
      </c>
      <c r="F98" s="487">
        <v>10</v>
      </c>
      <c r="G98" s="486" t="s">
        <v>1204</v>
      </c>
      <c r="H98" s="506" t="s">
        <v>1123</v>
      </c>
      <c r="I98" s="488"/>
      <c r="J98" s="489"/>
      <c r="K98" s="490"/>
    </row>
    <row r="99" spans="1:11" ht="15" customHeight="1" x14ac:dyDescent="0.2">
      <c r="A99" s="484">
        <f t="shared" si="3"/>
        <v>92</v>
      </c>
      <c r="B99" s="485">
        <v>1</v>
      </c>
      <c r="C99" s="486" t="str">
        <f t="shared" si="2"/>
        <v>食品・飲料</v>
      </c>
      <c r="D99" s="487">
        <v>10</v>
      </c>
      <c r="E99" s="486" t="s">
        <v>851</v>
      </c>
      <c r="F99" s="487">
        <v>11</v>
      </c>
      <c r="G99" s="486" t="s">
        <v>972</v>
      </c>
      <c r="H99" s="506" t="s">
        <v>1126</v>
      </c>
      <c r="I99" s="488"/>
      <c r="J99" s="489"/>
      <c r="K99" s="490"/>
    </row>
    <row r="100" spans="1:11" ht="15" customHeight="1" x14ac:dyDescent="0.2">
      <c r="A100" s="491">
        <f t="shared" si="3"/>
        <v>93</v>
      </c>
      <c r="B100" s="492">
        <v>1</v>
      </c>
      <c r="C100" s="493" t="str">
        <f t="shared" si="2"/>
        <v>食品・飲料</v>
      </c>
      <c r="D100" s="494">
        <v>10</v>
      </c>
      <c r="E100" s="493" t="s">
        <v>851</v>
      </c>
      <c r="F100" s="494">
        <v>12</v>
      </c>
      <c r="G100" s="493" t="s">
        <v>973</v>
      </c>
      <c r="H100" s="507" t="s">
        <v>1126</v>
      </c>
      <c r="I100" s="495"/>
      <c r="J100" s="496"/>
      <c r="K100" s="497"/>
    </row>
    <row r="101" spans="1:11" ht="15" customHeight="1" x14ac:dyDescent="0.2">
      <c r="A101" s="477">
        <f t="shared" si="3"/>
        <v>94</v>
      </c>
      <c r="B101" s="478">
        <v>2</v>
      </c>
      <c r="C101" s="479" t="str">
        <f t="shared" si="2"/>
        <v>衣類</v>
      </c>
      <c r="D101" s="480">
        <v>1</v>
      </c>
      <c r="E101" s="479" t="s">
        <v>852</v>
      </c>
      <c r="F101" s="480">
        <v>1</v>
      </c>
      <c r="G101" s="479" t="s">
        <v>1184</v>
      </c>
      <c r="H101" s="505" t="s">
        <v>1127</v>
      </c>
      <c r="I101" s="481"/>
      <c r="J101" s="482"/>
      <c r="K101" s="483"/>
    </row>
    <row r="102" spans="1:11" ht="15" customHeight="1" x14ac:dyDescent="0.2">
      <c r="A102" s="484">
        <f t="shared" si="3"/>
        <v>95</v>
      </c>
      <c r="B102" s="485">
        <v>2</v>
      </c>
      <c r="C102" s="486" t="str">
        <f t="shared" si="2"/>
        <v>衣類</v>
      </c>
      <c r="D102" s="487">
        <v>1</v>
      </c>
      <c r="E102" s="486" t="s">
        <v>852</v>
      </c>
      <c r="F102" s="487">
        <v>2</v>
      </c>
      <c r="G102" s="486" t="s">
        <v>1185</v>
      </c>
      <c r="H102" s="506" t="s">
        <v>1127</v>
      </c>
      <c r="I102" s="488"/>
      <c r="J102" s="489"/>
      <c r="K102" s="490"/>
    </row>
    <row r="103" spans="1:11" ht="15" customHeight="1" x14ac:dyDescent="0.2">
      <c r="A103" s="484">
        <f t="shared" si="3"/>
        <v>96</v>
      </c>
      <c r="B103" s="485">
        <v>2</v>
      </c>
      <c r="C103" s="486" t="str">
        <f t="shared" si="2"/>
        <v>衣類</v>
      </c>
      <c r="D103" s="487">
        <v>1</v>
      </c>
      <c r="E103" s="486" t="s">
        <v>852</v>
      </c>
      <c r="F103" s="487">
        <v>3</v>
      </c>
      <c r="G103" s="486" t="s">
        <v>1186</v>
      </c>
      <c r="H103" s="506" t="s">
        <v>1127</v>
      </c>
      <c r="I103" s="488"/>
      <c r="J103" s="489"/>
      <c r="K103" s="490"/>
    </row>
    <row r="104" spans="1:11" ht="15" customHeight="1" x14ac:dyDescent="0.2">
      <c r="A104" s="484">
        <f t="shared" si="3"/>
        <v>97</v>
      </c>
      <c r="B104" s="485">
        <v>2</v>
      </c>
      <c r="C104" s="486" t="str">
        <f t="shared" si="2"/>
        <v>衣類</v>
      </c>
      <c r="D104" s="487">
        <v>1</v>
      </c>
      <c r="E104" s="486" t="s">
        <v>852</v>
      </c>
      <c r="F104" s="487">
        <v>4</v>
      </c>
      <c r="G104" s="486" t="s">
        <v>1187</v>
      </c>
      <c r="H104" s="506" t="s">
        <v>1127</v>
      </c>
      <c r="I104" s="488"/>
      <c r="J104" s="489"/>
      <c r="K104" s="490"/>
    </row>
    <row r="105" spans="1:11" ht="15" customHeight="1" x14ac:dyDescent="0.2">
      <c r="A105" s="484">
        <f t="shared" si="3"/>
        <v>98</v>
      </c>
      <c r="B105" s="485">
        <v>2</v>
      </c>
      <c r="C105" s="486" t="str">
        <f t="shared" si="2"/>
        <v>衣類</v>
      </c>
      <c r="D105" s="487">
        <v>1</v>
      </c>
      <c r="E105" s="486" t="s">
        <v>852</v>
      </c>
      <c r="F105" s="487">
        <v>5</v>
      </c>
      <c r="G105" s="486" t="s">
        <v>1188</v>
      </c>
      <c r="H105" s="506" t="s">
        <v>1127</v>
      </c>
      <c r="I105" s="488"/>
      <c r="J105" s="489"/>
      <c r="K105" s="490"/>
    </row>
    <row r="106" spans="1:11" ht="15" customHeight="1" x14ac:dyDescent="0.2">
      <c r="A106" s="484">
        <f t="shared" si="3"/>
        <v>99</v>
      </c>
      <c r="B106" s="485">
        <v>2</v>
      </c>
      <c r="C106" s="486" t="str">
        <f t="shared" si="2"/>
        <v>衣類</v>
      </c>
      <c r="D106" s="487">
        <v>1</v>
      </c>
      <c r="E106" s="486" t="s">
        <v>852</v>
      </c>
      <c r="F106" s="487">
        <v>6</v>
      </c>
      <c r="G106" s="486" t="s">
        <v>1189</v>
      </c>
      <c r="H106" s="506" t="s">
        <v>1127</v>
      </c>
      <c r="I106" s="488"/>
      <c r="J106" s="489"/>
      <c r="K106" s="490"/>
    </row>
    <row r="107" spans="1:11" ht="15" customHeight="1" x14ac:dyDescent="0.2">
      <c r="A107" s="484">
        <f t="shared" si="3"/>
        <v>100</v>
      </c>
      <c r="B107" s="485">
        <v>2</v>
      </c>
      <c r="C107" s="486" t="str">
        <f t="shared" si="2"/>
        <v>衣類</v>
      </c>
      <c r="D107" s="487">
        <v>1</v>
      </c>
      <c r="E107" s="486" t="s">
        <v>852</v>
      </c>
      <c r="F107" s="487">
        <v>7</v>
      </c>
      <c r="G107" s="486" t="s">
        <v>1190</v>
      </c>
      <c r="H107" s="506" t="s">
        <v>1128</v>
      </c>
      <c r="I107" s="488"/>
      <c r="J107" s="489"/>
      <c r="K107" s="490"/>
    </row>
    <row r="108" spans="1:11" ht="15" customHeight="1" x14ac:dyDescent="0.2">
      <c r="A108" s="484">
        <f t="shared" si="3"/>
        <v>101</v>
      </c>
      <c r="B108" s="485">
        <v>2</v>
      </c>
      <c r="C108" s="486" t="str">
        <f t="shared" si="2"/>
        <v>衣類</v>
      </c>
      <c r="D108" s="487">
        <v>1</v>
      </c>
      <c r="E108" s="486" t="s">
        <v>852</v>
      </c>
      <c r="F108" s="487">
        <v>8</v>
      </c>
      <c r="G108" s="486" t="s">
        <v>1191</v>
      </c>
      <c r="H108" s="506" t="s">
        <v>1129</v>
      </c>
      <c r="I108" s="488"/>
      <c r="J108" s="489"/>
      <c r="K108" s="490"/>
    </row>
    <row r="109" spans="1:11" ht="15" customHeight="1" x14ac:dyDescent="0.2">
      <c r="A109" s="484">
        <f t="shared" si="3"/>
        <v>102</v>
      </c>
      <c r="B109" s="485">
        <v>2</v>
      </c>
      <c r="C109" s="486" t="str">
        <f t="shared" si="2"/>
        <v>衣類</v>
      </c>
      <c r="D109" s="487">
        <v>2</v>
      </c>
      <c r="E109" s="486" t="s">
        <v>853</v>
      </c>
      <c r="F109" s="487">
        <v>1</v>
      </c>
      <c r="G109" s="486" t="s">
        <v>1192</v>
      </c>
      <c r="H109" s="506" t="s">
        <v>1127</v>
      </c>
      <c r="I109" s="488"/>
      <c r="J109" s="489"/>
      <c r="K109" s="490"/>
    </row>
    <row r="110" spans="1:11" ht="15" customHeight="1" x14ac:dyDescent="0.2">
      <c r="A110" s="484">
        <f t="shared" si="3"/>
        <v>103</v>
      </c>
      <c r="B110" s="485">
        <v>2</v>
      </c>
      <c r="C110" s="486" t="str">
        <f t="shared" si="2"/>
        <v>衣類</v>
      </c>
      <c r="D110" s="487">
        <v>2</v>
      </c>
      <c r="E110" s="486" t="s">
        <v>853</v>
      </c>
      <c r="F110" s="487">
        <v>2</v>
      </c>
      <c r="G110" s="486" t="s">
        <v>1193</v>
      </c>
      <c r="H110" s="506" t="s">
        <v>1127</v>
      </c>
      <c r="I110" s="488"/>
      <c r="J110" s="489"/>
      <c r="K110" s="490"/>
    </row>
    <row r="111" spans="1:11" ht="15" customHeight="1" x14ac:dyDescent="0.2">
      <c r="A111" s="484">
        <f t="shared" si="3"/>
        <v>104</v>
      </c>
      <c r="B111" s="485">
        <v>2</v>
      </c>
      <c r="C111" s="486" t="str">
        <f t="shared" si="2"/>
        <v>衣類</v>
      </c>
      <c r="D111" s="487">
        <v>2</v>
      </c>
      <c r="E111" s="486" t="s">
        <v>853</v>
      </c>
      <c r="F111" s="487">
        <v>3</v>
      </c>
      <c r="G111" s="486" t="s">
        <v>1194</v>
      </c>
      <c r="H111" s="506" t="s">
        <v>1127</v>
      </c>
      <c r="I111" s="488"/>
      <c r="J111" s="489"/>
      <c r="K111" s="490"/>
    </row>
    <row r="112" spans="1:11" ht="15" customHeight="1" x14ac:dyDescent="0.2">
      <c r="A112" s="484">
        <f t="shared" si="3"/>
        <v>105</v>
      </c>
      <c r="B112" s="485">
        <v>2</v>
      </c>
      <c r="C112" s="486" t="str">
        <f t="shared" si="2"/>
        <v>衣類</v>
      </c>
      <c r="D112" s="487">
        <v>2</v>
      </c>
      <c r="E112" s="486" t="s">
        <v>853</v>
      </c>
      <c r="F112" s="487">
        <v>4</v>
      </c>
      <c r="G112" s="486" t="s">
        <v>1195</v>
      </c>
      <c r="H112" s="506" t="s">
        <v>1127</v>
      </c>
      <c r="I112" s="488"/>
      <c r="J112" s="489"/>
      <c r="K112" s="490"/>
    </row>
    <row r="113" spans="1:11" ht="15" customHeight="1" x14ac:dyDescent="0.2">
      <c r="A113" s="484">
        <f t="shared" si="3"/>
        <v>106</v>
      </c>
      <c r="B113" s="485">
        <v>2</v>
      </c>
      <c r="C113" s="486" t="str">
        <f t="shared" si="2"/>
        <v>衣類</v>
      </c>
      <c r="D113" s="487">
        <v>2</v>
      </c>
      <c r="E113" s="486" t="s">
        <v>853</v>
      </c>
      <c r="F113" s="487">
        <v>5</v>
      </c>
      <c r="G113" s="486" t="s">
        <v>1196</v>
      </c>
      <c r="H113" s="506" t="s">
        <v>1127</v>
      </c>
      <c r="I113" s="488"/>
      <c r="J113" s="489"/>
      <c r="K113" s="490"/>
    </row>
    <row r="114" spans="1:11" ht="15" customHeight="1" x14ac:dyDescent="0.2">
      <c r="A114" s="484">
        <f t="shared" si="3"/>
        <v>107</v>
      </c>
      <c r="B114" s="485">
        <v>2</v>
      </c>
      <c r="C114" s="486" t="str">
        <f t="shared" si="2"/>
        <v>衣類</v>
      </c>
      <c r="D114" s="487">
        <v>2</v>
      </c>
      <c r="E114" s="486" t="s">
        <v>853</v>
      </c>
      <c r="F114" s="487">
        <v>6</v>
      </c>
      <c r="G114" s="486" t="s">
        <v>1197</v>
      </c>
      <c r="H114" s="506" t="s">
        <v>1127</v>
      </c>
      <c r="I114" s="488"/>
      <c r="J114" s="489"/>
      <c r="K114" s="490"/>
    </row>
    <row r="115" spans="1:11" ht="15" customHeight="1" x14ac:dyDescent="0.2">
      <c r="A115" s="484">
        <f t="shared" si="3"/>
        <v>108</v>
      </c>
      <c r="B115" s="485">
        <v>2</v>
      </c>
      <c r="C115" s="486" t="str">
        <f t="shared" si="2"/>
        <v>衣類</v>
      </c>
      <c r="D115" s="487">
        <v>2</v>
      </c>
      <c r="E115" s="486" t="s">
        <v>853</v>
      </c>
      <c r="F115" s="487">
        <v>7</v>
      </c>
      <c r="G115" s="486" t="s">
        <v>1198</v>
      </c>
      <c r="H115" s="506" t="s">
        <v>1128</v>
      </c>
      <c r="I115" s="488"/>
      <c r="J115" s="489"/>
      <c r="K115" s="490"/>
    </row>
    <row r="116" spans="1:11" ht="15" customHeight="1" x14ac:dyDescent="0.2">
      <c r="A116" s="484">
        <f t="shared" si="3"/>
        <v>109</v>
      </c>
      <c r="B116" s="485">
        <v>2</v>
      </c>
      <c r="C116" s="486" t="str">
        <f t="shared" si="2"/>
        <v>衣類</v>
      </c>
      <c r="D116" s="487">
        <v>2</v>
      </c>
      <c r="E116" s="486" t="s">
        <v>853</v>
      </c>
      <c r="F116" s="487">
        <v>8</v>
      </c>
      <c r="G116" s="486" t="s">
        <v>1199</v>
      </c>
      <c r="H116" s="506" t="s">
        <v>1129</v>
      </c>
      <c r="I116" s="488"/>
      <c r="J116" s="489"/>
      <c r="K116" s="490"/>
    </row>
    <row r="117" spans="1:11" ht="15" customHeight="1" x14ac:dyDescent="0.2">
      <c r="A117" s="484">
        <f t="shared" si="3"/>
        <v>110</v>
      </c>
      <c r="B117" s="485">
        <v>2</v>
      </c>
      <c r="C117" s="486" t="str">
        <f t="shared" si="2"/>
        <v>衣類</v>
      </c>
      <c r="D117" s="487">
        <v>3</v>
      </c>
      <c r="E117" s="486" t="s">
        <v>854</v>
      </c>
      <c r="F117" s="487">
        <v>1</v>
      </c>
      <c r="G117" s="486" t="s">
        <v>1200</v>
      </c>
      <c r="H117" s="506" t="s">
        <v>1127</v>
      </c>
      <c r="I117" s="488"/>
      <c r="J117" s="489"/>
      <c r="K117" s="490"/>
    </row>
    <row r="118" spans="1:11" ht="15" customHeight="1" x14ac:dyDescent="0.2">
      <c r="A118" s="484">
        <f t="shared" si="3"/>
        <v>111</v>
      </c>
      <c r="B118" s="485">
        <v>2</v>
      </c>
      <c r="C118" s="486" t="str">
        <f t="shared" si="2"/>
        <v>衣類</v>
      </c>
      <c r="D118" s="487">
        <v>3</v>
      </c>
      <c r="E118" s="486" t="s">
        <v>854</v>
      </c>
      <c r="F118" s="487">
        <v>2</v>
      </c>
      <c r="G118" s="486" t="s">
        <v>1201</v>
      </c>
      <c r="H118" s="506" t="s">
        <v>1127</v>
      </c>
      <c r="I118" s="488"/>
      <c r="J118" s="489"/>
      <c r="K118" s="490"/>
    </row>
    <row r="119" spans="1:11" ht="15" customHeight="1" x14ac:dyDescent="0.2">
      <c r="A119" s="484">
        <f t="shared" si="3"/>
        <v>112</v>
      </c>
      <c r="B119" s="485">
        <v>2</v>
      </c>
      <c r="C119" s="486" t="str">
        <f t="shared" si="2"/>
        <v>衣類</v>
      </c>
      <c r="D119" s="487">
        <v>3</v>
      </c>
      <c r="E119" s="486" t="s">
        <v>854</v>
      </c>
      <c r="F119" s="487">
        <v>3</v>
      </c>
      <c r="G119" s="486" t="s">
        <v>1202</v>
      </c>
      <c r="H119" s="506" t="s">
        <v>1127</v>
      </c>
      <c r="I119" s="488"/>
      <c r="J119" s="489"/>
      <c r="K119" s="490"/>
    </row>
    <row r="120" spans="1:11" ht="15" customHeight="1" thickBot="1" x14ac:dyDescent="0.25">
      <c r="A120" s="498">
        <f t="shared" si="3"/>
        <v>113</v>
      </c>
      <c r="B120" s="499">
        <v>2</v>
      </c>
      <c r="C120" s="500" t="str">
        <f t="shared" si="2"/>
        <v>衣類</v>
      </c>
      <c r="D120" s="501">
        <v>3</v>
      </c>
      <c r="E120" s="500" t="s">
        <v>854</v>
      </c>
      <c r="F120" s="501">
        <v>4</v>
      </c>
      <c r="G120" s="500" t="s">
        <v>974</v>
      </c>
      <c r="H120" s="508" t="s">
        <v>1127</v>
      </c>
      <c r="I120" s="502"/>
      <c r="J120" s="503"/>
      <c r="K120" s="504"/>
    </row>
    <row r="121" spans="1:11" ht="15" customHeight="1" x14ac:dyDescent="0.2">
      <c r="A121" s="477">
        <f t="shared" si="3"/>
        <v>114</v>
      </c>
      <c r="B121" s="478">
        <v>2</v>
      </c>
      <c r="C121" s="479" t="str">
        <f t="shared" si="2"/>
        <v>衣類</v>
      </c>
      <c r="D121" s="480">
        <v>3</v>
      </c>
      <c r="E121" s="479" t="s">
        <v>854</v>
      </c>
      <c r="F121" s="480">
        <v>5</v>
      </c>
      <c r="G121" s="479" t="s">
        <v>975</v>
      </c>
      <c r="H121" s="505" t="s">
        <v>1127</v>
      </c>
      <c r="I121" s="481"/>
      <c r="J121" s="482"/>
      <c r="K121" s="483"/>
    </row>
    <row r="122" spans="1:11" ht="15" customHeight="1" x14ac:dyDescent="0.2">
      <c r="A122" s="484">
        <f t="shared" si="3"/>
        <v>115</v>
      </c>
      <c r="B122" s="485">
        <v>2</v>
      </c>
      <c r="C122" s="486" t="str">
        <f t="shared" si="2"/>
        <v>衣類</v>
      </c>
      <c r="D122" s="487">
        <v>3</v>
      </c>
      <c r="E122" s="486" t="s">
        <v>854</v>
      </c>
      <c r="F122" s="487">
        <v>6</v>
      </c>
      <c r="G122" s="486" t="s">
        <v>976</v>
      </c>
      <c r="H122" s="506" t="s">
        <v>1127</v>
      </c>
      <c r="I122" s="488"/>
      <c r="J122" s="489"/>
      <c r="K122" s="490"/>
    </row>
    <row r="123" spans="1:11" ht="15" customHeight="1" x14ac:dyDescent="0.2">
      <c r="A123" s="484">
        <f t="shared" si="3"/>
        <v>116</v>
      </c>
      <c r="B123" s="485">
        <v>2</v>
      </c>
      <c r="C123" s="486" t="str">
        <f t="shared" si="2"/>
        <v>衣類</v>
      </c>
      <c r="D123" s="487">
        <v>3</v>
      </c>
      <c r="E123" s="486" t="s">
        <v>854</v>
      </c>
      <c r="F123" s="487">
        <v>7</v>
      </c>
      <c r="G123" s="486" t="s">
        <v>977</v>
      </c>
      <c r="H123" s="506" t="s">
        <v>1128</v>
      </c>
      <c r="I123" s="488"/>
      <c r="J123" s="489"/>
      <c r="K123" s="490"/>
    </row>
    <row r="124" spans="1:11" ht="15" customHeight="1" x14ac:dyDescent="0.2">
      <c r="A124" s="484">
        <f t="shared" si="3"/>
        <v>117</v>
      </c>
      <c r="B124" s="485">
        <v>2</v>
      </c>
      <c r="C124" s="486" t="str">
        <f t="shared" si="2"/>
        <v>衣類</v>
      </c>
      <c r="D124" s="487">
        <v>3</v>
      </c>
      <c r="E124" s="486" t="s">
        <v>854</v>
      </c>
      <c r="F124" s="487">
        <v>8</v>
      </c>
      <c r="G124" s="486" t="s">
        <v>978</v>
      </c>
      <c r="H124" s="506" t="s">
        <v>1129</v>
      </c>
      <c r="I124" s="488"/>
      <c r="J124" s="489"/>
      <c r="K124" s="490"/>
    </row>
    <row r="125" spans="1:11" ht="15" customHeight="1" x14ac:dyDescent="0.2">
      <c r="A125" s="484">
        <f t="shared" si="3"/>
        <v>118</v>
      </c>
      <c r="B125" s="485">
        <v>2</v>
      </c>
      <c r="C125" s="486" t="str">
        <f t="shared" si="2"/>
        <v>衣類</v>
      </c>
      <c r="D125" s="487">
        <v>4</v>
      </c>
      <c r="E125" s="486" t="s">
        <v>1174</v>
      </c>
      <c r="F125" s="487">
        <v>1</v>
      </c>
      <c r="G125" s="486" t="s">
        <v>979</v>
      </c>
      <c r="H125" s="506" t="s">
        <v>120</v>
      </c>
      <c r="I125" s="488"/>
      <c r="J125" s="489"/>
      <c r="K125" s="490"/>
    </row>
    <row r="126" spans="1:11" ht="15" customHeight="1" x14ac:dyDescent="0.2">
      <c r="A126" s="484">
        <f t="shared" si="3"/>
        <v>119</v>
      </c>
      <c r="B126" s="485">
        <v>2</v>
      </c>
      <c r="C126" s="486" t="str">
        <f t="shared" si="2"/>
        <v>衣類</v>
      </c>
      <c r="D126" s="487">
        <v>4</v>
      </c>
      <c r="E126" s="486" t="s">
        <v>1174</v>
      </c>
      <c r="F126" s="487">
        <v>2</v>
      </c>
      <c r="G126" s="486" t="s">
        <v>980</v>
      </c>
      <c r="H126" s="506" t="s">
        <v>1128</v>
      </c>
      <c r="I126" s="488"/>
      <c r="J126" s="489"/>
      <c r="K126" s="490"/>
    </row>
    <row r="127" spans="1:11" ht="15" customHeight="1" x14ac:dyDescent="0.2">
      <c r="A127" s="484">
        <f t="shared" si="3"/>
        <v>120</v>
      </c>
      <c r="B127" s="485">
        <v>2</v>
      </c>
      <c r="C127" s="486" t="str">
        <f t="shared" si="2"/>
        <v>衣類</v>
      </c>
      <c r="D127" s="487">
        <v>4</v>
      </c>
      <c r="E127" s="486" t="s">
        <v>1174</v>
      </c>
      <c r="F127" s="487">
        <v>3</v>
      </c>
      <c r="G127" s="486" t="s">
        <v>981</v>
      </c>
      <c r="H127" s="506" t="s">
        <v>1127</v>
      </c>
      <c r="I127" s="488"/>
      <c r="J127" s="489"/>
      <c r="K127" s="490"/>
    </row>
    <row r="128" spans="1:11" ht="15" customHeight="1" x14ac:dyDescent="0.2">
      <c r="A128" s="491">
        <f t="shared" si="3"/>
        <v>121</v>
      </c>
      <c r="B128" s="492">
        <v>2</v>
      </c>
      <c r="C128" s="493" t="str">
        <f t="shared" si="2"/>
        <v>衣類</v>
      </c>
      <c r="D128" s="494">
        <v>4</v>
      </c>
      <c r="E128" s="493" t="s">
        <v>1174</v>
      </c>
      <c r="F128" s="494">
        <v>4</v>
      </c>
      <c r="G128" s="493" t="s">
        <v>1183</v>
      </c>
      <c r="H128" s="507" t="s">
        <v>118</v>
      </c>
      <c r="I128" s="495"/>
      <c r="J128" s="496"/>
      <c r="K128" s="497"/>
    </row>
    <row r="129" spans="1:11" ht="15" customHeight="1" x14ac:dyDescent="0.2">
      <c r="A129" s="477">
        <f t="shared" si="3"/>
        <v>122</v>
      </c>
      <c r="B129" s="478">
        <v>3</v>
      </c>
      <c r="C129" s="479" t="str">
        <f t="shared" si="2"/>
        <v>台所・食器</v>
      </c>
      <c r="D129" s="480">
        <v>1</v>
      </c>
      <c r="E129" s="479" t="s">
        <v>855</v>
      </c>
      <c r="F129" s="480">
        <v>1</v>
      </c>
      <c r="G129" s="479" t="s">
        <v>982</v>
      </c>
      <c r="H129" s="505" t="s">
        <v>121</v>
      </c>
      <c r="I129" s="481"/>
      <c r="J129" s="482"/>
      <c r="K129" s="483"/>
    </row>
    <row r="130" spans="1:11" ht="15" customHeight="1" x14ac:dyDescent="0.2">
      <c r="A130" s="484">
        <f t="shared" si="3"/>
        <v>123</v>
      </c>
      <c r="B130" s="485">
        <v>3</v>
      </c>
      <c r="C130" s="486" t="str">
        <f t="shared" si="2"/>
        <v>台所・食器</v>
      </c>
      <c r="D130" s="487">
        <v>1</v>
      </c>
      <c r="E130" s="486" t="s">
        <v>855</v>
      </c>
      <c r="F130" s="487">
        <v>2</v>
      </c>
      <c r="G130" s="486" t="s">
        <v>983</v>
      </c>
      <c r="H130" s="506" t="s">
        <v>118</v>
      </c>
      <c r="I130" s="488"/>
      <c r="J130" s="489"/>
      <c r="K130" s="490"/>
    </row>
    <row r="131" spans="1:11" ht="15" customHeight="1" x14ac:dyDescent="0.2">
      <c r="A131" s="484">
        <f t="shared" si="3"/>
        <v>124</v>
      </c>
      <c r="B131" s="485">
        <v>3</v>
      </c>
      <c r="C131" s="486" t="str">
        <f t="shared" si="2"/>
        <v>台所・食器</v>
      </c>
      <c r="D131" s="487">
        <v>1</v>
      </c>
      <c r="E131" s="486" t="s">
        <v>855</v>
      </c>
      <c r="F131" s="487">
        <v>3</v>
      </c>
      <c r="G131" s="486" t="s">
        <v>984</v>
      </c>
      <c r="H131" s="506" t="s">
        <v>118</v>
      </c>
      <c r="I131" s="488"/>
      <c r="J131" s="489"/>
      <c r="K131" s="490"/>
    </row>
    <row r="132" spans="1:11" ht="15" customHeight="1" x14ac:dyDescent="0.2">
      <c r="A132" s="484">
        <f t="shared" si="3"/>
        <v>125</v>
      </c>
      <c r="B132" s="485">
        <v>3</v>
      </c>
      <c r="C132" s="486" t="str">
        <f t="shared" si="2"/>
        <v>台所・食器</v>
      </c>
      <c r="D132" s="487">
        <v>1</v>
      </c>
      <c r="E132" s="486" t="s">
        <v>855</v>
      </c>
      <c r="F132" s="487">
        <v>4</v>
      </c>
      <c r="G132" s="486" t="s">
        <v>985</v>
      </c>
      <c r="H132" s="506" t="s">
        <v>1130</v>
      </c>
      <c r="I132" s="488"/>
      <c r="J132" s="489"/>
      <c r="K132" s="490"/>
    </row>
    <row r="133" spans="1:11" ht="15" customHeight="1" x14ac:dyDescent="0.2">
      <c r="A133" s="484">
        <f t="shared" si="3"/>
        <v>126</v>
      </c>
      <c r="B133" s="485">
        <v>3</v>
      </c>
      <c r="C133" s="486" t="str">
        <f t="shared" si="2"/>
        <v>台所・食器</v>
      </c>
      <c r="D133" s="487">
        <v>1</v>
      </c>
      <c r="E133" s="486" t="s">
        <v>855</v>
      </c>
      <c r="F133" s="487">
        <v>5</v>
      </c>
      <c r="G133" s="486" t="s">
        <v>986</v>
      </c>
      <c r="H133" s="506" t="s">
        <v>1130</v>
      </c>
      <c r="I133" s="488"/>
      <c r="J133" s="489"/>
      <c r="K133" s="490"/>
    </row>
    <row r="134" spans="1:11" ht="15" customHeight="1" x14ac:dyDescent="0.2">
      <c r="A134" s="484">
        <f t="shared" si="3"/>
        <v>127</v>
      </c>
      <c r="B134" s="485">
        <v>3</v>
      </c>
      <c r="C134" s="486" t="str">
        <f t="shared" si="2"/>
        <v>台所・食器</v>
      </c>
      <c r="D134" s="487">
        <v>1</v>
      </c>
      <c r="E134" s="486" t="s">
        <v>855</v>
      </c>
      <c r="F134" s="487">
        <v>6</v>
      </c>
      <c r="G134" s="486" t="s">
        <v>987</v>
      </c>
      <c r="H134" s="506" t="s">
        <v>1130</v>
      </c>
      <c r="I134" s="488"/>
      <c r="J134" s="489"/>
      <c r="K134" s="490"/>
    </row>
    <row r="135" spans="1:11" ht="15" customHeight="1" x14ac:dyDescent="0.2">
      <c r="A135" s="484">
        <f t="shared" si="3"/>
        <v>128</v>
      </c>
      <c r="B135" s="485">
        <v>3</v>
      </c>
      <c r="C135" s="486" t="str">
        <f t="shared" si="2"/>
        <v>台所・食器</v>
      </c>
      <c r="D135" s="487">
        <v>1</v>
      </c>
      <c r="E135" s="486" t="s">
        <v>855</v>
      </c>
      <c r="F135" s="487">
        <v>7</v>
      </c>
      <c r="G135" s="486" t="s">
        <v>988</v>
      </c>
      <c r="H135" s="506" t="s">
        <v>118</v>
      </c>
      <c r="I135" s="488"/>
      <c r="J135" s="489"/>
      <c r="K135" s="490"/>
    </row>
    <row r="136" spans="1:11" ht="15" customHeight="1" x14ac:dyDescent="0.2">
      <c r="A136" s="484">
        <f t="shared" si="3"/>
        <v>129</v>
      </c>
      <c r="B136" s="485">
        <v>3</v>
      </c>
      <c r="C136" s="486" t="str">
        <f t="shared" ref="C136:C199" si="4">IF(B136=$B$293,$C$293,IF(B136=$B$294,$C$294,IF(B136=$B$295,$C$295,IF(B136=$B$296,$C$296,IF(B136=$B$297,$C$297,IF(B136=$B$298,$C$298,IF(B136=$B$299,$C$299,"")))))))</f>
        <v>台所・食器</v>
      </c>
      <c r="D136" s="487">
        <v>2</v>
      </c>
      <c r="E136" s="486" t="s">
        <v>856</v>
      </c>
      <c r="F136" s="487">
        <v>1</v>
      </c>
      <c r="G136" s="486" t="s">
        <v>989</v>
      </c>
      <c r="H136" s="506" t="s">
        <v>118</v>
      </c>
      <c r="I136" s="488"/>
      <c r="J136" s="489"/>
      <c r="K136" s="490"/>
    </row>
    <row r="137" spans="1:11" ht="15" customHeight="1" x14ac:dyDescent="0.2">
      <c r="A137" s="484">
        <f t="shared" ref="A137:A200" si="5">ROW()-7</f>
        <v>130</v>
      </c>
      <c r="B137" s="485">
        <v>3</v>
      </c>
      <c r="C137" s="486" t="str">
        <f t="shared" si="4"/>
        <v>台所・食器</v>
      </c>
      <c r="D137" s="487">
        <v>2</v>
      </c>
      <c r="E137" s="486" t="s">
        <v>856</v>
      </c>
      <c r="F137" s="487">
        <v>2</v>
      </c>
      <c r="G137" s="486" t="s">
        <v>990</v>
      </c>
      <c r="H137" s="506" t="s">
        <v>118</v>
      </c>
      <c r="I137" s="488"/>
      <c r="J137" s="489"/>
      <c r="K137" s="490"/>
    </row>
    <row r="138" spans="1:11" ht="15" customHeight="1" x14ac:dyDescent="0.2">
      <c r="A138" s="484">
        <f t="shared" si="5"/>
        <v>131</v>
      </c>
      <c r="B138" s="485">
        <v>3</v>
      </c>
      <c r="C138" s="486" t="str">
        <f t="shared" si="4"/>
        <v>台所・食器</v>
      </c>
      <c r="D138" s="487">
        <v>2</v>
      </c>
      <c r="E138" s="486" t="s">
        <v>856</v>
      </c>
      <c r="F138" s="487">
        <v>3</v>
      </c>
      <c r="G138" s="486" t="s">
        <v>991</v>
      </c>
      <c r="H138" s="506" t="s">
        <v>118</v>
      </c>
      <c r="I138" s="488"/>
      <c r="J138" s="489"/>
      <c r="K138" s="490"/>
    </row>
    <row r="139" spans="1:11" ht="15" customHeight="1" x14ac:dyDescent="0.2">
      <c r="A139" s="484">
        <f t="shared" si="5"/>
        <v>132</v>
      </c>
      <c r="B139" s="485">
        <v>3</v>
      </c>
      <c r="C139" s="486" t="str">
        <f t="shared" si="4"/>
        <v>台所・食器</v>
      </c>
      <c r="D139" s="487">
        <v>2</v>
      </c>
      <c r="E139" s="486" t="s">
        <v>856</v>
      </c>
      <c r="F139" s="487">
        <v>4</v>
      </c>
      <c r="G139" s="486" t="s">
        <v>992</v>
      </c>
      <c r="H139" s="506" t="s">
        <v>118</v>
      </c>
      <c r="I139" s="488"/>
      <c r="J139" s="489"/>
      <c r="K139" s="490"/>
    </row>
    <row r="140" spans="1:11" ht="15" customHeight="1" x14ac:dyDescent="0.2">
      <c r="A140" s="484">
        <f t="shared" si="5"/>
        <v>133</v>
      </c>
      <c r="B140" s="485">
        <v>3</v>
      </c>
      <c r="C140" s="486" t="str">
        <f t="shared" si="4"/>
        <v>台所・食器</v>
      </c>
      <c r="D140" s="487">
        <v>2</v>
      </c>
      <c r="E140" s="486" t="s">
        <v>856</v>
      </c>
      <c r="F140" s="487">
        <v>5</v>
      </c>
      <c r="G140" s="486" t="s">
        <v>993</v>
      </c>
      <c r="H140" s="506" t="s">
        <v>118</v>
      </c>
      <c r="I140" s="488"/>
      <c r="J140" s="489"/>
      <c r="K140" s="490"/>
    </row>
    <row r="141" spans="1:11" ht="15" customHeight="1" x14ac:dyDescent="0.2">
      <c r="A141" s="484">
        <f t="shared" si="5"/>
        <v>134</v>
      </c>
      <c r="B141" s="485">
        <v>3</v>
      </c>
      <c r="C141" s="486" t="str">
        <f t="shared" si="4"/>
        <v>台所・食器</v>
      </c>
      <c r="D141" s="487">
        <v>2</v>
      </c>
      <c r="E141" s="486" t="s">
        <v>856</v>
      </c>
      <c r="F141" s="487">
        <v>6</v>
      </c>
      <c r="G141" s="486" t="s">
        <v>994</v>
      </c>
      <c r="H141" s="506" t="s">
        <v>118</v>
      </c>
      <c r="I141" s="488"/>
      <c r="J141" s="489"/>
      <c r="K141" s="490"/>
    </row>
    <row r="142" spans="1:11" ht="15" customHeight="1" x14ac:dyDescent="0.2">
      <c r="A142" s="484">
        <f t="shared" si="5"/>
        <v>135</v>
      </c>
      <c r="B142" s="485">
        <v>3</v>
      </c>
      <c r="C142" s="486" t="str">
        <f t="shared" si="4"/>
        <v>台所・食器</v>
      </c>
      <c r="D142" s="487">
        <v>2</v>
      </c>
      <c r="E142" s="486" t="s">
        <v>856</v>
      </c>
      <c r="F142" s="487">
        <v>7</v>
      </c>
      <c r="G142" s="486" t="s">
        <v>995</v>
      </c>
      <c r="H142" s="506" t="s">
        <v>118</v>
      </c>
      <c r="I142" s="488"/>
      <c r="J142" s="489"/>
      <c r="K142" s="490"/>
    </row>
    <row r="143" spans="1:11" ht="15" customHeight="1" x14ac:dyDescent="0.2">
      <c r="A143" s="484">
        <f t="shared" si="5"/>
        <v>136</v>
      </c>
      <c r="B143" s="485">
        <v>3</v>
      </c>
      <c r="C143" s="486" t="str">
        <f t="shared" si="4"/>
        <v>台所・食器</v>
      </c>
      <c r="D143" s="487">
        <v>2</v>
      </c>
      <c r="E143" s="486" t="s">
        <v>856</v>
      </c>
      <c r="F143" s="487">
        <v>8</v>
      </c>
      <c r="G143" s="486" t="s">
        <v>996</v>
      </c>
      <c r="H143" s="506" t="s">
        <v>118</v>
      </c>
      <c r="I143" s="488"/>
      <c r="J143" s="489"/>
      <c r="K143" s="490"/>
    </row>
    <row r="144" spans="1:11" ht="15" customHeight="1" x14ac:dyDescent="0.2">
      <c r="A144" s="484">
        <f t="shared" si="5"/>
        <v>137</v>
      </c>
      <c r="B144" s="485">
        <v>3</v>
      </c>
      <c r="C144" s="486" t="str">
        <f t="shared" si="4"/>
        <v>台所・食器</v>
      </c>
      <c r="D144" s="487">
        <v>2</v>
      </c>
      <c r="E144" s="486" t="s">
        <v>856</v>
      </c>
      <c r="F144" s="487">
        <v>9</v>
      </c>
      <c r="G144" s="486" t="s">
        <v>997</v>
      </c>
      <c r="H144" s="506" t="s">
        <v>118</v>
      </c>
      <c r="I144" s="488"/>
      <c r="J144" s="489"/>
      <c r="K144" s="490"/>
    </row>
    <row r="145" spans="1:11" ht="15" customHeight="1" x14ac:dyDescent="0.2">
      <c r="A145" s="484">
        <f t="shared" si="5"/>
        <v>138</v>
      </c>
      <c r="B145" s="485">
        <v>3</v>
      </c>
      <c r="C145" s="486" t="str">
        <f t="shared" si="4"/>
        <v>台所・食器</v>
      </c>
      <c r="D145" s="487">
        <v>2</v>
      </c>
      <c r="E145" s="486" t="s">
        <v>856</v>
      </c>
      <c r="F145" s="487">
        <v>10</v>
      </c>
      <c r="G145" s="486" t="s">
        <v>998</v>
      </c>
      <c r="H145" s="506" t="s">
        <v>118</v>
      </c>
      <c r="I145" s="488"/>
      <c r="J145" s="489"/>
      <c r="K145" s="490"/>
    </row>
    <row r="146" spans="1:11" ht="15" customHeight="1" x14ac:dyDescent="0.2">
      <c r="A146" s="484">
        <f t="shared" si="5"/>
        <v>139</v>
      </c>
      <c r="B146" s="485">
        <v>3</v>
      </c>
      <c r="C146" s="486" t="str">
        <f t="shared" si="4"/>
        <v>台所・食器</v>
      </c>
      <c r="D146" s="487">
        <v>2</v>
      </c>
      <c r="E146" s="486" t="s">
        <v>856</v>
      </c>
      <c r="F146" s="487">
        <v>11</v>
      </c>
      <c r="G146" s="486" t="s">
        <v>999</v>
      </c>
      <c r="H146" s="506" t="s">
        <v>118</v>
      </c>
      <c r="I146" s="488"/>
      <c r="J146" s="489"/>
      <c r="K146" s="490"/>
    </row>
    <row r="147" spans="1:11" ht="15" customHeight="1" x14ac:dyDescent="0.2">
      <c r="A147" s="484">
        <f t="shared" si="5"/>
        <v>140</v>
      </c>
      <c r="B147" s="485">
        <v>3</v>
      </c>
      <c r="C147" s="486" t="str">
        <f t="shared" si="4"/>
        <v>台所・食器</v>
      </c>
      <c r="D147" s="487">
        <v>2</v>
      </c>
      <c r="E147" s="486" t="s">
        <v>856</v>
      </c>
      <c r="F147" s="487">
        <v>12</v>
      </c>
      <c r="G147" s="486" t="s">
        <v>1000</v>
      </c>
      <c r="H147" s="506" t="s">
        <v>118</v>
      </c>
      <c r="I147" s="488"/>
      <c r="J147" s="489"/>
      <c r="K147" s="490"/>
    </row>
    <row r="148" spans="1:11" ht="15" customHeight="1" x14ac:dyDescent="0.2">
      <c r="A148" s="484">
        <f t="shared" si="5"/>
        <v>141</v>
      </c>
      <c r="B148" s="485">
        <v>3</v>
      </c>
      <c r="C148" s="486" t="str">
        <f t="shared" si="4"/>
        <v>台所・食器</v>
      </c>
      <c r="D148" s="487">
        <v>2</v>
      </c>
      <c r="E148" s="486" t="s">
        <v>856</v>
      </c>
      <c r="F148" s="487">
        <v>13</v>
      </c>
      <c r="G148" s="486" t="s">
        <v>1001</v>
      </c>
      <c r="H148" s="506" t="s">
        <v>118</v>
      </c>
      <c r="I148" s="488"/>
      <c r="J148" s="489"/>
      <c r="K148" s="490"/>
    </row>
    <row r="149" spans="1:11" ht="15" customHeight="1" x14ac:dyDescent="0.2">
      <c r="A149" s="484">
        <f t="shared" si="5"/>
        <v>142</v>
      </c>
      <c r="B149" s="485">
        <v>3</v>
      </c>
      <c r="C149" s="486" t="str">
        <f t="shared" si="4"/>
        <v>台所・食器</v>
      </c>
      <c r="D149" s="487">
        <v>2</v>
      </c>
      <c r="E149" s="486" t="s">
        <v>856</v>
      </c>
      <c r="F149" s="487">
        <v>14</v>
      </c>
      <c r="G149" s="486" t="s">
        <v>1002</v>
      </c>
      <c r="H149" s="506" t="s">
        <v>118</v>
      </c>
      <c r="I149" s="488"/>
      <c r="J149" s="489"/>
      <c r="K149" s="490"/>
    </row>
    <row r="150" spans="1:11" ht="15" customHeight="1" x14ac:dyDescent="0.2">
      <c r="A150" s="484">
        <f t="shared" si="5"/>
        <v>143</v>
      </c>
      <c r="B150" s="485">
        <v>3</v>
      </c>
      <c r="C150" s="486" t="str">
        <f t="shared" si="4"/>
        <v>台所・食器</v>
      </c>
      <c r="D150" s="487">
        <v>2</v>
      </c>
      <c r="E150" s="486" t="s">
        <v>856</v>
      </c>
      <c r="F150" s="487">
        <v>15</v>
      </c>
      <c r="G150" s="486" t="s">
        <v>1003</v>
      </c>
      <c r="H150" s="506" t="s">
        <v>118</v>
      </c>
      <c r="I150" s="488"/>
      <c r="J150" s="489"/>
      <c r="K150" s="490"/>
    </row>
    <row r="151" spans="1:11" ht="15" customHeight="1" x14ac:dyDescent="0.2">
      <c r="A151" s="484">
        <f t="shared" si="5"/>
        <v>144</v>
      </c>
      <c r="B151" s="485">
        <v>3</v>
      </c>
      <c r="C151" s="486" t="str">
        <f t="shared" si="4"/>
        <v>台所・食器</v>
      </c>
      <c r="D151" s="487">
        <v>2</v>
      </c>
      <c r="E151" s="486" t="s">
        <v>856</v>
      </c>
      <c r="F151" s="487">
        <v>16</v>
      </c>
      <c r="G151" s="486" t="s">
        <v>1004</v>
      </c>
      <c r="H151" s="506" t="s">
        <v>118</v>
      </c>
      <c r="I151" s="488"/>
      <c r="J151" s="489"/>
      <c r="K151" s="490"/>
    </row>
    <row r="152" spans="1:11" ht="15" customHeight="1" x14ac:dyDescent="0.2">
      <c r="A152" s="491">
        <f t="shared" si="5"/>
        <v>145</v>
      </c>
      <c r="B152" s="492">
        <v>3</v>
      </c>
      <c r="C152" s="493" t="str">
        <f t="shared" si="4"/>
        <v>台所・食器</v>
      </c>
      <c r="D152" s="494">
        <v>2</v>
      </c>
      <c r="E152" s="493" t="s">
        <v>856</v>
      </c>
      <c r="F152" s="494">
        <v>17</v>
      </c>
      <c r="G152" s="493" t="s">
        <v>1005</v>
      </c>
      <c r="H152" s="507" t="s">
        <v>118</v>
      </c>
      <c r="I152" s="495"/>
      <c r="J152" s="496"/>
      <c r="K152" s="497"/>
    </row>
    <row r="153" spans="1:11" ht="15" customHeight="1" x14ac:dyDescent="0.2">
      <c r="A153" s="477">
        <f t="shared" si="5"/>
        <v>146</v>
      </c>
      <c r="B153" s="478">
        <v>4</v>
      </c>
      <c r="C153" s="479" t="str">
        <f t="shared" si="4"/>
        <v>電化製品</v>
      </c>
      <c r="D153" s="480">
        <v>1</v>
      </c>
      <c r="E153" s="479" t="s">
        <v>857</v>
      </c>
      <c r="F153" s="480">
        <v>1</v>
      </c>
      <c r="G153" s="479" t="s">
        <v>1006</v>
      </c>
      <c r="H153" s="505" t="s">
        <v>118</v>
      </c>
      <c r="I153" s="481"/>
      <c r="J153" s="482"/>
      <c r="K153" s="483"/>
    </row>
    <row r="154" spans="1:11" ht="15" customHeight="1" x14ac:dyDescent="0.2">
      <c r="A154" s="484">
        <f t="shared" si="5"/>
        <v>147</v>
      </c>
      <c r="B154" s="485">
        <v>4</v>
      </c>
      <c r="C154" s="486" t="str">
        <f t="shared" si="4"/>
        <v>電化製品</v>
      </c>
      <c r="D154" s="487">
        <v>1</v>
      </c>
      <c r="E154" s="486" t="s">
        <v>857</v>
      </c>
      <c r="F154" s="487">
        <v>2</v>
      </c>
      <c r="G154" s="486" t="s">
        <v>1007</v>
      </c>
      <c r="H154" s="506" t="s">
        <v>118</v>
      </c>
      <c r="I154" s="488"/>
      <c r="J154" s="489"/>
      <c r="K154" s="490"/>
    </row>
    <row r="155" spans="1:11" ht="15" customHeight="1" x14ac:dyDescent="0.2">
      <c r="A155" s="484">
        <f t="shared" si="5"/>
        <v>148</v>
      </c>
      <c r="B155" s="485">
        <v>4</v>
      </c>
      <c r="C155" s="486" t="str">
        <f t="shared" si="4"/>
        <v>電化製品</v>
      </c>
      <c r="D155" s="487">
        <v>1</v>
      </c>
      <c r="E155" s="486" t="s">
        <v>857</v>
      </c>
      <c r="F155" s="487">
        <v>3</v>
      </c>
      <c r="G155" s="486" t="s">
        <v>1008</v>
      </c>
      <c r="H155" s="506" t="s">
        <v>118</v>
      </c>
      <c r="I155" s="488"/>
      <c r="J155" s="489"/>
      <c r="K155" s="490"/>
    </row>
    <row r="156" spans="1:11" ht="15" customHeight="1" x14ac:dyDescent="0.2">
      <c r="A156" s="484">
        <f t="shared" si="5"/>
        <v>149</v>
      </c>
      <c r="B156" s="485">
        <v>4</v>
      </c>
      <c r="C156" s="486" t="str">
        <f t="shared" si="4"/>
        <v>電化製品</v>
      </c>
      <c r="D156" s="487">
        <v>1</v>
      </c>
      <c r="E156" s="486" t="s">
        <v>857</v>
      </c>
      <c r="F156" s="487">
        <v>4</v>
      </c>
      <c r="G156" s="486" t="s">
        <v>1009</v>
      </c>
      <c r="H156" s="506" t="s">
        <v>118</v>
      </c>
      <c r="I156" s="488"/>
      <c r="J156" s="489"/>
      <c r="K156" s="490"/>
    </row>
    <row r="157" spans="1:11" ht="15" customHeight="1" x14ac:dyDescent="0.2">
      <c r="A157" s="484">
        <f t="shared" si="5"/>
        <v>150</v>
      </c>
      <c r="B157" s="485">
        <v>4</v>
      </c>
      <c r="C157" s="486" t="str">
        <f t="shared" si="4"/>
        <v>電化製品</v>
      </c>
      <c r="D157" s="487">
        <v>1</v>
      </c>
      <c r="E157" s="486" t="s">
        <v>857</v>
      </c>
      <c r="F157" s="487">
        <v>5</v>
      </c>
      <c r="G157" s="486" t="s">
        <v>1010</v>
      </c>
      <c r="H157" s="506" t="s">
        <v>118</v>
      </c>
      <c r="I157" s="488"/>
      <c r="J157" s="489"/>
      <c r="K157" s="490"/>
    </row>
    <row r="158" spans="1:11" ht="15" customHeight="1" x14ac:dyDescent="0.2">
      <c r="A158" s="484">
        <f t="shared" si="5"/>
        <v>151</v>
      </c>
      <c r="B158" s="485">
        <v>4</v>
      </c>
      <c r="C158" s="486" t="str">
        <f t="shared" si="4"/>
        <v>電化製品</v>
      </c>
      <c r="D158" s="487">
        <v>1</v>
      </c>
      <c r="E158" s="486" t="s">
        <v>857</v>
      </c>
      <c r="F158" s="487">
        <v>6</v>
      </c>
      <c r="G158" s="486" t="s">
        <v>1011</v>
      </c>
      <c r="H158" s="506" t="s">
        <v>118</v>
      </c>
      <c r="I158" s="488"/>
      <c r="J158" s="489"/>
      <c r="K158" s="490"/>
    </row>
    <row r="159" spans="1:11" ht="15" customHeight="1" x14ac:dyDescent="0.2">
      <c r="A159" s="484">
        <f t="shared" si="5"/>
        <v>152</v>
      </c>
      <c r="B159" s="485">
        <v>4</v>
      </c>
      <c r="C159" s="486" t="str">
        <f t="shared" si="4"/>
        <v>電化製品</v>
      </c>
      <c r="D159" s="487">
        <v>1</v>
      </c>
      <c r="E159" s="486" t="s">
        <v>857</v>
      </c>
      <c r="F159" s="487">
        <v>7</v>
      </c>
      <c r="G159" s="486" t="s">
        <v>1012</v>
      </c>
      <c r="H159" s="506" t="s">
        <v>118</v>
      </c>
      <c r="I159" s="488"/>
      <c r="J159" s="489"/>
      <c r="K159" s="490"/>
    </row>
    <row r="160" spans="1:11" ht="15" customHeight="1" x14ac:dyDescent="0.2">
      <c r="A160" s="484">
        <f t="shared" si="5"/>
        <v>153</v>
      </c>
      <c r="B160" s="485">
        <v>4</v>
      </c>
      <c r="C160" s="486" t="str">
        <f t="shared" si="4"/>
        <v>電化製品</v>
      </c>
      <c r="D160" s="487">
        <v>2</v>
      </c>
      <c r="E160" s="486" t="s">
        <v>858</v>
      </c>
      <c r="F160" s="487">
        <v>1</v>
      </c>
      <c r="G160" s="486" t="s">
        <v>1013</v>
      </c>
      <c r="H160" s="506" t="s">
        <v>118</v>
      </c>
      <c r="I160" s="488"/>
      <c r="J160" s="489"/>
      <c r="K160" s="490"/>
    </row>
    <row r="161" spans="1:11" ht="15" customHeight="1" x14ac:dyDescent="0.2">
      <c r="A161" s="484">
        <f t="shared" si="5"/>
        <v>154</v>
      </c>
      <c r="B161" s="485">
        <v>4</v>
      </c>
      <c r="C161" s="486" t="str">
        <f t="shared" si="4"/>
        <v>電化製品</v>
      </c>
      <c r="D161" s="487">
        <v>2</v>
      </c>
      <c r="E161" s="486" t="s">
        <v>858</v>
      </c>
      <c r="F161" s="487">
        <v>2</v>
      </c>
      <c r="G161" s="486" t="s">
        <v>1014</v>
      </c>
      <c r="H161" s="506" t="s">
        <v>118</v>
      </c>
      <c r="I161" s="488"/>
      <c r="J161" s="489"/>
      <c r="K161" s="490"/>
    </row>
    <row r="162" spans="1:11" ht="15" customHeight="1" x14ac:dyDescent="0.2">
      <c r="A162" s="484">
        <f t="shared" si="5"/>
        <v>155</v>
      </c>
      <c r="B162" s="485">
        <v>4</v>
      </c>
      <c r="C162" s="486" t="str">
        <f t="shared" si="4"/>
        <v>電化製品</v>
      </c>
      <c r="D162" s="487">
        <v>2</v>
      </c>
      <c r="E162" s="486" t="s">
        <v>858</v>
      </c>
      <c r="F162" s="487">
        <v>3</v>
      </c>
      <c r="G162" s="486" t="s">
        <v>1015</v>
      </c>
      <c r="H162" s="506" t="s">
        <v>118</v>
      </c>
      <c r="I162" s="488"/>
      <c r="J162" s="489"/>
      <c r="K162" s="490"/>
    </row>
    <row r="163" spans="1:11" ht="15" customHeight="1" x14ac:dyDescent="0.2">
      <c r="A163" s="484">
        <f t="shared" si="5"/>
        <v>156</v>
      </c>
      <c r="B163" s="485">
        <v>4</v>
      </c>
      <c r="C163" s="486" t="str">
        <f t="shared" si="4"/>
        <v>電化製品</v>
      </c>
      <c r="D163" s="487">
        <v>2</v>
      </c>
      <c r="E163" s="486" t="s">
        <v>858</v>
      </c>
      <c r="F163" s="487">
        <v>4</v>
      </c>
      <c r="G163" s="486" t="s">
        <v>1146</v>
      </c>
      <c r="H163" s="506" t="s">
        <v>118</v>
      </c>
      <c r="I163" s="488"/>
      <c r="J163" s="489"/>
      <c r="K163" s="490"/>
    </row>
    <row r="164" spans="1:11" ht="15" customHeight="1" x14ac:dyDescent="0.2">
      <c r="A164" s="484">
        <f t="shared" si="5"/>
        <v>157</v>
      </c>
      <c r="B164" s="485">
        <v>4</v>
      </c>
      <c r="C164" s="486" t="str">
        <f t="shared" si="4"/>
        <v>電化製品</v>
      </c>
      <c r="D164" s="487">
        <v>2</v>
      </c>
      <c r="E164" s="486" t="s">
        <v>858</v>
      </c>
      <c r="F164" s="487">
        <v>5</v>
      </c>
      <c r="G164" s="486" t="s">
        <v>1016</v>
      </c>
      <c r="H164" s="506" t="s">
        <v>118</v>
      </c>
      <c r="I164" s="488"/>
      <c r="J164" s="489"/>
      <c r="K164" s="490"/>
    </row>
    <row r="165" spans="1:11" ht="15" customHeight="1" x14ac:dyDescent="0.2">
      <c r="A165" s="484">
        <f t="shared" si="5"/>
        <v>158</v>
      </c>
      <c r="B165" s="485">
        <v>4</v>
      </c>
      <c r="C165" s="486" t="str">
        <f t="shared" si="4"/>
        <v>電化製品</v>
      </c>
      <c r="D165" s="487">
        <v>2</v>
      </c>
      <c r="E165" s="486" t="s">
        <v>858</v>
      </c>
      <c r="F165" s="487">
        <v>6</v>
      </c>
      <c r="G165" s="486" t="s">
        <v>1017</v>
      </c>
      <c r="H165" s="506" t="s">
        <v>118</v>
      </c>
      <c r="I165" s="488"/>
      <c r="J165" s="489"/>
      <c r="K165" s="490" t="s">
        <v>1159</v>
      </c>
    </row>
    <row r="166" spans="1:11" ht="15" customHeight="1" x14ac:dyDescent="0.2">
      <c r="A166" s="484">
        <f t="shared" si="5"/>
        <v>159</v>
      </c>
      <c r="B166" s="485">
        <v>4</v>
      </c>
      <c r="C166" s="486" t="str">
        <f t="shared" si="4"/>
        <v>電化製品</v>
      </c>
      <c r="D166" s="487">
        <v>2</v>
      </c>
      <c r="E166" s="486" t="s">
        <v>858</v>
      </c>
      <c r="F166" s="487">
        <v>7</v>
      </c>
      <c r="G166" s="486" t="s">
        <v>1018</v>
      </c>
      <c r="H166" s="506" t="s">
        <v>118</v>
      </c>
      <c r="I166" s="488"/>
      <c r="J166" s="489"/>
      <c r="K166" s="490" t="s">
        <v>1159</v>
      </c>
    </row>
    <row r="167" spans="1:11" ht="15" customHeight="1" x14ac:dyDescent="0.2">
      <c r="A167" s="484">
        <f t="shared" si="5"/>
        <v>160</v>
      </c>
      <c r="B167" s="485">
        <v>4</v>
      </c>
      <c r="C167" s="486" t="str">
        <f t="shared" si="4"/>
        <v>電化製品</v>
      </c>
      <c r="D167" s="487">
        <v>2</v>
      </c>
      <c r="E167" s="486" t="s">
        <v>858</v>
      </c>
      <c r="F167" s="487">
        <v>8</v>
      </c>
      <c r="G167" s="486" t="s">
        <v>1019</v>
      </c>
      <c r="H167" s="506" t="s">
        <v>118</v>
      </c>
      <c r="I167" s="488"/>
      <c r="J167" s="489"/>
      <c r="K167" s="490" t="s">
        <v>1159</v>
      </c>
    </row>
    <row r="168" spans="1:11" ht="15" customHeight="1" x14ac:dyDescent="0.2">
      <c r="A168" s="484">
        <f t="shared" si="5"/>
        <v>161</v>
      </c>
      <c r="B168" s="485">
        <v>4</v>
      </c>
      <c r="C168" s="486" t="str">
        <f t="shared" si="4"/>
        <v>電化製品</v>
      </c>
      <c r="D168" s="487">
        <v>2</v>
      </c>
      <c r="E168" s="486" t="s">
        <v>858</v>
      </c>
      <c r="F168" s="487">
        <v>9</v>
      </c>
      <c r="G168" s="486" t="s">
        <v>1020</v>
      </c>
      <c r="H168" s="506" t="s">
        <v>118</v>
      </c>
      <c r="I168" s="488"/>
      <c r="J168" s="489"/>
      <c r="K168" s="490" t="s">
        <v>1159</v>
      </c>
    </row>
    <row r="169" spans="1:11" ht="15" customHeight="1" x14ac:dyDescent="0.2">
      <c r="A169" s="484">
        <f t="shared" si="5"/>
        <v>162</v>
      </c>
      <c r="B169" s="485">
        <v>4</v>
      </c>
      <c r="C169" s="486" t="str">
        <f t="shared" si="4"/>
        <v>電化製品</v>
      </c>
      <c r="D169" s="487">
        <v>2</v>
      </c>
      <c r="E169" s="486" t="s">
        <v>858</v>
      </c>
      <c r="F169" s="487">
        <v>10</v>
      </c>
      <c r="G169" s="486" t="s">
        <v>1021</v>
      </c>
      <c r="H169" s="506" t="s">
        <v>118</v>
      </c>
      <c r="I169" s="488"/>
      <c r="J169" s="489"/>
      <c r="K169" s="490"/>
    </row>
    <row r="170" spans="1:11" ht="15" customHeight="1" x14ac:dyDescent="0.2">
      <c r="A170" s="484">
        <f t="shared" si="5"/>
        <v>163</v>
      </c>
      <c r="B170" s="485">
        <v>4</v>
      </c>
      <c r="C170" s="486" t="str">
        <f t="shared" si="4"/>
        <v>電化製品</v>
      </c>
      <c r="D170" s="487">
        <v>3</v>
      </c>
      <c r="E170" s="486" t="s">
        <v>859</v>
      </c>
      <c r="F170" s="487">
        <v>1</v>
      </c>
      <c r="G170" s="486" t="s">
        <v>1022</v>
      </c>
      <c r="H170" s="506" t="s">
        <v>118</v>
      </c>
      <c r="I170" s="488"/>
      <c r="J170" s="489"/>
      <c r="K170" s="490" t="s">
        <v>1159</v>
      </c>
    </row>
    <row r="171" spans="1:11" ht="15" customHeight="1" x14ac:dyDescent="0.2">
      <c r="A171" s="484">
        <f t="shared" si="5"/>
        <v>164</v>
      </c>
      <c r="B171" s="485">
        <v>4</v>
      </c>
      <c r="C171" s="486" t="str">
        <f t="shared" si="4"/>
        <v>電化製品</v>
      </c>
      <c r="D171" s="487">
        <v>3</v>
      </c>
      <c r="E171" s="486" t="s">
        <v>859</v>
      </c>
      <c r="F171" s="487">
        <v>2</v>
      </c>
      <c r="G171" s="486" t="s">
        <v>1023</v>
      </c>
      <c r="H171" s="506" t="s">
        <v>118</v>
      </c>
      <c r="I171" s="488"/>
      <c r="J171" s="489"/>
      <c r="K171" s="490" t="s">
        <v>1159</v>
      </c>
    </row>
    <row r="172" spans="1:11" ht="15" customHeight="1" x14ac:dyDescent="0.2">
      <c r="A172" s="491">
        <f t="shared" si="5"/>
        <v>165</v>
      </c>
      <c r="B172" s="492">
        <v>4</v>
      </c>
      <c r="C172" s="493" t="str">
        <f t="shared" si="4"/>
        <v>電化製品</v>
      </c>
      <c r="D172" s="494">
        <v>3</v>
      </c>
      <c r="E172" s="493" t="s">
        <v>859</v>
      </c>
      <c r="F172" s="494">
        <v>3</v>
      </c>
      <c r="G172" s="493" t="s">
        <v>1024</v>
      </c>
      <c r="H172" s="507" t="s">
        <v>118</v>
      </c>
      <c r="I172" s="495"/>
      <c r="J172" s="496"/>
      <c r="K172" s="497"/>
    </row>
    <row r="173" spans="1:11" ht="15" customHeight="1" x14ac:dyDescent="0.2">
      <c r="A173" s="477">
        <f t="shared" si="5"/>
        <v>166</v>
      </c>
      <c r="B173" s="478">
        <v>5</v>
      </c>
      <c r="C173" s="479" t="str">
        <f t="shared" si="4"/>
        <v>生活用品</v>
      </c>
      <c r="D173" s="480">
        <v>1</v>
      </c>
      <c r="E173" s="479" t="s">
        <v>860</v>
      </c>
      <c r="F173" s="480">
        <v>1</v>
      </c>
      <c r="G173" s="479" t="s">
        <v>1025</v>
      </c>
      <c r="H173" s="505" t="s">
        <v>118</v>
      </c>
      <c r="I173" s="481"/>
      <c r="J173" s="482"/>
      <c r="K173" s="483"/>
    </row>
    <row r="174" spans="1:11" ht="15" customHeight="1" x14ac:dyDescent="0.2">
      <c r="A174" s="484">
        <f t="shared" si="5"/>
        <v>167</v>
      </c>
      <c r="B174" s="485">
        <v>5</v>
      </c>
      <c r="C174" s="486" t="str">
        <f t="shared" si="4"/>
        <v>生活用品</v>
      </c>
      <c r="D174" s="487">
        <v>1</v>
      </c>
      <c r="E174" s="486" t="s">
        <v>860</v>
      </c>
      <c r="F174" s="487">
        <v>2</v>
      </c>
      <c r="G174" s="486" t="s">
        <v>1026</v>
      </c>
      <c r="H174" s="506" t="s">
        <v>118</v>
      </c>
      <c r="I174" s="488"/>
      <c r="J174" s="489"/>
      <c r="K174" s="490"/>
    </row>
    <row r="175" spans="1:11" ht="15" customHeight="1" x14ac:dyDescent="0.2">
      <c r="A175" s="484">
        <f t="shared" si="5"/>
        <v>168</v>
      </c>
      <c r="B175" s="485">
        <v>5</v>
      </c>
      <c r="C175" s="486" t="str">
        <f t="shared" si="4"/>
        <v>生活用品</v>
      </c>
      <c r="D175" s="487">
        <v>1</v>
      </c>
      <c r="E175" s="486" t="s">
        <v>860</v>
      </c>
      <c r="F175" s="487">
        <v>3</v>
      </c>
      <c r="G175" s="486" t="s">
        <v>1027</v>
      </c>
      <c r="H175" s="506" t="s">
        <v>118</v>
      </c>
      <c r="I175" s="488"/>
      <c r="J175" s="489"/>
      <c r="K175" s="490"/>
    </row>
    <row r="176" spans="1:11" ht="15" customHeight="1" x14ac:dyDescent="0.2">
      <c r="A176" s="484">
        <f t="shared" si="5"/>
        <v>169</v>
      </c>
      <c r="B176" s="485">
        <v>5</v>
      </c>
      <c r="C176" s="486" t="str">
        <f t="shared" si="4"/>
        <v>生活用品</v>
      </c>
      <c r="D176" s="487">
        <v>1</v>
      </c>
      <c r="E176" s="486" t="s">
        <v>860</v>
      </c>
      <c r="F176" s="487">
        <v>4</v>
      </c>
      <c r="G176" s="486" t="s">
        <v>1028</v>
      </c>
      <c r="H176" s="506" t="s">
        <v>118</v>
      </c>
      <c r="I176" s="488"/>
      <c r="J176" s="489"/>
      <c r="K176" s="490"/>
    </row>
    <row r="177" spans="1:11" ht="15" customHeight="1" x14ac:dyDescent="0.2">
      <c r="A177" s="484">
        <f t="shared" si="5"/>
        <v>170</v>
      </c>
      <c r="B177" s="485">
        <v>5</v>
      </c>
      <c r="C177" s="486" t="str">
        <f t="shared" si="4"/>
        <v>生活用品</v>
      </c>
      <c r="D177" s="487">
        <v>1</v>
      </c>
      <c r="E177" s="486" t="s">
        <v>860</v>
      </c>
      <c r="F177" s="487">
        <v>5</v>
      </c>
      <c r="G177" s="486" t="s">
        <v>1029</v>
      </c>
      <c r="H177" s="506" t="s">
        <v>118</v>
      </c>
      <c r="I177" s="488"/>
      <c r="J177" s="489"/>
      <c r="K177" s="490"/>
    </row>
    <row r="178" spans="1:11" ht="15" customHeight="1" x14ac:dyDescent="0.2">
      <c r="A178" s="484">
        <f t="shared" si="5"/>
        <v>171</v>
      </c>
      <c r="B178" s="485">
        <v>5</v>
      </c>
      <c r="C178" s="486" t="str">
        <f t="shared" si="4"/>
        <v>生活用品</v>
      </c>
      <c r="D178" s="487">
        <v>1</v>
      </c>
      <c r="E178" s="486" t="s">
        <v>860</v>
      </c>
      <c r="F178" s="487">
        <v>6</v>
      </c>
      <c r="G178" s="486" t="s">
        <v>1030</v>
      </c>
      <c r="H178" s="506" t="s">
        <v>118</v>
      </c>
      <c r="I178" s="488"/>
      <c r="J178" s="489"/>
      <c r="K178" s="490"/>
    </row>
    <row r="179" spans="1:11" ht="15" customHeight="1" x14ac:dyDescent="0.2">
      <c r="A179" s="484">
        <f t="shared" si="5"/>
        <v>172</v>
      </c>
      <c r="B179" s="485">
        <v>5</v>
      </c>
      <c r="C179" s="486" t="str">
        <f t="shared" si="4"/>
        <v>生活用品</v>
      </c>
      <c r="D179" s="487">
        <v>1</v>
      </c>
      <c r="E179" s="486" t="s">
        <v>860</v>
      </c>
      <c r="F179" s="487">
        <v>7</v>
      </c>
      <c r="G179" s="486" t="s">
        <v>1031</v>
      </c>
      <c r="H179" s="506" t="s">
        <v>118</v>
      </c>
      <c r="I179" s="488"/>
      <c r="J179" s="489"/>
      <c r="K179" s="490"/>
    </row>
    <row r="180" spans="1:11" ht="15" customHeight="1" thickBot="1" x14ac:dyDescent="0.25">
      <c r="A180" s="498">
        <f t="shared" si="5"/>
        <v>173</v>
      </c>
      <c r="B180" s="499">
        <v>5</v>
      </c>
      <c r="C180" s="500" t="str">
        <f t="shared" si="4"/>
        <v>生活用品</v>
      </c>
      <c r="D180" s="501">
        <v>1</v>
      </c>
      <c r="E180" s="500" t="s">
        <v>860</v>
      </c>
      <c r="F180" s="501">
        <v>8</v>
      </c>
      <c r="G180" s="500" t="s">
        <v>1032</v>
      </c>
      <c r="H180" s="508" t="s">
        <v>118</v>
      </c>
      <c r="I180" s="502"/>
      <c r="J180" s="503"/>
      <c r="K180" s="504"/>
    </row>
    <row r="181" spans="1:11" ht="15" customHeight="1" x14ac:dyDescent="0.2">
      <c r="A181" s="477">
        <f t="shared" si="5"/>
        <v>174</v>
      </c>
      <c r="B181" s="478">
        <v>5</v>
      </c>
      <c r="C181" s="479" t="str">
        <f t="shared" si="4"/>
        <v>生活用品</v>
      </c>
      <c r="D181" s="480">
        <v>1</v>
      </c>
      <c r="E181" s="479" t="s">
        <v>860</v>
      </c>
      <c r="F181" s="480">
        <v>9</v>
      </c>
      <c r="G181" s="479" t="s">
        <v>1033</v>
      </c>
      <c r="H181" s="505" t="s">
        <v>118</v>
      </c>
      <c r="I181" s="481"/>
      <c r="J181" s="482"/>
      <c r="K181" s="483"/>
    </row>
    <row r="182" spans="1:11" ht="15" customHeight="1" x14ac:dyDescent="0.2">
      <c r="A182" s="484">
        <f t="shared" si="5"/>
        <v>175</v>
      </c>
      <c r="B182" s="485">
        <v>5</v>
      </c>
      <c r="C182" s="486" t="str">
        <f t="shared" si="4"/>
        <v>生活用品</v>
      </c>
      <c r="D182" s="487">
        <v>1</v>
      </c>
      <c r="E182" s="486" t="s">
        <v>860</v>
      </c>
      <c r="F182" s="487">
        <v>10</v>
      </c>
      <c r="G182" s="486" t="s">
        <v>1034</v>
      </c>
      <c r="H182" s="506" t="s">
        <v>118</v>
      </c>
      <c r="I182" s="488"/>
      <c r="J182" s="489"/>
      <c r="K182" s="490"/>
    </row>
    <row r="183" spans="1:11" ht="15" customHeight="1" x14ac:dyDescent="0.2">
      <c r="A183" s="484">
        <f t="shared" si="5"/>
        <v>176</v>
      </c>
      <c r="B183" s="485">
        <v>5</v>
      </c>
      <c r="C183" s="486" t="str">
        <f t="shared" si="4"/>
        <v>生活用品</v>
      </c>
      <c r="D183" s="487">
        <v>1</v>
      </c>
      <c r="E183" s="486" t="s">
        <v>860</v>
      </c>
      <c r="F183" s="487">
        <v>11</v>
      </c>
      <c r="G183" s="486" t="s">
        <v>1035</v>
      </c>
      <c r="H183" s="506" t="s">
        <v>118</v>
      </c>
      <c r="I183" s="488"/>
      <c r="J183" s="489"/>
      <c r="K183" s="490"/>
    </row>
    <row r="184" spans="1:11" ht="15" customHeight="1" x14ac:dyDescent="0.2">
      <c r="A184" s="484">
        <f t="shared" si="5"/>
        <v>177</v>
      </c>
      <c r="B184" s="485">
        <v>5</v>
      </c>
      <c r="C184" s="486" t="str">
        <f t="shared" si="4"/>
        <v>生活用品</v>
      </c>
      <c r="D184" s="487">
        <v>1</v>
      </c>
      <c r="E184" s="486" t="s">
        <v>860</v>
      </c>
      <c r="F184" s="487">
        <v>12</v>
      </c>
      <c r="G184" s="486" t="s">
        <v>1036</v>
      </c>
      <c r="H184" s="506" t="s">
        <v>118</v>
      </c>
      <c r="I184" s="488"/>
      <c r="J184" s="489"/>
      <c r="K184" s="490"/>
    </row>
    <row r="185" spans="1:11" ht="15" customHeight="1" x14ac:dyDescent="0.2">
      <c r="A185" s="484">
        <f t="shared" si="5"/>
        <v>178</v>
      </c>
      <c r="B185" s="485">
        <v>5</v>
      </c>
      <c r="C185" s="486" t="str">
        <f t="shared" si="4"/>
        <v>生活用品</v>
      </c>
      <c r="D185" s="487">
        <v>1</v>
      </c>
      <c r="E185" s="486" t="s">
        <v>860</v>
      </c>
      <c r="F185" s="487">
        <v>13</v>
      </c>
      <c r="G185" s="486" t="s">
        <v>1037</v>
      </c>
      <c r="H185" s="506" t="s">
        <v>118</v>
      </c>
      <c r="I185" s="488"/>
      <c r="J185" s="489"/>
      <c r="K185" s="490"/>
    </row>
    <row r="186" spans="1:11" ht="15" customHeight="1" x14ac:dyDescent="0.2">
      <c r="A186" s="484">
        <f t="shared" si="5"/>
        <v>179</v>
      </c>
      <c r="B186" s="485">
        <v>5</v>
      </c>
      <c r="C186" s="486" t="str">
        <f t="shared" si="4"/>
        <v>生活用品</v>
      </c>
      <c r="D186" s="487">
        <v>1</v>
      </c>
      <c r="E186" s="486" t="s">
        <v>860</v>
      </c>
      <c r="F186" s="487">
        <v>14</v>
      </c>
      <c r="G186" s="486" t="s">
        <v>1038</v>
      </c>
      <c r="H186" s="506" t="s">
        <v>118</v>
      </c>
      <c r="I186" s="488"/>
      <c r="J186" s="489"/>
      <c r="K186" s="490"/>
    </row>
    <row r="187" spans="1:11" ht="15" customHeight="1" x14ac:dyDescent="0.2">
      <c r="A187" s="484">
        <f t="shared" si="5"/>
        <v>180</v>
      </c>
      <c r="B187" s="485">
        <v>5</v>
      </c>
      <c r="C187" s="486" t="str">
        <f t="shared" si="4"/>
        <v>生活用品</v>
      </c>
      <c r="D187" s="487">
        <v>2</v>
      </c>
      <c r="E187" s="486" t="s">
        <v>861</v>
      </c>
      <c r="F187" s="487">
        <v>1</v>
      </c>
      <c r="G187" s="486" t="s">
        <v>1039</v>
      </c>
      <c r="H187" s="506" t="s">
        <v>118</v>
      </c>
      <c r="I187" s="488"/>
      <c r="J187" s="489"/>
      <c r="K187" s="490"/>
    </row>
    <row r="188" spans="1:11" ht="15" customHeight="1" x14ac:dyDescent="0.2">
      <c r="A188" s="484">
        <f t="shared" si="5"/>
        <v>181</v>
      </c>
      <c r="B188" s="485">
        <v>5</v>
      </c>
      <c r="C188" s="486" t="str">
        <f t="shared" si="4"/>
        <v>生活用品</v>
      </c>
      <c r="D188" s="487">
        <v>2</v>
      </c>
      <c r="E188" s="486" t="s">
        <v>861</v>
      </c>
      <c r="F188" s="487">
        <v>2</v>
      </c>
      <c r="G188" s="486" t="s">
        <v>1040</v>
      </c>
      <c r="H188" s="506" t="s">
        <v>118</v>
      </c>
      <c r="I188" s="488"/>
      <c r="J188" s="489"/>
      <c r="K188" s="490"/>
    </row>
    <row r="189" spans="1:11" ht="15" customHeight="1" x14ac:dyDescent="0.2">
      <c r="A189" s="484">
        <f t="shared" si="5"/>
        <v>182</v>
      </c>
      <c r="B189" s="485">
        <v>5</v>
      </c>
      <c r="C189" s="486" t="str">
        <f t="shared" si="4"/>
        <v>生活用品</v>
      </c>
      <c r="D189" s="487">
        <v>2</v>
      </c>
      <c r="E189" s="486" t="s">
        <v>861</v>
      </c>
      <c r="F189" s="487">
        <v>3</v>
      </c>
      <c r="G189" s="486" t="s">
        <v>1041</v>
      </c>
      <c r="H189" s="506" t="s">
        <v>118</v>
      </c>
      <c r="I189" s="488"/>
      <c r="J189" s="489"/>
      <c r="K189" s="490"/>
    </row>
    <row r="190" spans="1:11" ht="15" customHeight="1" x14ac:dyDescent="0.2">
      <c r="A190" s="484">
        <f t="shared" si="5"/>
        <v>183</v>
      </c>
      <c r="B190" s="485">
        <v>5</v>
      </c>
      <c r="C190" s="486" t="str">
        <f t="shared" si="4"/>
        <v>生活用品</v>
      </c>
      <c r="D190" s="487">
        <v>2</v>
      </c>
      <c r="E190" s="486" t="s">
        <v>861</v>
      </c>
      <c r="F190" s="487">
        <v>4</v>
      </c>
      <c r="G190" s="486" t="s">
        <v>1042</v>
      </c>
      <c r="H190" s="506" t="s">
        <v>118</v>
      </c>
      <c r="I190" s="488"/>
      <c r="J190" s="489"/>
      <c r="K190" s="490"/>
    </row>
    <row r="191" spans="1:11" ht="15" customHeight="1" x14ac:dyDescent="0.2">
      <c r="A191" s="484">
        <f t="shared" si="5"/>
        <v>184</v>
      </c>
      <c r="B191" s="485">
        <v>5</v>
      </c>
      <c r="C191" s="486" t="str">
        <f t="shared" si="4"/>
        <v>生活用品</v>
      </c>
      <c r="D191" s="487">
        <v>2</v>
      </c>
      <c r="E191" s="486" t="s">
        <v>861</v>
      </c>
      <c r="F191" s="487">
        <v>5</v>
      </c>
      <c r="G191" s="486" t="s">
        <v>1043</v>
      </c>
      <c r="H191" s="506" t="s">
        <v>118</v>
      </c>
      <c r="I191" s="488"/>
      <c r="J191" s="489"/>
      <c r="K191" s="490"/>
    </row>
    <row r="192" spans="1:11" ht="15" customHeight="1" x14ac:dyDescent="0.2">
      <c r="A192" s="484">
        <f t="shared" si="5"/>
        <v>185</v>
      </c>
      <c r="B192" s="485">
        <v>5</v>
      </c>
      <c r="C192" s="486" t="str">
        <f t="shared" si="4"/>
        <v>生活用品</v>
      </c>
      <c r="D192" s="487">
        <v>2</v>
      </c>
      <c r="E192" s="486" t="s">
        <v>861</v>
      </c>
      <c r="F192" s="487">
        <v>6</v>
      </c>
      <c r="G192" s="486" t="s">
        <v>1044</v>
      </c>
      <c r="H192" s="506" t="s">
        <v>118</v>
      </c>
      <c r="I192" s="488"/>
      <c r="J192" s="489"/>
      <c r="K192" s="490"/>
    </row>
    <row r="193" spans="1:11" ht="15" customHeight="1" x14ac:dyDescent="0.2">
      <c r="A193" s="484">
        <f t="shared" si="5"/>
        <v>186</v>
      </c>
      <c r="B193" s="485">
        <v>5</v>
      </c>
      <c r="C193" s="486" t="str">
        <f t="shared" si="4"/>
        <v>生活用品</v>
      </c>
      <c r="D193" s="487">
        <v>2</v>
      </c>
      <c r="E193" s="486" t="s">
        <v>861</v>
      </c>
      <c r="F193" s="487">
        <v>7</v>
      </c>
      <c r="G193" s="486" t="s">
        <v>1045</v>
      </c>
      <c r="H193" s="506" t="s">
        <v>118</v>
      </c>
      <c r="I193" s="488"/>
      <c r="J193" s="489"/>
      <c r="K193" s="490"/>
    </row>
    <row r="194" spans="1:11" ht="15" customHeight="1" x14ac:dyDescent="0.2">
      <c r="A194" s="484">
        <f t="shared" si="5"/>
        <v>187</v>
      </c>
      <c r="B194" s="485">
        <v>5</v>
      </c>
      <c r="C194" s="486" t="str">
        <f t="shared" si="4"/>
        <v>生活用品</v>
      </c>
      <c r="D194" s="487">
        <v>2</v>
      </c>
      <c r="E194" s="486" t="s">
        <v>861</v>
      </c>
      <c r="F194" s="487">
        <v>8</v>
      </c>
      <c r="G194" s="486" t="s">
        <v>1067</v>
      </c>
      <c r="H194" s="506" t="s">
        <v>118</v>
      </c>
      <c r="I194" s="488"/>
      <c r="J194" s="489"/>
      <c r="K194" s="490"/>
    </row>
    <row r="195" spans="1:11" ht="15" customHeight="1" x14ac:dyDescent="0.2">
      <c r="A195" s="484">
        <f t="shared" si="5"/>
        <v>188</v>
      </c>
      <c r="B195" s="485">
        <v>5</v>
      </c>
      <c r="C195" s="486" t="str">
        <f t="shared" si="4"/>
        <v>生活用品</v>
      </c>
      <c r="D195" s="487">
        <v>2</v>
      </c>
      <c r="E195" s="486" t="s">
        <v>861</v>
      </c>
      <c r="F195" s="487">
        <v>9</v>
      </c>
      <c r="G195" s="486" t="s">
        <v>1068</v>
      </c>
      <c r="H195" s="506" t="s">
        <v>121</v>
      </c>
      <c r="I195" s="488"/>
      <c r="J195" s="489"/>
      <c r="K195" s="490"/>
    </row>
    <row r="196" spans="1:11" ht="15" customHeight="1" x14ac:dyDescent="0.2">
      <c r="A196" s="484">
        <f t="shared" si="5"/>
        <v>189</v>
      </c>
      <c r="B196" s="485">
        <v>5</v>
      </c>
      <c r="C196" s="486" t="str">
        <f t="shared" si="4"/>
        <v>生活用品</v>
      </c>
      <c r="D196" s="487">
        <v>2</v>
      </c>
      <c r="E196" s="486" t="s">
        <v>861</v>
      </c>
      <c r="F196" s="487">
        <v>10</v>
      </c>
      <c r="G196" s="486" t="s">
        <v>1069</v>
      </c>
      <c r="H196" s="506" t="s">
        <v>118</v>
      </c>
      <c r="I196" s="488"/>
      <c r="J196" s="489"/>
      <c r="K196" s="490"/>
    </row>
    <row r="197" spans="1:11" ht="15" customHeight="1" x14ac:dyDescent="0.2">
      <c r="A197" s="484">
        <f t="shared" si="5"/>
        <v>190</v>
      </c>
      <c r="B197" s="485">
        <v>5</v>
      </c>
      <c r="C197" s="486" t="str">
        <f t="shared" si="4"/>
        <v>生活用品</v>
      </c>
      <c r="D197" s="487">
        <v>3</v>
      </c>
      <c r="E197" s="486" t="s">
        <v>862</v>
      </c>
      <c r="F197" s="487">
        <v>1</v>
      </c>
      <c r="G197" s="486" t="s">
        <v>1046</v>
      </c>
      <c r="H197" s="506" t="s">
        <v>118</v>
      </c>
      <c r="I197" s="488"/>
      <c r="J197" s="489"/>
      <c r="K197" s="490"/>
    </row>
    <row r="198" spans="1:11" ht="15" customHeight="1" x14ac:dyDescent="0.2">
      <c r="A198" s="484">
        <f t="shared" si="5"/>
        <v>191</v>
      </c>
      <c r="B198" s="485">
        <v>5</v>
      </c>
      <c r="C198" s="486" t="str">
        <f t="shared" si="4"/>
        <v>生活用品</v>
      </c>
      <c r="D198" s="487">
        <v>3</v>
      </c>
      <c r="E198" s="486" t="s">
        <v>862</v>
      </c>
      <c r="F198" s="487">
        <v>2</v>
      </c>
      <c r="G198" s="486" t="s">
        <v>1047</v>
      </c>
      <c r="H198" s="506" t="s">
        <v>118</v>
      </c>
      <c r="I198" s="488"/>
      <c r="J198" s="489"/>
      <c r="K198" s="490"/>
    </row>
    <row r="199" spans="1:11" ht="15" customHeight="1" x14ac:dyDescent="0.2">
      <c r="A199" s="484">
        <f t="shared" si="5"/>
        <v>192</v>
      </c>
      <c r="B199" s="485">
        <v>5</v>
      </c>
      <c r="C199" s="486" t="str">
        <f t="shared" si="4"/>
        <v>生活用品</v>
      </c>
      <c r="D199" s="487">
        <v>3</v>
      </c>
      <c r="E199" s="486" t="s">
        <v>862</v>
      </c>
      <c r="F199" s="487">
        <v>3</v>
      </c>
      <c r="G199" s="486" t="s">
        <v>1048</v>
      </c>
      <c r="H199" s="506" t="s">
        <v>118</v>
      </c>
      <c r="I199" s="488"/>
      <c r="J199" s="489"/>
      <c r="K199" s="490"/>
    </row>
    <row r="200" spans="1:11" ht="15" customHeight="1" x14ac:dyDescent="0.2">
      <c r="A200" s="484">
        <f t="shared" si="5"/>
        <v>193</v>
      </c>
      <c r="B200" s="485">
        <v>5</v>
      </c>
      <c r="C200" s="486" t="str">
        <f t="shared" ref="C200:C263" si="6">IF(B200=$B$293,$C$293,IF(B200=$B$294,$C$294,IF(B200=$B$295,$C$295,IF(B200=$B$296,$C$296,IF(B200=$B$297,$C$297,IF(B200=$B$298,$C$298,IF(B200=$B$299,$C$299,"")))))))</f>
        <v>生活用品</v>
      </c>
      <c r="D200" s="487">
        <v>3</v>
      </c>
      <c r="E200" s="486" t="s">
        <v>862</v>
      </c>
      <c r="F200" s="487">
        <v>4</v>
      </c>
      <c r="G200" s="486" t="s">
        <v>1049</v>
      </c>
      <c r="H200" s="506" t="s">
        <v>118</v>
      </c>
      <c r="I200" s="488"/>
      <c r="J200" s="489"/>
      <c r="K200" s="490"/>
    </row>
    <row r="201" spans="1:11" ht="15" customHeight="1" x14ac:dyDescent="0.2">
      <c r="A201" s="484">
        <f t="shared" ref="A201:A264" si="7">ROW()-7</f>
        <v>194</v>
      </c>
      <c r="B201" s="485">
        <v>5</v>
      </c>
      <c r="C201" s="486" t="str">
        <f t="shared" si="6"/>
        <v>生活用品</v>
      </c>
      <c r="D201" s="487">
        <v>3</v>
      </c>
      <c r="E201" s="486" t="s">
        <v>862</v>
      </c>
      <c r="F201" s="487">
        <v>5</v>
      </c>
      <c r="G201" s="486" t="s">
        <v>1050</v>
      </c>
      <c r="H201" s="506" t="s">
        <v>118</v>
      </c>
      <c r="I201" s="488"/>
      <c r="J201" s="489"/>
      <c r="K201" s="490"/>
    </row>
    <row r="202" spans="1:11" ht="15" customHeight="1" x14ac:dyDescent="0.2">
      <c r="A202" s="484">
        <f t="shared" si="7"/>
        <v>195</v>
      </c>
      <c r="B202" s="485">
        <v>5</v>
      </c>
      <c r="C202" s="486" t="str">
        <f t="shared" si="6"/>
        <v>生活用品</v>
      </c>
      <c r="D202" s="487">
        <v>4</v>
      </c>
      <c r="E202" s="486" t="s">
        <v>1175</v>
      </c>
      <c r="F202" s="487">
        <v>1</v>
      </c>
      <c r="G202" s="486" t="s">
        <v>1051</v>
      </c>
      <c r="H202" s="506" t="s">
        <v>1131</v>
      </c>
      <c r="I202" s="488"/>
      <c r="J202" s="489"/>
      <c r="K202" s="490"/>
    </row>
    <row r="203" spans="1:11" ht="15" customHeight="1" x14ac:dyDescent="0.2">
      <c r="A203" s="484">
        <f t="shared" si="7"/>
        <v>196</v>
      </c>
      <c r="B203" s="485">
        <v>5</v>
      </c>
      <c r="C203" s="486" t="str">
        <f t="shared" si="6"/>
        <v>生活用品</v>
      </c>
      <c r="D203" s="487">
        <v>4</v>
      </c>
      <c r="E203" s="486" t="s">
        <v>1175</v>
      </c>
      <c r="F203" s="487">
        <v>2</v>
      </c>
      <c r="G203" s="486" t="s">
        <v>1052</v>
      </c>
      <c r="H203" s="506" t="s">
        <v>121</v>
      </c>
      <c r="I203" s="488"/>
      <c r="J203" s="489"/>
      <c r="K203" s="490"/>
    </row>
    <row r="204" spans="1:11" ht="15" customHeight="1" x14ac:dyDescent="0.2">
      <c r="A204" s="484">
        <f t="shared" si="7"/>
        <v>197</v>
      </c>
      <c r="B204" s="485">
        <v>5</v>
      </c>
      <c r="C204" s="486" t="str">
        <f t="shared" si="6"/>
        <v>生活用品</v>
      </c>
      <c r="D204" s="487">
        <v>4</v>
      </c>
      <c r="E204" s="486" t="s">
        <v>1175</v>
      </c>
      <c r="F204" s="487">
        <v>3</v>
      </c>
      <c r="G204" s="486" t="s">
        <v>1181</v>
      </c>
      <c r="H204" s="506" t="s">
        <v>1132</v>
      </c>
      <c r="I204" s="488"/>
      <c r="J204" s="489"/>
      <c r="K204" s="490"/>
    </row>
    <row r="205" spans="1:11" ht="15" customHeight="1" x14ac:dyDescent="0.2">
      <c r="A205" s="484">
        <f t="shared" si="7"/>
        <v>198</v>
      </c>
      <c r="B205" s="485">
        <v>5</v>
      </c>
      <c r="C205" s="486" t="str">
        <f t="shared" si="6"/>
        <v>生活用品</v>
      </c>
      <c r="D205" s="487">
        <v>5</v>
      </c>
      <c r="E205" s="486" t="s">
        <v>863</v>
      </c>
      <c r="F205" s="487">
        <v>1</v>
      </c>
      <c r="G205" s="486" t="s">
        <v>1053</v>
      </c>
      <c r="H205" s="506" t="s">
        <v>118</v>
      </c>
      <c r="I205" s="488"/>
      <c r="J205" s="489"/>
      <c r="K205" s="490"/>
    </row>
    <row r="206" spans="1:11" ht="15" customHeight="1" x14ac:dyDescent="0.2">
      <c r="A206" s="484">
        <f t="shared" si="7"/>
        <v>199</v>
      </c>
      <c r="B206" s="485">
        <v>5</v>
      </c>
      <c r="C206" s="486" t="str">
        <f t="shared" si="6"/>
        <v>生活用品</v>
      </c>
      <c r="D206" s="487">
        <v>5</v>
      </c>
      <c r="E206" s="486" t="s">
        <v>863</v>
      </c>
      <c r="F206" s="487">
        <v>2</v>
      </c>
      <c r="G206" s="486" t="s">
        <v>1054</v>
      </c>
      <c r="H206" s="506" t="s">
        <v>118</v>
      </c>
      <c r="I206" s="488"/>
      <c r="J206" s="489"/>
      <c r="K206" s="490"/>
    </row>
    <row r="207" spans="1:11" ht="15" customHeight="1" x14ac:dyDescent="0.2">
      <c r="A207" s="484">
        <f t="shared" si="7"/>
        <v>200</v>
      </c>
      <c r="B207" s="485">
        <v>5</v>
      </c>
      <c r="C207" s="486" t="str">
        <f t="shared" si="6"/>
        <v>生活用品</v>
      </c>
      <c r="D207" s="487">
        <v>5</v>
      </c>
      <c r="E207" s="486" t="s">
        <v>863</v>
      </c>
      <c r="F207" s="487">
        <v>3</v>
      </c>
      <c r="G207" s="486" t="s">
        <v>1055</v>
      </c>
      <c r="H207" s="506" t="s">
        <v>1127</v>
      </c>
      <c r="I207" s="488"/>
      <c r="J207" s="489"/>
      <c r="K207" s="490"/>
    </row>
    <row r="208" spans="1:11" ht="15" customHeight="1" x14ac:dyDescent="0.2">
      <c r="A208" s="484">
        <f t="shared" si="7"/>
        <v>201</v>
      </c>
      <c r="B208" s="485">
        <v>5</v>
      </c>
      <c r="C208" s="486" t="str">
        <f t="shared" si="6"/>
        <v>生活用品</v>
      </c>
      <c r="D208" s="487">
        <v>5</v>
      </c>
      <c r="E208" s="486" t="s">
        <v>863</v>
      </c>
      <c r="F208" s="487">
        <v>4</v>
      </c>
      <c r="G208" s="486" t="s">
        <v>1056</v>
      </c>
      <c r="H208" s="506" t="s">
        <v>1126</v>
      </c>
      <c r="I208" s="488"/>
      <c r="J208" s="489"/>
      <c r="K208" s="490"/>
    </row>
    <row r="209" spans="1:11" ht="15" customHeight="1" x14ac:dyDescent="0.2">
      <c r="A209" s="484">
        <f t="shared" si="7"/>
        <v>202</v>
      </c>
      <c r="B209" s="485">
        <v>5</v>
      </c>
      <c r="C209" s="486" t="str">
        <f t="shared" si="6"/>
        <v>生活用品</v>
      </c>
      <c r="D209" s="487">
        <v>5</v>
      </c>
      <c r="E209" s="486" t="s">
        <v>863</v>
      </c>
      <c r="F209" s="487">
        <v>5</v>
      </c>
      <c r="G209" s="486" t="s">
        <v>1057</v>
      </c>
      <c r="H209" s="506" t="s">
        <v>118</v>
      </c>
      <c r="I209" s="488"/>
      <c r="J209" s="489"/>
      <c r="K209" s="490"/>
    </row>
    <row r="210" spans="1:11" ht="15" customHeight="1" x14ac:dyDescent="0.2">
      <c r="A210" s="484">
        <f t="shared" si="7"/>
        <v>203</v>
      </c>
      <c r="B210" s="485">
        <v>5</v>
      </c>
      <c r="C210" s="486" t="str">
        <f t="shared" si="6"/>
        <v>生活用品</v>
      </c>
      <c r="D210" s="487">
        <v>6</v>
      </c>
      <c r="E210" s="486" t="s">
        <v>864</v>
      </c>
      <c r="F210" s="487">
        <v>1</v>
      </c>
      <c r="G210" s="486" t="s">
        <v>1058</v>
      </c>
      <c r="H210" s="506" t="s">
        <v>121</v>
      </c>
      <c r="I210" s="488"/>
      <c r="J210" s="489"/>
      <c r="K210" s="490"/>
    </row>
    <row r="211" spans="1:11" ht="15" customHeight="1" x14ac:dyDescent="0.2">
      <c r="A211" s="484">
        <f t="shared" si="7"/>
        <v>204</v>
      </c>
      <c r="B211" s="485">
        <v>5</v>
      </c>
      <c r="C211" s="486" t="str">
        <f t="shared" si="6"/>
        <v>生活用品</v>
      </c>
      <c r="D211" s="487">
        <v>6</v>
      </c>
      <c r="E211" s="486" t="s">
        <v>864</v>
      </c>
      <c r="F211" s="487">
        <v>2</v>
      </c>
      <c r="G211" s="486" t="s">
        <v>1059</v>
      </c>
      <c r="H211" s="506" t="s">
        <v>121</v>
      </c>
      <c r="I211" s="488"/>
      <c r="J211" s="489"/>
      <c r="K211" s="490"/>
    </row>
    <row r="212" spans="1:11" ht="15" customHeight="1" x14ac:dyDescent="0.2">
      <c r="A212" s="484">
        <f t="shared" si="7"/>
        <v>205</v>
      </c>
      <c r="B212" s="485">
        <v>5</v>
      </c>
      <c r="C212" s="486" t="str">
        <f t="shared" si="6"/>
        <v>生活用品</v>
      </c>
      <c r="D212" s="487">
        <v>6</v>
      </c>
      <c r="E212" s="486" t="s">
        <v>864</v>
      </c>
      <c r="F212" s="487">
        <v>3</v>
      </c>
      <c r="G212" s="486" t="s">
        <v>1060</v>
      </c>
      <c r="H212" s="506" t="s">
        <v>121</v>
      </c>
      <c r="I212" s="488"/>
      <c r="J212" s="489"/>
      <c r="K212" s="490"/>
    </row>
    <row r="213" spans="1:11" ht="15" customHeight="1" x14ac:dyDescent="0.2">
      <c r="A213" s="484">
        <f t="shared" si="7"/>
        <v>206</v>
      </c>
      <c r="B213" s="485">
        <v>5</v>
      </c>
      <c r="C213" s="486" t="str">
        <f t="shared" si="6"/>
        <v>生活用品</v>
      </c>
      <c r="D213" s="487">
        <v>6</v>
      </c>
      <c r="E213" s="486" t="s">
        <v>864</v>
      </c>
      <c r="F213" s="487">
        <v>4</v>
      </c>
      <c r="G213" s="486" t="s">
        <v>1061</v>
      </c>
      <c r="H213" s="506" t="s">
        <v>118</v>
      </c>
      <c r="I213" s="488"/>
      <c r="J213" s="489"/>
      <c r="K213" s="490"/>
    </row>
    <row r="214" spans="1:11" ht="15" customHeight="1" x14ac:dyDescent="0.2">
      <c r="A214" s="484">
        <f t="shared" si="7"/>
        <v>207</v>
      </c>
      <c r="B214" s="485">
        <v>5</v>
      </c>
      <c r="C214" s="486" t="str">
        <f t="shared" si="6"/>
        <v>生活用品</v>
      </c>
      <c r="D214" s="487">
        <v>6</v>
      </c>
      <c r="E214" s="486" t="s">
        <v>864</v>
      </c>
      <c r="F214" s="487">
        <v>5</v>
      </c>
      <c r="G214" s="486" t="s">
        <v>98</v>
      </c>
      <c r="H214" s="506" t="s">
        <v>121</v>
      </c>
      <c r="I214" s="488"/>
      <c r="J214" s="489"/>
      <c r="K214" s="490"/>
    </row>
    <row r="215" spans="1:11" ht="15" customHeight="1" x14ac:dyDescent="0.2">
      <c r="A215" s="484">
        <f t="shared" si="7"/>
        <v>208</v>
      </c>
      <c r="B215" s="485">
        <v>5</v>
      </c>
      <c r="C215" s="486" t="str">
        <f t="shared" si="6"/>
        <v>生活用品</v>
      </c>
      <c r="D215" s="487">
        <v>6</v>
      </c>
      <c r="E215" s="486" t="s">
        <v>864</v>
      </c>
      <c r="F215" s="487">
        <v>6</v>
      </c>
      <c r="G215" s="486" t="s">
        <v>1062</v>
      </c>
      <c r="H215" s="506" t="s">
        <v>121</v>
      </c>
      <c r="I215" s="488"/>
      <c r="J215" s="489"/>
      <c r="K215" s="490"/>
    </row>
    <row r="216" spans="1:11" ht="15" customHeight="1" x14ac:dyDescent="0.2">
      <c r="A216" s="484">
        <f t="shared" si="7"/>
        <v>209</v>
      </c>
      <c r="B216" s="485">
        <v>5</v>
      </c>
      <c r="C216" s="486" t="str">
        <f t="shared" si="6"/>
        <v>生活用品</v>
      </c>
      <c r="D216" s="487">
        <v>6</v>
      </c>
      <c r="E216" s="486" t="s">
        <v>864</v>
      </c>
      <c r="F216" s="487">
        <v>7</v>
      </c>
      <c r="G216" s="486" t="s">
        <v>1063</v>
      </c>
      <c r="H216" s="506" t="s">
        <v>118</v>
      </c>
      <c r="I216" s="488"/>
      <c r="J216" s="489"/>
      <c r="K216" s="490"/>
    </row>
    <row r="217" spans="1:11" ht="15" customHeight="1" x14ac:dyDescent="0.2">
      <c r="A217" s="484">
        <f t="shared" si="7"/>
        <v>210</v>
      </c>
      <c r="B217" s="485">
        <v>5</v>
      </c>
      <c r="C217" s="486" t="str">
        <f t="shared" si="6"/>
        <v>生活用品</v>
      </c>
      <c r="D217" s="487">
        <v>6</v>
      </c>
      <c r="E217" s="486" t="s">
        <v>864</v>
      </c>
      <c r="F217" s="487">
        <v>8</v>
      </c>
      <c r="G217" s="486" t="s">
        <v>1064</v>
      </c>
      <c r="H217" s="506" t="s">
        <v>1130</v>
      </c>
      <c r="I217" s="488"/>
      <c r="J217" s="489"/>
      <c r="K217" s="490"/>
    </row>
    <row r="218" spans="1:11" ht="15" customHeight="1" x14ac:dyDescent="0.2">
      <c r="A218" s="484">
        <f t="shared" si="7"/>
        <v>211</v>
      </c>
      <c r="B218" s="485">
        <v>5</v>
      </c>
      <c r="C218" s="486" t="str">
        <f t="shared" si="6"/>
        <v>生活用品</v>
      </c>
      <c r="D218" s="487">
        <v>6</v>
      </c>
      <c r="E218" s="486" t="s">
        <v>864</v>
      </c>
      <c r="F218" s="487">
        <v>9</v>
      </c>
      <c r="G218" s="486" t="s">
        <v>1178</v>
      </c>
      <c r="H218" s="506" t="s">
        <v>118</v>
      </c>
      <c r="I218" s="488"/>
      <c r="J218" s="489"/>
      <c r="K218" s="490"/>
    </row>
    <row r="219" spans="1:11" ht="15" customHeight="1" x14ac:dyDescent="0.2">
      <c r="A219" s="484">
        <f t="shared" si="7"/>
        <v>212</v>
      </c>
      <c r="B219" s="485">
        <v>5</v>
      </c>
      <c r="C219" s="486" t="str">
        <f t="shared" si="6"/>
        <v>生活用品</v>
      </c>
      <c r="D219" s="487">
        <v>7</v>
      </c>
      <c r="E219" s="486" t="s">
        <v>1177</v>
      </c>
      <c r="F219" s="487">
        <v>1</v>
      </c>
      <c r="G219" s="486" t="s">
        <v>1065</v>
      </c>
      <c r="H219" s="506" t="s">
        <v>1126</v>
      </c>
      <c r="I219" s="488"/>
      <c r="J219" s="489"/>
      <c r="K219" s="490"/>
    </row>
    <row r="220" spans="1:11" ht="15" customHeight="1" x14ac:dyDescent="0.2">
      <c r="A220" s="484">
        <f t="shared" si="7"/>
        <v>213</v>
      </c>
      <c r="B220" s="485">
        <v>5</v>
      </c>
      <c r="C220" s="486" t="str">
        <f t="shared" si="6"/>
        <v>生活用品</v>
      </c>
      <c r="D220" s="487">
        <v>7</v>
      </c>
      <c r="E220" s="486" t="s">
        <v>1177</v>
      </c>
      <c r="F220" s="487">
        <v>2</v>
      </c>
      <c r="G220" s="486" t="s">
        <v>1179</v>
      </c>
      <c r="H220" s="506" t="s">
        <v>1126</v>
      </c>
      <c r="I220" s="488"/>
      <c r="J220" s="489"/>
      <c r="K220" s="490"/>
    </row>
    <row r="221" spans="1:11" ht="15" customHeight="1" x14ac:dyDescent="0.2">
      <c r="A221" s="484">
        <f t="shared" si="7"/>
        <v>214</v>
      </c>
      <c r="B221" s="485">
        <v>5</v>
      </c>
      <c r="C221" s="486" t="str">
        <f t="shared" si="6"/>
        <v>生活用品</v>
      </c>
      <c r="D221" s="487">
        <v>7</v>
      </c>
      <c r="E221" s="486" t="s">
        <v>1177</v>
      </c>
      <c r="F221" s="487">
        <v>3</v>
      </c>
      <c r="G221" s="486" t="s">
        <v>1066</v>
      </c>
      <c r="H221" s="506" t="s">
        <v>1131</v>
      </c>
      <c r="I221" s="488"/>
      <c r="J221" s="489"/>
      <c r="K221" s="490"/>
    </row>
    <row r="222" spans="1:11" ht="24" x14ac:dyDescent="0.2">
      <c r="A222" s="484">
        <f t="shared" si="7"/>
        <v>215</v>
      </c>
      <c r="B222" s="485">
        <v>5</v>
      </c>
      <c r="C222" s="486" t="str">
        <f t="shared" si="6"/>
        <v>生活用品</v>
      </c>
      <c r="D222" s="487">
        <v>7</v>
      </c>
      <c r="E222" s="486" t="s">
        <v>1177</v>
      </c>
      <c r="F222" s="487">
        <v>4</v>
      </c>
      <c r="G222" s="486" t="s">
        <v>1070</v>
      </c>
      <c r="H222" s="506" t="s">
        <v>1126</v>
      </c>
      <c r="I222" s="488"/>
      <c r="J222" s="489"/>
      <c r="K222" s="490"/>
    </row>
    <row r="223" spans="1:11" ht="15" customHeight="1" x14ac:dyDescent="0.2">
      <c r="A223" s="484">
        <f t="shared" si="7"/>
        <v>216</v>
      </c>
      <c r="B223" s="485">
        <v>5</v>
      </c>
      <c r="C223" s="486" t="str">
        <f t="shared" si="6"/>
        <v>生活用品</v>
      </c>
      <c r="D223" s="487">
        <v>8</v>
      </c>
      <c r="E223" s="486" t="s">
        <v>865</v>
      </c>
      <c r="F223" s="487">
        <v>1</v>
      </c>
      <c r="G223" s="486" t="s">
        <v>1071</v>
      </c>
      <c r="H223" s="506" t="s">
        <v>118</v>
      </c>
      <c r="I223" s="488"/>
      <c r="J223" s="489"/>
      <c r="K223" s="490"/>
    </row>
    <row r="224" spans="1:11" ht="15" customHeight="1" x14ac:dyDescent="0.2">
      <c r="A224" s="484">
        <f t="shared" si="7"/>
        <v>217</v>
      </c>
      <c r="B224" s="485">
        <v>5</v>
      </c>
      <c r="C224" s="486" t="str">
        <f t="shared" si="6"/>
        <v>生活用品</v>
      </c>
      <c r="D224" s="487">
        <v>8</v>
      </c>
      <c r="E224" s="486" t="s">
        <v>865</v>
      </c>
      <c r="F224" s="487">
        <v>2</v>
      </c>
      <c r="G224" s="486" t="s">
        <v>1072</v>
      </c>
      <c r="H224" s="506" t="s">
        <v>118</v>
      </c>
      <c r="I224" s="488"/>
      <c r="J224" s="489"/>
      <c r="K224" s="490"/>
    </row>
    <row r="225" spans="1:11" ht="15" customHeight="1" x14ac:dyDescent="0.2">
      <c r="A225" s="484">
        <f t="shared" si="7"/>
        <v>218</v>
      </c>
      <c r="B225" s="485">
        <v>5</v>
      </c>
      <c r="C225" s="486" t="str">
        <f t="shared" si="6"/>
        <v>生活用品</v>
      </c>
      <c r="D225" s="487">
        <v>8</v>
      </c>
      <c r="E225" s="486" t="s">
        <v>865</v>
      </c>
      <c r="F225" s="487">
        <v>3</v>
      </c>
      <c r="G225" s="486" t="s">
        <v>1073</v>
      </c>
      <c r="H225" s="506" t="s">
        <v>118</v>
      </c>
      <c r="I225" s="488"/>
      <c r="J225" s="489"/>
      <c r="K225" s="490"/>
    </row>
    <row r="226" spans="1:11" ht="15" customHeight="1" x14ac:dyDescent="0.2">
      <c r="A226" s="484">
        <f t="shared" si="7"/>
        <v>219</v>
      </c>
      <c r="B226" s="485">
        <v>5</v>
      </c>
      <c r="C226" s="486" t="str">
        <f t="shared" si="6"/>
        <v>生活用品</v>
      </c>
      <c r="D226" s="487">
        <v>8</v>
      </c>
      <c r="E226" s="486" t="s">
        <v>865</v>
      </c>
      <c r="F226" s="487">
        <v>4</v>
      </c>
      <c r="G226" s="486" t="s">
        <v>1074</v>
      </c>
      <c r="H226" s="506" t="s">
        <v>118</v>
      </c>
      <c r="I226" s="488"/>
      <c r="J226" s="489"/>
      <c r="K226" s="490"/>
    </row>
    <row r="227" spans="1:11" ht="15" customHeight="1" x14ac:dyDescent="0.2">
      <c r="A227" s="484">
        <f t="shared" si="7"/>
        <v>220</v>
      </c>
      <c r="B227" s="485">
        <v>5</v>
      </c>
      <c r="C227" s="486" t="str">
        <f t="shared" si="6"/>
        <v>生活用品</v>
      </c>
      <c r="D227" s="487">
        <v>8</v>
      </c>
      <c r="E227" s="486" t="s">
        <v>865</v>
      </c>
      <c r="F227" s="487">
        <v>5</v>
      </c>
      <c r="G227" s="486" t="s">
        <v>1075</v>
      </c>
      <c r="H227" s="506" t="s">
        <v>118</v>
      </c>
      <c r="I227" s="488"/>
      <c r="J227" s="489"/>
      <c r="K227" s="490"/>
    </row>
    <row r="228" spans="1:11" ht="15" customHeight="1" x14ac:dyDescent="0.2">
      <c r="A228" s="484">
        <f t="shared" si="7"/>
        <v>221</v>
      </c>
      <c r="B228" s="485">
        <v>5</v>
      </c>
      <c r="C228" s="486" t="str">
        <f t="shared" si="6"/>
        <v>生活用品</v>
      </c>
      <c r="D228" s="487">
        <v>8</v>
      </c>
      <c r="E228" s="486" t="s">
        <v>865</v>
      </c>
      <c r="F228" s="487">
        <v>6</v>
      </c>
      <c r="G228" s="486" t="s">
        <v>1076</v>
      </c>
      <c r="H228" s="506" t="s">
        <v>118</v>
      </c>
      <c r="I228" s="488"/>
      <c r="J228" s="489"/>
      <c r="K228" s="490"/>
    </row>
    <row r="229" spans="1:11" ht="15" customHeight="1" x14ac:dyDescent="0.2">
      <c r="A229" s="484">
        <f t="shared" si="7"/>
        <v>222</v>
      </c>
      <c r="B229" s="485">
        <v>5</v>
      </c>
      <c r="C229" s="486" t="str">
        <f t="shared" si="6"/>
        <v>生活用品</v>
      </c>
      <c r="D229" s="487">
        <v>8</v>
      </c>
      <c r="E229" s="486" t="s">
        <v>865</v>
      </c>
      <c r="F229" s="487">
        <v>7</v>
      </c>
      <c r="G229" s="486" t="s">
        <v>1077</v>
      </c>
      <c r="H229" s="506" t="s">
        <v>118</v>
      </c>
      <c r="I229" s="488"/>
      <c r="J229" s="489"/>
      <c r="K229" s="490"/>
    </row>
    <row r="230" spans="1:11" ht="15" customHeight="1" x14ac:dyDescent="0.2">
      <c r="A230" s="484">
        <f t="shared" si="7"/>
        <v>223</v>
      </c>
      <c r="B230" s="485">
        <v>5</v>
      </c>
      <c r="C230" s="486" t="str">
        <f t="shared" si="6"/>
        <v>生活用品</v>
      </c>
      <c r="D230" s="487">
        <v>8</v>
      </c>
      <c r="E230" s="486" t="s">
        <v>865</v>
      </c>
      <c r="F230" s="487">
        <v>8</v>
      </c>
      <c r="G230" s="486" t="s">
        <v>1078</v>
      </c>
      <c r="H230" s="506" t="s">
        <v>118</v>
      </c>
      <c r="I230" s="488"/>
      <c r="J230" s="489"/>
      <c r="K230" s="490"/>
    </row>
    <row r="231" spans="1:11" ht="15" customHeight="1" x14ac:dyDescent="0.2">
      <c r="A231" s="484">
        <f t="shared" si="7"/>
        <v>224</v>
      </c>
      <c r="B231" s="485">
        <v>5</v>
      </c>
      <c r="C231" s="486" t="str">
        <f t="shared" si="6"/>
        <v>生活用品</v>
      </c>
      <c r="D231" s="487">
        <v>8</v>
      </c>
      <c r="E231" s="486" t="s">
        <v>865</v>
      </c>
      <c r="F231" s="487">
        <v>9</v>
      </c>
      <c r="G231" s="486" t="s">
        <v>1079</v>
      </c>
      <c r="H231" s="506" t="s">
        <v>118</v>
      </c>
      <c r="I231" s="488"/>
      <c r="J231" s="489"/>
      <c r="K231" s="490"/>
    </row>
    <row r="232" spans="1:11" ht="15" customHeight="1" x14ac:dyDescent="0.2">
      <c r="A232" s="484">
        <f t="shared" si="7"/>
        <v>225</v>
      </c>
      <c r="B232" s="485">
        <v>5</v>
      </c>
      <c r="C232" s="486" t="str">
        <f t="shared" si="6"/>
        <v>生活用品</v>
      </c>
      <c r="D232" s="487">
        <v>8</v>
      </c>
      <c r="E232" s="486" t="s">
        <v>865</v>
      </c>
      <c r="F232" s="487">
        <v>10</v>
      </c>
      <c r="G232" s="486" t="s">
        <v>1080</v>
      </c>
      <c r="H232" s="506" t="s">
        <v>118</v>
      </c>
      <c r="I232" s="488"/>
      <c r="J232" s="489"/>
      <c r="K232" s="490"/>
    </row>
    <row r="233" spans="1:11" ht="15" customHeight="1" x14ac:dyDescent="0.2">
      <c r="A233" s="484">
        <f t="shared" si="7"/>
        <v>226</v>
      </c>
      <c r="B233" s="485">
        <v>5</v>
      </c>
      <c r="C233" s="486" t="str">
        <f t="shared" si="6"/>
        <v>生活用品</v>
      </c>
      <c r="D233" s="487">
        <v>8</v>
      </c>
      <c r="E233" s="486" t="s">
        <v>865</v>
      </c>
      <c r="F233" s="487">
        <v>11</v>
      </c>
      <c r="G233" s="486" t="s">
        <v>1081</v>
      </c>
      <c r="H233" s="506" t="s">
        <v>121</v>
      </c>
      <c r="I233" s="488"/>
      <c r="J233" s="489"/>
      <c r="K233" s="490"/>
    </row>
    <row r="234" spans="1:11" ht="15" customHeight="1" x14ac:dyDescent="0.2">
      <c r="A234" s="484">
        <f t="shared" si="7"/>
        <v>227</v>
      </c>
      <c r="B234" s="485">
        <v>5</v>
      </c>
      <c r="C234" s="486" t="str">
        <f t="shared" si="6"/>
        <v>生活用品</v>
      </c>
      <c r="D234" s="487">
        <v>8</v>
      </c>
      <c r="E234" s="486" t="s">
        <v>865</v>
      </c>
      <c r="F234" s="487">
        <v>12</v>
      </c>
      <c r="G234" s="486" t="s">
        <v>1082</v>
      </c>
      <c r="H234" s="506" t="s">
        <v>118</v>
      </c>
      <c r="I234" s="488"/>
      <c r="J234" s="489"/>
      <c r="K234" s="490"/>
    </row>
    <row r="235" spans="1:11" ht="15" customHeight="1" x14ac:dyDescent="0.2">
      <c r="A235" s="484">
        <f t="shared" si="7"/>
        <v>228</v>
      </c>
      <c r="B235" s="485">
        <v>5</v>
      </c>
      <c r="C235" s="486" t="str">
        <f t="shared" si="6"/>
        <v>生活用品</v>
      </c>
      <c r="D235" s="487">
        <v>8</v>
      </c>
      <c r="E235" s="486" t="s">
        <v>865</v>
      </c>
      <c r="F235" s="487">
        <v>13</v>
      </c>
      <c r="G235" s="486" t="s">
        <v>1083</v>
      </c>
      <c r="H235" s="506" t="s">
        <v>118</v>
      </c>
      <c r="I235" s="488"/>
      <c r="J235" s="489"/>
      <c r="K235" s="490"/>
    </row>
    <row r="236" spans="1:11" ht="15" customHeight="1" x14ac:dyDescent="0.2">
      <c r="A236" s="484">
        <f t="shared" si="7"/>
        <v>229</v>
      </c>
      <c r="B236" s="485">
        <v>5</v>
      </c>
      <c r="C236" s="486" t="str">
        <f t="shared" si="6"/>
        <v>生活用品</v>
      </c>
      <c r="D236" s="487">
        <v>8</v>
      </c>
      <c r="E236" s="486" t="s">
        <v>865</v>
      </c>
      <c r="F236" s="487">
        <v>14</v>
      </c>
      <c r="G236" s="486" t="s">
        <v>1084</v>
      </c>
      <c r="H236" s="506" t="s">
        <v>118</v>
      </c>
      <c r="I236" s="488"/>
      <c r="J236" s="489"/>
      <c r="K236" s="490"/>
    </row>
    <row r="237" spans="1:11" ht="15" customHeight="1" x14ac:dyDescent="0.2">
      <c r="A237" s="484">
        <f t="shared" si="7"/>
        <v>230</v>
      </c>
      <c r="B237" s="485">
        <v>5</v>
      </c>
      <c r="C237" s="486" t="str">
        <f t="shared" si="6"/>
        <v>生活用品</v>
      </c>
      <c r="D237" s="487">
        <v>8</v>
      </c>
      <c r="E237" s="486" t="s">
        <v>865</v>
      </c>
      <c r="F237" s="487">
        <v>15</v>
      </c>
      <c r="G237" s="486" t="s">
        <v>1085</v>
      </c>
      <c r="H237" s="506" t="s">
        <v>118</v>
      </c>
      <c r="I237" s="488"/>
      <c r="J237" s="489"/>
      <c r="K237" s="490"/>
    </row>
    <row r="238" spans="1:11" ht="15" customHeight="1" x14ac:dyDescent="0.2">
      <c r="A238" s="484">
        <f t="shared" si="7"/>
        <v>231</v>
      </c>
      <c r="B238" s="485">
        <v>5</v>
      </c>
      <c r="C238" s="486" t="str">
        <f t="shared" si="6"/>
        <v>生活用品</v>
      </c>
      <c r="D238" s="487">
        <v>9</v>
      </c>
      <c r="E238" s="486" t="s">
        <v>1176</v>
      </c>
      <c r="F238" s="487">
        <v>1</v>
      </c>
      <c r="G238" s="486" t="s">
        <v>1086</v>
      </c>
      <c r="H238" s="506" t="s">
        <v>118</v>
      </c>
      <c r="I238" s="488"/>
      <c r="J238" s="489"/>
      <c r="K238" s="490"/>
    </row>
    <row r="239" spans="1:11" ht="15" customHeight="1" x14ac:dyDescent="0.2">
      <c r="A239" s="484">
        <f t="shared" si="7"/>
        <v>232</v>
      </c>
      <c r="B239" s="485">
        <v>5</v>
      </c>
      <c r="C239" s="486" t="str">
        <f t="shared" si="6"/>
        <v>生活用品</v>
      </c>
      <c r="D239" s="487">
        <v>9</v>
      </c>
      <c r="E239" s="486" t="s">
        <v>1176</v>
      </c>
      <c r="F239" s="487">
        <v>2</v>
      </c>
      <c r="G239" s="486" t="s">
        <v>1145</v>
      </c>
      <c r="H239" s="506" t="s">
        <v>118</v>
      </c>
      <c r="I239" s="488"/>
      <c r="J239" s="489"/>
      <c r="K239" s="490"/>
    </row>
    <row r="240" spans="1:11" ht="15" customHeight="1" thickBot="1" x14ac:dyDescent="0.25">
      <c r="A240" s="498">
        <f t="shared" si="7"/>
        <v>233</v>
      </c>
      <c r="B240" s="499">
        <v>5</v>
      </c>
      <c r="C240" s="500" t="str">
        <f t="shared" si="6"/>
        <v>生活用品</v>
      </c>
      <c r="D240" s="501">
        <v>9</v>
      </c>
      <c r="E240" s="500" t="s">
        <v>1176</v>
      </c>
      <c r="F240" s="501">
        <v>3</v>
      </c>
      <c r="G240" s="500" t="s">
        <v>1087</v>
      </c>
      <c r="H240" s="508" t="s">
        <v>118</v>
      </c>
      <c r="I240" s="502"/>
      <c r="J240" s="503"/>
      <c r="K240" s="504"/>
    </row>
    <row r="241" spans="1:11" ht="15" customHeight="1" x14ac:dyDescent="0.2">
      <c r="A241" s="477">
        <f t="shared" si="7"/>
        <v>234</v>
      </c>
      <c r="B241" s="478">
        <v>5</v>
      </c>
      <c r="C241" s="479" t="str">
        <f t="shared" si="6"/>
        <v>生活用品</v>
      </c>
      <c r="D241" s="480">
        <v>9</v>
      </c>
      <c r="E241" s="479" t="s">
        <v>1176</v>
      </c>
      <c r="F241" s="480">
        <v>4</v>
      </c>
      <c r="G241" s="479" t="s">
        <v>1088</v>
      </c>
      <c r="H241" s="505" t="s">
        <v>118</v>
      </c>
      <c r="I241" s="481"/>
      <c r="J241" s="482"/>
      <c r="K241" s="483"/>
    </row>
    <row r="242" spans="1:11" ht="15" customHeight="1" x14ac:dyDescent="0.2">
      <c r="A242" s="484">
        <f t="shared" si="7"/>
        <v>235</v>
      </c>
      <c r="B242" s="485">
        <v>5</v>
      </c>
      <c r="C242" s="486" t="str">
        <f t="shared" si="6"/>
        <v>生活用品</v>
      </c>
      <c r="D242" s="487">
        <v>9</v>
      </c>
      <c r="E242" s="486" t="s">
        <v>1176</v>
      </c>
      <c r="F242" s="487">
        <v>5</v>
      </c>
      <c r="G242" s="486" t="s">
        <v>1089</v>
      </c>
      <c r="H242" s="506" t="s">
        <v>118</v>
      </c>
      <c r="I242" s="488"/>
      <c r="J242" s="489"/>
      <c r="K242" s="490"/>
    </row>
    <row r="243" spans="1:11" ht="15" customHeight="1" x14ac:dyDescent="0.2">
      <c r="A243" s="484">
        <f t="shared" si="7"/>
        <v>236</v>
      </c>
      <c r="B243" s="485">
        <v>5</v>
      </c>
      <c r="C243" s="486" t="str">
        <f t="shared" si="6"/>
        <v>生活用品</v>
      </c>
      <c r="D243" s="487">
        <v>9</v>
      </c>
      <c r="E243" s="486" t="s">
        <v>1176</v>
      </c>
      <c r="F243" s="487">
        <v>6</v>
      </c>
      <c r="G243" s="486" t="s">
        <v>1090</v>
      </c>
      <c r="H243" s="506" t="s">
        <v>118</v>
      </c>
      <c r="I243" s="488"/>
      <c r="J243" s="489"/>
      <c r="K243" s="490"/>
    </row>
    <row r="244" spans="1:11" ht="15" customHeight="1" x14ac:dyDescent="0.2">
      <c r="A244" s="484">
        <f t="shared" si="7"/>
        <v>237</v>
      </c>
      <c r="B244" s="485">
        <v>5</v>
      </c>
      <c r="C244" s="486" t="str">
        <f t="shared" si="6"/>
        <v>生活用品</v>
      </c>
      <c r="D244" s="487">
        <v>9</v>
      </c>
      <c r="E244" s="486" t="s">
        <v>1176</v>
      </c>
      <c r="F244" s="487">
        <v>7</v>
      </c>
      <c r="G244" s="486" t="s">
        <v>1091</v>
      </c>
      <c r="H244" s="506" t="s">
        <v>118</v>
      </c>
      <c r="I244" s="488"/>
      <c r="J244" s="489"/>
      <c r="K244" s="490"/>
    </row>
    <row r="245" spans="1:11" ht="15" customHeight="1" x14ac:dyDescent="0.2">
      <c r="A245" s="484">
        <f t="shared" si="7"/>
        <v>238</v>
      </c>
      <c r="B245" s="485">
        <v>5</v>
      </c>
      <c r="C245" s="486" t="str">
        <f t="shared" si="6"/>
        <v>生活用品</v>
      </c>
      <c r="D245" s="487">
        <v>9</v>
      </c>
      <c r="E245" s="486" t="s">
        <v>1176</v>
      </c>
      <c r="F245" s="487">
        <v>8</v>
      </c>
      <c r="G245" s="486" t="s">
        <v>1092</v>
      </c>
      <c r="H245" s="506" t="s">
        <v>118</v>
      </c>
      <c r="I245" s="488"/>
      <c r="J245" s="489"/>
      <c r="K245" s="490"/>
    </row>
    <row r="246" spans="1:11" ht="15" customHeight="1" x14ac:dyDescent="0.2">
      <c r="A246" s="484">
        <f t="shared" si="7"/>
        <v>239</v>
      </c>
      <c r="B246" s="485">
        <v>5</v>
      </c>
      <c r="C246" s="486" t="str">
        <f t="shared" si="6"/>
        <v>生活用品</v>
      </c>
      <c r="D246" s="487">
        <v>9</v>
      </c>
      <c r="E246" s="486" t="s">
        <v>1176</v>
      </c>
      <c r="F246" s="487">
        <v>9</v>
      </c>
      <c r="G246" s="486" t="s">
        <v>1093</v>
      </c>
      <c r="H246" s="506" t="s">
        <v>118</v>
      </c>
      <c r="I246" s="488"/>
      <c r="J246" s="489"/>
      <c r="K246" s="490"/>
    </row>
    <row r="247" spans="1:11" ht="15" customHeight="1" x14ac:dyDescent="0.2">
      <c r="A247" s="484">
        <f t="shared" si="7"/>
        <v>240</v>
      </c>
      <c r="B247" s="485">
        <v>5</v>
      </c>
      <c r="C247" s="486" t="str">
        <f t="shared" si="6"/>
        <v>生活用品</v>
      </c>
      <c r="D247" s="487">
        <v>9</v>
      </c>
      <c r="E247" s="486" t="s">
        <v>1176</v>
      </c>
      <c r="F247" s="487">
        <v>10</v>
      </c>
      <c r="G247" s="486" t="s">
        <v>1099</v>
      </c>
      <c r="H247" s="506" t="s">
        <v>118</v>
      </c>
      <c r="I247" s="488"/>
      <c r="J247" s="489"/>
      <c r="K247" s="490"/>
    </row>
    <row r="248" spans="1:11" ht="15" customHeight="1" x14ac:dyDescent="0.2">
      <c r="A248" s="484">
        <f t="shared" si="7"/>
        <v>241</v>
      </c>
      <c r="B248" s="485">
        <v>5</v>
      </c>
      <c r="C248" s="486" t="str">
        <f t="shared" si="6"/>
        <v>生活用品</v>
      </c>
      <c r="D248" s="487">
        <v>9</v>
      </c>
      <c r="E248" s="486" t="s">
        <v>1176</v>
      </c>
      <c r="F248" s="487">
        <v>11</v>
      </c>
      <c r="G248" s="486" t="s">
        <v>1182</v>
      </c>
      <c r="H248" s="506" t="s">
        <v>118</v>
      </c>
      <c r="I248" s="488"/>
      <c r="J248" s="489"/>
      <c r="K248" s="490"/>
    </row>
    <row r="249" spans="1:11" ht="15" customHeight="1" x14ac:dyDescent="0.2">
      <c r="A249" s="484">
        <f t="shared" si="7"/>
        <v>242</v>
      </c>
      <c r="B249" s="485">
        <v>5</v>
      </c>
      <c r="C249" s="486" t="str">
        <f t="shared" si="6"/>
        <v>生活用品</v>
      </c>
      <c r="D249" s="487">
        <v>10</v>
      </c>
      <c r="E249" s="486" t="s">
        <v>866</v>
      </c>
      <c r="F249" s="487">
        <v>1</v>
      </c>
      <c r="G249" s="486" t="s">
        <v>1100</v>
      </c>
      <c r="H249" s="506" t="s">
        <v>118</v>
      </c>
      <c r="I249" s="488"/>
      <c r="J249" s="489"/>
      <c r="K249" s="490"/>
    </row>
    <row r="250" spans="1:11" ht="15" customHeight="1" x14ac:dyDescent="0.2">
      <c r="A250" s="484">
        <f t="shared" si="7"/>
        <v>243</v>
      </c>
      <c r="B250" s="485">
        <v>5</v>
      </c>
      <c r="C250" s="486" t="str">
        <f t="shared" si="6"/>
        <v>生活用品</v>
      </c>
      <c r="D250" s="487">
        <v>10</v>
      </c>
      <c r="E250" s="486" t="s">
        <v>866</v>
      </c>
      <c r="F250" s="487">
        <v>2</v>
      </c>
      <c r="G250" s="486" t="s">
        <v>1101</v>
      </c>
      <c r="H250" s="506" t="s">
        <v>118</v>
      </c>
      <c r="I250" s="488"/>
      <c r="J250" s="489"/>
      <c r="K250" s="490"/>
    </row>
    <row r="251" spans="1:11" ht="15" customHeight="1" x14ac:dyDescent="0.2">
      <c r="A251" s="484">
        <f t="shared" si="7"/>
        <v>244</v>
      </c>
      <c r="B251" s="485">
        <v>5</v>
      </c>
      <c r="C251" s="486" t="str">
        <f t="shared" si="6"/>
        <v>生活用品</v>
      </c>
      <c r="D251" s="487">
        <v>10</v>
      </c>
      <c r="E251" s="486" t="s">
        <v>866</v>
      </c>
      <c r="F251" s="487">
        <v>3</v>
      </c>
      <c r="G251" s="486" t="s">
        <v>1102</v>
      </c>
      <c r="H251" s="506" t="s">
        <v>118</v>
      </c>
      <c r="I251" s="488"/>
      <c r="J251" s="489"/>
      <c r="K251" s="490"/>
    </row>
    <row r="252" spans="1:11" ht="15" customHeight="1" x14ac:dyDescent="0.2">
      <c r="A252" s="484">
        <f t="shared" si="7"/>
        <v>245</v>
      </c>
      <c r="B252" s="485">
        <v>5</v>
      </c>
      <c r="C252" s="486" t="str">
        <f t="shared" si="6"/>
        <v>生活用品</v>
      </c>
      <c r="D252" s="487">
        <v>10</v>
      </c>
      <c r="E252" s="486" t="s">
        <v>866</v>
      </c>
      <c r="F252" s="487">
        <v>4</v>
      </c>
      <c r="G252" s="486" t="s">
        <v>1103</v>
      </c>
      <c r="H252" s="506" t="s">
        <v>118</v>
      </c>
      <c r="I252" s="488"/>
      <c r="J252" s="489"/>
      <c r="K252" s="490"/>
    </row>
    <row r="253" spans="1:11" ht="15" customHeight="1" x14ac:dyDescent="0.2">
      <c r="A253" s="484">
        <f t="shared" si="7"/>
        <v>246</v>
      </c>
      <c r="B253" s="485">
        <v>5</v>
      </c>
      <c r="C253" s="486" t="str">
        <f t="shared" si="6"/>
        <v>生活用品</v>
      </c>
      <c r="D253" s="487">
        <v>10</v>
      </c>
      <c r="E253" s="486" t="s">
        <v>866</v>
      </c>
      <c r="F253" s="487">
        <v>5</v>
      </c>
      <c r="G253" s="486" t="s">
        <v>1094</v>
      </c>
      <c r="H253" s="506" t="s">
        <v>118</v>
      </c>
      <c r="I253" s="488"/>
      <c r="J253" s="489"/>
      <c r="K253" s="490"/>
    </row>
    <row r="254" spans="1:11" ht="15" customHeight="1" x14ac:dyDescent="0.2">
      <c r="A254" s="484">
        <f t="shared" si="7"/>
        <v>247</v>
      </c>
      <c r="B254" s="485">
        <v>5</v>
      </c>
      <c r="C254" s="486" t="str">
        <f t="shared" si="6"/>
        <v>生活用品</v>
      </c>
      <c r="D254" s="487">
        <v>10</v>
      </c>
      <c r="E254" s="486" t="s">
        <v>866</v>
      </c>
      <c r="F254" s="487">
        <v>6</v>
      </c>
      <c r="G254" s="486" t="s">
        <v>1095</v>
      </c>
      <c r="H254" s="506" t="s">
        <v>118</v>
      </c>
      <c r="I254" s="488"/>
      <c r="J254" s="489"/>
      <c r="K254" s="490"/>
    </row>
    <row r="255" spans="1:11" ht="15" customHeight="1" x14ac:dyDescent="0.2">
      <c r="A255" s="484">
        <f t="shared" si="7"/>
        <v>248</v>
      </c>
      <c r="B255" s="485">
        <v>5</v>
      </c>
      <c r="C255" s="486" t="str">
        <f t="shared" si="6"/>
        <v>生活用品</v>
      </c>
      <c r="D255" s="487">
        <v>10</v>
      </c>
      <c r="E255" s="486" t="s">
        <v>866</v>
      </c>
      <c r="F255" s="487">
        <v>7</v>
      </c>
      <c r="G255" s="486" t="s">
        <v>1096</v>
      </c>
      <c r="H255" s="506" t="s">
        <v>118</v>
      </c>
      <c r="I255" s="488"/>
      <c r="J255" s="489"/>
      <c r="K255" s="490"/>
    </row>
    <row r="256" spans="1:11" ht="15" customHeight="1" x14ac:dyDescent="0.2">
      <c r="A256" s="491">
        <f t="shared" si="7"/>
        <v>249</v>
      </c>
      <c r="B256" s="492">
        <v>5</v>
      </c>
      <c r="C256" s="493" t="str">
        <f t="shared" si="6"/>
        <v>生活用品</v>
      </c>
      <c r="D256" s="494">
        <v>10</v>
      </c>
      <c r="E256" s="493" t="s">
        <v>866</v>
      </c>
      <c r="F256" s="494">
        <v>8</v>
      </c>
      <c r="G256" s="493" t="s">
        <v>1097</v>
      </c>
      <c r="H256" s="507" t="s">
        <v>118</v>
      </c>
      <c r="I256" s="495"/>
      <c r="J256" s="496"/>
      <c r="K256" s="497"/>
    </row>
    <row r="257" spans="1:11" ht="15" customHeight="1" x14ac:dyDescent="0.2">
      <c r="A257" s="477">
        <f t="shared" si="7"/>
        <v>250</v>
      </c>
      <c r="B257" s="478">
        <v>6</v>
      </c>
      <c r="C257" s="479" t="str">
        <f t="shared" si="6"/>
        <v>作業道具</v>
      </c>
      <c r="D257" s="480">
        <v>1</v>
      </c>
      <c r="E257" s="479" t="s">
        <v>867</v>
      </c>
      <c r="F257" s="480">
        <v>1</v>
      </c>
      <c r="G257" s="479" t="s">
        <v>867</v>
      </c>
      <c r="H257" s="505" t="s">
        <v>119</v>
      </c>
      <c r="I257" s="481"/>
      <c r="J257" s="482"/>
      <c r="K257" s="483"/>
    </row>
    <row r="258" spans="1:11" ht="15" customHeight="1" x14ac:dyDescent="0.2">
      <c r="A258" s="484">
        <f t="shared" si="7"/>
        <v>251</v>
      </c>
      <c r="B258" s="485">
        <v>6</v>
      </c>
      <c r="C258" s="486" t="str">
        <f t="shared" si="6"/>
        <v>作業道具</v>
      </c>
      <c r="D258" s="487">
        <v>2</v>
      </c>
      <c r="E258" s="486" t="s">
        <v>868</v>
      </c>
      <c r="F258" s="487">
        <v>1</v>
      </c>
      <c r="G258" s="486" t="s">
        <v>1098</v>
      </c>
      <c r="H258" s="506" t="s">
        <v>118</v>
      </c>
      <c r="I258" s="488"/>
      <c r="J258" s="489"/>
      <c r="K258" s="490"/>
    </row>
    <row r="259" spans="1:11" ht="15" customHeight="1" x14ac:dyDescent="0.2">
      <c r="A259" s="484">
        <f t="shared" si="7"/>
        <v>252</v>
      </c>
      <c r="B259" s="485">
        <v>6</v>
      </c>
      <c r="C259" s="486" t="str">
        <f t="shared" si="6"/>
        <v>作業道具</v>
      </c>
      <c r="D259" s="487">
        <v>3</v>
      </c>
      <c r="E259" s="486" t="s">
        <v>869</v>
      </c>
      <c r="F259" s="487">
        <v>1</v>
      </c>
      <c r="G259" s="486" t="s">
        <v>869</v>
      </c>
      <c r="H259" s="506" t="s">
        <v>118</v>
      </c>
      <c r="I259" s="488"/>
      <c r="J259" s="489"/>
      <c r="K259" s="490"/>
    </row>
    <row r="260" spans="1:11" ht="15" customHeight="1" x14ac:dyDescent="0.2">
      <c r="A260" s="484">
        <f t="shared" si="7"/>
        <v>253</v>
      </c>
      <c r="B260" s="485">
        <v>6</v>
      </c>
      <c r="C260" s="486" t="str">
        <f t="shared" si="6"/>
        <v>作業道具</v>
      </c>
      <c r="D260" s="487">
        <v>4</v>
      </c>
      <c r="E260" s="486" t="s">
        <v>870</v>
      </c>
      <c r="F260" s="487">
        <v>1</v>
      </c>
      <c r="G260" s="486" t="s">
        <v>870</v>
      </c>
      <c r="H260" s="506" t="s">
        <v>118</v>
      </c>
      <c r="I260" s="488"/>
      <c r="J260" s="489"/>
      <c r="K260" s="490"/>
    </row>
    <row r="261" spans="1:11" ht="15" customHeight="1" x14ac:dyDescent="0.2">
      <c r="A261" s="484">
        <f t="shared" si="7"/>
        <v>254</v>
      </c>
      <c r="B261" s="485">
        <v>6</v>
      </c>
      <c r="C261" s="486" t="str">
        <f t="shared" si="6"/>
        <v>作業道具</v>
      </c>
      <c r="D261" s="487">
        <v>5</v>
      </c>
      <c r="E261" s="486" t="s">
        <v>871</v>
      </c>
      <c r="F261" s="487">
        <v>1</v>
      </c>
      <c r="G261" s="486" t="s">
        <v>871</v>
      </c>
      <c r="H261" s="506" t="s">
        <v>120</v>
      </c>
      <c r="I261" s="488"/>
      <c r="J261" s="489"/>
      <c r="K261" s="490"/>
    </row>
    <row r="262" spans="1:11" ht="15" customHeight="1" x14ac:dyDescent="0.2">
      <c r="A262" s="484">
        <f t="shared" si="7"/>
        <v>255</v>
      </c>
      <c r="B262" s="485">
        <v>6</v>
      </c>
      <c r="C262" s="486" t="str">
        <f t="shared" si="6"/>
        <v>作業道具</v>
      </c>
      <c r="D262" s="487">
        <v>6</v>
      </c>
      <c r="E262" s="486" t="s">
        <v>872</v>
      </c>
      <c r="F262" s="487">
        <v>1</v>
      </c>
      <c r="G262" s="486" t="s">
        <v>872</v>
      </c>
      <c r="H262" s="506" t="s">
        <v>118</v>
      </c>
      <c r="I262" s="488"/>
      <c r="J262" s="489"/>
      <c r="K262" s="490"/>
    </row>
    <row r="263" spans="1:11" ht="15" customHeight="1" x14ac:dyDescent="0.2">
      <c r="A263" s="484">
        <f t="shared" si="7"/>
        <v>256</v>
      </c>
      <c r="B263" s="485">
        <v>6</v>
      </c>
      <c r="C263" s="486" t="str">
        <f t="shared" si="6"/>
        <v>作業道具</v>
      </c>
      <c r="D263" s="487">
        <v>8</v>
      </c>
      <c r="E263" s="486" t="s">
        <v>873</v>
      </c>
      <c r="F263" s="487">
        <v>1</v>
      </c>
      <c r="G263" s="486" t="s">
        <v>873</v>
      </c>
      <c r="H263" s="506" t="s">
        <v>118</v>
      </c>
      <c r="I263" s="488"/>
      <c r="J263" s="489"/>
      <c r="K263" s="490"/>
    </row>
    <row r="264" spans="1:11" ht="15" customHeight="1" x14ac:dyDescent="0.2">
      <c r="A264" s="484">
        <f t="shared" si="7"/>
        <v>257</v>
      </c>
      <c r="B264" s="485">
        <v>6</v>
      </c>
      <c r="C264" s="486" t="str">
        <f t="shared" ref="C264:C290" si="8">IF(B264=$B$293,$C$293,IF(B264=$B$294,$C$294,IF(B264=$B$295,$C$295,IF(B264=$B$296,$C$296,IF(B264=$B$297,$C$297,IF(B264=$B$298,$C$298,IF(B264=$B$299,$C$299,"")))))))</f>
        <v>作業道具</v>
      </c>
      <c r="D264" s="487">
        <v>9</v>
      </c>
      <c r="E264" s="486" t="s">
        <v>874</v>
      </c>
      <c r="F264" s="487">
        <v>1</v>
      </c>
      <c r="G264" s="486" t="s">
        <v>874</v>
      </c>
      <c r="H264" s="506" t="s">
        <v>118</v>
      </c>
      <c r="I264" s="488"/>
      <c r="J264" s="489"/>
      <c r="K264" s="490"/>
    </row>
    <row r="265" spans="1:11" ht="15" customHeight="1" x14ac:dyDescent="0.2">
      <c r="A265" s="484">
        <f t="shared" ref="A265:A290" si="9">ROW()-7</f>
        <v>258</v>
      </c>
      <c r="B265" s="485">
        <v>6</v>
      </c>
      <c r="C265" s="486" t="str">
        <f t="shared" si="8"/>
        <v>作業道具</v>
      </c>
      <c r="D265" s="487">
        <v>10</v>
      </c>
      <c r="E265" s="486" t="s">
        <v>875</v>
      </c>
      <c r="F265" s="487">
        <v>1</v>
      </c>
      <c r="G265" s="486" t="s">
        <v>875</v>
      </c>
      <c r="H265" s="506" t="s">
        <v>118</v>
      </c>
      <c r="I265" s="488"/>
      <c r="J265" s="489"/>
      <c r="K265" s="490"/>
    </row>
    <row r="266" spans="1:11" ht="15" customHeight="1" x14ac:dyDescent="0.2">
      <c r="A266" s="484">
        <f t="shared" si="9"/>
        <v>259</v>
      </c>
      <c r="B266" s="485">
        <v>6</v>
      </c>
      <c r="C266" s="486" t="str">
        <f t="shared" si="8"/>
        <v>作業道具</v>
      </c>
      <c r="D266" s="487">
        <v>11</v>
      </c>
      <c r="E266" s="486" t="s">
        <v>876</v>
      </c>
      <c r="F266" s="487">
        <v>1</v>
      </c>
      <c r="G266" s="486" t="s">
        <v>876</v>
      </c>
      <c r="H266" s="506" t="s">
        <v>118</v>
      </c>
      <c r="I266" s="488"/>
      <c r="J266" s="489"/>
      <c r="K266" s="490"/>
    </row>
    <row r="267" spans="1:11" ht="15" customHeight="1" x14ac:dyDescent="0.2">
      <c r="A267" s="484">
        <f t="shared" si="9"/>
        <v>260</v>
      </c>
      <c r="B267" s="485">
        <v>6</v>
      </c>
      <c r="C267" s="486" t="str">
        <f t="shared" si="8"/>
        <v>作業道具</v>
      </c>
      <c r="D267" s="487">
        <v>12</v>
      </c>
      <c r="E267" s="486" t="s">
        <v>877</v>
      </c>
      <c r="F267" s="487">
        <v>1</v>
      </c>
      <c r="G267" s="486" t="s">
        <v>877</v>
      </c>
      <c r="H267" s="506" t="s">
        <v>118</v>
      </c>
      <c r="I267" s="488"/>
      <c r="J267" s="489"/>
      <c r="K267" s="490"/>
    </row>
    <row r="268" spans="1:11" ht="15" customHeight="1" x14ac:dyDescent="0.2">
      <c r="A268" s="484">
        <f t="shared" si="9"/>
        <v>261</v>
      </c>
      <c r="B268" s="485">
        <v>6</v>
      </c>
      <c r="C268" s="486" t="str">
        <f t="shared" si="8"/>
        <v>作業道具</v>
      </c>
      <c r="D268" s="487">
        <v>13</v>
      </c>
      <c r="E268" s="486" t="s">
        <v>878</v>
      </c>
      <c r="F268" s="487">
        <v>1</v>
      </c>
      <c r="G268" s="486" t="s">
        <v>878</v>
      </c>
      <c r="H268" s="506" t="s">
        <v>1126</v>
      </c>
      <c r="I268" s="488"/>
      <c r="J268" s="489"/>
      <c r="K268" s="490"/>
    </row>
    <row r="269" spans="1:11" ht="15" customHeight="1" x14ac:dyDescent="0.2">
      <c r="A269" s="484">
        <f t="shared" si="9"/>
        <v>262</v>
      </c>
      <c r="B269" s="485">
        <v>6</v>
      </c>
      <c r="C269" s="486" t="str">
        <f t="shared" si="8"/>
        <v>作業道具</v>
      </c>
      <c r="D269" s="487">
        <v>14</v>
      </c>
      <c r="E269" s="486" t="s">
        <v>879</v>
      </c>
      <c r="F269" s="487">
        <v>1</v>
      </c>
      <c r="G269" s="486" t="s">
        <v>879</v>
      </c>
      <c r="H269" s="506" t="s">
        <v>118</v>
      </c>
      <c r="I269" s="488"/>
      <c r="J269" s="489"/>
      <c r="K269" s="490"/>
    </row>
    <row r="270" spans="1:11" ht="15" customHeight="1" x14ac:dyDescent="0.2">
      <c r="A270" s="484">
        <f t="shared" si="9"/>
        <v>263</v>
      </c>
      <c r="B270" s="485">
        <v>6</v>
      </c>
      <c r="C270" s="486" t="str">
        <f t="shared" si="8"/>
        <v>作業道具</v>
      </c>
      <c r="D270" s="487">
        <v>15</v>
      </c>
      <c r="E270" s="486" t="s">
        <v>880</v>
      </c>
      <c r="F270" s="487">
        <v>1</v>
      </c>
      <c r="G270" s="486" t="s">
        <v>880</v>
      </c>
      <c r="H270" s="506" t="s">
        <v>121</v>
      </c>
      <c r="I270" s="488"/>
      <c r="J270" s="489"/>
      <c r="K270" s="490"/>
    </row>
    <row r="271" spans="1:11" ht="15" customHeight="1" x14ac:dyDescent="0.2">
      <c r="A271" s="484">
        <f t="shared" si="9"/>
        <v>264</v>
      </c>
      <c r="B271" s="485">
        <v>6</v>
      </c>
      <c r="C271" s="486" t="str">
        <f t="shared" si="8"/>
        <v>作業道具</v>
      </c>
      <c r="D271" s="487">
        <v>16</v>
      </c>
      <c r="E271" s="486" t="s">
        <v>881</v>
      </c>
      <c r="F271" s="487">
        <v>1</v>
      </c>
      <c r="G271" s="486" t="s">
        <v>881</v>
      </c>
      <c r="H271" s="506" t="s">
        <v>118</v>
      </c>
      <c r="I271" s="488"/>
      <c r="J271" s="489"/>
      <c r="K271" s="490"/>
    </row>
    <row r="272" spans="1:11" ht="15" customHeight="1" x14ac:dyDescent="0.2">
      <c r="A272" s="491">
        <f t="shared" si="9"/>
        <v>265</v>
      </c>
      <c r="B272" s="492">
        <v>6</v>
      </c>
      <c r="C272" s="493" t="str">
        <f t="shared" si="8"/>
        <v>作業道具</v>
      </c>
      <c r="D272" s="494">
        <v>17</v>
      </c>
      <c r="E272" s="493" t="s">
        <v>87</v>
      </c>
      <c r="F272" s="494">
        <v>1</v>
      </c>
      <c r="G272" s="493" t="s">
        <v>1104</v>
      </c>
      <c r="H272" s="507" t="s">
        <v>118</v>
      </c>
      <c r="I272" s="495"/>
      <c r="J272" s="496"/>
      <c r="K272" s="497"/>
    </row>
    <row r="273" spans="1:11" ht="36" x14ac:dyDescent="0.2">
      <c r="A273" s="484">
        <f t="shared" si="9"/>
        <v>266</v>
      </c>
      <c r="B273" s="485">
        <v>7</v>
      </c>
      <c r="C273" s="486" t="str">
        <f t="shared" si="8"/>
        <v>避難所備品・応急用品</v>
      </c>
      <c r="D273" s="487">
        <v>1</v>
      </c>
      <c r="E273" s="486" t="s">
        <v>882</v>
      </c>
      <c r="F273" s="487">
        <v>1</v>
      </c>
      <c r="G273" s="486" t="s">
        <v>1105</v>
      </c>
      <c r="H273" s="506" t="s">
        <v>118</v>
      </c>
      <c r="I273" s="488"/>
      <c r="J273" s="489"/>
      <c r="K273" s="490" t="s">
        <v>1147</v>
      </c>
    </row>
    <row r="274" spans="1:11" ht="36" x14ac:dyDescent="0.2">
      <c r="A274" s="484">
        <f t="shared" si="9"/>
        <v>267</v>
      </c>
      <c r="B274" s="485">
        <v>7</v>
      </c>
      <c r="C274" s="486" t="str">
        <f t="shared" si="8"/>
        <v>避難所備品・応急用品</v>
      </c>
      <c r="D274" s="487">
        <v>1</v>
      </c>
      <c r="E274" s="486" t="s">
        <v>882</v>
      </c>
      <c r="F274" s="487">
        <v>2</v>
      </c>
      <c r="G274" s="486" t="s">
        <v>1106</v>
      </c>
      <c r="H274" s="506" t="s">
        <v>118</v>
      </c>
      <c r="I274" s="488"/>
      <c r="J274" s="489"/>
      <c r="K274" s="490" t="s">
        <v>1147</v>
      </c>
    </row>
    <row r="275" spans="1:11" ht="36" x14ac:dyDescent="0.2">
      <c r="A275" s="484">
        <f t="shared" si="9"/>
        <v>268</v>
      </c>
      <c r="B275" s="485">
        <v>7</v>
      </c>
      <c r="C275" s="486" t="str">
        <f t="shared" si="8"/>
        <v>避難所備品・応急用品</v>
      </c>
      <c r="D275" s="487">
        <v>1</v>
      </c>
      <c r="E275" s="486" t="s">
        <v>882</v>
      </c>
      <c r="F275" s="487">
        <v>3</v>
      </c>
      <c r="G275" s="486" t="s">
        <v>1107</v>
      </c>
      <c r="H275" s="506" t="s">
        <v>118</v>
      </c>
      <c r="I275" s="488"/>
      <c r="J275" s="489"/>
      <c r="K275" s="490" t="s">
        <v>1159</v>
      </c>
    </row>
    <row r="276" spans="1:11" ht="36" x14ac:dyDescent="0.2">
      <c r="A276" s="484">
        <f t="shared" si="9"/>
        <v>269</v>
      </c>
      <c r="B276" s="485">
        <v>7</v>
      </c>
      <c r="C276" s="486" t="str">
        <f t="shared" si="8"/>
        <v>避難所備品・応急用品</v>
      </c>
      <c r="D276" s="487">
        <v>1</v>
      </c>
      <c r="E276" s="486" t="s">
        <v>882</v>
      </c>
      <c r="F276" s="487">
        <v>4</v>
      </c>
      <c r="G276" s="486" t="s">
        <v>1108</v>
      </c>
      <c r="H276" s="506" t="s">
        <v>121</v>
      </c>
      <c r="I276" s="488"/>
      <c r="J276" s="489"/>
      <c r="K276" s="490"/>
    </row>
    <row r="277" spans="1:11" ht="36" x14ac:dyDescent="0.2">
      <c r="A277" s="484">
        <f t="shared" si="9"/>
        <v>270</v>
      </c>
      <c r="B277" s="485">
        <v>7</v>
      </c>
      <c r="C277" s="486" t="str">
        <f t="shared" si="8"/>
        <v>避難所備品・応急用品</v>
      </c>
      <c r="D277" s="487">
        <v>1</v>
      </c>
      <c r="E277" s="486" t="s">
        <v>882</v>
      </c>
      <c r="F277" s="487">
        <v>5</v>
      </c>
      <c r="G277" s="486" t="s">
        <v>1109</v>
      </c>
      <c r="H277" s="506" t="s">
        <v>118</v>
      </c>
      <c r="I277" s="488"/>
      <c r="J277" s="489"/>
      <c r="K277" s="490"/>
    </row>
    <row r="278" spans="1:11" ht="36" x14ac:dyDescent="0.2">
      <c r="A278" s="484">
        <f t="shared" si="9"/>
        <v>271</v>
      </c>
      <c r="B278" s="485">
        <v>7</v>
      </c>
      <c r="C278" s="486" t="str">
        <f t="shared" si="8"/>
        <v>避難所備品・応急用品</v>
      </c>
      <c r="D278" s="487">
        <v>2</v>
      </c>
      <c r="E278" s="486" t="s">
        <v>883</v>
      </c>
      <c r="F278" s="487">
        <v>1</v>
      </c>
      <c r="G278" s="486" t="s">
        <v>1110</v>
      </c>
      <c r="H278" s="506" t="s">
        <v>1123</v>
      </c>
      <c r="I278" s="488"/>
      <c r="J278" s="489"/>
      <c r="K278" s="490"/>
    </row>
    <row r="279" spans="1:11" ht="36" x14ac:dyDescent="0.2">
      <c r="A279" s="484">
        <f t="shared" si="9"/>
        <v>272</v>
      </c>
      <c r="B279" s="485">
        <v>7</v>
      </c>
      <c r="C279" s="486" t="str">
        <f t="shared" si="8"/>
        <v>避難所備品・応急用品</v>
      </c>
      <c r="D279" s="487">
        <v>2</v>
      </c>
      <c r="E279" s="486" t="s">
        <v>883</v>
      </c>
      <c r="F279" s="487">
        <v>2</v>
      </c>
      <c r="G279" s="486" t="s">
        <v>1111</v>
      </c>
      <c r="H279" s="506" t="s">
        <v>118</v>
      </c>
      <c r="I279" s="488"/>
      <c r="J279" s="489"/>
      <c r="K279" s="490"/>
    </row>
    <row r="280" spans="1:11" ht="36" x14ac:dyDescent="0.2">
      <c r="A280" s="484">
        <f t="shared" si="9"/>
        <v>273</v>
      </c>
      <c r="B280" s="485">
        <v>7</v>
      </c>
      <c r="C280" s="486" t="str">
        <f t="shared" si="8"/>
        <v>避難所備品・応急用品</v>
      </c>
      <c r="D280" s="487">
        <v>2</v>
      </c>
      <c r="E280" s="486" t="s">
        <v>883</v>
      </c>
      <c r="F280" s="487">
        <v>3</v>
      </c>
      <c r="G280" s="486" t="s">
        <v>1112</v>
      </c>
      <c r="H280" s="506" t="s">
        <v>118</v>
      </c>
      <c r="I280" s="488"/>
      <c r="J280" s="489"/>
      <c r="K280" s="490"/>
    </row>
    <row r="281" spans="1:11" ht="36" x14ac:dyDescent="0.2">
      <c r="A281" s="484">
        <f t="shared" si="9"/>
        <v>274</v>
      </c>
      <c r="B281" s="485">
        <v>7</v>
      </c>
      <c r="C281" s="486" t="str">
        <f t="shared" si="8"/>
        <v>避難所備品・応急用品</v>
      </c>
      <c r="D281" s="487">
        <v>2</v>
      </c>
      <c r="E281" s="486" t="s">
        <v>883</v>
      </c>
      <c r="F281" s="487">
        <v>4</v>
      </c>
      <c r="G281" s="486" t="s">
        <v>1113</v>
      </c>
      <c r="H281" s="506" t="s">
        <v>118</v>
      </c>
      <c r="I281" s="488"/>
      <c r="J281" s="489"/>
      <c r="K281" s="490"/>
    </row>
    <row r="282" spans="1:11" ht="36" x14ac:dyDescent="0.2">
      <c r="A282" s="484">
        <f t="shared" si="9"/>
        <v>275</v>
      </c>
      <c r="B282" s="485">
        <v>7</v>
      </c>
      <c r="C282" s="486" t="str">
        <f t="shared" si="8"/>
        <v>避難所備品・応急用品</v>
      </c>
      <c r="D282" s="487">
        <v>2</v>
      </c>
      <c r="E282" s="486" t="s">
        <v>883</v>
      </c>
      <c r="F282" s="487">
        <v>5</v>
      </c>
      <c r="G282" s="486" t="s">
        <v>1115</v>
      </c>
      <c r="H282" s="506" t="s">
        <v>118</v>
      </c>
      <c r="I282" s="488"/>
      <c r="J282" s="489"/>
      <c r="K282" s="490"/>
    </row>
    <row r="283" spans="1:11" ht="36" x14ac:dyDescent="0.2">
      <c r="A283" s="484">
        <f t="shared" si="9"/>
        <v>276</v>
      </c>
      <c r="B283" s="485">
        <v>7</v>
      </c>
      <c r="C283" s="486" t="str">
        <f t="shared" si="8"/>
        <v>避難所備品・応急用品</v>
      </c>
      <c r="D283" s="487">
        <v>2</v>
      </c>
      <c r="E283" s="486" t="s">
        <v>883</v>
      </c>
      <c r="F283" s="487">
        <v>6</v>
      </c>
      <c r="G283" s="486" t="s">
        <v>1114</v>
      </c>
      <c r="H283" s="506" t="s">
        <v>119</v>
      </c>
      <c r="I283" s="488"/>
      <c r="J283" s="489"/>
      <c r="K283" s="490"/>
    </row>
    <row r="284" spans="1:11" ht="36" x14ac:dyDescent="0.2">
      <c r="A284" s="484">
        <f t="shared" si="9"/>
        <v>277</v>
      </c>
      <c r="B284" s="485">
        <v>7</v>
      </c>
      <c r="C284" s="486" t="str">
        <f t="shared" si="8"/>
        <v>避難所備品・応急用品</v>
      </c>
      <c r="D284" s="487">
        <v>2</v>
      </c>
      <c r="E284" s="486" t="s">
        <v>883</v>
      </c>
      <c r="F284" s="487">
        <v>7</v>
      </c>
      <c r="G284" s="486" t="s">
        <v>1116</v>
      </c>
      <c r="H284" s="506" t="s">
        <v>118</v>
      </c>
      <c r="I284" s="488"/>
      <c r="J284" s="489"/>
      <c r="K284" s="490"/>
    </row>
    <row r="285" spans="1:11" ht="36" x14ac:dyDescent="0.2">
      <c r="A285" s="484">
        <f t="shared" si="9"/>
        <v>278</v>
      </c>
      <c r="B285" s="485">
        <v>7</v>
      </c>
      <c r="C285" s="486" t="str">
        <f t="shared" si="8"/>
        <v>避難所備品・応急用品</v>
      </c>
      <c r="D285" s="487">
        <v>2</v>
      </c>
      <c r="E285" s="486" t="s">
        <v>883</v>
      </c>
      <c r="F285" s="487">
        <v>8</v>
      </c>
      <c r="G285" s="486" t="s">
        <v>1117</v>
      </c>
      <c r="H285" s="506" t="s">
        <v>118</v>
      </c>
      <c r="I285" s="488"/>
      <c r="J285" s="489"/>
      <c r="K285" s="490"/>
    </row>
    <row r="286" spans="1:11" ht="36" x14ac:dyDescent="0.2">
      <c r="A286" s="484">
        <f t="shared" si="9"/>
        <v>279</v>
      </c>
      <c r="B286" s="485">
        <v>7</v>
      </c>
      <c r="C286" s="486" t="str">
        <f t="shared" si="8"/>
        <v>避難所備品・応急用品</v>
      </c>
      <c r="D286" s="487">
        <v>3</v>
      </c>
      <c r="E286" s="486" t="s">
        <v>884</v>
      </c>
      <c r="F286" s="487">
        <v>1</v>
      </c>
      <c r="G286" s="486" t="s">
        <v>1118</v>
      </c>
      <c r="H286" s="506" t="s">
        <v>121</v>
      </c>
      <c r="I286" s="488"/>
      <c r="J286" s="489"/>
      <c r="K286" s="490"/>
    </row>
    <row r="287" spans="1:11" ht="36" x14ac:dyDescent="0.2">
      <c r="A287" s="484">
        <f t="shared" si="9"/>
        <v>280</v>
      </c>
      <c r="B287" s="485">
        <v>7</v>
      </c>
      <c r="C287" s="486" t="str">
        <f t="shared" si="8"/>
        <v>避難所備品・応急用品</v>
      </c>
      <c r="D287" s="487">
        <v>3</v>
      </c>
      <c r="E287" s="486" t="s">
        <v>884</v>
      </c>
      <c r="F287" s="487">
        <v>2</v>
      </c>
      <c r="G287" s="486" t="s">
        <v>1119</v>
      </c>
      <c r="H287" s="506" t="s">
        <v>121</v>
      </c>
      <c r="I287" s="488"/>
      <c r="J287" s="489"/>
      <c r="K287" s="490"/>
    </row>
    <row r="288" spans="1:11" ht="36" x14ac:dyDescent="0.2">
      <c r="A288" s="484">
        <f t="shared" si="9"/>
        <v>281</v>
      </c>
      <c r="B288" s="485">
        <v>7</v>
      </c>
      <c r="C288" s="486" t="str">
        <f t="shared" si="8"/>
        <v>避難所備品・応急用品</v>
      </c>
      <c r="D288" s="487">
        <v>3</v>
      </c>
      <c r="E288" s="486" t="s">
        <v>884</v>
      </c>
      <c r="F288" s="487">
        <v>3</v>
      </c>
      <c r="G288" s="486" t="s">
        <v>1120</v>
      </c>
      <c r="H288" s="506" t="s">
        <v>121</v>
      </c>
      <c r="I288" s="488"/>
      <c r="J288" s="489"/>
      <c r="K288" s="490"/>
    </row>
    <row r="289" spans="1:11" ht="36" x14ac:dyDescent="0.2">
      <c r="A289" s="484">
        <f t="shared" si="9"/>
        <v>282</v>
      </c>
      <c r="B289" s="485">
        <v>7</v>
      </c>
      <c r="C289" s="486" t="str">
        <f t="shared" si="8"/>
        <v>避難所備品・応急用品</v>
      </c>
      <c r="D289" s="487">
        <v>3</v>
      </c>
      <c r="E289" s="486" t="s">
        <v>884</v>
      </c>
      <c r="F289" s="487">
        <v>4</v>
      </c>
      <c r="G289" s="486" t="s">
        <v>1121</v>
      </c>
      <c r="H289" s="506" t="s">
        <v>121</v>
      </c>
      <c r="I289" s="488"/>
      <c r="J289" s="489"/>
      <c r="K289" s="490"/>
    </row>
    <row r="290" spans="1:11" ht="36.6" thickBot="1" x14ac:dyDescent="0.25">
      <c r="A290" s="498">
        <f t="shared" si="9"/>
        <v>283</v>
      </c>
      <c r="B290" s="499">
        <v>7</v>
      </c>
      <c r="C290" s="500" t="str">
        <f t="shared" si="8"/>
        <v>避難所備品・応急用品</v>
      </c>
      <c r="D290" s="501">
        <v>3</v>
      </c>
      <c r="E290" s="500" t="s">
        <v>884</v>
      </c>
      <c r="F290" s="501">
        <v>5</v>
      </c>
      <c r="G290" s="500" t="s">
        <v>1122</v>
      </c>
      <c r="H290" s="508" t="s">
        <v>121</v>
      </c>
      <c r="I290" s="502"/>
      <c r="J290" s="503"/>
      <c r="K290" s="504"/>
    </row>
    <row r="293" spans="1:11" x14ac:dyDescent="0.2">
      <c r="B293" s="416">
        <v>1</v>
      </c>
      <c r="C293" s="416" t="s">
        <v>838</v>
      </c>
    </row>
    <row r="294" spans="1:11" x14ac:dyDescent="0.2">
      <c r="B294" s="416">
        <v>2</v>
      </c>
      <c r="C294" s="416" t="s">
        <v>839</v>
      </c>
    </row>
    <row r="295" spans="1:11" x14ac:dyDescent="0.2">
      <c r="B295" s="416">
        <v>3</v>
      </c>
      <c r="C295" s="416" t="s">
        <v>840</v>
      </c>
    </row>
    <row r="296" spans="1:11" x14ac:dyDescent="0.2">
      <c r="B296" s="416">
        <v>4</v>
      </c>
      <c r="C296" s="416" t="s">
        <v>841</v>
      </c>
    </row>
    <row r="297" spans="1:11" x14ac:dyDescent="0.2">
      <c r="B297" s="416">
        <v>5</v>
      </c>
      <c r="C297" s="416" t="s">
        <v>842</v>
      </c>
    </row>
    <row r="298" spans="1:11" x14ac:dyDescent="0.2">
      <c r="B298" s="416">
        <v>6</v>
      </c>
      <c r="C298" s="416" t="s">
        <v>843</v>
      </c>
      <c r="H298" s="416"/>
    </row>
    <row r="299" spans="1:11" x14ac:dyDescent="0.2">
      <c r="B299" s="416">
        <v>7</v>
      </c>
      <c r="C299" s="416" t="s">
        <v>844</v>
      </c>
      <c r="H299" s="416"/>
    </row>
  </sheetData>
  <autoFilter ref="A6:K6"/>
  <mergeCells count="11">
    <mergeCell ref="J5:K5"/>
    <mergeCell ref="B7:C7"/>
    <mergeCell ref="D7:E7"/>
    <mergeCell ref="F7:G7"/>
    <mergeCell ref="H1:I1"/>
    <mergeCell ref="H3:I3"/>
    <mergeCell ref="H4:I4"/>
    <mergeCell ref="H5:I5"/>
    <mergeCell ref="J1:K1"/>
    <mergeCell ref="J3:K3"/>
    <mergeCell ref="J4:K4"/>
  </mergeCells>
  <phoneticPr fontId="4"/>
  <printOptions horizontalCentered="1"/>
  <pageMargins left="0.39370078740157483" right="0.39370078740157483" top="0.55118110236220474" bottom="0.55118110236220474" header="0.31496062992125984" footer="0.31496062992125984"/>
  <pageSetup paperSize="9" scale="9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Normal="100" workbookViewId="0">
      <selection activeCell="N5" sqref="N5"/>
    </sheetView>
  </sheetViews>
  <sheetFormatPr defaultColWidth="5.6640625" defaultRowHeight="30" customHeight="1" x14ac:dyDescent="0.2"/>
  <cols>
    <col min="1" max="1" width="1.6640625" style="97" customWidth="1"/>
    <col min="2" max="3" width="6.109375" style="97" customWidth="1"/>
    <col min="4" max="16384" width="5.6640625" style="97"/>
  </cols>
  <sheetData>
    <row r="1" spans="1:18" ht="15" customHeight="1" x14ac:dyDescent="0.2">
      <c r="A1" s="468" t="s">
        <v>477</v>
      </c>
      <c r="C1" s="102"/>
      <c r="D1" s="102"/>
      <c r="E1" s="102"/>
      <c r="F1" s="102"/>
      <c r="G1" s="102"/>
      <c r="H1" s="102"/>
      <c r="I1" s="102"/>
      <c r="J1" s="102"/>
      <c r="R1" s="100"/>
    </row>
    <row r="2" spans="1:18" ht="15" customHeight="1" thickBot="1" x14ac:dyDescent="0.25">
      <c r="R2" s="100"/>
    </row>
    <row r="3" spans="1:18" ht="22.5" customHeight="1" thickBot="1" x14ac:dyDescent="0.25">
      <c r="B3" s="562" t="s">
        <v>329</v>
      </c>
      <c r="C3" s="563"/>
      <c r="D3" s="563"/>
      <c r="E3" s="563"/>
      <c r="F3" s="563"/>
      <c r="G3" s="563"/>
      <c r="H3" s="563"/>
      <c r="I3" s="564"/>
      <c r="J3" s="98"/>
      <c r="K3" s="98"/>
      <c r="L3" s="98"/>
      <c r="M3" s="98"/>
      <c r="N3" s="99"/>
      <c r="Q3" s="100"/>
    </row>
    <row r="4" spans="1:18" ht="15" customHeight="1" thickBot="1" x14ac:dyDescent="0.25">
      <c r="B4" s="99"/>
      <c r="C4" s="99"/>
      <c r="D4" s="99"/>
      <c r="E4" s="99"/>
      <c r="F4" s="99"/>
      <c r="G4" s="99"/>
      <c r="H4" s="99"/>
      <c r="I4" s="99"/>
      <c r="J4" s="99"/>
      <c r="K4" s="99"/>
      <c r="L4" s="99"/>
      <c r="M4" s="99"/>
      <c r="N4" s="568" t="s">
        <v>1223</v>
      </c>
      <c r="O4" s="569"/>
      <c r="P4" s="569"/>
      <c r="Q4" s="570"/>
    </row>
    <row r="5" spans="1:18" ht="15" customHeight="1" x14ac:dyDescent="0.2">
      <c r="B5" s="99"/>
      <c r="C5" s="99"/>
      <c r="D5" s="99"/>
      <c r="E5" s="99"/>
      <c r="F5" s="99"/>
      <c r="G5" s="99"/>
      <c r="H5" s="99"/>
      <c r="I5" s="99"/>
      <c r="J5" s="99"/>
      <c r="K5" s="99"/>
      <c r="L5" s="99"/>
      <c r="M5" s="99"/>
      <c r="N5" s="100"/>
      <c r="O5" s="100"/>
      <c r="P5" s="100"/>
      <c r="Q5" s="100"/>
    </row>
    <row r="6" spans="1:18" ht="30" customHeight="1" x14ac:dyDescent="0.2">
      <c r="B6" s="577" t="s">
        <v>345</v>
      </c>
      <c r="C6" s="577"/>
      <c r="D6" s="577"/>
      <c r="E6" s="577"/>
      <c r="F6" s="577"/>
      <c r="G6" s="577"/>
      <c r="H6" s="577"/>
      <c r="I6" s="577"/>
      <c r="J6" s="577"/>
      <c r="K6" s="577"/>
      <c r="L6" s="577"/>
      <c r="M6" s="577"/>
      <c r="N6" s="577"/>
      <c r="O6" s="577"/>
      <c r="P6" s="577"/>
      <c r="Q6" s="577"/>
      <c r="R6" s="164"/>
    </row>
    <row r="7" spans="1:18" ht="20.100000000000001" customHeight="1" x14ac:dyDescent="0.2"/>
    <row r="8" spans="1:18" ht="22.5" customHeight="1" x14ac:dyDescent="0.2">
      <c r="B8" s="728" t="s">
        <v>344</v>
      </c>
      <c r="C8" s="728"/>
      <c r="D8" s="728"/>
      <c r="E8" s="728"/>
      <c r="F8" s="728"/>
      <c r="G8" s="728"/>
      <c r="H8" s="728"/>
      <c r="I8" s="728"/>
      <c r="J8" s="728"/>
      <c r="K8" s="728"/>
      <c r="L8" s="728"/>
      <c r="M8" s="728"/>
      <c r="N8" s="728"/>
      <c r="O8" s="728"/>
      <c r="P8" s="728"/>
      <c r="Q8" s="728"/>
    </row>
    <row r="9" spans="1:18" ht="22.5" customHeight="1" thickBot="1" x14ac:dyDescent="0.25">
      <c r="B9" s="101"/>
      <c r="C9" s="101"/>
      <c r="D9" s="101"/>
      <c r="E9" s="101"/>
      <c r="F9" s="101"/>
      <c r="G9" s="101"/>
      <c r="H9" s="101"/>
      <c r="I9" s="101"/>
      <c r="J9" s="101"/>
      <c r="K9" s="101"/>
      <c r="L9" s="101"/>
      <c r="M9" s="101"/>
      <c r="N9" s="101"/>
      <c r="O9" s="101"/>
      <c r="P9" s="101"/>
    </row>
    <row r="10" spans="1:18" ht="20.100000000000001" customHeight="1" x14ac:dyDescent="0.2">
      <c r="B10" s="896" t="s">
        <v>323</v>
      </c>
      <c r="C10" s="897"/>
      <c r="D10" s="920"/>
      <c r="E10" s="920"/>
      <c r="F10" s="920"/>
      <c r="G10" s="920"/>
      <c r="H10" s="920"/>
      <c r="I10" s="920"/>
      <c r="J10" s="920"/>
      <c r="K10" s="920"/>
      <c r="L10" s="920"/>
      <c r="M10" s="920"/>
      <c r="N10" s="920"/>
      <c r="O10" s="920"/>
      <c r="P10" s="920"/>
      <c r="Q10" s="921"/>
      <c r="R10" s="101"/>
    </row>
    <row r="11" spans="1:18" ht="20.100000000000001" customHeight="1" x14ac:dyDescent="0.2">
      <c r="B11" s="898"/>
      <c r="C11" s="899"/>
      <c r="D11" s="922"/>
      <c r="E11" s="922"/>
      <c r="F11" s="922"/>
      <c r="G11" s="922"/>
      <c r="H11" s="922"/>
      <c r="I11" s="922"/>
      <c r="J11" s="922"/>
      <c r="K11" s="922"/>
      <c r="L11" s="922"/>
      <c r="M11" s="922"/>
      <c r="N11" s="922"/>
      <c r="O11" s="922"/>
      <c r="P11" s="922"/>
      <c r="Q11" s="923"/>
      <c r="R11" s="101"/>
    </row>
    <row r="12" spans="1:18" ht="20.100000000000001" customHeight="1" x14ac:dyDescent="0.2">
      <c r="B12" s="898" t="s">
        <v>365</v>
      </c>
      <c r="C12" s="899"/>
      <c r="D12" s="948"/>
      <c r="E12" s="944"/>
      <c r="F12" s="944" t="s">
        <v>816</v>
      </c>
      <c r="G12" s="950" t="s">
        <v>366</v>
      </c>
      <c r="H12" s="948" t="s">
        <v>379</v>
      </c>
      <c r="I12" s="944"/>
      <c r="J12" s="944" t="s">
        <v>94</v>
      </c>
      <c r="K12" s="952" t="s">
        <v>817</v>
      </c>
      <c r="L12" s="944"/>
      <c r="M12" s="944" t="s">
        <v>94</v>
      </c>
      <c r="N12" s="944" t="s">
        <v>368</v>
      </c>
      <c r="O12" s="944"/>
      <c r="P12" s="944"/>
      <c r="Q12" s="946" t="s">
        <v>94</v>
      </c>
      <c r="R12" s="101"/>
    </row>
    <row r="13" spans="1:18" ht="20.100000000000001" customHeight="1" x14ac:dyDescent="0.2">
      <c r="B13" s="898"/>
      <c r="C13" s="899"/>
      <c r="D13" s="949"/>
      <c r="E13" s="945"/>
      <c r="F13" s="945"/>
      <c r="G13" s="951"/>
      <c r="H13" s="949"/>
      <c r="I13" s="945"/>
      <c r="J13" s="945"/>
      <c r="K13" s="953"/>
      <c r="L13" s="945"/>
      <c r="M13" s="945"/>
      <c r="N13" s="945"/>
      <c r="O13" s="945"/>
      <c r="P13" s="945"/>
      <c r="Q13" s="947"/>
      <c r="R13" s="101"/>
    </row>
    <row r="14" spans="1:18" ht="20.100000000000001" customHeight="1" x14ac:dyDescent="0.2">
      <c r="B14" s="747" t="s">
        <v>818</v>
      </c>
      <c r="C14" s="749"/>
      <c r="D14" s="961"/>
      <c r="E14" s="962"/>
      <c r="F14" s="962"/>
      <c r="G14" s="962"/>
      <c r="H14" s="962"/>
      <c r="I14" s="962"/>
      <c r="J14" s="962"/>
      <c r="K14" s="962"/>
      <c r="L14" s="962"/>
      <c r="M14" s="962"/>
      <c r="N14" s="962"/>
      <c r="O14" s="962"/>
      <c r="P14" s="962"/>
      <c r="Q14" s="963"/>
      <c r="R14" s="101"/>
    </row>
    <row r="15" spans="1:18" ht="20.100000000000001" customHeight="1" x14ac:dyDescent="0.2">
      <c r="B15" s="954"/>
      <c r="C15" s="955"/>
      <c r="D15" s="964"/>
      <c r="E15" s="965"/>
      <c r="F15" s="965"/>
      <c r="G15" s="965"/>
      <c r="H15" s="965"/>
      <c r="I15" s="965"/>
      <c r="J15" s="965"/>
      <c r="K15" s="965"/>
      <c r="L15" s="965"/>
      <c r="M15" s="965"/>
      <c r="N15" s="965"/>
      <c r="O15" s="965"/>
      <c r="P15" s="965"/>
      <c r="Q15" s="966"/>
      <c r="R15" s="101"/>
    </row>
    <row r="16" spans="1:18" ht="20.100000000000001" customHeight="1" x14ac:dyDescent="0.2">
      <c r="B16" s="898" t="s">
        <v>95</v>
      </c>
      <c r="C16" s="899"/>
      <c r="D16" s="692"/>
      <c r="E16" s="692"/>
      <c r="F16" s="692"/>
      <c r="G16" s="692"/>
      <c r="H16" s="692"/>
      <c r="I16" s="692"/>
      <c r="J16" s="692"/>
      <c r="K16" s="692"/>
      <c r="L16" s="692"/>
      <c r="M16" s="692"/>
      <c r="N16" s="692"/>
      <c r="O16" s="692"/>
      <c r="P16" s="692"/>
      <c r="Q16" s="693"/>
      <c r="R16" s="101"/>
    </row>
    <row r="17" spans="2:18" ht="20.100000000000001" customHeight="1" x14ac:dyDescent="0.2">
      <c r="B17" s="898"/>
      <c r="C17" s="899"/>
      <c r="D17" s="692"/>
      <c r="E17" s="692"/>
      <c r="F17" s="692"/>
      <c r="G17" s="692"/>
      <c r="H17" s="692"/>
      <c r="I17" s="692"/>
      <c r="J17" s="692"/>
      <c r="K17" s="692"/>
      <c r="L17" s="692"/>
      <c r="M17" s="692"/>
      <c r="N17" s="692"/>
      <c r="O17" s="692"/>
      <c r="P17" s="692"/>
      <c r="Q17" s="693"/>
      <c r="R17" s="101"/>
    </row>
    <row r="18" spans="2:18" ht="20.100000000000001" customHeight="1" x14ac:dyDescent="0.2">
      <c r="B18" s="898"/>
      <c r="C18" s="899"/>
      <c r="D18" s="692"/>
      <c r="E18" s="692"/>
      <c r="F18" s="692"/>
      <c r="G18" s="692"/>
      <c r="H18" s="692"/>
      <c r="I18" s="692"/>
      <c r="J18" s="692"/>
      <c r="K18" s="692"/>
      <c r="L18" s="692"/>
      <c r="M18" s="692"/>
      <c r="N18" s="692"/>
      <c r="O18" s="692"/>
      <c r="P18" s="692"/>
      <c r="Q18" s="693"/>
      <c r="R18" s="101"/>
    </row>
    <row r="19" spans="2:18" ht="20.100000000000001" customHeight="1" thickBot="1" x14ac:dyDescent="0.25">
      <c r="B19" s="641"/>
      <c r="C19" s="642"/>
      <c r="D19" s="904"/>
      <c r="E19" s="904"/>
      <c r="F19" s="904"/>
      <c r="G19" s="904"/>
      <c r="H19" s="904"/>
      <c r="I19" s="904"/>
      <c r="J19" s="904"/>
      <c r="K19" s="904"/>
      <c r="L19" s="904"/>
      <c r="M19" s="904"/>
      <c r="N19" s="904"/>
      <c r="O19" s="904"/>
      <c r="P19" s="904"/>
      <c r="Q19" s="905"/>
      <c r="R19" s="101"/>
    </row>
    <row r="20" spans="2:18" ht="20.100000000000001" customHeight="1" thickBot="1" x14ac:dyDescent="0.25">
      <c r="B20" s="165"/>
      <c r="C20" s="165"/>
      <c r="D20" s="111"/>
      <c r="E20" s="111"/>
      <c r="F20" s="111"/>
      <c r="G20" s="111"/>
      <c r="H20" s="111"/>
      <c r="I20" s="111"/>
      <c r="J20" s="111"/>
      <c r="K20" s="111"/>
      <c r="L20" s="111"/>
      <c r="M20" s="111"/>
      <c r="N20" s="111"/>
      <c r="O20" s="111"/>
      <c r="P20" s="111"/>
      <c r="Q20" s="111"/>
      <c r="R20" s="101"/>
    </row>
    <row r="21" spans="2:18" ht="20.100000000000001" customHeight="1" x14ac:dyDescent="0.2">
      <c r="B21" s="896" t="s">
        <v>327</v>
      </c>
      <c r="C21" s="897"/>
      <c r="D21" s="702"/>
      <c r="E21" s="702"/>
      <c r="F21" s="702"/>
      <c r="G21" s="702"/>
      <c r="H21" s="702"/>
      <c r="I21" s="702"/>
      <c r="J21" s="702"/>
      <c r="K21" s="702"/>
      <c r="L21" s="702"/>
      <c r="M21" s="702"/>
      <c r="N21" s="702"/>
      <c r="O21" s="702"/>
      <c r="P21" s="702"/>
      <c r="Q21" s="703"/>
      <c r="R21" s="101"/>
    </row>
    <row r="22" spans="2:18" ht="20.100000000000001" customHeight="1" x14ac:dyDescent="0.2">
      <c r="B22" s="898"/>
      <c r="C22" s="899"/>
      <c r="D22" s="900"/>
      <c r="E22" s="900"/>
      <c r="F22" s="900"/>
      <c r="G22" s="900"/>
      <c r="H22" s="900"/>
      <c r="I22" s="900"/>
      <c r="J22" s="900"/>
      <c r="K22" s="900"/>
      <c r="L22" s="900"/>
      <c r="M22" s="900"/>
      <c r="N22" s="900"/>
      <c r="O22" s="900"/>
      <c r="P22" s="900"/>
      <c r="Q22" s="901"/>
      <c r="R22" s="101"/>
    </row>
    <row r="23" spans="2:18" ht="20.100000000000001" customHeight="1" x14ac:dyDescent="0.2">
      <c r="B23" s="898" t="s">
        <v>141</v>
      </c>
      <c r="C23" s="899"/>
      <c r="D23" s="916"/>
      <c r="E23" s="916"/>
      <c r="F23" s="916"/>
      <c r="G23" s="916"/>
      <c r="H23" s="916"/>
      <c r="I23" s="916"/>
      <c r="J23" s="956" t="s">
        <v>809</v>
      </c>
      <c r="K23" s="749"/>
      <c r="L23" s="916"/>
      <c r="M23" s="916"/>
      <c r="N23" s="916"/>
      <c r="O23" s="916"/>
      <c r="P23" s="916"/>
      <c r="Q23" s="918"/>
      <c r="R23" s="101"/>
    </row>
    <row r="24" spans="2:18" ht="20.100000000000001" customHeight="1" thickBot="1" x14ac:dyDescent="0.25">
      <c r="B24" s="641"/>
      <c r="C24" s="642"/>
      <c r="D24" s="917"/>
      <c r="E24" s="917"/>
      <c r="F24" s="917"/>
      <c r="G24" s="917"/>
      <c r="H24" s="917"/>
      <c r="I24" s="917"/>
      <c r="J24" s="957"/>
      <c r="K24" s="689"/>
      <c r="L24" s="917"/>
      <c r="M24" s="917"/>
      <c r="N24" s="917"/>
      <c r="O24" s="917"/>
      <c r="P24" s="917"/>
      <c r="Q24" s="919"/>
      <c r="R24" s="101"/>
    </row>
    <row r="25" spans="2:18" ht="20.100000000000001" customHeight="1" x14ac:dyDescent="0.2">
      <c r="B25" s="142"/>
      <c r="C25" s="142"/>
      <c r="D25" s="142"/>
      <c r="E25" s="142"/>
      <c r="F25" s="142"/>
      <c r="G25" s="142"/>
      <c r="H25" s="142"/>
      <c r="I25" s="142"/>
      <c r="J25" s="142"/>
      <c r="K25" s="142"/>
      <c r="L25" s="142"/>
      <c r="M25" s="142"/>
      <c r="N25" s="142"/>
      <c r="O25" s="142"/>
      <c r="P25" s="142"/>
      <c r="Q25" s="142"/>
    </row>
    <row r="26" spans="2:18" ht="20.100000000000001" customHeight="1" thickBot="1" x14ac:dyDescent="0.25">
      <c r="B26" s="97" t="s">
        <v>330</v>
      </c>
    </row>
    <row r="27" spans="2:18" ht="20.100000000000001" customHeight="1" x14ac:dyDescent="0.2">
      <c r="B27" s="896" t="s">
        <v>346</v>
      </c>
      <c r="C27" s="897"/>
      <c r="D27" s="723"/>
      <c r="E27" s="724"/>
      <c r="F27" s="724"/>
      <c r="G27" s="724"/>
      <c r="H27" s="909" t="s">
        <v>94</v>
      </c>
      <c r="I27" s="910" t="s">
        <v>366</v>
      </c>
      <c r="J27" s="723" t="s">
        <v>367</v>
      </c>
      <c r="K27" s="724"/>
      <c r="L27" s="724"/>
      <c r="M27" s="724" t="s">
        <v>94</v>
      </c>
      <c r="N27" s="724" t="s">
        <v>368</v>
      </c>
      <c r="O27" s="724"/>
      <c r="P27" s="724"/>
      <c r="Q27" s="725" t="s">
        <v>94</v>
      </c>
    </row>
    <row r="28" spans="2:18" ht="20.100000000000001" customHeight="1" x14ac:dyDescent="0.2">
      <c r="B28" s="898"/>
      <c r="C28" s="899"/>
      <c r="D28" s="969"/>
      <c r="E28" s="945"/>
      <c r="F28" s="945"/>
      <c r="G28" s="945"/>
      <c r="H28" s="970"/>
      <c r="I28" s="971"/>
      <c r="J28" s="969"/>
      <c r="K28" s="945"/>
      <c r="L28" s="945"/>
      <c r="M28" s="945"/>
      <c r="N28" s="945"/>
      <c r="O28" s="945"/>
      <c r="P28" s="945"/>
      <c r="Q28" s="967"/>
    </row>
    <row r="29" spans="2:18" ht="20.100000000000001" customHeight="1" x14ac:dyDescent="0.2">
      <c r="B29" s="968" t="s">
        <v>369</v>
      </c>
      <c r="C29" s="899"/>
      <c r="D29" s="900" t="s">
        <v>347</v>
      </c>
      <c r="E29" s="900"/>
      <c r="F29" s="900"/>
      <c r="G29" s="900"/>
      <c r="H29" s="900"/>
      <c r="I29" s="900"/>
      <c r="J29" s="900"/>
      <c r="K29" s="900"/>
      <c r="L29" s="900"/>
      <c r="M29" s="900"/>
      <c r="N29" s="900"/>
      <c r="O29" s="900"/>
      <c r="P29" s="900"/>
      <c r="Q29" s="901"/>
    </row>
    <row r="30" spans="2:18" ht="20.100000000000001" customHeight="1" x14ac:dyDescent="0.2">
      <c r="B30" s="898"/>
      <c r="C30" s="899"/>
      <c r="D30" s="900"/>
      <c r="E30" s="900"/>
      <c r="F30" s="900"/>
      <c r="G30" s="900"/>
      <c r="H30" s="900"/>
      <c r="I30" s="900"/>
      <c r="J30" s="900"/>
      <c r="K30" s="900"/>
      <c r="L30" s="900"/>
      <c r="M30" s="900"/>
      <c r="N30" s="900"/>
      <c r="O30" s="900"/>
      <c r="P30" s="900"/>
      <c r="Q30" s="901"/>
    </row>
    <row r="31" spans="2:18" ht="20.100000000000001" customHeight="1" x14ac:dyDescent="0.2">
      <c r="B31" s="898" t="s">
        <v>95</v>
      </c>
      <c r="C31" s="899"/>
      <c r="D31" s="692"/>
      <c r="E31" s="692"/>
      <c r="F31" s="692"/>
      <c r="G31" s="692"/>
      <c r="H31" s="692"/>
      <c r="I31" s="692"/>
      <c r="J31" s="692"/>
      <c r="K31" s="692"/>
      <c r="L31" s="692"/>
      <c r="M31" s="692"/>
      <c r="N31" s="692"/>
      <c r="O31" s="692"/>
      <c r="P31" s="692"/>
      <c r="Q31" s="693"/>
    </row>
    <row r="32" spans="2:18" ht="20.100000000000001" customHeight="1" x14ac:dyDescent="0.2">
      <c r="B32" s="898"/>
      <c r="C32" s="899"/>
      <c r="D32" s="692"/>
      <c r="E32" s="692"/>
      <c r="F32" s="692"/>
      <c r="G32" s="692"/>
      <c r="H32" s="692"/>
      <c r="I32" s="692"/>
      <c r="J32" s="692"/>
      <c r="K32" s="692"/>
      <c r="L32" s="692"/>
      <c r="M32" s="692"/>
      <c r="N32" s="692"/>
      <c r="O32" s="692"/>
      <c r="P32" s="692"/>
      <c r="Q32" s="693"/>
    </row>
    <row r="33" spans="1:17" ht="20.100000000000001" customHeight="1" thickBot="1" x14ac:dyDescent="0.25">
      <c r="B33" s="641"/>
      <c r="C33" s="642"/>
      <c r="D33" s="904"/>
      <c r="E33" s="904"/>
      <c r="F33" s="904"/>
      <c r="G33" s="904"/>
      <c r="H33" s="904"/>
      <c r="I33" s="904"/>
      <c r="J33" s="904"/>
      <c r="K33" s="904"/>
      <c r="L33" s="904"/>
      <c r="M33" s="904"/>
      <c r="N33" s="904"/>
      <c r="O33" s="904"/>
      <c r="P33" s="904"/>
      <c r="Q33" s="905"/>
    </row>
    <row r="34" spans="1:17" ht="20.100000000000001" customHeight="1" thickBot="1" x14ac:dyDescent="0.25"/>
    <row r="35" spans="1:17" ht="37.5" customHeight="1" x14ac:dyDescent="0.2">
      <c r="A35" s="101"/>
      <c r="B35" s="729" t="s">
        <v>174</v>
      </c>
      <c r="C35" s="731"/>
      <c r="D35" s="702" t="s">
        <v>186</v>
      </c>
      <c r="E35" s="702"/>
      <c r="F35" s="702"/>
      <c r="G35" s="702"/>
      <c r="H35" s="702"/>
      <c r="I35" s="702"/>
      <c r="J35" s="702"/>
      <c r="K35" s="702"/>
      <c r="L35" s="649"/>
      <c r="M35" s="958"/>
      <c r="N35" s="702"/>
      <c r="O35" s="702"/>
      <c r="P35" s="702"/>
      <c r="Q35" s="703"/>
    </row>
    <row r="36" spans="1:17" ht="37.5" customHeight="1" thickBot="1" x14ac:dyDescent="0.25">
      <c r="A36" s="101"/>
      <c r="B36" s="688"/>
      <c r="C36" s="689"/>
      <c r="D36" s="666" t="s">
        <v>141</v>
      </c>
      <c r="E36" s="667"/>
      <c r="F36" s="902"/>
      <c r="G36" s="902"/>
      <c r="H36" s="902"/>
      <c r="I36" s="902"/>
      <c r="J36" s="902"/>
      <c r="K36" s="959" t="s">
        <v>809</v>
      </c>
      <c r="L36" s="960"/>
      <c r="M36" s="902"/>
      <c r="N36" s="902"/>
      <c r="O36" s="902"/>
      <c r="P36" s="902"/>
      <c r="Q36" s="903"/>
    </row>
    <row r="37" spans="1:17" ht="20.100000000000001" customHeight="1" x14ac:dyDescent="0.2"/>
    <row r="38" spans="1:17" ht="20.100000000000001" customHeight="1" x14ac:dyDescent="0.2"/>
    <row r="39" spans="1:17" ht="20.100000000000001" customHeight="1" x14ac:dyDescent="0.2"/>
    <row r="40" spans="1:17" ht="20.100000000000001" customHeight="1" x14ac:dyDescent="0.2"/>
    <row r="41" spans="1:17" ht="20.100000000000001" customHeight="1" x14ac:dyDescent="0.2"/>
    <row r="42" spans="1:17" ht="20.100000000000001" customHeight="1" x14ac:dyDescent="0.2"/>
    <row r="43" spans="1:17" ht="20.100000000000001" customHeight="1" x14ac:dyDescent="0.2"/>
    <row r="44" spans="1:17" ht="20.100000000000001" customHeight="1" x14ac:dyDescent="0.2"/>
    <row r="45" spans="1:17" ht="20.100000000000001" customHeight="1" x14ac:dyDescent="0.2"/>
    <row r="46" spans="1:17" ht="20.100000000000001" customHeight="1" x14ac:dyDescent="0.2"/>
    <row r="47" spans="1:17" ht="20.100000000000001" customHeight="1" x14ac:dyDescent="0.2"/>
    <row r="48" spans="1:1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sheetData>
  <mergeCells count="50">
    <mergeCell ref="D14:Q15"/>
    <mergeCell ref="B31:C33"/>
    <mergeCell ref="D31:Q33"/>
    <mergeCell ref="M27:M28"/>
    <mergeCell ref="N27:O28"/>
    <mergeCell ref="P27:P28"/>
    <mergeCell ref="Q27:Q28"/>
    <mergeCell ref="B29:C30"/>
    <mergeCell ref="D29:Q30"/>
    <mergeCell ref="B27:C28"/>
    <mergeCell ref="D27:G28"/>
    <mergeCell ref="H27:H28"/>
    <mergeCell ref="I27:I28"/>
    <mergeCell ref="J27:K28"/>
    <mergeCell ref="L27:L28"/>
    <mergeCell ref="B21:C22"/>
    <mergeCell ref="B35:C36"/>
    <mergeCell ref="D35:L35"/>
    <mergeCell ref="M35:Q35"/>
    <mergeCell ref="D36:E36"/>
    <mergeCell ref="F36:J36"/>
    <mergeCell ref="K36:L36"/>
    <mergeCell ref="M36:Q36"/>
    <mergeCell ref="D21:Q22"/>
    <mergeCell ref="B23:C24"/>
    <mergeCell ref="D23:I24"/>
    <mergeCell ref="J23:K24"/>
    <mergeCell ref="L23:Q24"/>
    <mergeCell ref="M12:M13"/>
    <mergeCell ref="N12:O13"/>
    <mergeCell ref="P12:P13"/>
    <mergeCell ref="Q12:Q13"/>
    <mergeCell ref="B16:C19"/>
    <mergeCell ref="D16:Q19"/>
    <mergeCell ref="B12:C13"/>
    <mergeCell ref="H12:H13"/>
    <mergeCell ref="I12:I13"/>
    <mergeCell ref="L12:L13"/>
    <mergeCell ref="D12:E13"/>
    <mergeCell ref="F12:F13"/>
    <mergeCell ref="G12:G13"/>
    <mergeCell ref="J12:J13"/>
    <mergeCell ref="K12:K13"/>
    <mergeCell ref="B14:C15"/>
    <mergeCell ref="B3:I3"/>
    <mergeCell ref="N4:Q4"/>
    <mergeCell ref="B6:Q6"/>
    <mergeCell ref="B8:Q8"/>
    <mergeCell ref="B10:C11"/>
    <mergeCell ref="D10:Q11"/>
  </mergeCells>
  <phoneticPr fontId="4"/>
  <pageMargins left="0.59055118110236227" right="0.59055118110236227" top="0.74803149606299213" bottom="0.74803149606299213" header="0.31496062992125984" footer="0.31496062992125984"/>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4"/>
  <sheetViews>
    <sheetView zoomScaleNormal="100" workbookViewId="0">
      <selection activeCell="A36" sqref="A36:Q45"/>
    </sheetView>
  </sheetViews>
  <sheetFormatPr defaultColWidth="3.6640625" defaultRowHeight="20.100000000000001" customHeight="1" x14ac:dyDescent="0.2"/>
  <cols>
    <col min="1" max="1" width="1.6640625" style="97" customWidth="1"/>
    <col min="2" max="30" width="3.6640625" style="97"/>
    <col min="31" max="31" width="3.6640625" style="97" customWidth="1"/>
    <col min="32" max="16384" width="3.6640625" style="97"/>
  </cols>
  <sheetData>
    <row r="1" spans="1:49" ht="20.100000000000001" customHeight="1" x14ac:dyDescent="0.2">
      <c r="A1" s="559" t="s">
        <v>478</v>
      </c>
      <c r="B1" s="101"/>
      <c r="C1" s="102"/>
      <c r="D1" s="102"/>
      <c r="E1" s="102"/>
      <c r="F1" s="102"/>
      <c r="G1" s="102"/>
      <c r="H1" s="102"/>
      <c r="R1" s="102"/>
      <c r="S1" s="102"/>
      <c r="Z1" s="100"/>
    </row>
    <row r="2" spans="1:49" ht="20.100000000000001" customHeight="1" thickBot="1" x14ac:dyDescent="0.25">
      <c r="Z2" s="100"/>
    </row>
    <row r="3" spans="1:49" ht="20.100000000000001" customHeight="1" x14ac:dyDescent="0.2">
      <c r="B3" s="1021"/>
      <c r="C3" s="991" t="s">
        <v>354</v>
      </c>
      <c r="D3" s="992"/>
      <c r="E3" s="992"/>
      <c r="F3" s="993"/>
      <c r="G3" s="1026" t="s">
        <v>363</v>
      </c>
      <c r="H3" s="1027"/>
      <c r="I3" s="991" t="s">
        <v>370</v>
      </c>
      <c r="J3" s="992"/>
      <c r="K3" s="992"/>
      <c r="L3" s="992"/>
      <c r="M3" s="993"/>
      <c r="N3" s="991" t="s">
        <v>351</v>
      </c>
      <c r="O3" s="992"/>
      <c r="P3" s="992"/>
      <c r="Q3" s="993"/>
      <c r="R3" s="991" t="s">
        <v>352</v>
      </c>
      <c r="S3" s="992"/>
      <c r="T3" s="992"/>
      <c r="U3" s="992"/>
      <c r="V3" s="992"/>
      <c r="W3" s="992"/>
      <c r="X3" s="992"/>
      <c r="Y3" s="992"/>
      <c r="Z3" s="992"/>
      <c r="AA3" s="992"/>
      <c r="AB3" s="992"/>
      <c r="AC3" s="992"/>
      <c r="AD3" s="992"/>
      <c r="AE3" s="992"/>
      <c r="AF3" s="987" t="s">
        <v>348</v>
      </c>
      <c r="AG3" s="988"/>
      <c r="AH3" s="991" t="s">
        <v>349</v>
      </c>
      <c r="AI3" s="992"/>
      <c r="AJ3" s="992"/>
      <c r="AK3" s="993"/>
      <c r="AL3" s="987" t="s">
        <v>350</v>
      </c>
      <c r="AM3" s="988"/>
      <c r="AN3" s="997" t="s">
        <v>1205</v>
      </c>
      <c r="AO3" s="992"/>
      <c r="AP3" s="992"/>
      <c r="AQ3" s="998"/>
    </row>
    <row r="4" spans="1:49" ht="20.100000000000001" customHeight="1" x14ac:dyDescent="0.2">
      <c r="B4" s="1022"/>
      <c r="C4" s="994"/>
      <c r="D4" s="995"/>
      <c r="E4" s="995"/>
      <c r="F4" s="996"/>
      <c r="G4" s="1028"/>
      <c r="H4" s="1029"/>
      <c r="I4" s="994"/>
      <c r="J4" s="995"/>
      <c r="K4" s="995"/>
      <c r="L4" s="995"/>
      <c r="M4" s="996"/>
      <c r="N4" s="994"/>
      <c r="O4" s="995"/>
      <c r="P4" s="995"/>
      <c r="Q4" s="996"/>
      <c r="R4" s="994" t="s">
        <v>353</v>
      </c>
      <c r="S4" s="995"/>
      <c r="T4" s="995"/>
      <c r="U4" s="995"/>
      <c r="V4" s="995" t="s">
        <v>140</v>
      </c>
      <c r="W4" s="995"/>
      <c r="X4" s="995"/>
      <c r="Y4" s="995"/>
      <c r="Z4" s="995"/>
      <c r="AA4" s="995"/>
      <c r="AB4" s="995"/>
      <c r="AC4" s="995" t="s">
        <v>141</v>
      </c>
      <c r="AD4" s="995"/>
      <c r="AE4" s="996"/>
      <c r="AF4" s="989"/>
      <c r="AG4" s="990"/>
      <c r="AH4" s="994"/>
      <c r="AI4" s="995"/>
      <c r="AJ4" s="995"/>
      <c r="AK4" s="996"/>
      <c r="AL4" s="989"/>
      <c r="AM4" s="990"/>
      <c r="AN4" s="999"/>
      <c r="AO4" s="995"/>
      <c r="AP4" s="995"/>
      <c r="AQ4" s="1000"/>
    </row>
    <row r="5" spans="1:49" ht="24.9" customHeight="1" x14ac:dyDescent="0.2">
      <c r="B5" s="1025" t="s">
        <v>310</v>
      </c>
      <c r="C5" s="972"/>
      <c r="D5" s="1001"/>
      <c r="E5" s="1001"/>
      <c r="F5" s="973"/>
      <c r="G5" s="948"/>
      <c r="H5" s="1030"/>
      <c r="I5" s="976"/>
      <c r="J5" s="977"/>
      <c r="K5" s="977"/>
      <c r="L5" s="977"/>
      <c r="M5" s="978"/>
      <c r="N5" s="976"/>
      <c r="O5" s="977"/>
      <c r="P5" s="977"/>
      <c r="Q5" s="978"/>
      <c r="R5" s="976"/>
      <c r="S5" s="977"/>
      <c r="T5" s="977"/>
      <c r="U5" s="977"/>
      <c r="V5" s="977"/>
      <c r="W5" s="977"/>
      <c r="X5" s="977"/>
      <c r="Y5" s="977"/>
      <c r="Z5" s="977"/>
      <c r="AA5" s="977"/>
      <c r="AB5" s="977"/>
      <c r="AC5" s="1023"/>
      <c r="AD5" s="1023"/>
      <c r="AE5" s="1024"/>
      <c r="AF5" s="972"/>
      <c r="AG5" s="973"/>
      <c r="AH5" s="976"/>
      <c r="AI5" s="977"/>
      <c r="AJ5" s="977"/>
      <c r="AK5" s="978"/>
      <c r="AL5" s="972"/>
      <c r="AM5" s="973"/>
      <c r="AN5" s="982"/>
      <c r="AO5" s="977"/>
      <c r="AP5" s="977"/>
      <c r="AQ5" s="983"/>
      <c r="AV5" s="97" t="s">
        <v>819</v>
      </c>
      <c r="AW5" s="97" t="s">
        <v>822</v>
      </c>
    </row>
    <row r="6" spans="1:49" ht="24.9" customHeight="1" x14ac:dyDescent="0.2">
      <c r="B6" s="1008"/>
      <c r="C6" s="974"/>
      <c r="D6" s="986"/>
      <c r="E6" s="986"/>
      <c r="F6" s="975"/>
      <c r="G6" s="1006"/>
      <c r="H6" s="1007"/>
      <c r="I6" s="979"/>
      <c r="J6" s="980"/>
      <c r="K6" s="980"/>
      <c r="L6" s="980"/>
      <c r="M6" s="981"/>
      <c r="N6" s="979"/>
      <c r="O6" s="980"/>
      <c r="P6" s="980"/>
      <c r="Q6" s="981"/>
      <c r="R6" s="979"/>
      <c r="S6" s="980"/>
      <c r="T6" s="980"/>
      <c r="U6" s="980"/>
      <c r="V6" s="980"/>
      <c r="W6" s="980"/>
      <c r="X6" s="980"/>
      <c r="Y6" s="980"/>
      <c r="Z6" s="980"/>
      <c r="AA6" s="980"/>
      <c r="AB6" s="980"/>
      <c r="AC6" s="1001"/>
      <c r="AD6" s="1001"/>
      <c r="AE6" s="973"/>
      <c r="AF6" s="974"/>
      <c r="AG6" s="975"/>
      <c r="AH6" s="979"/>
      <c r="AI6" s="980"/>
      <c r="AJ6" s="980"/>
      <c r="AK6" s="981"/>
      <c r="AL6" s="974"/>
      <c r="AM6" s="975"/>
      <c r="AN6" s="984"/>
      <c r="AO6" s="980"/>
      <c r="AP6" s="980"/>
      <c r="AQ6" s="985"/>
      <c r="AV6" s="97" t="s">
        <v>820</v>
      </c>
      <c r="AW6" s="97" t="s">
        <v>823</v>
      </c>
    </row>
    <row r="7" spans="1:49" ht="24.9" customHeight="1" x14ac:dyDescent="0.2">
      <c r="B7" s="1008" t="s">
        <v>311</v>
      </c>
      <c r="C7" s="974"/>
      <c r="D7" s="986"/>
      <c r="E7" s="986"/>
      <c r="F7" s="975"/>
      <c r="G7" s="1004"/>
      <c r="H7" s="1005"/>
      <c r="I7" s="979"/>
      <c r="J7" s="980"/>
      <c r="K7" s="980"/>
      <c r="L7" s="980"/>
      <c r="M7" s="981"/>
      <c r="N7" s="979"/>
      <c r="O7" s="980"/>
      <c r="P7" s="980"/>
      <c r="Q7" s="981"/>
      <c r="R7" s="979"/>
      <c r="S7" s="980"/>
      <c r="T7" s="980"/>
      <c r="U7" s="980"/>
      <c r="V7" s="980"/>
      <c r="W7" s="980"/>
      <c r="X7" s="980"/>
      <c r="Y7" s="980"/>
      <c r="Z7" s="980"/>
      <c r="AA7" s="980"/>
      <c r="AB7" s="980"/>
      <c r="AC7" s="1002"/>
      <c r="AD7" s="1002"/>
      <c r="AE7" s="1003"/>
      <c r="AF7" s="974"/>
      <c r="AG7" s="975"/>
      <c r="AH7" s="979"/>
      <c r="AI7" s="980"/>
      <c r="AJ7" s="980"/>
      <c r="AK7" s="981"/>
      <c r="AL7" s="974"/>
      <c r="AM7" s="975"/>
      <c r="AN7" s="984"/>
      <c r="AO7" s="980"/>
      <c r="AP7" s="980"/>
      <c r="AQ7" s="985"/>
      <c r="AV7" s="97" t="s">
        <v>821</v>
      </c>
      <c r="AW7" s="97" t="s">
        <v>821</v>
      </c>
    </row>
    <row r="8" spans="1:49" ht="24.9" customHeight="1" x14ac:dyDescent="0.2">
      <c r="B8" s="1008"/>
      <c r="C8" s="974"/>
      <c r="D8" s="986"/>
      <c r="E8" s="986"/>
      <c r="F8" s="975"/>
      <c r="G8" s="1006"/>
      <c r="H8" s="1007"/>
      <c r="I8" s="979"/>
      <c r="J8" s="980"/>
      <c r="K8" s="980"/>
      <c r="L8" s="980"/>
      <c r="M8" s="981"/>
      <c r="N8" s="979"/>
      <c r="O8" s="980"/>
      <c r="P8" s="980"/>
      <c r="Q8" s="981"/>
      <c r="R8" s="979"/>
      <c r="S8" s="980"/>
      <c r="T8" s="980"/>
      <c r="U8" s="980"/>
      <c r="V8" s="980"/>
      <c r="W8" s="980"/>
      <c r="X8" s="980"/>
      <c r="Y8" s="980"/>
      <c r="Z8" s="980"/>
      <c r="AA8" s="980"/>
      <c r="AB8" s="980"/>
      <c r="AC8" s="1001"/>
      <c r="AD8" s="1001"/>
      <c r="AE8" s="973"/>
      <c r="AF8" s="974"/>
      <c r="AG8" s="975"/>
      <c r="AH8" s="979"/>
      <c r="AI8" s="980"/>
      <c r="AJ8" s="980"/>
      <c r="AK8" s="981"/>
      <c r="AL8" s="974"/>
      <c r="AM8" s="975"/>
      <c r="AN8" s="984"/>
      <c r="AO8" s="980"/>
      <c r="AP8" s="980"/>
      <c r="AQ8" s="985"/>
    </row>
    <row r="9" spans="1:49" ht="24.9" customHeight="1" x14ac:dyDescent="0.2">
      <c r="B9" s="1008" t="s">
        <v>355</v>
      </c>
      <c r="C9" s="974"/>
      <c r="D9" s="986"/>
      <c r="E9" s="986"/>
      <c r="F9" s="975"/>
      <c r="G9" s="1004"/>
      <c r="H9" s="1005"/>
      <c r="I9" s="979"/>
      <c r="J9" s="980"/>
      <c r="K9" s="980"/>
      <c r="L9" s="980"/>
      <c r="M9" s="981"/>
      <c r="N9" s="979"/>
      <c r="O9" s="980"/>
      <c r="P9" s="980"/>
      <c r="Q9" s="981"/>
      <c r="R9" s="979"/>
      <c r="S9" s="980"/>
      <c r="T9" s="980"/>
      <c r="U9" s="980"/>
      <c r="V9" s="980"/>
      <c r="W9" s="980"/>
      <c r="X9" s="980"/>
      <c r="Y9" s="980"/>
      <c r="Z9" s="980"/>
      <c r="AA9" s="980"/>
      <c r="AB9" s="980"/>
      <c r="AC9" s="1002"/>
      <c r="AD9" s="1002"/>
      <c r="AE9" s="1003"/>
      <c r="AF9" s="974"/>
      <c r="AG9" s="975"/>
      <c r="AH9" s="979"/>
      <c r="AI9" s="980"/>
      <c r="AJ9" s="980"/>
      <c r="AK9" s="981"/>
      <c r="AL9" s="974"/>
      <c r="AM9" s="975"/>
      <c r="AN9" s="984"/>
      <c r="AO9" s="980"/>
      <c r="AP9" s="980"/>
      <c r="AQ9" s="985"/>
    </row>
    <row r="10" spans="1:49" ht="24.9" customHeight="1" x14ac:dyDescent="0.2">
      <c r="B10" s="1008"/>
      <c r="C10" s="974"/>
      <c r="D10" s="986"/>
      <c r="E10" s="986"/>
      <c r="F10" s="975"/>
      <c r="G10" s="1006"/>
      <c r="H10" s="1007"/>
      <c r="I10" s="979"/>
      <c r="J10" s="980"/>
      <c r="K10" s="980"/>
      <c r="L10" s="980"/>
      <c r="M10" s="981"/>
      <c r="N10" s="979"/>
      <c r="O10" s="980"/>
      <c r="P10" s="980"/>
      <c r="Q10" s="981"/>
      <c r="R10" s="979"/>
      <c r="S10" s="980"/>
      <c r="T10" s="980"/>
      <c r="U10" s="980"/>
      <c r="V10" s="980"/>
      <c r="W10" s="980"/>
      <c r="X10" s="980"/>
      <c r="Y10" s="980"/>
      <c r="Z10" s="980"/>
      <c r="AA10" s="980"/>
      <c r="AB10" s="980"/>
      <c r="AC10" s="1001"/>
      <c r="AD10" s="1001"/>
      <c r="AE10" s="973"/>
      <c r="AF10" s="974"/>
      <c r="AG10" s="975"/>
      <c r="AH10" s="979"/>
      <c r="AI10" s="980"/>
      <c r="AJ10" s="980"/>
      <c r="AK10" s="981"/>
      <c r="AL10" s="974"/>
      <c r="AM10" s="975"/>
      <c r="AN10" s="984"/>
      <c r="AO10" s="980"/>
      <c r="AP10" s="980"/>
      <c r="AQ10" s="985"/>
    </row>
    <row r="11" spans="1:49" ht="24.9" customHeight="1" x14ac:dyDescent="0.2">
      <c r="B11" s="1008" t="s">
        <v>356</v>
      </c>
      <c r="C11" s="974"/>
      <c r="D11" s="986"/>
      <c r="E11" s="986"/>
      <c r="F11" s="975"/>
      <c r="G11" s="1004"/>
      <c r="H11" s="1005"/>
      <c r="I11" s="979"/>
      <c r="J11" s="980"/>
      <c r="K11" s="980"/>
      <c r="L11" s="980"/>
      <c r="M11" s="981"/>
      <c r="N11" s="979"/>
      <c r="O11" s="980"/>
      <c r="P11" s="980"/>
      <c r="Q11" s="981"/>
      <c r="R11" s="979"/>
      <c r="S11" s="980"/>
      <c r="T11" s="980"/>
      <c r="U11" s="980"/>
      <c r="V11" s="980"/>
      <c r="W11" s="980"/>
      <c r="X11" s="980"/>
      <c r="Y11" s="980"/>
      <c r="Z11" s="980"/>
      <c r="AA11" s="980"/>
      <c r="AB11" s="980"/>
      <c r="AC11" s="1002"/>
      <c r="AD11" s="1002"/>
      <c r="AE11" s="1003"/>
      <c r="AF11" s="974"/>
      <c r="AG11" s="975"/>
      <c r="AH11" s="979"/>
      <c r="AI11" s="980"/>
      <c r="AJ11" s="980"/>
      <c r="AK11" s="981"/>
      <c r="AL11" s="974"/>
      <c r="AM11" s="975"/>
      <c r="AN11" s="984"/>
      <c r="AO11" s="980"/>
      <c r="AP11" s="980"/>
      <c r="AQ11" s="985"/>
    </row>
    <row r="12" spans="1:49" ht="24.9" customHeight="1" x14ac:dyDescent="0.2">
      <c r="B12" s="1008"/>
      <c r="C12" s="974"/>
      <c r="D12" s="986"/>
      <c r="E12" s="986"/>
      <c r="F12" s="975"/>
      <c r="G12" s="1006"/>
      <c r="H12" s="1007"/>
      <c r="I12" s="979"/>
      <c r="J12" s="980"/>
      <c r="K12" s="980"/>
      <c r="L12" s="980"/>
      <c r="M12" s="981"/>
      <c r="N12" s="979"/>
      <c r="O12" s="980"/>
      <c r="P12" s="980"/>
      <c r="Q12" s="981"/>
      <c r="R12" s="979"/>
      <c r="S12" s="980"/>
      <c r="T12" s="980"/>
      <c r="U12" s="980"/>
      <c r="V12" s="980"/>
      <c r="W12" s="980"/>
      <c r="X12" s="980"/>
      <c r="Y12" s="980"/>
      <c r="Z12" s="980"/>
      <c r="AA12" s="980"/>
      <c r="AB12" s="980"/>
      <c r="AC12" s="1001"/>
      <c r="AD12" s="1001"/>
      <c r="AE12" s="973"/>
      <c r="AF12" s="974"/>
      <c r="AG12" s="975"/>
      <c r="AH12" s="979"/>
      <c r="AI12" s="980"/>
      <c r="AJ12" s="980"/>
      <c r="AK12" s="981"/>
      <c r="AL12" s="974"/>
      <c r="AM12" s="975"/>
      <c r="AN12" s="984"/>
      <c r="AO12" s="980"/>
      <c r="AP12" s="980"/>
      <c r="AQ12" s="985"/>
    </row>
    <row r="13" spans="1:49" ht="24.9" customHeight="1" x14ac:dyDescent="0.2">
      <c r="B13" s="1008" t="s">
        <v>357</v>
      </c>
      <c r="C13" s="974"/>
      <c r="D13" s="986"/>
      <c r="E13" s="986"/>
      <c r="F13" s="975"/>
      <c r="G13" s="1004"/>
      <c r="H13" s="1005"/>
      <c r="I13" s="979"/>
      <c r="J13" s="980"/>
      <c r="K13" s="980"/>
      <c r="L13" s="980"/>
      <c r="M13" s="981"/>
      <c r="N13" s="979"/>
      <c r="O13" s="980"/>
      <c r="P13" s="980"/>
      <c r="Q13" s="981"/>
      <c r="R13" s="979"/>
      <c r="S13" s="980"/>
      <c r="T13" s="980"/>
      <c r="U13" s="980"/>
      <c r="V13" s="980"/>
      <c r="W13" s="980"/>
      <c r="X13" s="980"/>
      <c r="Y13" s="980"/>
      <c r="Z13" s="980"/>
      <c r="AA13" s="980"/>
      <c r="AB13" s="980"/>
      <c r="AC13" s="1002"/>
      <c r="AD13" s="1002"/>
      <c r="AE13" s="1003"/>
      <c r="AF13" s="974"/>
      <c r="AG13" s="975"/>
      <c r="AH13" s="979"/>
      <c r="AI13" s="980"/>
      <c r="AJ13" s="980"/>
      <c r="AK13" s="981"/>
      <c r="AL13" s="974"/>
      <c r="AM13" s="975"/>
      <c r="AN13" s="984"/>
      <c r="AO13" s="980"/>
      <c r="AP13" s="980"/>
      <c r="AQ13" s="985"/>
    </row>
    <row r="14" spans="1:49" ht="24.9" customHeight="1" x14ac:dyDescent="0.2">
      <c r="B14" s="1008"/>
      <c r="C14" s="974"/>
      <c r="D14" s="986"/>
      <c r="E14" s="986"/>
      <c r="F14" s="975"/>
      <c r="G14" s="1006"/>
      <c r="H14" s="1007"/>
      <c r="I14" s="979"/>
      <c r="J14" s="980"/>
      <c r="K14" s="980"/>
      <c r="L14" s="980"/>
      <c r="M14" s="981"/>
      <c r="N14" s="979"/>
      <c r="O14" s="980"/>
      <c r="P14" s="980"/>
      <c r="Q14" s="981"/>
      <c r="R14" s="979"/>
      <c r="S14" s="980"/>
      <c r="T14" s="980"/>
      <c r="U14" s="980"/>
      <c r="V14" s="980"/>
      <c r="W14" s="980"/>
      <c r="X14" s="980"/>
      <c r="Y14" s="980"/>
      <c r="Z14" s="980"/>
      <c r="AA14" s="980"/>
      <c r="AB14" s="980"/>
      <c r="AC14" s="1001"/>
      <c r="AD14" s="1001"/>
      <c r="AE14" s="973"/>
      <c r="AF14" s="974"/>
      <c r="AG14" s="975"/>
      <c r="AH14" s="979"/>
      <c r="AI14" s="980"/>
      <c r="AJ14" s="980"/>
      <c r="AK14" s="981"/>
      <c r="AL14" s="974"/>
      <c r="AM14" s="975"/>
      <c r="AN14" s="984"/>
      <c r="AO14" s="980"/>
      <c r="AP14" s="980"/>
      <c r="AQ14" s="985"/>
    </row>
    <row r="15" spans="1:49" ht="24.9" customHeight="1" x14ac:dyDescent="0.2">
      <c r="B15" s="1008" t="s">
        <v>358</v>
      </c>
      <c r="C15" s="974"/>
      <c r="D15" s="986"/>
      <c r="E15" s="986"/>
      <c r="F15" s="975"/>
      <c r="G15" s="1004"/>
      <c r="H15" s="1005"/>
      <c r="I15" s="979"/>
      <c r="J15" s="980"/>
      <c r="K15" s="980"/>
      <c r="L15" s="980"/>
      <c r="M15" s="981"/>
      <c r="N15" s="979"/>
      <c r="O15" s="980"/>
      <c r="P15" s="980"/>
      <c r="Q15" s="981"/>
      <c r="R15" s="979"/>
      <c r="S15" s="980"/>
      <c r="T15" s="980"/>
      <c r="U15" s="980"/>
      <c r="V15" s="980"/>
      <c r="W15" s="980"/>
      <c r="X15" s="980"/>
      <c r="Y15" s="980"/>
      <c r="Z15" s="980"/>
      <c r="AA15" s="980"/>
      <c r="AB15" s="980"/>
      <c r="AC15" s="1002"/>
      <c r="AD15" s="1002"/>
      <c r="AE15" s="1003"/>
      <c r="AF15" s="974"/>
      <c r="AG15" s="975"/>
      <c r="AH15" s="979"/>
      <c r="AI15" s="980"/>
      <c r="AJ15" s="980"/>
      <c r="AK15" s="981"/>
      <c r="AL15" s="974"/>
      <c r="AM15" s="975"/>
      <c r="AN15" s="984"/>
      <c r="AO15" s="980"/>
      <c r="AP15" s="980"/>
      <c r="AQ15" s="985"/>
    </row>
    <row r="16" spans="1:49" ht="24.9" customHeight="1" x14ac:dyDescent="0.2">
      <c r="B16" s="1008"/>
      <c r="C16" s="974"/>
      <c r="D16" s="986"/>
      <c r="E16" s="986"/>
      <c r="F16" s="975"/>
      <c r="G16" s="1006"/>
      <c r="H16" s="1007"/>
      <c r="I16" s="979"/>
      <c r="J16" s="980"/>
      <c r="K16" s="980"/>
      <c r="L16" s="980"/>
      <c r="M16" s="981"/>
      <c r="N16" s="979"/>
      <c r="O16" s="980"/>
      <c r="P16" s="980"/>
      <c r="Q16" s="981"/>
      <c r="R16" s="979"/>
      <c r="S16" s="980"/>
      <c r="T16" s="980"/>
      <c r="U16" s="980"/>
      <c r="V16" s="980"/>
      <c r="W16" s="980"/>
      <c r="X16" s="980"/>
      <c r="Y16" s="980"/>
      <c r="Z16" s="980"/>
      <c r="AA16" s="980"/>
      <c r="AB16" s="980"/>
      <c r="AC16" s="1001"/>
      <c r="AD16" s="1001"/>
      <c r="AE16" s="973"/>
      <c r="AF16" s="974"/>
      <c r="AG16" s="975"/>
      <c r="AH16" s="979"/>
      <c r="AI16" s="980"/>
      <c r="AJ16" s="980"/>
      <c r="AK16" s="981"/>
      <c r="AL16" s="974"/>
      <c r="AM16" s="975"/>
      <c r="AN16" s="984"/>
      <c r="AO16" s="980"/>
      <c r="AP16" s="980"/>
      <c r="AQ16" s="985"/>
    </row>
    <row r="17" spans="2:43" ht="24.9" customHeight="1" x14ac:dyDescent="0.2">
      <c r="B17" s="1008" t="s">
        <v>359</v>
      </c>
      <c r="C17" s="974"/>
      <c r="D17" s="986"/>
      <c r="E17" s="986"/>
      <c r="F17" s="975"/>
      <c r="G17" s="1004"/>
      <c r="H17" s="1005"/>
      <c r="I17" s="979"/>
      <c r="J17" s="980"/>
      <c r="K17" s="980"/>
      <c r="L17" s="980"/>
      <c r="M17" s="981"/>
      <c r="N17" s="979"/>
      <c r="O17" s="980"/>
      <c r="P17" s="980"/>
      <c r="Q17" s="981"/>
      <c r="R17" s="979"/>
      <c r="S17" s="980"/>
      <c r="T17" s="980"/>
      <c r="U17" s="980"/>
      <c r="V17" s="980"/>
      <c r="W17" s="980"/>
      <c r="X17" s="980"/>
      <c r="Y17" s="980"/>
      <c r="Z17" s="980"/>
      <c r="AA17" s="980"/>
      <c r="AB17" s="980"/>
      <c r="AC17" s="1002"/>
      <c r="AD17" s="1002"/>
      <c r="AE17" s="1003"/>
      <c r="AF17" s="974"/>
      <c r="AG17" s="975"/>
      <c r="AH17" s="979"/>
      <c r="AI17" s="980"/>
      <c r="AJ17" s="980"/>
      <c r="AK17" s="981"/>
      <c r="AL17" s="974"/>
      <c r="AM17" s="975"/>
      <c r="AN17" s="984"/>
      <c r="AO17" s="980"/>
      <c r="AP17" s="980"/>
      <c r="AQ17" s="985"/>
    </row>
    <row r="18" spans="2:43" ht="24.9" customHeight="1" x14ac:dyDescent="0.2">
      <c r="B18" s="1008"/>
      <c r="C18" s="974"/>
      <c r="D18" s="986"/>
      <c r="E18" s="986"/>
      <c r="F18" s="975"/>
      <c r="G18" s="1006"/>
      <c r="H18" s="1007"/>
      <c r="I18" s="979"/>
      <c r="J18" s="980"/>
      <c r="K18" s="980"/>
      <c r="L18" s="980"/>
      <c r="M18" s="981"/>
      <c r="N18" s="979"/>
      <c r="O18" s="980"/>
      <c r="P18" s="980"/>
      <c r="Q18" s="981"/>
      <c r="R18" s="979"/>
      <c r="S18" s="980"/>
      <c r="T18" s="980"/>
      <c r="U18" s="980"/>
      <c r="V18" s="980"/>
      <c r="W18" s="980"/>
      <c r="X18" s="980"/>
      <c r="Y18" s="980"/>
      <c r="Z18" s="980"/>
      <c r="AA18" s="980"/>
      <c r="AB18" s="980"/>
      <c r="AC18" s="1001"/>
      <c r="AD18" s="1001"/>
      <c r="AE18" s="973"/>
      <c r="AF18" s="974"/>
      <c r="AG18" s="975"/>
      <c r="AH18" s="979"/>
      <c r="AI18" s="980"/>
      <c r="AJ18" s="980"/>
      <c r="AK18" s="981"/>
      <c r="AL18" s="974"/>
      <c r="AM18" s="975"/>
      <c r="AN18" s="984"/>
      <c r="AO18" s="980"/>
      <c r="AP18" s="980"/>
      <c r="AQ18" s="985"/>
    </row>
    <row r="19" spans="2:43" ht="24.9" customHeight="1" x14ac:dyDescent="0.2">
      <c r="B19" s="1008" t="s">
        <v>360</v>
      </c>
      <c r="C19" s="974"/>
      <c r="D19" s="986"/>
      <c r="E19" s="986"/>
      <c r="F19" s="975"/>
      <c r="G19" s="1004"/>
      <c r="H19" s="1005"/>
      <c r="I19" s="979"/>
      <c r="J19" s="980"/>
      <c r="K19" s="980"/>
      <c r="L19" s="980"/>
      <c r="M19" s="981"/>
      <c r="N19" s="979"/>
      <c r="O19" s="980"/>
      <c r="P19" s="980"/>
      <c r="Q19" s="981"/>
      <c r="R19" s="979"/>
      <c r="S19" s="980"/>
      <c r="T19" s="980"/>
      <c r="U19" s="980"/>
      <c r="V19" s="980"/>
      <c r="W19" s="980"/>
      <c r="X19" s="980"/>
      <c r="Y19" s="980"/>
      <c r="Z19" s="980"/>
      <c r="AA19" s="980"/>
      <c r="AB19" s="980"/>
      <c r="AC19" s="1002"/>
      <c r="AD19" s="1002"/>
      <c r="AE19" s="1003"/>
      <c r="AF19" s="974"/>
      <c r="AG19" s="975"/>
      <c r="AH19" s="979"/>
      <c r="AI19" s="980"/>
      <c r="AJ19" s="980"/>
      <c r="AK19" s="981"/>
      <c r="AL19" s="974"/>
      <c r="AM19" s="975"/>
      <c r="AN19" s="984"/>
      <c r="AO19" s="980"/>
      <c r="AP19" s="980"/>
      <c r="AQ19" s="985"/>
    </row>
    <row r="20" spans="2:43" ht="24.9" customHeight="1" x14ac:dyDescent="0.2">
      <c r="B20" s="1008"/>
      <c r="C20" s="974"/>
      <c r="D20" s="986"/>
      <c r="E20" s="986"/>
      <c r="F20" s="975"/>
      <c r="G20" s="1006"/>
      <c r="H20" s="1007"/>
      <c r="I20" s="979"/>
      <c r="J20" s="980"/>
      <c r="K20" s="980"/>
      <c r="L20" s="980"/>
      <c r="M20" s="981"/>
      <c r="N20" s="979"/>
      <c r="O20" s="980"/>
      <c r="P20" s="980"/>
      <c r="Q20" s="981"/>
      <c r="R20" s="979"/>
      <c r="S20" s="980"/>
      <c r="T20" s="980"/>
      <c r="U20" s="980"/>
      <c r="V20" s="980"/>
      <c r="W20" s="980"/>
      <c r="X20" s="980"/>
      <c r="Y20" s="980"/>
      <c r="Z20" s="980"/>
      <c r="AA20" s="980"/>
      <c r="AB20" s="980"/>
      <c r="AC20" s="1001"/>
      <c r="AD20" s="1001"/>
      <c r="AE20" s="973"/>
      <c r="AF20" s="974"/>
      <c r="AG20" s="975"/>
      <c r="AH20" s="979"/>
      <c r="AI20" s="980"/>
      <c r="AJ20" s="980"/>
      <c r="AK20" s="981"/>
      <c r="AL20" s="974"/>
      <c r="AM20" s="975"/>
      <c r="AN20" s="984"/>
      <c r="AO20" s="980"/>
      <c r="AP20" s="980"/>
      <c r="AQ20" s="985"/>
    </row>
    <row r="21" spans="2:43" ht="24.9" customHeight="1" x14ac:dyDescent="0.2">
      <c r="B21" s="1008" t="s">
        <v>361</v>
      </c>
      <c r="C21" s="974"/>
      <c r="D21" s="986"/>
      <c r="E21" s="986"/>
      <c r="F21" s="975"/>
      <c r="G21" s="1004"/>
      <c r="H21" s="1005"/>
      <c r="I21" s="979"/>
      <c r="J21" s="980"/>
      <c r="K21" s="980"/>
      <c r="L21" s="980"/>
      <c r="M21" s="981"/>
      <c r="N21" s="979"/>
      <c r="O21" s="980"/>
      <c r="P21" s="980"/>
      <c r="Q21" s="981"/>
      <c r="R21" s="979"/>
      <c r="S21" s="980"/>
      <c r="T21" s="980"/>
      <c r="U21" s="980"/>
      <c r="V21" s="980"/>
      <c r="W21" s="980"/>
      <c r="X21" s="980"/>
      <c r="Y21" s="980"/>
      <c r="Z21" s="980"/>
      <c r="AA21" s="980"/>
      <c r="AB21" s="980"/>
      <c r="AC21" s="1002"/>
      <c r="AD21" s="1002"/>
      <c r="AE21" s="1003"/>
      <c r="AF21" s="974"/>
      <c r="AG21" s="975"/>
      <c r="AH21" s="979"/>
      <c r="AI21" s="980"/>
      <c r="AJ21" s="980"/>
      <c r="AK21" s="981"/>
      <c r="AL21" s="974"/>
      <c r="AM21" s="975"/>
      <c r="AN21" s="984"/>
      <c r="AO21" s="980"/>
      <c r="AP21" s="980"/>
      <c r="AQ21" s="985"/>
    </row>
    <row r="22" spans="2:43" ht="24.9" customHeight="1" x14ac:dyDescent="0.2">
      <c r="B22" s="1008"/>
      <c r="C22" s="974"/>
      <c r="D22" s="986"/>
      <c r="E22" s="986"/>
      <c r="F22" s="975"/>
      <c r="G22" s="1006"/>
      <c r="H22" s="1007"/>
      <c r="I22" s="979"/>
      <c r="J22" s="980"/>
      <c r="K22" s="980"/>
      <c r="L22" s="980"/>
      <c r="M22" s="981"/>
      <c r="N22" s="979"/>
      <c r="O22" s="980"/>
      <c r="P22" s="980"/>
      <c r="Q22" s="981"/>
      <c r="R22" s="979"/>
      <c r="S22" s="980"/>
      <c r="T22" s="980"/>
      <c r="U22" s="980"/>
      <c r="V22" s="980"/>
      <c r="W22" s="980"/>
      <c r="X22" s="980"/>
      <c r="Y22" s="980"/>
      <c r="Z22" s="980"/>
      <c r="AA22" s="980"/>
      <c r="AB22" s="980"/>
      <c r="AC22" s="1001"/>
      <c r="AD22" s="1001"/>
      <c r="AE22" s="973"/>
      <c r="AF22" s="974"/>
      <c r="AG22" s="975"/>
      <c r="AH22" s="979"/>
      <c r="AI22" s="980"/>
      <c r="AJ22" s="980"/>
      <c r="AK22" s="981"/>
      <c r="AL22" s="974"/>
      <c r="AM22" s="975"/>
      <c r="AN22" s="984"/>
      <c r="AO22" s="980"/>
      <c r="AP22" s="980"/>
      <c r="AQ22" s="985"/>
    </row>
    <row r="23" spans="2:43" ht="24.9" customHeight="1" x14ac:dyDescent="0.2">
      <c r="B23" s="1008" t="s">
        <v>362</v>
      </c>
      <c r="C23" s="974"/>
      <c r="D23" s="986"/>
      <c r="E23" s="986"/>
      <c r="F23" s="975"/>
      <c r="G23" s="1004"/>
      <c r="H23" s="1005"/>
      <c r="I23" s="979"/>
      <c r="J23" s="980"/>
      <c r="K23" s="980"/>
      <c r="L23" s="980"/>
      <c r="M23" s="981"/>
      <c r="N23" s="979"/>
      <c r="O23" s="980"/>
      <c r="P23" s="980"/>
      <c r="Q23" s="981"/>
      <c r="R23" s="979"/>
      <c r="S23" s="980"/>
      <c r="T23" s="980"/>
      <c r="U23" s="980"/>
      <c r="V23" s="980"/>
      <c r="W23" s="980"/>
      <c r="X23" s="980"/>
      <c r="Y23" s="980"/>
      <c r="Z23" s="980"/>
      <c r="AA23" s="980"/>
      <c r="AB23" s="980"/>
      <c r="AC23" s="1002"/>
      <c r="AD23" s="1002"/>
      <c r="AE23" s="1003"/>
      <c r="AF23" s="974"/>
      <c r="AG23" s="975"/>
      <c r="AH23" s="979"/>
      <c r="AI23" s="980"/>
      <c r="AJ23" s="980"/>
      <c r="AK23" s="981"/>
      <c r="AL23" s="974"/>
      <c r="AM23" s="975"/>
      <c r="AN23" s="984"/>
      <c r="AO23" s="980"/>
      <c r="AP23" s="980"/>
      <c r="AQ23" s="985"/>
    </row>
    <row r="24" spans="2:43" ht="24.9" customHeight="1" thickBot="1" x14ac:dyDescent="0.25">
      <c r="B24" s="1017"/>
      <c r="C24" s="1009"/>
      <c r="D24" s="1014"/>
      <c r="E24" s="1014"/>
      <c r="F24" s="1010"/>
      <c r="G24" s="691"/>
      <c r="H24" s="1018"/>
      <c r="I24" s="1015"/>
      <c r="J24" s="1012"/>
      <c r="K24" s="1012"/>
      <c r="L24" s="1012"/>
      <c r="M24" s="1016"/>
      <c r="N24" s="1015"/>
      <c r="O24" s="1012"/>
      <c r="P24" s="1012"/>
      <c r="Q24" s="1016"/>
      <c r="R24" s="1015"/>
      <c r="S24" s="1012"/>
      <c r="T24" s="1012"/>
      <c r="U24" s="1012"/>
      <c r="V24" s="1012"/>
      <c r="W24" s="1012"/>
      <c r="X24" s="1012"/>
      <c r="Y24" s="1012"/>
      <c r="Z24" s="1012"/>
      <c r="AA24" s="1012"/>
      <c r="AB24" s="1012"/>
      <c r="AC24" s="1019"/>
      <c r="AD24" s="1019"/>
      <c r="AE24" s="1020"/>
      <c r="AF24" s="1009"/>
      <c r="AG24" s="1010"/>
      <c r="AH24" s="1015"/>
      <c r="AI24" s="1012"/>
      <c r="AJ24" s="1012"/>
      <c r="AK24" s="1016"/>
      <c r="AL24" s="1009"/>
      <c r="AM24" s="1010"/>
      <c r="AN24" s="1011"/>
      <c r="AO24" s="1012"/>
      <c r="AP24" s="1012"/>
      <c r="AQ24" s="1013"/>
    </row>
  </sheetData>
  <mergeCells count="133">
    <mergeCell ref="V15:AB16"/>
    <mergeCell ref="V17:AB18"/>
    <mergeCell ref="V19:AB20"/>
    <mergeCell ref="V21:AB22"/>
    <mergeCell ref="G3:H4"/>
    <mergeCell ref="G5:H6"/>
    <mergeCell ref="G7:H8"/>
    <mergeCell ref="G9:H10"/>
    <mergeCell ref="G11:H12"/>
    <mergeCell ref="G13:H14"/>
    <mergeCell ref="G15:H16"/>
    <mergeCell ref="G17:H18"/>
    <mergeCell ref="G19:H20"/>
    <mergeCell ref="AC15:AE16"/>
    <mergeCell ref="AC17:AE18"/>
    <mergeCell ref="AC19:AE20"/>
    <mergeCell ref="AC21:AE22"/>
    <mergeCell ref="AC23:AE24"/>
    <mergeCell ref="B3:B4"/>
    <mergeCell ref="AC4:AE4"/>
    <mergeCell ref="AC5:AE6"/>
    <mergeCell ref="AC7:AE8"/>
    <mergeCell ref="AC9:AE10"/>
    <mergeCell ref="AC11:AE12"/>
    <mergeCell ref="V4:AB4"/>
    <mergeCell ref="V5:AB6"/>
    <mergeCell ref="V7:AB8"/>
    <mergeCell ref="V9:AB10"/>
    <mergeCell ref="B5:B6"/>
    <mergeCell ref="B7:B8"/>
    <mergeCell ref="B9:B10"/>
    <mergeCell ref="B11:B12"/>
    <mergeCell ref="B13:B14"/>
    <mergeCell ref="B15:B16"/>
    <mergeCell ref="B17:B18"/>
    <mergeCell ref="B19:B20"/>
    <mergeCell ref="V23:AB24"/>
    <mergeCell ref="AN19:AQ20"/>
    <mergeCell ref="C21:F22"/>
    <mergeCell ref="I21:M22"/>
    <mergeCell ref="N21:Q22"/>
    <mergeCell ref="R21:U22"/>
    <mergeCell ref="AF21:AG22"/>
    <mergeCell ref="G21:H22"/>
    <mergeCell ref="B21:B22"/>
    <mergeCell ref="AL23:AM24"/>
    <mergeCell ref="AN23:AQ24"/>
    <mergeCell ref="AH21:AK22"/>
    <mergeCell ref="AL21:AM22"/>
    <mergeCell ref="AN21:AQ22"/>
    <mergeCell ref="C23:F24"/>
    <mergeCell ref="I23:M24"/>
    <mergeCell ref="N23:Q24"/>
    <mergeCell ref="R23:U24"/>
    <mergeCell ref="AF23:AG24"/>
    <mergeCell ref="AH23:AK24"/>
    <mergeCell ref="B23:B24"/>
    <mergeCell ref="G23:H24"/>
    <mergeCell ref="AF17:AG18"/>
    <mergeCell ref="AH17:AK18"/>
    <mergeCell ref="AL17:AM18"/>
    <mergeCell ref="AN17:AQ18"/>
    <mergeCell ref="C19:F20"/>
    <mergeCell ref="I19:M20"/>
    <mergeCell ref="N19:Q20"/>
    <mergeCell ref="R19:U20"/>
    <mergeCell ref="AN13:AQ14"/>
    <mergeCell ref="C15:F16"/>
    <mergeCell ref="I15:M16"/>
    <mergeCell ref="N15:Q16"/>
    <mergeCell ref="R15:U16"/>
    <mergeCell ref="AF15:AG16"/>
    <mergeCell ref="AH15:AK16"/>
    <mergeCell ref="AL15:AM16"/>
    <mergeCell ref="AN15:AQ16"/>
    <mergeCell ref="C17:F18"/>
    <mergeCell ref="I17:M18"/>
    <mergeCell ref="N17:Q18"/>
    <mergeCell ref="R17:U18"/>
    <mergeCell ref="AF19:AG20"/>
    <mergeCell ref="AH19:AK20"/>
    <mergeCell ref="AL19:AM20"/>
    <mergeCell ref="C11:F12"/>
    <mergeCell ref="I11:M12"/>
    <mergeCell ref="N11:Q12"/>
    <mergeCell ref="R11:U12"/>
    <mergeCell ref="AF11:AG12"/>
    <mergeCell ref="AH11:AK12"/>
    <mergeCell ref="AL11:AM12"/>
    <mergeCell ref="AN11:AQ12"/>
    <mergeCell ref="C13:F14"/>
    <mergeCell ref="I13:M14"/>
    <mergeCell ref="N13:Q14"/>
    <mergeCell ref="R13:U14"/>
    <mergeCell ref="AF13:AG14"/>
    <mergeCell ref="AH13:AK14"/>
    <mergeCell ref="AL13:AM14"/>
    <mergeCell ref="AC13:AE14"/>
    <mergeCell ref="V11:AB12"/>
    <mergeCell ref="V13:AB14"/>
    <mergeCell ref="AN7:AQ8"/>
    <mergeCell ref="C9:F10"/>
    <mergeCell ref="I9:M10"/>
    <mergeCell ref="N9:Q10"/>
    <mergeCell ref="R9:U10"/>
    <mergeCell ref="AF9:AG10"/>
    <mergeCell ref="AH9:AK10"/>
    <mergeCell ref="AL9:AM10"/>
    <mergeCell ref="AN9:AQ10"/>
    <mergeCell ref="AF5:AG6"/>
    <mergeCell ref="AH5:AK6"/>
    <mergeCell ref="AL5:AM6"/>
    <mergeCell ref="AN5:AQ6"/>
    <mergeCell ref="C7:F8"/>
    <mergeCell ref="I7:M8"/>
    <mergeCell ref="N7:Q8"/>
    <mergeCell ref="R7:U8"/>
    <mergeCell ref="AL3:AM4"/>
    <mergeCell ref="I3:M4"/>
    <mergeCell ref="AN3:AQ4"/>
    <mergeCell ref="N3:Q4"/>
    <mergeCell ref="C3:F4"/>
    <mergeCell ref="R3:AE3"/>
    <mergeCell ref="R4:U4"/>
    <mergeCell ref="AF3:AG4"/>
    <mergeCell ref="AH3:AK4"/>
    <mergeCell ref="C5:F6"/>
    <mergeCell ref="I5:M6"/>
    <mergeCell ref="N5:Q6"/>
    <mergeCell ref="R5:U6"/>
    <mergeCell ref="AF7:AG8"/>
    <mergeCell ref="AH7:AK8"/>
    <mergeCell ref="AL7:AM8"/>
  </mergeCells>
  <phoneticPr fontId="4"/>
  <dataValidations count="2">
    <dataValidation type="list" allowBlank="1" showInputMessage="1" showErrorMessage="1" sqref="AF5:AG24">
      <formula1>$AV$5:$AV$7</formula1>
    </dataValidation>
    <dataValidation type="list" allowBlank="1" showInputMessage="1" showErrorMessage="1" sqref="AL5:AM24">
      <formula1>$AW$5:$AW$7</formula1>
    </dataValidation>
  </dataValidations>
  <printOptions horizontalCentered="1"/>
  <pageMargins left="0.59055118110236227" right="0.59055118110236227" top="0.74803149606299213" bottom="0.74803149606299213" header="0.31496062992125984" footer="0.31496062992125984"/>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4"/>
  <sheetViews>
    <sheetView zoomScaleNormal="100" workbookViewId="0">
      <selection activeCell="A36" sqref="A36:Q45"/>
    </sheetView>
  </sheetViews>
  <sheetFormatPr defaultColWidth="3.6640625" defaultRowHeight="20.100000000000001" customHeight="1" x14ac:dyDescent="0.2"/>
  <cols>
    <col min="1" max="1" width="1.6640625" style="97" customWidth="1"/>
    <col min="2" max="28" width="3.6640625" style="97"/>
    <col min="29" max="29" width="3.6640625" style="97" customWidth="1"/>
    <col min="30" max="16384" width="3.6640625" style="97"/>
  </cols>
  <sheetData>
    <row r="1" spans="1:48" ht="20.100000000000001" customHeight="1" x14ac:dyDescent="0.2">
      <c r="A1" s="559" t="s">
        <v>479</v>
      </c>
      <c r="B1" s="101"/>
      <c r="C1" s="102"/>
      <c r="D1" s="102"/>
      <c r="E1" s="102"/>
      <c r="F1" s="102"/>
      <c r="G1" s="102"/>
      <c r="H1" s="102"/>
      <c r="I1" s="102"/>
      <c r="J1" s="102"/>
      <c r="K1" s="102"/>
      <c r="L1" s="102"/>
      <c r="X1" s="100"/>
    </row>
    <row r="2" spans="1:48" ht="20.100000000000001" customHeight="1" thickBot="1" x14ac:dyDescent="0.25">
      <c r="X2" s="100"/>
    </row>
    <row r="3" spans="1:48" ht="20.100000000000001" customHeight="1" x14ac:dyDescent="0.2">
      <c r="B3" s="1021"/>
      <c r="C3" s="991" t="s">
        <v>354</v>
      </c>
      <c r="D3" s="992"/>
      <c r="E3" s="992"/>
      <c r="F3" s="993"/>
      <c r="G3" s="1026" t="s">
        <v>363</v>
      </c>
      <c r="H3" s="1027"/>
      <c r="I3" s="1026" t="s">
        <v>364</v>
      </c>
      <c r="J3" s="1027"/>
      <c r="K3" s="1026" t="s">
        <v>351</v>
      </c>
      <c r="L3" s="1031"/>
      <c r="M3" s="1031"/>
      <c r="N3" s="1027"/>
      <c r="O3" s="991" t="s">
        <v>370</v>
      </c>
      <c r="P3" s="992"/>
      <c r="Q3" s="992"/>
      <c r="R3" s="992"/>
      <c r="S3" s="993"/>
      <c r="T3" s="1026" t="s">
        <v>824</v>
      </c>
      <c r="U3" s="1031"/>
      <c r="V3" s="1031"/>
      <c r="W3" s="1031"/>
      <c r="X3" s="1031"/>
      <c r="Y3" s="1031"/>
      <c r="Z3" s="1027"/>
      <c r="AA3" s="1031" t="s">
        <v>141</v>
      </c>
      <c r="AB3" s="1031"/>
      <c r="AC3" s="1027"/>
      <c r="AD3" s="987" t="s">
        <v>348</v>
      </c>
      <c r="AE3" s="988"/>
      <c r="AF3" s="991" t="s">
        <v>349</v>
      </c>
      <c r="AG3" s="992"/>
      <c r="AH3" s="992"/>
      <c r="AI3" s="993"/>
      <c r="AJ3" s="987" t="s">
        <v>350</v>
      </c>
      <c r="AK3" s="988"/>
      <c r="AL3" s="997" t="s">
        <v>1206</v>
      </c>
      <c r="AM3" s="992"/>
      <c r="AN3" s="992"/>
      <c r="AO3" s="998"/>
    </row>
    <row r="4" spans="1:48" ht="20.100000000000001" customHeight="1" x14ac:dyDescent="0.2">
      <c r="B4" s="1022"/>
      <c r="C4" s="994"/>
      <c r="D4" s="995"/>
      <c r="E4" s="995"/>
      <c r="F4" s="996"/>
      <c r="G4" s="1028"/>
      <c r="H4" s="1029"/>
      <c r="I4" s="1028"/>
      <c r="J4" s="1029"/>
      <c r="K4" s="1032"/>
      <c r="L4" s="1033"/>
      <c r="M4" s="1033"/>
      <c r="N4" s="1034"/>
      <c r="O4" s="994"/>
      <c r="P4" s="995"/>
      <c r="Q4" s="995"/>
      <c r="R4" s="995"/>
      <c r="S4" s="996"/>
      <c r="T4" s="1032"/>
      <c r="U4" s="1033"/>
      <c r="V4" s="1033"/>
      <c r="W4" s="1033"/>
      <c r="X4" s="1033"/>
      <c r="Y4" s="1033"/>
      <c r="Z4" s="1034"/>
      <c r="AA4" s="1033"/>
      <c r="AB4" s="1033"/>
      <c r="AC4" s="1034"/>
      <c r="AD4" s="989"/>
      <c r="AE4" s="990"/>
      <c r="AF4" s="994"/>
      <c r="AG4" s="995"/>
      <c r="AH4" s="995"/>
      <c r="AI4" s="996"/>
      <c r="AJ4" s="989"/>
      <c r="AK4" s="990"/>
      <c r="AL4" s="999"/>
      <c r="AM4" s="995"/>
      <c r="AN4" s="995"/>
      <c r="AO4" s="1000"/>
    </row>
    <row r="5" spans="1:48" ht="24.9" customHeight="1" x14ac:dyDescent="0.2">
      <c r="B5" s="1025" t="s">
        <v>310</v>
      </c>
      <c r="C5" s="972"/>
      <c r="D5" s="1001"/>
      <c r="E5" s="1001"/>
      <c r="F5" s="973"/>
      <c r="G5" s="948"/>
      <c r="H5" s="1030"/>
      <c r="I5" s="948"/>
      <c r="J5" s="1030"/>
      <c r="K5" s="976"/>
      <c r="L5" s="977"/>
      <c r="M5" s="977"/>
      <c r="N5" s="977"/>
      <c r="O5" s="976"/>
      <c r="P5" s="977"/>
      <c r="Q5" s="977"/>
      <c r="R5" s="977"/>
      <c r="S5" s="978"/>
      <c r="T5" s="976"/>
      <c r="U5" s="977"/>
      <c r="V5" s="977"/>
      <c r="W5" s="977"/>
      <c r="X5" s="977"/>
      <c r="Y5" s="977"/>
      <c r="Z5" s="978"/>
      <c r="AA5" s="1038"/>
      <c r="AB5" s="1023"/>
      <c r="AC5" s="1024"/>
      <c r="AD5" s="972"/>
      <c r="AE5" s="973"/>
      <c r="AF5" s="976"/>
      <c r="AG5" s="977"/>
      <c r="AH5" s="977"/>
      <c r="AI5" s="978"/>
      <c r="AJ5" s="972"/>
      <c r="AK5" s="973"/>
      <c r="AL5" s="982"/>
      <c r="AM5" s="977"/>
      <c r="AN5" s="977"/>
      <c r="AO5" s="983"/>
      <c r="AU5" s="97" t="s">
        <v>819</v>
      </c>
      <c r="AV5" s="97" t="s">
        <v>822</v>
      </c>
    </row>
    <row r="6" spans="1:48" ht="24.9" customHeight="1" x14ac:dyDescent="0.2">
      <c r="B6" s="1008"/>
      <c r="C6" s="974"/>
      <c r="D6" s="986"/>
      <c r="E6" s="986"/>
      <c r="F6" s="975"/>
      <c r="G6" s="1006"/>
      <c r="H6" s="1007"/>
      <c r="I6" s="1006"/>
      <c r="J6" s="1007"/>
      <c r="K6" s="979"/>
      <c r="L6" s="980"/>
      <c r="M6" s="980"/>
      <c r="N6" s="980"/>
      <c r="O6" s="979"/>
      <c r="P6" s="980"/>
      <c r="Q6" s="980"/>
      <c r="R6" s="980"/>
      <c r="S6" s="981"/>
      <c r="T6" s="979"/>
      <c r="U6" s="980"/>
      <c r="V6" s="980"/>
      <c r="W6" s="980"/>
      <c r="X6" s="980"/>
      <c r="Y6" s="980"/>
      <c r="Z6" s="981"/>
      <c r="AA6" s="1036"/>
      <c r="AB6" s="1001"/>
      <c r="AC6" s="973"/>
      <c r="AD6" s="974"/>
      <c r="AE6" s="975"/>
      <c r="AF6" s="979"/>
      <c r="AG6" s="980"/>
      <c r="AH6" s="980"/>
      <c r="AI6" s="981"/>
      <c r="AJ6" s="974"/>
      <c r="AK6" s="975"/>
      <c r="AL6" s="984"/>
      <c r="AM6" s="980"/>
      <c r="AN6" s="980"/>
      <c r="AO6" s="985"/>
      <c r="AU6" s="97" t="s">
        <v>820</v>
      </c>
      <c r="AV6" s="97" t="s">
        <v>823</v>
      </c>
    </row>
    <row r="7" spans="1:48" ht="24.9" customHeight="1" x14ac:dyDescent="0.2">
      <c r="B7" s="1008" t="s">
        <v>311</v>
      </c>
      <c r="C7" s="974"/>
      <c r="D7" s="986"/>
      <c r="E7" s="986"/>
      <c r="F7" s="975"/>
      <c r="G7" s="1004"/>
      <c r="H7" s="1005"/>
      <c r="I7" s="1004"/>
      <c r="J7" s="1005"/>
      <c r="K7" s="979"/>
      <c r="L7" s="980"/>
      <c r="M7" s="980"/>
      <c r="N7" s="980"/>
      <c r="O7" s="979"/>
      <c r="P7" s="980"/>
      <c r="Q7" s="980"/>
      <c r="R7" s="980"/>
      <c r="S7" s="981"/>
      <c r="T7" s="979"/>
      <c r="U7" s="980"/>
      <c r="V7" s="980"/>
      <c r="W7" s="980"/>
      <c r="X7" s="980"/>
      <c r="Y7" s="980"/>
      <c r="Z7" s="981"/>
      <c r="AA7" s="1035"/>
      <c r="AB7" s="1002"/>
      <c r="AC7" s="1003"/>
      <c r="AD7" s="974"/>
      <c r="AE7" s="975"/>
      <c r="AF7" s="979"/>
      <c r="AG7" s="980"/>
      <c r="AH7" s="980"/>
      <c r="AI7" s="981"/>
      <c r="AJ7" s="974"/>
      <c r="AK7" s="975"/>
      <c r="AL7" s="984"/>
      <c r="AM7" s="980"/>
      <c r="AN7" s="980"/>
      <c r="AO7" s="985"/>
      <c r="AU7" s="97" t="s">
        <v>821</v>
      </c>
      <c r="AV7" s="97" t="s">
        <v>821</v>
      </c>
    </row>
    <row r="8" spans="1:48" ht="24.9" customHeight="1" x14ac:dyDescent="0.2">
      <c r="B8" s="1008"/>
      <c r="C8" s="974"/>
      <c r="D8" s="986"/>
      <c r="E8" s="986"/>
      <c r="F8" s="975"/>
      <c r="G8" s="1006"/>
      <c r="H8" s="1007"/>
      <c r="I8" s="1006"/>
      <c r="J8" s="1007"/>
      <c r="K8" s="979"/>
      <c r="L8" s="980"/>
      <c r="M8" s="980"/>
      <c r="N8" s="980"/>
      <c r="O8" s="979"/>
      <c r="P8" s="980"/>
      <c r="Q8" s="980"/>
      <c r="R8" s="980"/>
      <c r="S8" s="981"/>
      <c r="T8" s="979"/>
      <c r="U8" s="980"/>
      <c r="V8" s="980"/>
      <c r="W8" s="980"/>
      <c r="X8" s="980"/>
      <c r="Y8" s="980"/>
      <c r="Z8" s="981"/>
      <c r="AA8" s="1036"/>
      <c r="AB8" s="1001"/>
      <c r="AC8" s="973"/>
      <c r="AD8" s="974"/>
      <c r="AE8" s="975"/>
      <c r="AF8" s="979"/>
      <c r="AG8" s="980"/>
      <c r="AH8" s="980"/>
      <c r="AI8" s="981"/>
      <c r="AJ8" s="974"/>
      <c r="AK8" s="975"/>
      <c r="AL8" s="984"/>
      <c r="AM8" s="980"/>
      <c r="AN8" s="980"/>
      <c r="AO8" s="985"/>
    </row>
    <row r="9" spans="1:48" ht="24.9" customHeight="1" x14ac:dyDescent="0.2">
      <c r="B9" s="1008" t="s">
        <v>355</v>
      </c>
      <c r="C9" s="974"/>
      <c r="D9" s="986"/>
      <c r="E9" s="986"/>
      <c r="F9" s="975"/>
      <c r="G9" s="1004"/>
      <c r="H9" s="1005"/>
      <c r="I9" s="1004"/>
      <c r="J9" s="1005"/>
      <c r="K9" s="979"/>
      <c r="L9" s="980"/>
      <c r="M9" s="980"/>
      <c r="N9" s="980"/>
      <c r="O9" s="979"/>
      <c r="P9" s="980"/>
      <c r="Q9" s="980"/>
      <c r="R9" s="980"/>
      <c r="S9" s="981"/>
      <c r="T9" s="979"/>
      <c r="U9" s="980"/>
      <c r="V9" s="980"/>
      <c r="W9" s="980"/>
      <c r="X9" s="980"/>
      <c r="Y9" s="980"/>
      <c r="Z9" s="981"/>
      <c r="AA9" s="1035"/>
      <c r="AB9" s="1002"/>
      <c r="AC9" s="1003"/>
      <c r="AD9" s="974"/>
      <c r="AE9" s="975"/>
      <c r="AF9" s="979"/>
      <c r="AG9" s="980"/>
      <c r="AH9" s="980"/>
      <c r="AI9" s="981"/>
      <c r="AJ9" s="974"/>
      <c r="AK9" s="975"/>
      <c r="AL9" s="984"/>
      <c r="AM9" s="980"/>
      <c r="AN9" s="980"/>
      <c r="AO9" s="985"/>
    </row>
    <row r="10" spans="1:48" ht="24.9" customHeight="1" x14ac:dyDescent="0.2">
      <c r="B10" s="1008"/>
      <c r="C10" s="974"/>
      <c r="D10" s="986"/>
      <c r="E10" s="986"/>
      <c r="F10" s="975"/>
      <c r="G10" s="1006"/>
      <c r="H10" s="1007"/>
      <c r="I10" s="1006"/>
      <c r="J10" s="1007"/>
      <c r="K10" s="979"/>
      <c r="L10" s="980"/>
      <c r="M10" s="980"/>
      <c r="N10" s="980"/>
      <c r="O10" s="979"/>
      <c r="P10" s="980"/>
      <c r="Q10" s="980"/>
      <c r="R10" s="980"/>
      <c r="S10" s="981"/>
      <c r="T10" s="979"/>
      <c r="U10" s="980"/>
      <c r="V10" s="980"/>
      <c r="W10" s="980"/>
      <c r="X10" s="980"/>
      <c r="Y10" s="980"/>
      <c r="Z10" s="981"/>
      <c r="AA10" s="1036"/>
      <c r="AB10" s="1001"/>
      <c r="AC10" s="973"/>
      <c r="AD10" s="974"/>
      <c r="AE10" s="975"/>
      <c r="AF10" s="979"/>
      <c r="AG10" s="980"/>
      <c r="AH10" s="980"/>
      <c r="AI10" s="981"/>
      <c r="AJ10" s="974"/>
      <c r="AK10" s="975"/>
      <c r="AL10" s="984"/>
      <c r="AM10" s="980"/>
      <c r="AN10" s="980"/>
      <c r="AO10" s="985"/>
    </row>
    <row r="11" spans="1:48" ht="24.9" customHeight="1" x14ac:dyDescent="0.2">
      <c r="B11" s="1008" t="s">
        <v>356</v>
      </c>
      <c r="C11" s="974"/>
      <c r="D11" s="986"/>
      <c r="E11" s="986"/>
      <c r="F11" s="975"/>
      <c r="G11" s="1004"/>
      <c r="H11" s="1005"/>
      <c r="I11" s="1004"/>
      <c r="J11" s="1005"/>
      <c r="K11" s="979"/>
      <c r="L11" s="980"/>
      <c r="M11" s="980"/>
      <c r="N11" s="980"/>
      <c r="O11" s="979"/>
      <c r="P11" s="980"/>
      <c r="Q11" s="980"/>
      <c r="R11" s="980"/>
      <c r="S11" s="981"/>
      <c r="T11" s="979"/>
      <c r="U11" s="980"/>
      <c r="V11" s="980"/>
      <c r="W11" s="980"/>
      <c r="X11" s="980"/>
      <c r="Y11" s="980"/>
      <c r="Z11" s="981"/>
      <c r="AA11" s="1035"/>
      <c r="AB11" s="1002"/>
      <c r="AC11" s="1003"/>
      <c r="AD11" s="974"/>
      <c r="AE11" s="975"/>
      <c r="AF11" s="979"/>
      <c r="AG11" s="980"/>
      <c r="AH11" s="980"/>
      <c r="AI11" s="981"/>
      <c r="AJ11" s="974"/>
      <c r="AK11" s="975"/>
      <c r="AL11" s="984"/>
      <c r="AM11" s="980"/>
      <c r="AN11" s="980"/>
      <c r="AO11" s="985"/>
    </row>
    <row r="12" spans="1:48" ht="24.9" customHeight="1" x14ac:dyDescent="0.2">
      <c r="B12" s="1008"/>
      <c r="C12" s="974"/>
      <c r="D12" s="986"/>
      <c r="E12" s="986"/>
      <c r="F12" s="975"/>
      <c r="G12" s="1006"/>
      <c r="H12" s="1007"/>
      <c r="I12" s="1006"/>
      <c r="J12" s="1007"/>
      <c r="K12" s="979"/>
      <c r="L12" s="980"/>
      <c r="M12" s="980"/>
      <c r="N12" s="980"/>
      <c r="O12" s="979"/>
      <c r="P12" s="980"/>
      <c r="Q12" s="980"/>
      <c r="R12" s="980"/>
      <c r="S12" s="981"/>
      <c r="T12" s="979"/>
      <c r="U12" s="980"/>
      <c r="V12" s="980"/>
      <c r="W12" s="980"/>
      <c r="X12" s="980"/>
      <c r="Y12" s="980"/>
      <c r="Z12" s="981"/>
      <c r="AA12" s="1036"/>
      <c r="AB12" s="1001"/>
      <c r="AC12" s="973"/>
      <c r="AD12" s="974"/>
      <c r="AE12" s="975"/>
      <c r="AF12" s="979"/>
      <c r="AG12" s="980"/>
      <c r="AH12" s="980"/>
      <c r="AI12" s="981"/>
      <c r="AJ12" s="974"/>
      <c r="AK12" s="975"/>
      <c r="AL12" s="984"/>
      <c r="AM12" s="980"/>
      <c r="AN12" s="980"/>
      <c r="AO12" s="985"/>
    </row>
    <row r="13" spans="1:48" ht="24.9" customHeight="1" x14ac:dyDescent="0.2">
      <c r="B13" s="1008" t="s">
        <v>357</v>
      </c>
      <c r="C13" s="974"/>
      <c r="D13" s="986"/>
      <c r="E13" s="986"/>
      <c r="F13" s="975"/>
      <c r="G13" s="1004"/>
      <c r="H13" s="1005"/>
      <c r="I13" s="1004"/>
      <c r="J13" s="1005"/>
      <c r="K13" s="979"/>
      <c r="L13" s="980"/>
      <c r="M13" s="980"/>
      <c r="N13" s="980"/>
      <c r="O13" s="979"/>
      <c r="P13" s="980"/>
      <c r="Q13" s="980"/>
      <c r="R13" s="980"/>
      <c r="S13" s="981"/>
      <c r="T13" s="979"/>
      <c r="U13" s="980"/>
      <c r="V13" s="980"/>
      <c r="W13" s="980"/>
      <c r="X13" s="980"/>
      <c r="Y13" s="980"/>
      <c r="Z13" s="981"/>
      <c r="AA13" s="1035"/>
      <c r="AB13" s="1002"/>
      <c r="AC13" s="1003"/>
      <c r="AD13" s="974"/>
      <c r="AE13" s="975"/>
      <c r="AF13" s="979"/>
      <c r="AG13" s="980"/>
      <c r="AH13" s="980"/>
      <c r="AI13" s="981"/>
      <c r="AJ13" s="974"/>
      <c r="AK13" s="975"/>
      <c r="AL13" s="984"/>
      <c r="AM13" s="980"/>
      <c r="AN13" s="980"/>
      <c r="AO13" s="985"/>
    </row>
    <row r="14" spans="1:48" ht="24.9" customHeight="1" x14ac:dyDescent="0.2">
      <c r="B14" s="1008"/>
      <c r="C14" s="974"/>
      <c r="D14" s="986"/>
      <c r="E14" s="986"/>
      <c r="F14" s="975"/>
      <c r="G14" s="1006"/>
      <c r="H14" s="1007"/>
      <c r="I14" s="1006"/>
      <c r="J14" s="1007"/>
      <c r="K14" s="979"/>
      <c r="L14" s="980"/>
      <c r="M14" s="980"/>
      <c r="N14" s="980"/>
      <c r="O14" s="979"/>
      <c r="P14" s="980"/>
      <c r="Q14" s="980"/>
      <c r="R14" s="980"/>
      <c r="S14" s="981"/>
      <c r="T14" s="979"/>
      <c r="U14" s="980"/>
      <c r="V14" s="980"/>
      <c r="W14" s="980"/>
      <c r="X14" s="980"/>
      <c r="Y14" s="980"/>
      <c r="Z14" s="981"/>
      <c r="AA14" s="1036"/>
      <c r="AB14" s="1001"/>
      <c r="AC14" s="973"/>
      <c r="AD14" s="974"/>
      <c r="AE14" s="975"/>
      <c r="AF14" s="979"/>
      <c r="AG14" s="980"/>
      <c r="AH14" s="980"/>
      <c r="AI14" s="981"/>
      <c r="AJ14" s="974"/>
      <c r="AK14" s="975"/>
      <c r="AL14" s="984"/>
      <c r="AM14" s="980"/>
      <c r="AN14" s="980"/>
      <c r="AO14" s="985"/>
    </row>
    <row r="15" spans="1:48" ht="24.9" customHeight="1" x14ac:dyDescent="0.2">
      <c r="B15" s="1008" t="s">
        <v>358</v>
      </c>
      <c r="C15" s="974"/>
      <c r="D15" s="986"/>
      <c r="E15" s="986"/>
      <c r="F15" s="975"/>
      <c r="G15" s="1004"/>
      <c r="H15" s="1005"/>
      <c r="I15" s="1004"/>
      <c r="J15" s="1005"/>
      <c r="K15" s="979"/>
      <c r="L15" s="980"/>
      <c r="M15" s="980"/>
      <c r="N15" s="980"/>
      <c r="O15" s="979"/>
      <c r="P15" s="980"/>
      <c r="Q15" s="980"/>
      <c r="R15" s="980"/>
      <c r="S15" s="981"/>
      <c r="T15" s="979"/>
      <c r="U15" s="980"/>
      <c r="V15" s="980"/>
      <c r="W15" s="980"/>
      <c r="X15" s="980"/>
      <c r="Y15" s="980"/>
      <c r="Z15" s="981"/>
      <c r="AA15" s="1035"/>
      <c r="AB15" s="1002"/>
      <c r="AC15" s="1003"/>
      <c r="AD15" s="974"/>
      <c r="AE15" s="975"/>
      <c r="AF15" s="979"/>
      <c r="AG15" s="980"/>
      <c r="AH15" s="980"/>
      <c r="AI15" s="981"/>
      <c r="AJ15" s="974"/>
      <c r="AK15" s="975"/>
      <c r="AL15" s="984"/>
      <c r="AM15" s="980"/>
      <c r="AN15" s="980"/>
      <c r="AO15" s="985"/>
    </row>
    <row r="16" spans="1:48" ht="24.9" customHeight="1" x14ac:dyDescent="0.2">
      <c r="B16" s="1008"/>
      <c r="C16" s="974"/>
      <c r="D16" s="986"/>
      <c r="E16" s="986"/>
      <c r="F16" s="975"/>
      <c r="G16" s="1006"/>
      <c r="H16" s="1007"/>
      <c r="I16" s="1006"/>
      <c r="J16" s="1007"/>
      <c r="K16" s="979"/>
      <c r="L16" s="980"/>
      <c r="M16" s="980"/>
      <c r="N16" s="980"/>
      <c r="O16" s="979"/>
      <c r="P16" s="980"/>
      <c r="Q16" s="980"/>
      <c r="R16" s="980"/>
      <c r="S16" s="981"/>
      <c r="T16" s="979"/>
      <c r="U16" s="980"/>
      <c r="V16" s="980"/>
      <c r="W16" s="980"/>
      <c r="X16" s="980"/>
      <c r="Y16" s="980"/>
      <c r="Z16" s="981"/>
      <c r="AA16" s="1036"/>
      <c r="AB16" s="1001"/>
      <c r="AC16" s="973"/>
      <c r="AD16" s="974"/>
      <c r="AE16" s="975"/>
      <c r="AF16" s="979"/>
      <c r="AG16" s="980"/>
      <c r="AH16" s="980"/>
      <c r="AI16" s="981"/>
      <c r="AJ16" s="974"/>
      <c r="AK16" s="975"/>
      <c r="AL16" s="984"/>
      <c r="AM16" s="980"/>
      <c r="AN16" s="980"/>
      <c r="AO16" s="985"/>
    </row>
    <row r="17" spans="2:41" ht="24.9" customHeight="1" x14ac:dyDescent="0.2">
      <c r="B17" s="1008" t="s">
        <v>359</v>
      </c>
      <c r="C17" s="974"/>
      <c r="D17" s="986"/>
      <c r="E17" s="986"/>
      <c r="F17" s="975"/>
      <c r="G17" s="1004"/>
      <c r="H17" s="1005"/>
      <c r="I17" s="1004"/>
      <c r="J17" s="1005"/>
      <c r="K17" s="979"/>
      <c r="L17" s="980"/>
      <c r="M17" s="980"/>
      <c r="N17" s="980"/>
      <c r="O17" s="979"/>
      <c r="P17" s="980"/>
      <c r="Q17" s="980"/>
      <c r="R17" s="980"/>
      <c r="S17" s="981"/>
      <c r="T17" s="979"/>
      <c r="U17" s="980"/>
      <c r="V17" s="980"/>
      <c r="W17" s="980"/>
      <c r="X17" s="980"/>
      <c r="Y17" s="980"/>
      <c r="Z17" s="981"/>
      <c r="AA17" s="1035"/>
      <c r="AB17" s="1002"/>
      <c r="AC17" s="1003"/>
      <c r="AD17" s="974"/>
      <c r="AE17" s="975"/>
      <c r="AF17" s="979"/>
      <c r="AG17" s="980"/>
      <c r="AH17" s="980"/>
      <c r="AI17" s="981"/>
      <c r="AJ17" s="974"/>
      <c r="AK17" s="975"/>
      <c r="AL17" s="984"/>
      <c r="AM17" s="980"/>
      <c r="AN17" s="980"/>
      <c r="AO17" s="985"/>
    </row>
    <row r="18" spans="2:41" ht="24.9" customHeight="1" x14ac:dyDescent="0.2">
      <c r="B18" s="1008"/>
      <c r="C18" s="974"/>
      <c r="D18" s="986"/>
      <c r="E18" s="986"/>
      <c r="F18" s="975"/>
      <c r="G18" s="1006"/>
      <c r="H18" s="1007"/>
      <c r="I18" s="1006"/>
      <c r="J18" s="1007"/>
      <c r="K18" s="979"/>
      <c r="L18" s="980"/>
      <c r="M18" s="980"/>
      <c r="N18" s="980"/>
      <c r="O18" s="979"/>
      <c r="P18" s="980"/>
      <c r="Q18" s="980"/>
      <c r="R18" s="980"/>
      <c r="S18" s="981"/>
      <c r="T18" s="979"/>
      <c r="U18" s="980"/>
      <c r="V18" s="980"/>
      <c r="W18" s="980"/>
      <c r="X18" s="980"/>
      <c r="Y18" s="980"/>
      <c r="Z18" s="981"/>
      <c r="AA18" s="1036"/>
      <c r="AB18" s="1001"/>
      <c r="AC18" s="973"/>
      <c r="AD18" s="974"/>
      <c r="AE18" s="975"/>
      <c r="AF18" s="979"/>
      <c r="AG18" s="980"/>
      <c r="AH18" s="980"/>
      <c r="AI18" s="981"/>
      <c r="AJ18" s="974"/>
      <c r="AK18" s="975"/>
      <c r="AL18" s="984"/>
      <c r="AM18" s="980"/>
      <c r="AN18" s="980"/>
      <c r="AO18" s="985"/>
    </row>
    <row r="19" spans="2:41" ht="24.9" customHeight="1" x14ac:dyDescent="0.2">
      <c r="B19" s="1008" t="s">
        <v>360</v>
      </c>
      <c r="C19" s="974"/>
      <c r="D19" s="986"/>
      <c r="E19" s="986"/>
      <c r="F19" s="975"/>
      <c r="G19" s="1004"/>
      <c r="H19" s="1005"/>
      <c r="I19" s="1004"/>
      <c r="J19" s="1005"/>
      <c r="K19" s="979"/>
      <c r="L19" s="980"/>
      <c r="M19" s="980"/>
      <c r="N19" s="980"/>
      <c r="O19" s="979"/>
      <c r="P19" s="980"/>
      <c r="Q19" s="980"/>
      <c r="R19" s="980"/>
      <c r="S19" s="981"/>
      <c r="T19" s="979"/>
      <c r="U19" s="980"/>
      <c r="V19" s="980"/>
      <c r="W19" s="980"/>
      <c r="X19" s="980"/>
      <c r="Y19" s="980"/>
      <c r="Z19" s="981"/>
      <c r="AA19" s="1035"/>
      <c r="AB19" s="1002"/>
      <c r="AC19" s="1003"/>
      <c r="AD19" s="974"/>
      <c r="AE19" s="975"/>
      <c r="AF19" s="979"/>
      <c r="AG19" s="980"/>
      <c r="AH19" s="980"/>
      <c r="AI19" s="981"/>
      <c r="AJ19" s="974"/>
      <c r="AK19" s="975"/>
      <c r="AL19" s="984"/>
      <c r="AM19" s="980"/>
      <c r="AN19" s="980"/>
      <c r="AO19" s="985"/>
    </row>
    <row r="20" spans="2:41" ht="24.9" customHeight="1" x14ac:dyDescent="0.2">
      <c r="B20" s="1008"/>
      <c r="C20" s="974"/>
      <c r="D20" s="986"/>
      <c r="E20" s="986"/>
      <c r="F20" s="975"/>
      <c r="G20" s="1006"/>
      <c r="H20" s="1007"/>
      <c r="I20" s="1006"/>
      <c r="J20" s="1007"/>
      <c r="K20" s="979"/>
      <c r="L20" s="980"/>
      <c r="M20" s="980"/>
      <c r="N20" s="980"/>
      <c r="O20" s="979"/>
      <c r="P20" s="980"/>
      <c r="Q20" s="980"/>
      <c r="R20" s="980"/>
      <c r="S20" s="981"/>
      <c r="T20" s="979"/>
      <c r="U20" s="980"/>
      <c r="V20" s="980"/>
      <c r="W20" s="980"/>
      <c r="X20" s="980"/>
      <c r="Y20" s="980"/>
      <c r="Z20" s="981"/>
      <c r="AA20" s="1036"/>
      <c r="AB20" s="1001"/>
      <c r="AC20" s="973"/>
      <c r="AD20" s="974"/>
      <c r="AE20" s="975"/>
      <c r="AF20" s="979"/>
      <c r="AG20" s="980"/>
      <c r="AH20" s="980"/>
      <c r="AI20" s="981"/>
      <c r="AJ20" s="974"/>
      <c r="AK20" s="975"/>
      <c r="AL20" s="984"/>
      <c r="AM20" s="980"/>
      <c r="AN20" s="980"/>
      <c r="AO20" s="985"/>
    </row>
    <row r="21" spans="2:41" ht="24.9" customHeight="1" x14ac:dyDescent="0.2">
      <c r="B21" s="1008" t="s">
        <v>361</v>
      </c>
      <c r="C21" s="974"/>
      <c r="D21" s="986"/>
      <c r="E21" s="986"/>
      <c r="F21" s="975"/>
      <c r="G21" s="1004"/>
      <c r="H21" s="1005"/>
      <c r="I21" s="1004"/>
      <c r="J21" s="1005"/>
      <c r="K21" s="979"/>
      <c r="L21" s="980"/>
      <c r="M21" s="980"/>
      <c r="N21" s="980"/>
      <c r="O21" s="979"/>
      <c r="P21" s="980"/>
      <c r="Q21" s="980"/>
      <c r="R21" s="980"/>
      <c r="S21" s="981"/>
      <c r="T21" s="979"/>
      <c r="U21" s="980"/>
      <c r="V21" s="980"/>
      <c r="W21" s="980"/>
      <c r="X21" s="980"/>
      <c r="Y21" s="980"/>
      <c r="Z21" s="981"/>
      <c r="AA21" s="1035"/>
      <c r="AB21" s="1002"/>
      <c r="AC21" s="1003"/>
      <c r="AD21" s="974"/>
      <c r="AE21" s="975"/>
      <c r="AF21" s="979"/>
      <c r="AG21" s="980"/>
      <c r="AH21" s="980"/>
      <c r="AI21" s="981"/>
      <c r="AJ21" s="974"/>
      <c r="AK21" s="975"/>
      <c r="AL21" s="984"/>
      <c r="AM21" s="980"/>
      <c r="AN21" s="980"/>
      <c r="AO21" s="985"/>
    </row>
    <row r="22" spans="2:41" ht="24.9" customHeight="1" x14ac:dyDescent="0.2">
      <c r="B22" s="1008"/>
      <c r="C22" s="974"/>
      <c r="D22" s="986"/>
      <c r="E22" s="986"/>
      <c r="F22" s="975"/>
      <c r="G22" s="1006"/>
      <c r="H22" s="1007"/>
      <c r="I22" s="1006"/>
      <c r="J22" s="1007"/>
      <c r="K22" s="979"/>
      <c r="L22" s="980"/>
      <c r="M22" s="980"/>
      <c r="N22" s="980"/>
      <c r="O22" s="979"/>
      <c r="P22" s="980"/>
      <c r="Q22" s="980"/>
      <c r="R22" s="980"/>
      <c r="S22" s="981"/>
      <c r="T22" s="979"/>
      <c r="U22" s="980"/>
      <c r="V22" s="980"/>
      <c r="W22" s="980"/>
      <c r="X22" s="980"/>
      <c r="Y22" s="980"/>
      <c r="Z22" s="981"/>
      <c r="AA22" s="1036"/>
      <c r="AB22" s="1001"/>
      <c r="AC22" s="973"/>
      <c r="AD22" s="974"/>
      <c r="AE22" s="975"/>
      <c r="AF22" s="979"/>
      <c r="AG22" s="980"/>
      <c r="AH22" s="980"/>
      <c r="AI22" s="981"/>
      <c r="AJ22" s="974"/>
      <c r="AK22" s="975"/>
      <c r="AL22" s="984"/>
      <c r="AM22" s="980"/>
      <c r="AN22" s="980"/>
      <c r="AO22" s="985"/>
    </row>
    <row r="23" spans="2:41" ht="24.9" customHeight="1" x14ac:dyDescent="0.2">
      <c r="B23" s="1008" t="s">
        <v>362</v>
      </c>
      <c r="C23" s="974"/>
      <c r="D23" s="986"/>
      <c r="E23" s="986"/>
      <c r="F23" s="975"/>
      <c r="G23" s="1004"/>
      <c r="H23" s="1005"/>
      <c r="I23" s="1004"/>
      <c r="J23" s="1005"/>
      <c r="K23" s="979"/>
      <c r="L23" s="980"/>
      <c r="M23" s="980"/>
      <c r="N23" s="980"/>
      <c r="O23" s="979"/>
      <c r="P23" s="980"/>
      <c r="Q23" s="980"/>
      <c r="R23" s="980"/>
      <c r="S23" s="981"/>
      <c r="T23" s="979"/>
      <c r="U23" s="980"/>
      <c r="V23" s="980"/>
      <c r="W23" s="980"/>
      <c r="X23" s="980"/>
      <c r="Y23" s="980"/>
      <c r="Z23" s="981"/>
      <c r="AA23" s="1035"/>
      <c r="AB23" s="1002"/>
      <c r="AC23" s="1003"/>
      <c r="AD23" s="974"/>
      <c r="AE23" s="975"/>
      <c r="AF23" s="979"/>
      <c r="AG23" s="980"/>
      <c r="AH23" s="980"/>
      <c r="AI23" s="981"/>
      <c r="AJ23" s="974"/>
      <c r="AK23" s="975"/>
      <c r="AL23" s="984"/>
      <c r="AM23" s="980"/>
      <c r="AN23" s="980"/>
      <c r="AO23" s="985"/>
    </row>
    <row r="24" spans="2:41" ht="24.9" customHeight="1" thickBot="1" x14ac:dyDescent="0.25">
      <c r="B24" s="1017"/>
      <c r="C24" s="1009"/>
      <c r="D24" s="1014"/>
      <c r="E24" s="1014"/>
      <c r="F24" s="1010"/>
      <c r="G24" s="691"/>
      <c r="H24" s="1018"/>
      <c r="I24" s="691"/>
      <c r="J24" s="1018"/>
      <c r="K24" s="1015"/>
      <c r="L24" s="1012"/>
      <c r="M24" s="1012"/>
      <c r="N24" s="1012"/>
      <c r="O24" s="1015"/>
      <c r="P24" s="1012"/>
      <c r="Q24" s="1012"/>
      <c r="R24" s="1012"/>
      <c r="S24" s="1016"/>
      <c r="T24" s="1015"/>
      <c r="U24" s="1012"/>
      <c r="V24" s="1012"/>
      <c r="W24" s="1012"/>
      <c r="X24" s="1012"/>
      <c r="Y24" s="1012"/>
      <c r="Z24" s="1016"/>
      <c r="AA24" s="1037"/>
      <c r="AB24" s="1019"/>
      <c r="AC24" s="1020"/>
      <c r="AD24" s="1009"/>
      <c r="AE24" s="1010"/>
      <c r="AF24" s="1015"/>
      <c r="AG24" s="1012"/>
      <c r="AH24" s="1012"/>
      <c r="AI24" s="1016"/>
      <c r="AJ24" s="1009"/>
      <c r="AK24" s="1010"/>
      <c r="AL24" s="1011"/>
      <c r="AM24" s="1012"/>
      <c r="AN24" s="1012"/>
      <c r="AO24" s="1013"/>
    </row>
  </sheetData>
  <mergeCells count="132">
    <mergeCell ref="AA21:AC22"/>
    <mergeCell ref="T23:Z24"/>
    <mergeCell ref="AA23:AC24"/>
    <mergeCell ref="G3:H4"/>
    <mergeCell ref="G5:H6"/>
    <mergeCell ref="G7:H8"/>
    <mergeCell ref="G9:H10"/>
    <mergeCell ref="G11:H12"/>
    <mergeCell ref="G13:H14"/>
    <mergeCell ref="AA13:AC14"/>
    <mergeCell ref="T15:Z16"/>
    <mergeCell ref="AA15:AC16"/>
    <mergeCell ref="T17:Z18"/>
    <mergeCell ref="AA17:AC18"/>
    <mergeCell ref="T19:Z20"/>
    <mergeCell ref="AA19:AC20"/>
    <mergeCell ref="AA5:AC6"/>
    <mergeCell ref="T7:Z8"/>
    <mergeCell ref="AA7:AC8"/>
    <mergeCell ref="I15:J16"/>
    <mergeCell ref="I17:J18"/>
    <mergeCell ref="I19:J20"/>
    <mergeCell ref="I21:J22"/>
    <mergeCell ref="I23:J24"/>
    <mergeCell ref="AF17:AI18"/>
    <mergeCell ref="AJ17:AK18"/>
    <mergeCell ref="AL17:AO18"/>
    <mergeCell ref="AF15:AI16"/>
    <mergeCell ref="AJ15:AK16"/>
    <mergeCell ref="AL15:AO16"/>
    <mergeCell ref="AD13:AE14"/>
    <mergeCell ref="I3:J4"/>
    <mergeCell ref="I5:J6"/>
    <mergeCell ref="I7:J8"/>
    <mergeCell ref="I9:J10"/>
    <mergeCell ref="I11:J12"/>
    <mergeCell ref="AF13:AI14"/>
    <mergeCell ref="AJ13:AK14"/>
    <mergeCell ref="AL13:AO14"/>
    <mergeCell ref="AL11:AO12"/>
    <mergeCell ref="AD9:AE10"/>
    <mergeCell ref="AF9:AI10"/>
    <mergeCell ref="AJ9:AK10"/>
    <mergeCell ref="AL9:AO10"/>
    <mergeCell ref="AF7:AI8"/>
    <mergeCell ref="AJ7:AK8"/>
    <mergeCell ref="AL7:AO8"/>
    <mergeCell ref="AD5:AE6"/>
    <mergeCell ref="AD23:AE24"/>
    <mergeCell ref="AF23:AI24"/>
    <mergeCell ref="AJ23:AK24"/>
    <mergeCell ref="AL23:AO24"/>
    <mergeCell ref="AD21:AE22"/>
    <mergeCell ref="AF21:AI22"/>
    <mergeCell ref="AJ21:AK22"/>
    <mergeCell ref="AL21:AO22"/>
    <mergeCell ref="AD19:AE20"/>
    <mergeCell ref="AF19:AI20"/>
    <mergeCell ref="AJ19:AK20"/>
    <mergeCell ref="AL19:AO20"/>
    <mergeCell ref="B23:B24"/>
    <mergeCell ref="C23:F24"/>
    <mergeCell ref="O23:S24"/>
    <mergeCell ref="K23:N24"/>
    <mergeCell ref="B21:B22"/>
    <mergeCell ref="C21:F22"/>
    <mergeCell ref="O21:S22"/>
    <mergeCell ref="K21:N22"/>
    <mergeCell ref="T21:Z22"/>
    <mergeCell ref="G21:H22"/>
    <mergeCell ref="G23:H24"/>
    <mergeCell ref="B19:B20"/>
    <mergeCell ref="C19:F20"/>
    <mergeCell ref="O19:S20"/>
    <mergeCell ref="K19:N20"/>
    <mergeCell ref="B17:B18"/>
    <mergeCell ref="C17:F18"/>
    <mergeCell ref="O17:S18"/>
    <mergeCell ref="K17:N18"/>
    <mergeCell ref="AD15:AE16"/>
    <mergeCell ref="AD17:AE18"/>
    <mergeCell ref="G15:H16"/>
    <mergeCell ref="G17:H18"/>
    <mergeCell ref="G19:H20"/>
    <mergeCell ref="B15:B16"/>
    <mergeCell ref="C15:F16"/>
    <mergeCell ref="O15:S16"/>
    <mergeCell ref="K15:N16"/>
    <mergeCell ref="B13:B14"/>
    <mergeCell ref="C13:F14"/>
    <mergeCell ref="O13:S14"/>
    <mergeCell ref="K13:N14"/>
    <mergeCell ref="T13:Z14"/>
    <mergeCell ref="I13:J14"/>
    <mergeCell ref="AD11:AE12"/>
    <mergeCell ref="AF11:AI12"/>
    <mergeCell ref="AJ11:AK12"/>
    <mergeCell ref="B11:B12"/>
    <mergeCell ref="C11:F12"/>
    <mergeCell ref="O11:S12"/>
    <mergeCell ref="K11:N12"/>
    <mergeCell ref="B9:B10"/>
    <mergeCell ref="C9:F10"/>
    <mergeCell ref="O9:S10"/>
    <mergeCell ref="K9:N10"/>
    <mergeCell ref="T9:Z10"/>
    <mergeCell ref="AA9:AC10"/>
    <mergeCell ref="T11:Z12"/>
    <mergeCell ref="AA11:AC12"/>
    <mergeCell ref="AD7:AE8"/>
    <mergeCell ref="AF5:AI6"/>
    <mergeCell ref="AJ5:AK6"/>
    <mergeCell ref="AL5:AO6"/>
    <mergeCell ref="B7:B8"/>
    <mergeCell ref="C7:F8"/>
    <mergeCell ref="O7:S8"/>
    <mergeCell ref="K7:N8"/>
    <mergeCell ref="B5:B6"/>
    <mergeCell ref="C5:F6"/>
    <mergeCell ref="O5:S6"/>
    <mergeCell ref="K5:N6"/>
    <mergeCell ref="T5:Z6"/>
    <mergeCell ref="AF3:AI4"/>
    <mergeCell ref="AJ3:AK4"/>
    <mergeCell ref="AL3:AO4"/>
    <mergeCell ref="B3:B4"/>
    <mergeCell ref="C3:F4"/>
    <mergeCell ref="O3:S4"/>
    <mergeCell ref="AD3:AE4"/>
    <mergeCell ref="K3:N4"/>
    <mergeCell ref="T3:Z4"/>
    <mergeCell ref="AA3:AC4"/>
  </mergeCells>
  <phoneticPr fontId="4"/>
  <dataValidations count="2">
    <dataValidation type="list" allowBlank="1" showInputMessage="1" showErrorMessage="1" sqref="AD5:AE24">
      <formula1>$AU$5:$AU$7</formula1>
    </dataValidation>
    <dataValidation type="list" allowBlank="1" showInputMessage="1" showErrorMessage="1" sqref="AJ5:AK24">
      <formula1>$AV$5:$AV$7</formula1>
    </dataValidation>
  </dataValidations>
  <printOptions horizontalCentered="1"/>
  <pageMargins left="0.59055118110236227" right="0.59055118110236227" top="0.74803149606299213" bottom="0.74803149606299213"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workbookViewId="0"/>
  </sheetViews>
  <sheetFormatPr defaultRowHeight="13.2" x14ac:dyDescent="0.2"/>
  <sheetData/>
  <phoneticPr fontId="4"/>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24"/>
  <sheetViews>
    <sheetView topLeftCell="A61" zoomScaleNormal="100" zoomScaleSheetLayoutView="100" workbookViewId="0">
      <selection activeCell="J15" sqref="J15:L19"/>
    </sheetView>
  </sheetViews>
  <sheetFormatPr defaultColWidth="1.6640625" defaultRowHeight="6.9" customHeight="1" x14ac:dyDescent="0.2"/>
  <cols>
    <col min="1" max="16384" width="1.6640625" style="167"/>
  </cols>
  <sheetData>
    <row r="1" spans="1:55" ht="6.9" customHeight="1" x14ac:dyDescent="0.2">
      <c r="A1" s="1240" t="s">
        <v>825</v>
      </c>
      <c r="B1" s="1240"/>
      <c r="C1" s="1240"/>
      <c r="D1" s="1240"/>
      <c r="E1" s="1240"/>
      <c r="F1" s="1240"/>
      <c r="G1" s="1240"/>
      <c r="H1" s="166"/>
      <c r="I1" s="166"/>
    </row>
    <row r="2" spans="1:55" ht="6.9" customHeight="1" x14ac:dyDescent="0.2">
      <c r="A2" s="1240"/>
      <c r="B2" s="1240"/>
      <c r="C2" s="1240"/>
      <c r="D2" s="1240"/>
      <c r="E2" s="1240"/>
      <c r="F2" s="1240"/>
      <c r="G2" s="1240"/>
      <c r="H2" s="166"/>
      <c r="I2" s="166"/>
    </row>
    <row r="3" spans="1:55" ht="6.9" customHeight="1" thickBot="1" x14ac:dyDescent="0.25">
      <c r="A3" s="168"/>
      <c r="B3" s="168"/>
      <c r="C3" s="168"/>
      <c r="D3" s="168"/>
      <c r="E3" s="168"/>
      <c r="F3" s="168"/>
      <c r="G3" s="168"/>
      <c r="H3" s="166"/>
      <c r="I3" s="166"/>
    </row>
    <row r="4" spans="1:55" ht="6.9" customHeight="1" x14ac:dyDescent="0.2">
      <c r="B4" s="1254" t="s">
        <v>326</v>
      </c>
      <c r="C4" s="1040"/>
      <c r="D4" s="1040"/>
      <c r="E4" s="1040"/>
      <c r="F4" s="1040"/>
      <c r="G4" s="1040"/>
      <c r="H4" s="1040"/>
      <c r="I4" s="1040"/>
      <c r="J4" s="1040"/>
      <c r="K4" s="1040"/>
      <c r="L4" s="1040"/>
      <c r="M4" s="1040"/>
      <c r="N4" s="1040"/>
      <c r="O4" s="1040"/>
      <c r="P4" s="1040"/>
      <c r="Q4" s="1040"/>
      <c r="R4" s="1040"/>
      <c r="S4" s="1040"/>
      <c r="T4" s="1040"/>
      <c r="U4" s="1040"/>
      <c r="V4" s="1040"/>
      <c r="W4" s="1040"/>
      <c r="X4" s="1040"/>
      <c r="Y4" s="1040"/>
      <c r="Z4" s="1040"/>
      <c r="AA4" s="1040"/>
      <c r="AB4" s="1255"/>
      <c r="AC4" s="169"/>
      <c r="AD4" s="169"/>
      <c r="AE4" s="169"/>
      <c r="AF4" s="169"/>
      <c r="AG4" s="169"/>
      <c r="AH4" s="169"/>
      <c r="AI4" s="169"/>
      <c r="AJ4" s="169"/>
      <c r="AK4" s="169"/>
      <c r="AL4" s="169"/>
    </row>
    <row r="5" spans="1:55" ht="6.9" customHeight="1" x14ac:dyDescent="0.2">
      <c r="B5" s="1256"/>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184"/>
      <c r="AC5" s="169"/>
      <c r="AD5" s="169"/>
      <c r="AE5" s="169"/>
      <c r="AF5" s="169"/>
      <c r="AG5" s="169"/>
      <c r="AH5" s="169"/>
      <c r="AI5" s="169"/>
      <c r="AJ5" s="169"/>
      <c r="AK5" s="169"/>
      <c r="AL5" s="169"/>
    </row>
    <row r="6" spans="1:55" ht="6.9" customHeight="1" thickBot="1" x14ac:dyDescent="0.25">
      <c r="B6" s="1257"/>
      <c r="C6" s="1185"/>
      <c r="D6" s="1185"/>
      <c r="E6" s="1185"/>
      <c r="F6" s="1185"/>
      <c r="G6" s="1185"/>
      <c r="H6" s="1185"/>
      <c r="I6" s="1185"/>
      <c r="J6" s="1185"/>
      <c r="K6" s="1185"/>
      <c r="L6" s="1185"/>
      <c r="M6" s="1185"/>
      <c r="N6" s="1185"/>
      <c r="O6" s="1185"/>
      <c r="P6" s="1185"/>
      <c r="Q6" s="1185"/>
      <c r="R6" s="1185"/>
      <c r="S6" s="1185"/>
      <c r="T6" s="1185"/>
      <c r="U6" s="1185"/>
      <c r="V6" s="1185"/>
      <c r="W6" s="1185"/>
      <c r="X6" s="1185"/>
      <c r="Y6" s="1185"/>
      <c r="Z6" s="1185"/>
      <c r="AA6" s="1185"/>
      <c r="AB6" s="1186"/>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row>
    <row r="7" spans="1:55" ht="6.9" customHeight="1" x14ac:dyDescent="0.2">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70"/>
      <c r="AN7" s="170"/>
      <c r="AO7" s="170"/>
      <c r="AP7" s="170"/>
      <c r="AQ7" s="170"/>
      <c r="AR7" s="170"/>
      <c r="AS7" s="170"/>
      <c r="AT7" s="170"/>
      <c r="AU7" s="170"/>
      <c r="AV7" s="170"/>
      <c r="AW7" s="170"/>
      <c r="AX7" s="170"/>
      <c r="AY7" s="170"/>
      <c r="AZ7" s="170"/>
      <c r="BA7" s="170"/>
      <c r="BB7" s="170"/>
      <c r="BC7" s="170"/>
    </row>
    <row r="9" spans="1:55" ht="6.9" customHeight="1" x14ac:dyDescent="0.2">
      <c r="B9" s="1248" t="s">
        <v>772</v>
      </c>
      <c r="C9" s="1248"/>
      <c r="D9" s="1248"/>
      <c r="E9" s="1248"/>
      <c r="F9" s="1248"/>
      <c r="G9" s="1248"/>
      <c r="H9" s="1248"/>
      <c r="I9" s="1248"/>
      <c r="J9" s="1248"/>
      <c r="K9" s="1248"/>
      <c r="L9" s="1248"/>
      <c r="M9" s="1248"/>
      <c r="N9" s="1248"/>
      <c r="O9" s="1248"/>
      <c r="P9" s="1248"/>
      <c r="Q9" s="1248"/>
      <c r="R9" s="1248"/>
      <c r="S9" s="1248"/>
      <c r="T9" s="1248"/>
      <c r="U9" s="1248"/>
      <c r="V9" s="1248"/>
      <c r="W9" s="1248"/>
      <c r="X9" s="1248"/>
      <c r="Y9" s="1248"/>
      <c r="Z9" s="1248"/>
      <c r="AA9" s="1248"/>
      <c r="AB9" s="1248"/>
      <c r="AC9" s="1248"/>
      <c r="AD9" s="1248"/>
      <c r="AE9" s="1248"/>
      <c r="AF9" s="1248"/>
      <c r="AG9" s="1248"/>
      <c r="AH9" s="1248"/>
      <c r="AI9" s="1248"/>
      <c r="AJ9" s="1248"/>
      <c r="AK9" s="1248"/>
      <c r="AL9" s="1248"/>
      <c r="AM9" s="1248"/>
      <c r="AN9" s="1248"/>
      <c r="AO9" s="1248"/>
      <c r="AP9" s="1248"/>
      <c r="AQ9" s="1248"/>
      <c r="AR9" s="1248"/>
      <c r="AS9" s="1248"/>
      <c r="AT9" s="1248"/>
      <c r="AU9" s="1248"/>
      <c r="AV9" s="1248"/>
      <c r="AW9" s="1248"/>
      <c r="AX9" s="1248"/>
      <c r="AY9" s="1248"/>
      <c r="AZ9" s="1248"/>
      <c r="BA9" s="1248"/>
      <c r="BB9" s="1248"/>
      <c r="BC9" s="1248"/>
    </row>
    <row r="10" spans="1:55" ht="6.9" customHeight="1" x14ac:dyDescent="0.2">
      <c r="B10" s="1248"/>
      <c r="C10" s="1248"/>
      <c r="D10" s="1248"/>
      <c r="E10" s="1248"/>
      <c r="F10" s="1248"/>
      <c r="G10" s="1248"/>
      <c r="H10" s="1248"/>
      <c r="I10" s="1248"/>
      <c r="J10" s="1248"/>
      <c r="K10" s="1248"/>
      <c r="L10" s="1248"/>
      <c r="M10" s="1248"/>
      <c r="N10" s="1248"/>
      <c r="O10" s="1248"/>
      <c r="P10" s="1248"/>
      <c r="Q10" s="1248"/>
      <c r="R10" s="1248"/>
      <c r="S10" s="1248"/>
      <c r="T10" s="1248"/>
      <c r="U10" s="1248"/>
      <c r="V10" s="1248"/>
      <c r="W10" s="1248"/>
      <c r="X10" s="1248"/>
      <c r="Y10" s="1248"/>
      <c r="Z10" s="1248"/>
      <c r="AA10" s="1248"/>
      <c r="AB10" s="1248"/>
      <c r="AC10" s="1248"/>
      <c r="AD10" s="1248"/>
      <c r="AE10" s="1248"/>
      <c r="AF10" s="1248"/>
      <c r="AG10" s="1248"/>
      <c r="AH10" s="1248"/>
      <c r="AI10" s="1248"/>
      <c r="AJ10" s="1248"/>
      <c r="AK10" s="1248"/>
      <c r="AL10" s="1248"/>
      <c r="AM10" s="1248"/>
      <c r="AN10" s="1248"/>
      <c r="AO10" s="1248"/>
      <c r="AP10" s="1248"/>
      <c r="AQ10" s="1248"/>
      <c r="AR10" s="1248"/>
      <c r="AS10" s="1248"/>
      <c r="AT10" s="1248"/>
      <c r="AU10" s="1248"/>
      <c r="AV10" s="1248"/>
      <c r="AW10" s="1248"/>
      <c r="AX10" s="1248"/>
      <c r="AY10" s="1248"/>
      <c r="AZ10" s="1248"/>
      <c r="BA10" s="1248"/>
      <c r="BB10" s="1248"/>
      <c r="BC10" s="1248"/>
    </row>
    <row r="11" spans="1:55" ht="6.9" customHeight="1" x14ac:dyDescent="0.2">
      <c r="B11" s="1248"/>
      <c r="C11" s="1248"/>
      <c r="D11" s="1248"/>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8"/>
      <c r="AA11" s="1248"/>
      <c r="AB11" s="1248"/>
      <c r="AC11" s="1248"/>
      <c r="AD11" s="1248"/>
      <c r="AE11" s="1248"/>
      <c r="AF11" s="1248"/>
      <c r="AG11" s="1248"/>
      <c r="AH11" s="1248"/>
      <c r="AI11" s="1248"/>
      <c r="AJ11" s="1248"/>
      <c r="AK11" s="1248"/>
      <c r="AL11" s="1248"/>
      <c r="AM11" s="1248"/>
      <c r="AN11" s="1248"/>
      <c r="AO11" s="1248"/>
      <c r="AP11" s="1248"/>
      <c r="AQ11" s="1248"/>
      <c r="AR11" s="1248"/>
      <c r="AS11" s="1248"/>
      <c r="AT11" s="1248"/>
      <c r="AU11" s="1248"/>
      <c r="AV11" s="1248"/>
      <c r="AW11" s="1248"/>
      <c r="AX11" s="1248"/>
      <c r="AY11" s="1248"/>
      <c r="AZ11" s="1248"/>
      <c r="BA11" s="1248"/>
      <c r="BB11" s="1248"/>
      <c r="BC11" s="1248"/>
    </row>
    <row r="12" spans="1:55" ht="6.9" customHeight="1" x14ac:dyDescent="0.2">
      <c r="B12" s="1248"/>
      <c r="C12" s="1248"/>
      <c r="D12" s="1248"/>
      <c r="E12" s="1248"/>
      <c r="F12" s="1248"/>
      <c r="G12" s="1248"/>
      <c r="H12" s="1248"/>
      <c r="I12" s="1248"/>
      <c r="J12" s="1248"/>
      <c r="K12" s="1248"/>
      <c r="L12" s="1248"/>
      <c r="M12" s="1248"/>
      <c r="N12" s="1248"/>
      <c r="O12" s="1248"/>
      <c r="P12" s="1248"/>
      <c r="Q12" s="1248"/>
      <c r="R12" s="1248"/>
      <c r="S12" s="1248"/>
      <c r="T12" s="1248"/>
      <c r="U12" s="1248"/>
      <c r="V12" s="1248"/>
      <c r="W12" s="1248"/>
      <c r="X12" s="1248"/>
      <c r="Y12" s="1248"/>
      <c r="Z12" s="1248"/>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row>
    <row r="13" spans="1:55" ht="6.9" customHeight="1" x14ac:dyDescent="0.2">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row>
    <row r="14" spans="1:55" ht="6.9" customHeight="1" thickBot="1" x14ac:dyDescent="0.25">
      <c r="C14" s="172"/>
      <c r="D14" s="172"/>
      <c r="E14" s="172"/>
      <c r="F14" s="172"/>
    </row>
    <row r="15" spans="1:55" ht="6.9" customHeight="1" x14ac:dyDescent="0.2">
      <c r="B15" s="1119" t="s">
        <v>78</v>
      </c>
      <c r="C15" s="1224"/>
      <c r="D15" s="1224"/>
      <c r="E15" s="1224"/>
      <c r="F15" s="1224"/>
      <c r="G15" s="1224"/>
      <c r="H15" s="1224"/>
      <c r="I15" s="173"/>
      <c r="J15" s="1040"/>
      <c r="K15" s="1040"/>
      <c r="L15" s="1040"/>
      <c r="M15" s="1040"/>
      <c r="N15" s="1040"/>
      <c r="O15" s="1040"/>
      <c r="P15" s="1040" t="s">
        <v>79</v>
      </c>
      <c r="Q15" s="1040"/>
      <c r="R15" s="1040"/>
      <c r="S15" s="1040"/>
      <c r="T15" s="1040"/>
      <c r="U15" s="1040" t="s">
        <v>80</v>
      </c>
      <c r="V15" s="1040"/>
      <c r="W15" s="1040"/>
      <c r="X15" s="1040"/>
      <c r="Y15" s="1040"/>
      <c r="Z15" s="1040" t="s">
        <v>81</v>
      </c>
      <c r="AA15" s="1040"/>
      <c r="AB15" s="1040" t="s">
        <v>179</v>
      </c>
      <c r="AC15" s="1040"/>
      <c r="AD15" s="1040"/>
      <c r="AE15" s="1040"/>
      <c r="AF15" s="1040" t="s">
        <v>180</v>
      </c>
      <c r="AG15" s="1040"/>
      <c r="AH15" s="1040"/>
      <c r="AI15" s="1040"/>
      <c r="AJ15" s="1040"/>
      <c r="AK15" s="1040" t="s">
        <v>82</v>
      </c>
      <c r="AL15" s="1040"/>
      <c r="AM15" s="1040"/>
      <c r="AN15" s="1040"/>
      <c r="AO15" s="1040"/>
      <c r="AP15" s="1040"/>
      <c r="AQ15" s="1199" t="s">
        <v>181</v>
      </c>
      <c r="AR15" s="1199"/>
      <c r="AS15" s="1199"/>
      <c r="AT15" s="1040"/>
      <c r="AU15" s="1040"/>
      <c r="AV15" s="1040"/>
      <c r="AW15" s="1040"/>
      <c r="AX15" s="1040"/>
      <c r="AY15" s="1124" t="s">
        <v>182</v>
      </c>
      <c r="AZ15" s="1124"/>
      <c r="BA15" s="1124"/>
      <c r="BB15" s="1124"/>
      <c r="BC15" s="1253"/>
    </row>
    <row r="16" spans="1:55" ht="6.9" customHeight="1" x14ac:dyDescent="0.2">
      <c r="B16" s="1249"/>
      <c r="C16" s="1250"/>
      <c r="D16" s="1250"/>
      <c r="E16" s="1250"/>
      <c r="F16" s="1250"/>
      <c r="G16" s="1250"/>
      <c r="H16" s="1250"/>
      <c r="I16" s="174"/>
      <c r="J16" s="1041"/>
      <c r="K16" s="1041"/>
      <c r="L16" s="1041"/>
      <c r="M16" s="1041"/>
      <c r="N16" s="1041"/>
      <c r="O16" s="1041"/>
      <c r="P16" s="1041"/>
      <c r="Q16" s="1041"/>
      <c r="R16" s="1041"/>
      <c r="S16" s="1041"/>
      <c r="T16" s="1041"/>
      <c r="U16" s="1041"/>
      <c r="V16" s="1041"/>
      <c r="W16" s="1041"/>
      <c r="X16" s="1041"/>
      <c r="Y16" s="1041"/>
      <c r="Z16" s="1041"/>
      <c r="AA16" s="1041"/>
      <c r="AB16" s="1041"/>
      <c r="AC16" s="1041"/>
      <c r="AD16" s="1041"/>
      <c r="AE16" s="1041"/>
      <c r="AF16" s="1041"/>
      <c r="AG16" s="1041"/>
      <c r="AH16" s="1041"/>
      <c r="AI16" s="1041"/>
      <c r="AJ16" s="1041"/>
      <c r="AK16" s="1041"/>
      <c r="AL16" s="1041"/>
      <c r="AM16" s="1041"/>
      <c r="AN16" s="1041"/>
      <c r="AO16" s="1041"/>
      <c r="AP16" s="1041"/>
      <c r="AQ16" s="1145"/>
      <c r="AR16" s="1145"/>
      <c r="AS16" s="1145"/>
      <c r="AT16" s="1041"/>
      <c r="AU16" s="1041"/>
      <c r="AV16" s="1041"/>
      <c r="AW16" s="1041"/>
      <c r="AX16" s="1041"/>
      <c r="AY16" s="1085"/>
      <c r="AZ16" s="1085"/>
      <c r="BA16" s="1085"/>
      <c r="BB16" s="1085"/>
      <c r="BC16" s="1086"/>
    </row>
    <row r="17" spans="2:55" ht="6.9" customHeight="1" x14ac:dyDescent="0.2">
      <c r="B17" s="1241"/>
      <c r="C17" s="1228"/>
      <c r="D17" s="1228"/>
      <c r="E17" s="1228"/>
      <c r="F17" s="1228"/>
      <c r="G17" s="1228"/>
      <c r="H17" s="1228"/>
      <c r="I17" s="174"/>
      <c r="J17" s="1041"/>
      <c r="K17" s="1041"/>
      <c r="L17" s="1041"/>
      <c r="M17" s="1041"/>
      <c r="N17" s="1041"/>
      <c r="O17" s="1041"/>
      <c r="P17" s="1041"/>
      <c r="Q17" s="1041"/>
      <c r="R17" s="1041"/>
      <c r="S17" s="1041"/>
      <c r="T17" s="1041"/>
      <c r="U17" s="1041"/>
      <c r="V17" s="1041"/>
      <c r="W17" s="1041"/>
      <c r="X17" s="1041"/>
      <c r="Y17" s="1041"/>
      <c r="Z17" s="1041"/>
      <c r="AA17" s="1041"/>
      <c r="AB17" s="1041"/>
      <c r="AC17" s="1041"/>
      <c r="AD17" s="1041"/>
      <c r="AE17" s="1041"/>
      <c r="AF17" s="1041"/>
      <c r="AG17" s="1041"/>
      <c r="AH17" s="1041"/>
      <c r="AI17" s="1041"/>
      <c r="AJ17" s="1041"/>
      <c r="AK17" s="1041"/>
      <c r="AL17" s="1041"/>
      <c r="AM17" s="1041"/>
      <c r="AN17" s="1041"/>
      <c r="AO17" s="1041"/>
      <c r="AP17" s="1041"/>
      <c r="AQ17" s="1145"/>
      <c r="AR17" s="1145"/>
      <c r="AS17" s="1145"/>
      <c r="AT17" s="1041"/>
      <c r="AU17" s="1041"/>
      <c r="AV17" s="1041"/>
      <c r="AW17" s="1041"/>
      <c r="AX17" s="1041"/>
      <c r="AY17" s="1085"/>
      <c r="AZ17" s="1085"/>
      <c r="BA17" s="1085"/>
      <c r="BB17" s="1085"/>
      <c r="BC17" s="1086"/>
    </row>
    <row r="18" spans="2:55" ht="6.9" customHeight="1" x14ac:dyDescent="0.2">
      <c r="B18" s="1241"/>
      <c r="C18" s="1228"/>
      <c r="D18" s="1228"/>
      <c r="E18" s="1228"/>
      <c r="F18" s="1228"/>
      <c r="G18" s="1228"/>
      <c r="H18" s="1228"/>
      <c r="I18" s="174"/>
      <c r="J18" s="1041"/>
      <c r="K18" s="1041"/>
      <c r="L18" s="1041"/>
      <c r="M18" s="1041"/>
      <c r="N18" s="1041"/>
      <c r="O18" s="1041"/>
      <c r="P18" s="1041"/>
      <c r="Q18" s="1041"/>
      <c r="R18" s="1041"/>
      <c r="S18" s="1041"/>
      <c r="T18" s="1041"/>
      <c r="U18" s="1041"/>
      <c r="V18" s="1041"/>
      <c r="W18" s="1041"/>
      <c r="X18" s="1041"/>
      <c r="Y18" s="1041"/>
      <c r="Z18" s="1041"/>
      <c r="AA18" s="1041"/>
      <c r="AB18" s="1041"/>
      <c r="AC18" s="1041"/>
      <c r="AD18" s="1041"/>
      <c r="AE18" s="1041"/>
      <c r="AF18" s="1041"/>
      <c r="AG18" s="1041"/>
      <c r="AH18" s="1041"/>
      <c r="AI18" s="1041"/>
      <c r="AJ18" s="1041"/>
      <c r="AK18" s="1041"/>
      <c r="AL18" s="1041"/>
      <c r="AM18" s="1041"/>
      <c r="AN18" s="1041"/>
      <c r="AO18" s="1041"/>
      <c r="AP18" s="1041"/>
      <c r="AQ18" s="1145"/>
      <c r="AR18" s="1145"/>
      <c r="AS18" s="1145"/>
      <c r="AT18" s="1041"/>
      <c r="AU18" s="1041"/>
      <c r="AV18" s="1041"/>
      <c r="AW18" s="1041"/>
      <c r="AX18" s="1041"/>
      <c r="AY18" s="1085"/>
      <c r="AZ18" s="1085"/>
      <c r="BA18" s="1085"/>
      <c r="BB18" s="1085"/>
      <c r="BC18" s="1086"/>
    </row>
    <row r="19" spans="2:55" ht="6.75" customHeight="1" x14ac:dyDescent="0.2">
      <c r="B19" s="1251"/>
      <c r="C19" s="1252"/>
      <c r="D19" s="1252"/>
      <c r="E19" s="1252"/>
      <c r="F19" s="1252"/>
      <c r="G19" s="1252"/>
      <c r="H19" s="1252"/>
      <c r="I19" s="174"/>
      <c r="J19" s="1041"/>
      <c r="K19" s="1041"/>
      <c r="L19" s="1041"/>
      <c r="M19" s="1041"/>
      <c r="N19" s="1041"/>
      <c r="O19" s="1041"/>
      <c r="P19" s="1041"/>
      <c r="Q19" s="1041"/>
      <c r="R19" s="1041"/>
      <c r="S19" s="1041"/>
      <c r="T19" s="1041"/>
      <c r="U19" s="1041"/>
      <c r="V19" s="1041"/>
      <c r="W19" s="1041"/>
      <c r="X19" s="1041"/>
      <c r="Y19" s="1041"/>
      <c r="Z19" s="1041"/>
      <c r="AA19" s="1041"/>
      <c r="AB19" s="1041"/>
      <c r="AC19" s="1041"/>
      <c r="AD19" s="1041"/>
      <c r="AE19" s="1041"/>
      <c r="AF19" s="1041"/>
      <c r="AG19" s="1041"/>
      <c r="AH19" s="1041"/>
      <c r="AI19" s="1041"/>
      <c r="AJ19" s="1041"/>
      <c r="AK19" s="1041"/>
      <c r="AL19" s="1041"/>
      <c r="AM19" s="1041"/>
      <c r="AN19" s="1041"/>
      <c r="AO19" s="1041"/>
      <c r="AP19" s="1041"/>
      <c r="AQ19" s="1145"/>
      <c r="AR19" s="1145"/>
      <c r="AS19" s="1145"/>
      <c r="AT19" s="1041"/>
      <c r="AU19" s="1041"/>
      <c r="AV19" s="1041"/>
      <c r="AW19" s="1041"/>
      <c r="AX19" s="1041"/>
      <c r="AY19" s="1085"/>
      <c r="AZ19" s="1085"/>
      <c r="BA19" s="1085"/>
      <c r="BB19" s="1085"/>
      <c r="BC19" s="1086"/>
    </row>
    <row r="20" spans="2:55" ht="6.75" customHeight="1" x14ac:dyDescent="0.2">
      <c r="B20" s="1241" t="s">
        <v>769</v>
      </c>
      <c r="C20" s="1228"/>
      <c r="D20" s="1228"/>
      <c r="E20" s="1228"/>
      <c r="F20" s="1228"/>
      <c r="G20" s="1228"/>
      <c r="H20" s="1228"/>
      <c r="I20" s="1244"/>
      <c r="J20" s="1244"/>
      <c r="K20" s="1244"/>
      <c r="L20" s="1244"/>
      <c r="M20" s="1244"/>
      <c r="N20" s="1244"/>
      <c r="O20" s="1244"/>
      <c r="P20" s="1244"/>
      <c r="Q20" s="1244"/>
      <c r="R20" s="1244"/>
      <c r="S20" s="1244"/>
      <c r="T20" s="1244"/>
      <c r="U20" s="1244"/>
      <c r="V20" s="1244"/>
      <c r="W20" s="1244"/>
      <c r="X20" s="1244"/>
      <c r="Y20" s="1244"/>
      <c r="Z20" s="1244"/>
      <c r="AA20" s="1244"/>
      <c r="AB20" s="1245"/>
      <c r="AC20" s="1261" t="s">
        <v>770</v>
      </c>
      <c r="AD20" s="1118"/>
      <c r="AE20" s="1258"/>
      <c r="AF20" s="1118"/>
      <c r="AG20" s="1118"/>
      <c r="AH20" s="1118"/>
      <c r="AI20" s="1258"/>
      <c r="AJ20" s="1044" t="s">
        <v>183</v>
      </c>
      <c r="AK20" s="1044"/>
      <c r="AL20" s="1044"/>
      <c r="AM20" s="1044"/>
      <c r="AN20" s="1044"/>
      <c r="AO20" s="1044"/>
      <c r="AP20" s="1044"/>
      <c r="AQ20" s="1244"/>
      <c r="AR20" s="1244"/>
      <c r="AS20" s="1244"/>
      <c r="AT20" s="1244"/>
      <c r="AU20" s="1244"/>
      <c r="AV20" s="1244"/>
      <c r="AW20" s="1244"/>
      <c r="AX20" s="1244"/>
      <c r="AY20" s="1244"/>
      <c r="AZ20" s="1244"/>
      <c r="BA20" s="1244"/>
      <c r="BB20" s="1244"/>
      <c r="BC20" s="1264"/>
    </row>
    <row r="21" spans="2:55" ht="6.75" customHeight="1" x14ac:dyDescent="0.2">
      <c r="B21" s="1241"/>
      <c r="C21" s="1228"/>
      <c r="D21" s="1228"/>
      <c r="E21" s="1228"/>
      <c r="F21" s="1228"/>
      <c r="G21" s="1228"/>
      <c r="H21" s="1228"/>
      <c r="I21" s="1244"/>
      <c r="J21" s="1244"/>
      <c r="K21" s="1244"/>
      <c r="L21" s="1244"/>
      <c r="M21" s="1244"/>
      <c r="N21" s="1244"/>
      <c r="O21" s="1244"/>
      <c r="P21" s="1244"/>
      <c r="Q21" s="1244"/>
      <c r="R21" s="1244"/>
      <c r="S21" s="1244"/>
      <c r="T21" s="1244"/>
      <c r="U21" s="1244"/>
      <c r="V21" s="1244"/>
      <c r="W21" s="1244"/>
      <c r="X21" s="1244"/>
      <c r="Y21" s="1244"/>
      <c r="Z21" s="1244"/>
      <c r="AA21" s="1244"/>
      <c r="AB21" s="1245"/>
      <c r="AC21" s="1262"/>
      <c r="AD21" s="1041"/>
      <c r="AE21" s="1259"/>
      <c r="AF21" s="1041"/>
      <c r="AG21" s="1041"/>
      <c r="AH21" s="1041"/>
      <c r="AI21" s="1259"/>
      <c r="AJ21" s="1044"/>
      <c r="AK21" s="1044"/>
      <c r="AL21" s="1044"/>
      <c r="AM21" s="1044"/>
      <c r="AN21" s="1044"/>
      <c r="AO21" s="1044"/>
      <c r="AP21" s="1044"/>
      <c r="AQ21" s="1244"/>
      <c r="AR21" s="1244"/>
      <c r="AS21" s="1244"/>
      <c r="AT21" s="1244"/>
      <c r="AU21" s="1244"/>
      <c r="AV21" s="1244"/>
      <c r="AW21" s="1244"/>
      <c r="AX21" s="1244"/>
      <c r="AY21" s="1244"/>
      <c r="AZ21" s="1244"/>
      <c r="BA21" s="1244"/>
      <c r="BB21" s="1244"/>
      <c r="BC21" s="1264"/>
    </row>
    <row r="22" spans="2:55" ht="6.75" customHeight="1" x14ac:dyDescent="0.2">
      <c r="B22" s="1241"/>
      <c r="C22" s="1228"/>
      <c r="D22" s="1228"/>
      <c r="E22" s="1228"/>
      <c r="F22" s="1228"/>
      <c r="G22" s="1228"/>
      <c r="H22" s="1228"/>
      <c r="I22" s="1244"/>
      <c r="J22" s="1244"/>
      <c r="K22" s="1244"/>
      <c r="L22" s="1244"/>
      <c r="M22" s="1244"/>
      <c r="N22" s="1244"/>
      <c r="O22" s="1244"/>
      <c r="P22" s="1244"/>
      <c r="Q22" s="1244"/>
      <c r="R22" s="1244"/>
      <c r="S22" s="1244"/>
      <c r="T22" s="1244"/>
      <c r="U22" s="1244"/>
      <c r="V22" s="1244"/>
      <c r="W22" s="1244"/>
      <c r="X22" s="1244"/>
      <c r="Y22" s="1244"/>
      <c r="Z22" s="1244"/>
      <c r="AA22" s="1244"/>
      <c r="AB22" s="1245"/>
      <c r="AC22" s="1262"/>
      <c r="AD22" s="1041"/>
      <c r="AE22" s="1259"/>
      <c r="AF22" s="1041"/>
      <c r="AG22" s="1041"/>
      <c r="AH22" s="1041"/>
      <c r="AI22" s="1259"/>
      <c r="AJ22" s="1044"/>
      <c r="AK22" s="1044"/>
      <c r="AL22" s="1044"/>
      <c r="AM22" s="1044"/>
      <c r="AN22" s="1044"/>
      <c r="AO22" s="1044"/>
      <c r="AP22" s="1044"/>
      <c r="AQ22" s="1244"/>
      <c r="AR22" s="1244"/>
      <c r="AS22" s="1244"/>
      <c r="AT22" s="1244"/>
      <c r="AU22" s="1244"/>
      <c r="AV22" s="1244"/>
      <c r="AW22" s="1244"/>
      <c r="AX22" s="1244"/>
      <c r="AY22" s="1244"/>
      <c r="AZ22" s="1244"/>
      <c r="BA22" s="1244"/>
      <c r="BB22" s="1244"/>
      <c r="BC22" s="1264"/>
    </row>
    <row r="23" spans="2:55" ht="6.75" customHeight="1" x14ac:dyDescent="0.2">
      <c r="B23" s="1241"/>
      <c r="C23" s="1228"/>
      <c r="D23" s="1228"/>
      <c r="E23" s="1228"/>
      <c r="F23" s="1228"/>
      <c r="G23" s="1228"/>
      <c r="H23" s="1228"/>
      <c r="I23" s="1244"/>
      <c r="J23" s="1244"/>
      <c r="K23" s="1244"/>
      <c r="L23" s="1244"/>
      <c r="M23" s="1244"/>
      <c r="N23" s="1244"/>
      <c r="O23" s="1244"/>
      <c r="P23" s="1244"/>
      <c r="Q23" s="1244"/>
      <c r="R23" s="1244"/>
      <c r="S23" s="1244"/>
      <c r="T23" s="1244"/>
      <c r="U23" s="1244"/>
      <c r="V23" s="1244"/>
      <c r="W23" s="1244"/>
      <c r="X23" s="1244"/>
      <c r="Y23" s="1244"/>
      <c r="Z23" s="1244"/>
      <c r="AA23" s="1244"/>
      <c r="AB23" s="1245"/>
      <c r="AC23" s="1262"/>
      <c r="AD23" s="1041"/>
      <c r="AE23" s="1259"/>
      <c r="AF23" s="1041"/>
      <c r="AG23" s="1041"/>
      <c r="AH23" s="1041"/>
      <c r="AI23" s="1259"/>
      <c r="AJ23" s="1044"/>
      <c r="AK23" s="1044"/>
      <c r="AL23" s="1044"/>
      <c r="AM23" s="1044"/>
      <c r="AN23" s="1044"/>
      <c r="AO23" s="1044"/>
      <c r="AP23" s="1044"/>
      <c r="AQ23" s="1244"/>
      <c r="AR23" s="1244"/>
      <c r="AS23" s="1244"/>
      <c r="AT23" s="1244"/>
      <c r="AU23" s="1244"/>
      <c r="AV23" s="1244"/>
      <c r="AW23" s="1244"/>
      <c r="AX23" s="1244"/>
      <c r="AY23" s="1244"/>
      <c r="AZ23" s="1244"/>
      <c r="BA23" s="1244"/>
      <c r="BB23" s="1244"/>
      <c r="BC23" s="1264"/>
    </row>
    <row r="24" spans="2:55" ht="6.75" customHeight="1" thickBot="1" x14ac:dyDescent="0.25">
      <c r="B24" s="1242"/>
      <c r="C24" s="1243"/>
      <c r="D24" s="1243"/>
      <c r="E24" s="1243"/>
      <c r="F24" s="1243"/>
      <c r="G24" s="1243"/>
      <c r="H24" s="1243"/>
      <c r="I24" s="1246"/>
      <c r="J24" s="1246"/>
      <c r="K24" s="1246"/>
      <c r="L24" s="1246"/>
      <c r="M24" s="1246"/>
      <c r="N24" s="1246"/>
      <c r="O24" s="1246"/>
      <c r="P24" s="1246"/>
      <c r="Q24" s="1246"/>
      <c r="R24" s="1246"/>
      <c r="S24" s="1246"/>
      <c r="T24" s="1246"/>
      <c r="U24" s="1246"/>
      <c r="V24" s="1246"/>
      <c r="W24" s="1246"/>
      <c r="X24" s="1246"/>
      <c r="Y24" s="1246"/>
      <c r="Z24" s="1246"/>
      <c r="AA24" s="1246"/>
      <c r="AB24" s="1247"/>
      <c r="AC24" s="1263"/>
      <c r="AD24" s="1185"/>
      <c r="AE24" s="1260"/>
      <c r="AF24" s="1185"/>
      <c r="AG24" s="1185"/>
      <c r="AH24" s="1185"/>
      <c r="AI24" s="1260"/>
      <c r="AJ24" s="1122"/>
      <c r="AK24" s="1122"/>
      <c r="AL24" s="1122"/>
      <c r="AM24" s="1122"/>
      <c r="AN24" s="1122"/>
      <c r="AO24" s="1122"/>
      <c r="AP24" s="1122"/>
      <c r="AQ24" s="1246"/>
      <c r="AR24" s="1246"/>
      <c r="AS24" s="1246"/>
      <c r="AT24" s="1246"/>
      <c r="AU24" s="1246"/>
      <c r="AV24" s="1246"/>
      <c r="AW24" s="1246"/>
      <c r="AX24" s="1246"/>
      <c r="AY24" s="1246"/>
      <c r="AZ24" s="1246"/>
      <c r="BA24" s="1246"/>
      <c r="BB24" s="1246"/>
      <c r="BC24" s="1265"/>
    </row>
    <row r="25" spans="2:55" ht="6.9" customHeight="1" x14ac:dyDescent="0.2">
      <c r="AR25" s="169"/>
      <c r="AS25" s="169"/>
      <c r="AT25" s="169"/>
      <c r="AU25" s="169"/>
      <c r="AV25" s="169"/>
      <c r="AW25" s="169"/>
      <c r="AX25" s="169"/>
      <c r="AY25" s="169"/>
      <c r="AZ25" s="169"/>
      <c r="BA25" s="169"/>
      <c r="BB25" s="169"/>
      <c r="BC25" s="169"/>
    </row>
    <row r="26" spans="2:55" ht="6.9" customHeight="1" x14ac:dyDescent="0.2">
      <c r="AR26" s="169"/>
      <c r="AS26" s="169"/>
      <c r="AT26" s="169"/>
      <c r="AU26" s="169"/>
      <c r="AV26" s="169"/>
      <c r="AW26" s="169"/>
      <c r="AX26" s="169"/>
      <c r="AY26" s="169"/>
      <c r="AZ26" s="169"/>
      <c r="BA26" s="169"/>
      <c r="BB26" s="169"/>
      <c r="BC26" s="169"/>
    </row>
    <row r="27" spans="2:55" ht="6.9" customHeight="1" thickBot="1" x14ac:dyDescent="0.25">
      <c r="L27" s="169"/>
      <c r="M27" s="169"/>
      <c r="N27" s="169"/>
      <c r="O27" s="169"/>
      <c r="P27" s="169"/>
      <c r="Q27" s="169"/>
    </row>
    <row r="28" spans="2:55" ht="6.9" customHeight="1" x14ac:dyDescent="0.2">
      <c r="B28" s="1055" t="s">
        <v>92</v>
      </c>
      <c r="C28" s="1056"/>
      <c r="D28" s="1056"/>
      <c r="E28" s="1073" t="s">
        <v>88</v>
      </c>
      <c r="F28" s="1073"/>
      <c r="G28" s="1073"/>
      <c r="H28" s="1073"/>
      <c r="I28" s="1040" t="s">
        <v>89</v>
      </c>
      <c r="J28" s="1040"/>
      <c r="K28" s="1040"/>
      <c r="L28" s="1040"/>
      <c r="M28" s="1040"/>
      <c r="N28" s="1040"/>
      <c r="O28" s="1040"/>
      <c r="P28" s="1040"/>
      <c r="Q28" s="1040"/>
      <c r="R28" s="1040"/>
      <c r="S28" s="1040"/>
      <c r="T28" s="1040"/>
      <c r="U28" s="1040"/>
      <c r="V28" s="1040"/>
      <c r="W28" s="1040"/>
      <c r="X28" s="1040"/>
      <c r="Y28" s="1040"/>
      <c r="Z28" s="1040"/>
      <c r="AA28" s="1040"/>
      <c r="AB28" s="1072"/>
      <c r="AC28" s="1039" t="s">
        <v>91</v>
      </c>
      <c r="AD28" s="1039"/>
      <c r="AE28" s="1039"/>
      <c r="AF28" s="1039"/>
      <c r="AG28" s="1039"/>
      <c r="AH28" s="1039"/>
      <c r="AI28" s="1039"/>
      <c r="AJ28" s="175"/>
      <c r="AK28" s="175"/>
      <c r="AL28" s="175"/>
      <c r="AM28" s="175"/>
      <c r="AN28" s="175"/>
      <c r="AO28" s="175"/>
      <c r="AP28" s="175"/>
      <c r="AQ28" s="175"/>
      <c r="AR28" s="175"/>
      <c r="AS28" s="175"/>
      <c r="AT28" s="175"/>
      <c r="AU28" s="175"/>
      <c r="AV28" s="175"/>
      <c r="AW28" s="175"/>
      <c r="AX28" s="175"/>
      <c r="AY28" s="175"/>
      <c r="AZ28" s="175"/>
      <c r="BA28" s="175"/>
      <c r="BB28" s="175"/>
      <c r="BC28" s="176"/>
    </row>
    <row r="29" spans="2:55" ht="6.9" customHeight="1" x14ac:dyDescent="0.2">
      <c r="B29" s="1057"/>
      <c r="C29" s="1058"/>
      <c r="D29" s="1058"/>
      <c r="E29" s="1044"/>
      <c r="F29" s="1044"/>
      <c r="G29" s="1044"/>
      <c r="H29" s="1044"/>
      <c r="I29" s="1041"/>
      <c r="J29" s="1041"/>
      <c r="K29" s="1041"/>
      <c r="L29" s="1041"/>
      <c r="M29" s="1041"/>
      <c r="N29" s="1041"/>
      <c r="O29" s="1041"/>
      <c r="P29" s="1041"/>
      <c r="Q29" s="1041"/>
      <c r="R29" s="1041"/>
      <c r="S29" s="1041"/>
      <c r="T29" s="1041"/>
      <c r="U29" s="1041"/>
      <c r="V29" s="1041"/>
      <c r="W29" s="1041"/>
      <c r="X29" s="1041"/>
      <c r="Y29" s="1041"/>
      <c r="Z29" s="1041"/>
      <c r="AA29" s="1041"/>
      <c r="AB29" s="1048"/>
      <c r="AC29" s="1104"/>
      <c r="AD29" s="1104"/>
      <c r="AE29" s="1104"/>
      <c r="AF29" s="1104"/>
      <c r="AG29" s="1104"/>
      <c r="AH29" s="1104"/>
      <c r="AI29" s="1104"/>
      <c r="AJ29" s="177"/>
      <c r="AK29" s="177"/>
      <c r="AL29" s="177"/>
      <c r="AM29" s="177"/>
      <c r="AN29" s="177"/>
      <c r="AO29" s="177"/>
      <c r="AP29" s="177"/>
      <c r="AQ29" s="177"/>
      <c r="AR29" s="177"/>
      <c r="AS29" s="177"/>
      <c r="AT29" s="177"/>
      <c r="AU29" s="177"/>
      <c r="AV29" s="177"/>
      <c r="AW29" s="177"/>
      <c r="AX29" s="177"/>
      <c r="AY29" s="177"/>
      <c r="AZ29" s="177"/>
      <c r="BA29" s="177"/>
      <c r="BB29" s="177"/>
      <c r="BC29" s="178"/>
    </row>
    <row r="30" spans="2:55" ht="6.9" customHeight="1" x14ac:dyDescent="0.2">
      <c r="B30" s="1057"/>
      <c r="C30" s="1058"/>
      <c r="D30" s="1058"/>
      <c r="E30" s="1044"/>
      <c r="F30" s="1044"/>
      <c r="G30" s="1044"/>
      <c r="H30" s="1044"/>
      <c r="I30" s="1041"/>
      <c r="J30" s="1041"/>
      <c r="K30" s="1041"/>
      <c r="L30" s="1041"/>
      <c r="M30" s="1041"/>
      <c r="N30" s="1041"/>
      <c r="O30" s="1041"/>
      <c r="P30" s="1041"/>
      <c r="Q30" s="1041"/>
      <c r="R30" s="1041"/>
      <c r="S30" s="1041"/>
      <c r="T30" s="1041"/>
      <c r="U30" s="1041"/>
      <c r="V30" s="1041"/>
      <c r="W30" s="1041"/>
      <c r="X30" s="1041"/>
      <c r="Y30" s="1041"/>
      <c r="Z30" s="1041"/>
      <c r="AA30" s="1041"/>
      <c r="AB30" s="1048"/>
      <c r="AC30" s="179"/>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8"/>
    </row>
    <row r="31" spans="2:55" ht="6.9" customHeight="1" x14ac:dyDescent="0.2">
      <c r="B31" s="1057"/>
      <c r="C31" s="1058"/>
      <c r="D31" s="1058"/>
      <c r="E31" s="1062"/>
      <c r="F31" s="1062"/>
      <c r="G31" s="1062"/>
      <c r="H31" s="1062"/>
      <c r="I31" s="1041"/>
      <c r="J31" s="1041"/>
      <c r="K31" s="1041"/>
      <c r="L31" s="1041"/>
      <c r="M31" s="1041"/>
      <c r="N31" s="1041"/>
      <c r="O31" s="1041"/>
      <c r="P31" s="1041"/>
      <c r="Q31" s="1041"/>
      <c r="R31" s="1041"/>
      <c r="S31" s="1041"/>
      <c r="T31" s="1041"/>
      <c r="U31" s="1041"/>
      <c r="V31" s="1041"/>
      <c r="W31" s="1041"/>
      <c r="X31" s="1041"/>
      <c r="Y31" s="1041"/>
      <c r="Z31" s="1041"/>
      <c r="AA31" s="1041"/>
      <c r="AB31" s="1048"/>
      <c r="AC31" s="179"/>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8"/>
    </row>
    <row r="32" spans="2:55" ht="6.9" customHeight="1" x14ac:dyDescent="0.2">
      <c r="B32" s="1057"/>
      <c r="C32" s="1058"/>
      <c r="D32" s="1058"/>
      <c r="E32" s="1043" t="s">
        <v>84</v>
      </c>
      <c r="F32" s="1043"/>
      <c r="G32" s="1043"/>
      <c r="H32" s="1043"/>
      <c r="I32" s="1046" t="s">
        <v>90</v>
      </c>
      <c r="J32" s="1046"/>
      <c r="K32" s="1046"/>
      <c r="L32" s="1046"/>
      <c r="M32" s="1046"/>
      <c r="N32" s="1046"/>
      <c r="O32" s="1046"/>
      <c r="P32" s="1046"/>
      <c r="Q32" s="1046"/>
      <c r="R32" s="1046"/>
      <c r="S32" s="1046"/>
      <c r="T32" s="1046"/>
      <c r="U32" s="1046"/>
      <c r="V32" s="1046"/>
      <c r="W32" s="1046"/>
      <c r="X32" s="1046"/>
      <c r="Y32" s="1046"/>
      <c r="Z32" s="1046"/>
      <c r="AA32" s="1046"/>
      <c r="AB32" s="1047"/>
      <c r="AC32" s="180"/>
      <c r="AD32" s="181"/>
      <c r="AE32" s="181"/>
      <c r="AF32" s="181"/>
      <c r="AG32" s="181"/>
      <c r="AH32" s="181"/>
      <c r="AI32" s="181"/>
      <c r="AJ32" s="182"/>
      <c r="AK32" s="182"/>
      <c r="AL32" s="182"/>
      <c r="AM32" s="182"/>
      <c r="AN32" s="182"/>
      <c r="AO32" s="182"/>
      <c r="AP32" s="182"/>
      <c r="AQ32" s="182"/>
      <c r="AR32" s="182"/>
      <c r="AS32" s="182"/>
      <c r="AT32" s="182"/>
      <c r="AU32" s="182"/>
      <c r="AV32" s="182"/>
      <c r="AW32" s="182"/>
      <c r="AX32" s="182"/>
      <c r="AY32" s="182"/>
      <c r="AZ32" s="182"/>
      <c r="BA32" s="182"/>
      <c r="BB32" s="182"/>
      <c r="BC32" s="183"/>
    </row>
    <row r="33" spans="2:55" ht="6.9" customHeight="1" x14ac:dyDescent="0.2">
      <c r="B33" s="1057"/>
      <c r="C33" s="1058"/>
      <c r="D33" s="1058"/>
      <c r="E33" s="1044"/>
      <c r="F33" s="1044"/>
      <c r="G33" s="1044"/>
      <c r="H33" s="1044"/>
      <c r="I33" s="1041"/>
      <c r="J33" s="1041"/>
      <c r="K33" s="1041"/>
      <c r="L33" s="1041"/>
      <c r="M33" s="1041"/>
      <c r="N33" s="1041"/>
      <c r="O33" s="1041"/>
      <c r="P33" s="1041"/>
      <c r="Q33" s="1041"/>
      <c r="R33" s="1041"/>
      <c r="S33" s="1041"/>
      <c r="T33" s="1041"/>
      <c r="U33" s="1041"/>
      <c r="V33" s="1041"/>
      <c r="W33" s="1041"/>
      <c r="X33" s="1041"/>
      <c r="Y33" s="1041"/>
      <c r="Z33" s="1041"/>
      <c r="AA33" s="1041"/>
      <c r="AB33" s="1048"/>
      <c r="AC33" s="184"/>
      <c r="AD33" s="185"/>
      <c r="AE33" s="185"/>
      <c r="AF33" s="185"/>
      <c r="AG33" s="185"/>
      <c r="AH33" s="185"/>
      <c r="AI33" s="185"/>
      <c r="AJ33" s="186"/>
      <c r="AK33" s="186"/>
      <c r="AL33" s="186"/>
      <c r="AM33" s="186"/>
      <c r="AN33" s="186"/>
      <c r="AO33" s="186"/>
      <c r="AP33" s="186"/>
      <c r="AQ33" s="186"/>
      <c r="AR33" s="186"/>
      <c r="AS33" s="186"/>
      <c r="AT33" s="186"/>
      <c r="AU33" s="186"/>
      <c r="AV33" s="186"/>
      <c r="AW33" s="186"/>
      <c r="AX33" s="186"/>
      <c r="AY33" s="186"/>
      <c r="AZ33" s="186"/>
      <c r="BA33" s="186"/>
      <c r="BB33" s="186"/>
      <c r="BC33" s="187"/>
    </row>
    <row r="34" spans="2:55" ht="6.9" customHeight="1" x14ac:dyDescent="0.2">
      <c r="B34" s="1057"/>
      <c r="C34" s="1058"/>
      <c r="D34" s="1058"/>
      <c r="E34" s="1044"/>
      <c r="F34" s="1044"/>
      <c r="G34" s="1044"/>
      <c r="H34" s="1044"/>
      <c r="I34" s="1041"/>
      <c r="J34" s="1041"/>
      <c r="K34" s="1041"/>
      <c r="L34" s="1041"/>
      <c r="M34" s="1041"/>
      <c r="N34" s="1041"/>
      <c r="O34" s="1041"/>
      <c r="P34" s="1041"/>
      <c r="Q34" s="1041"/>
      <c r="R34" s="1041"/>
      <c r="S34" s="1041"/>
      <c r="T34" s="1041"/>
      <c r="U34" s="1041"/>
      <c r="V34" s="1041"/>
      <c r="W34" s="1041"/>
      <c r="X34" s="1041"/>
      <c r="Y34" s="1041"/>
      <c r="Z34" s="1041"/>
      <c r="AA34" s="1041"/>
      <c r="AB34" s="1048"/>
      <c r="AC34" s="188"/>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7"/>
    </row>
    <row r="35" spans="2:55" ht="6.9" customHeight="1" x14ac:dyDescent="0.2">
      <c r="B35" s="1057"/>
      <c r="C35" s="1058"/>
      <c r="D35" s="1058"/>
      <c r="E35" s="1045"/>
      <c r="F35" s="1045"/>
      <c r="G35" s="1045"/>
      <c r="H35" s="1045"/>
      <c r="I35" s="1049"/>
      <c r="J35" s="1049"/>
      <c r="K35" s="1049"/>
      <c r="L35" s="1049"/>
      <c r="M35" s="1049"/>
      <c r="N35" s="1049"/>
      <c r="O35" s="1049"/>
      <c r="P35" s="1049"/>
      <c r="Q35" s="1049"/>
      <c r="R35" s="1049"/>
      <c r="S35" s="1049"/>
      <c r="T35" s="1049"/>
      <c r="U35" s="1049"/>
      <c r="V35" s="1049"/>
      <c r="W35" s="1049"/>
      <c r="X35" s="1049"/>
      <c r="Y35" s="1049"/>
      <c r="Z35" s="1049"/>
      <c r="AA35" s="1049"/>
      <c r="AB35" s="1050"/>
      <c r="AC35" s="189"/>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1"/>
    </row>
    <row r="36" spans="2:55" ht="6.9" customHeight="1" x14ac:dyDescent="0.2">
      <c r="B36" s="1057"/>
      <c r="C36" s="1058"/>
      <c r="D36" s="1058"/>
      <c r="E36" s="1061" t="s">
        <v>85</v>
      </c>
      <c r="F36" s="1061"/>
      <c r="G36" s="1061"/>
      <c r="H36" s="1061"/>
      <c r="I36" s="1041" t="s">
        <v>90</v>
      </c>
      <c r="J36" s="1041"/>
      <c r="K36" s="1041"/>
      <c r="L36" s="1041"/>
      <c r="M36" s="1041"/>
      <c r="N36" s="1041"/>
      <c r="O36" s="1041"/>
      <c r="P36" s="1041"/>
      <c r="Q36" s="1041"/>
      <c r="R36" s="1041"/>
      <c r="S36" s="1041"/>
      <c r="T36" s="1041"/>
      <c r="U36" s="1041"/>
      <c r="V36" s="1041"/>
      <c r="W36" s="1041"/>
      <c r="X36" s="1041"/>
      <c r="Y36" s="1041"/>
      <c r="Z36" s="1041"/>
      <c r="AA36" s="1041"/>
      <c r="AB36" s="1048"/>
      <c r="AC36" s="180"/>
      <c r="AD36" s="181"/>
      <c r="AE36" s="181"/>
      <c r="AF36" s="181"/>
      <c r="AG36" s="181"/>
      <c r="AH36" s="181"/>
      <c r="AI36" s="181"/>
      <c r="AJ36" s="186"/>
      <c r="AK36" s="186"/>
      <c r="AL36" s="186"/>
      <c r="AM36" s="186"/>
      <c r="AN36" s="186"/>
      <c r="AO36" s="186"/>
      <c r="AP36" s="186"/>
      <c r="AQ36" s="186"/>
      <c r="AR36" s="186"/>
      <c r="AS36" s="186"/>
      <c r="AT36" s="186"/>
      <c r="AU36" s="186"/>
      <c r="AV36" s="186"/>
      <c r="AW36" s="186"/>
      <c r="AX36" s="186"/>
      <c r="AY36" s="186"/>
      <c r="AZ36" s="186"/>
      <c r="BA36" s="186"/>
      <c r="BB36" s="186"/>
      <c r="BC36" s="187"/>
    </row>
    <row r="37" spans="2:55" ht="6.9" customHeight="1" x14ac:dyDescent="0.2">
      <c r="B37" s="1057"/>
      <c r="C37" s="1058"/>
      <c r="D37" s="1058"/>
      <c r="E37" s="1044"/>
      <c r="F37" s="1044"/>
      <c r="G37" s="1044"/>
      <c r="H37" s="1044"/>
      <c r="I37" s="1041"/>
      <c r="J37" s="1041"/>
      <c r="K37" s="1041"/>
      <c r="L37" s="1041"/>
      <c r="M37" s="1041"/>
      <c r="N37" s="1041"/>
      <c r="O37" s="1041"/>
      <c r="P37" s="1041"/>
      <c r="Q37" s="1041"/>
      <c r="R37" s="1041"/>
      <c r="S37" s="1041"/>
      <c r="T37" s="1041"/>
      <c r="U37" s="1041"/>
      <c r="V37" s="1041"/>
      <c r="W37" s="1041"/>
      <c r="X37" s="1041"/>
      <c r="Y37" s="1041"/>
      <c r="Z37" s="1041"/>
      <c r="AA37" s="1041"/>
      <c r="AB37" s="1048"/>
      <c r="AC37" s="184"/>
      <c r="AD37" s="185"/>
      <c r="AE37" s="185"/>
      <c r="AF37" s="185"/>
      <c r="AG37" s="185"/>
      <c r="AH37" s="185"/>
      <c r="AI37" s="185"/>
      <c r="AJ37" s="186"/>
      <c r="AK37" s="186"/>
      <c r="AL37" s="186"/>
      <c r="AM37" s="186"/>
      <c r="AN37" s="186"/>
      <c r="AO37" s="186"/>
      <c r="AP37" s="186"/>
      <c r="AQ37" s="186"/>
      <c r="AR37" s="186"/>
      <c r="AS37" s="186"/>
      <c r="AT37" s="186"/>
      <c r="AU37" s="186"/>
      <c r="AV37" s="186"/>
      <c r="AW37" s="186"/>
      <c r="AX37" s="186"/>
      <c r="AY37" s="186"/>
      <c r="AZ37" s="186"/>
      <c r="BA37" s="186"/>
      <c r="BB37" s="186"/>
      <c r="BC37" s="187"/>
    </row>
    <row r="38" spans="2:55" ht="6.9" customHeight="1" x14ac:dyDescent="0.2">
      <c r="B38" s="1057"/>
      <c r="C38" s="1058"/>
      <c r="D38" s="1058"/>
      <c r="E38" s="1044"/>
      <c r="F38" s="1044"/>
      <c r="G38" s="1044"/>
      <c r="H38" s="1044"/>
      <c r="I38" s="1041"/>
      <c r="J38" s="1041"/>
      <c r="K38" s="1041"/>
      <c r="L38" s="1041"/>
      <c r="M38" s="1041"/>
      <c r="N38" s="1041"/>
      <c r="O38" s="1041"/>
      <c r="P38" s="1041"/>
      <c r="Q38" s="1041"/>
      <c r="R38" s="1041"/>
      <c r="S38" s="1041"/>
      <c r="T38" s="1041"/>
      <c r="U38" s="1041"/>
      <c r="V38" s="1041"/>
      <c r="W38" s="1041"/>
      <c r="X38" s="1041"/>
      <c r="Y38" s="1041"/>
      <c r="Z38" s="1041"/>
      <c r="AA38" s="1041"/>
      <c r="AB38" s="1048"/>
      <c r="AC38" s="188"/>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7"/>
    </row>
    <row r="39" spans="2:55" ht="6.9" customHeight="1" x14ac:dyDescent="0.2">
      <c r="B39" s="1057"/>
      <c r="C39" s="1058"/>
      <c r="D39" s="1058"/>
      <c r="E39" s="1062"/>
      <c r="F39" s="1062"/>
      <c r="G39" s="1062"/>
      <c r="H39" s="1062"/>
      <c r="I39" s="1041"/>
      <c r="J39" s="1041"/>
      <c r="K39" s="1041"/>
      <c r="L39" s="1041"/>
      <c r="M39" s="1041"/>
      <c r="N39" s="1041"/>
      <c r="O39" s="1041"/>
      <c r="P39" s="1041"/>
      <c r="Q39" s="1041"/>
      <c r="R39" s="1041"/>
      <c r="S39" s="1041"/>
      <c r="T39" s="1041"/>
      <c r="U39" s="1041"/>
      <c r="V39" s="1041"/>
      <c r="W39" s="1041"/>
      <c r="X39" s="1041"/>
      <c r="Y39" s="1041"/>
      <c r="Z39" s="1041"/>
      <c r="AA39" s="1041"/>
      <c r="AB39" s="1048"/>
      <c r="AC39" s="188"/>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7"/>
    </row>
    <row r="40" spans="2:55" ht="6.9" customHeight="1" x14ac:dyDescent="0.2">
      <c r="B40" s="1057"/>
      <c r="C40" s="1058"/>
      <c r="D40" s="1058"/>
      <c r="E40" s="1043" t="s">
        <v>86</v>
      </c>
      <c r="F40" s="1043"/>
      <c r="G40" s="1043"/>
      <c r="H40" s="1043"/>
      <c r="I40" s="1046" t="s">
        <v>90</v>
      </c>
      <c r="J40" s="1046"/>
      <c r="K40" s="1046"/>
      <c r="L40" s="1046"/>
      <c r="M40" s="1046"/>
      <c r="N40" s="1046"/>
      <c r="O40" s="1046"/>
      <c r="P40" s="1046"/>
      <c r="Q40" s="1046"/>
      <c r="R40" s="1046"/>
      <c r="S40" s="1046"/>
      <c r="T40" s="1046"/>
      <c r="U40" s="1046"/>
      <c r="V40" s="1046"/>
      <c r="W40" s="1046"/>
      <c r="X40" s="1046"/>
      <c r="Y40" s="1046"/>
      <c r="Z40" s="1046"/>
      <c r="AA40" s="1046"/>
      <c r="AB40" s="1047"/>
      <c r="AC40" s="180"/>
      <c r="AD40" s="181"/>
      <c r="AE40" s="181"/>
      <c r="AF40" s="181"/>
      <c r="AG40" s="181"/>
      <c r="AH40" s="181"/>
      <c r="AI40" s="181"/>
      <c r="AJ40" s="182"/>
      <c r="AK40" s="182"/>
      <c r="AL40" s="182"/>
      <c r="AM40" s="182"/>
      <c r="AN40" s="182"/>
      <c r="AO40" s="182"/>
      <c r="AP40" s="182"/>
      <c r="AQ40" s="182"/>
      <c r="AR40" s="182"/>
      <c r="AS40" s="182"/>
      <c r="AT40" s="182"/>
      <c r="AU40" s="182"/>
      <c r="AV40" s="182"/>
      <c r="AW40" s="182"/>
      <c r="AX40" s="182"/>
      <c r="AY40" s="182"/>
      <c r="AZ40" s="182"/>
      <c r="BA40" s="182"/>
      <c r="BB40" s="182"/>
      <c r="BC40" s="183"/>
    </row>
    <row r="41" spans="2:55" ht="6.9" customHeight="1" x14ac:dyDescent="0.2">
      <c r="B41" s="1057"/>
      <c r="C41" s="1058"/>
      <c r="D41" s="1058"/>
      <c r="E41" s="1044"/>
      <c r="F41" s="1044"/>
      <c r="G41" s="1044"/>
      <c r="H41" s="1044"/>
      <c r="I41" s="1041"/>
      <c r="J41" s="1041"/>
      <c r="K41" s="1041"/>
      <c r="L41" s="1041"/>
      <c r="M41" s="1041"/>
      <c r="N41" s="1041"/>
      <c r="O41" s="1041"/>
      <c r="P41" s="1041"/>
      <c r="Q41" s="1041"/>
      <c r="R41" s="1041"/>
      <c r="S41" s="1041"/>
      <c r="T41" s="1041"/>
      <c r="U41" s="1041"/>
      <c r="V41" s="1041"/>
      <c r="W41" s="1041"/>
      <c r="X41" s="1041"/>
      <c r="Y41" s="1041"/>
      <c r="Z41" s="1041"/>
      <c r="AA41" s="1041"/>
      <c r="AB41" s="1048"/>
      <c r="AC41" s="184"/>
      <c r="AD41" s="185"/>
      <c r="AE41" s="185"/>
      <c r="AF41" s="185"/>
      <c r="AG41" s="185"/>
      <c r="AH41" s="185"/>
      <c r="AI41" s="185"/>
      <c r="AJ41" s="186"/>
      <c r="AK41" s="186"/>
      <c r="AL41" s="186"/>
      <c r="AM41" s="186"/>
      <c r="AN41" s="186"/>
      <c r="AO41" s="186"/>
      <c r="AP41" s="186"/>
      <c r="AQ41" s="186"/>
      <c r="AR41" s="186"/>
      <c r="AS41" s="186"/>
      <c r="AT41" s="186"/>
      <c r="AU41" s="186"/>
      <c r="AV41" s="186"/>
      <c r="AW41" s="186"/>
      <c r="AX41" s="186"/>
      <c r="AY41" s="186"/>
      <c r="AZ41" s="186"/>
      <c r="BA41" s="186"/>
      <c r="BB41" s="186"/>
      <c r="BC41" s="187"/>
    </row>
    <row r="42" spans="2:55" ht="6.9" customHeight="1" x14ac:dyDescent="0.2">
      <c r="B42" s="1057"/>
      <c r="C42" s="1058"/>
      <c r="D42" s="1058"/>
      <c r="E42" s="1044"/>
      <c r="F42" s="1044"/>
      <c r="G42" s="1044"/>
      <c r="H42" s="1044"/>
      <c r="I42" s="1041"/>
      <c r="J42" s="1041"/>
      <c r="K42" s="1041"/>
      <c r="L42" s="1041"/>
      <c r="M42" s="1041"/>
      <c r="N42" s="1041"/>
      <c r="O42" s="1041"/>
      <c r="P42" s="1041"/>
      <c r="Q42" s="1041"/>
      <c r="R42" s="1041"/>
      <c r="S42" s="1041"/>
      <c r="T42" s="1041"/>
      <c r="U42" s="1041"/>
      <c r="V42" s="1041"/>
      <c r="W42" s="1041"/>
      <c r="X42" s="1041"/>
      <c r="Y42" s="1041"/>
      <c r="Z42" s="1041"/>
      <c r="AA42" s="1041"/>
      <c r="AB42" s="1048"/>
      <c r="AC42" s="188"/>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7"/>
    </row>
    <row r="43" spans="2:55" ht="6.9" customHeight="1" x14ac:dyDescent="0.2">
      <c r="B43" s="1057"/>
      <c r="C43" s="1058"/>
      <c r="D43" s="1058"/>
      <c r="E43" s="1044"/>
      <c r="F43" s="1044"/>
      <c r="G43" s="1044"/>
      <c r="H43" s="1044"/>
      <c r="I43" s="1041"/>
      <c r="J43" s="1041"/>
      <c r="K43" s="1041"/>
      <c r="L43" s="1041"/>
      <c r="M43" s="1041"/>
      <c r="N43" s="1041"/>
      <c r="O43" s="1041"/>
      <c r="P43" s="1041"/>
      <c r="Q43" s="1041"/>
      <c r="R43" s="1041"/>
      <c r="S43" s="1041"/>
      <c r="T43" s="1041"/>
      <c r="U43" s="1041"/>
      <c r="V43" s="1041"/>
      <c r="W43" s="1041"/>
      <c r="X43" s="1041"/>
      <c r="Y43" s="1041"/>
      <c r="Z43" s="1041"/>
      <c r="AA43" s="1041"/>
      <c r="AB43" s="1048"/>
      <c r="AC43" s="188"/>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7"/>
    </row>
    <row r="44" spans="2:55" ht="6.9" customHeight="1" x14ac:dyDescent="0.2">
      <c r="B44" s="1057"/>
      <c r="C44" s="1058"/>
      <c r="D44" s="1058"/>
      <c r="E44" s="1045"/>
      <c r="F44" s="1045"/>
      <c r="G44" s="1045"/>
      <c r="H44" s="1045"/>
      <c r="I44" s="1049"/>
      <c r="J44" s="1049"/>
      <c r="K44" s="1049"/>
      <c r="L44" s="1049"/>
      <c r="M44" s="1049"/>
      <c r="N44" s="1049"/>
      <c r="O44" s="1049"/>
      <c r="P44" s="1049"/>
      <c r="Q44" s="1049"/>
      <c r="R44" s="1049"/>
      <c r="S44" s="1049"/>
      <c r="T44" s="1049"/>
      <c r="U44" s="1049"/>
      <c r="V44" s="1049"/>
      <c r="W44" s="1049"/>
      <c r="X44" s="1049"/>
      <c r="Y44" s="1049"/>
      <c r="Z44" s="1049"/>
      <c r="AA44" s="1049"/>
      <c r="AB44" s="1050"/>
      <c r="AC44" s="189"/>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1"/>
    </row>
    <row r="45" spans="2:55" ht="6.9" customHeight="1" x14ac:dyDescent="0.2">
      <c r="B45" s="1057"/>
      <c r="C45" s="1058"/>
      <c r="D45" s="1058"/>
      <c r="E45" s="1042" t="s">
        <v>328</v>
      </c>
      <c r="F45" s="1043"/>
      <c r="G45" s="1043"/>
      <c r="H45" s="1043"/>
      <c r="I45" s="1046" t="s">
        <v>90</v>
      </c>
      <c r="J45" s="1046"/>
      <c r="K45" s="1046"/>
      <c r="L45" s="1046"/>
      <c r="M45" s="1046"/>
      <c r="N45" s="1046"/>
      <c r="O45" s="1046"/>
      <c r="P45" s="1046"/>
      <c r="Q45" s="1046"/>
      <c r="R45" s="1046"/>
      <c r="S45" s="1046"/>
      <c r="T45" s="1046"/>
      <c r="U45" s="1046"/>
      <c r="V45" s="1046"/>
      <c r="W45" s="1046"/>
      <c r="X45" s="1046"/>
      <c r="Y45" s="1046"/>
      <c r="Z45" s="1046"/>
      <c r="AA45" s="1046"/>
      <c r="AB45" s="1047"/>
      <c r="AC45" s="180"/>
      <c r="AD45" s="181"/>
      <c r="AE45" s="181"/>
      <c r="AF45" s="181"/>
      <c r="AG45" s="181"/>
      <c r="AH45" s="181"/>
      <c r="AI45" s="181"/>
      <c r="AJ45" s="182"/>
      <c r="AK45" s="182"/>
      <c r="AL45" s="182"/>
      <c r="AM45" s="182"/>
      <c r="AN45" s="182"/>
      <c r="AO45" s="182"/>
      <c r="AP45" s="182"/>
      <c r="AQ45" s="182"/>
      <c r="AR45" s="182"/>
      <c r="AS45" s="182"/>
      <c r="AT45" s="182"/>
      <c r="AU45" s="182"/>
      <c r="AV45" s="182"/>
      <c r="AW45" s="182"/>
      <c r="AX45" s="182"/>
      <c r="AY45" s="182"/>
      <c r="AZ45" s="182"/>
      <c r="BA45" s="182"/>
      <c r="BB45" s="182"/>
      <c r="BC45" s="183"/>
    </row>
    <row r="46" spans="2:55" ht="6.9" customHeight="1" x14ac:dyDescent="0.2">
      <c r="B46" s="1057"/>
      <c r="C46" s="1058"/>
      <c r="D46" s="1058"/>
      <c r="E46" s="1044"/>
      <c r="F46" s="1044"/>
      <c r="G46" s="1044"/>
      <c r="H46" s="1044"/>
      <c r="I46" s="1041"/>
      <c r="J46" s="1041"/>
      <c r="K46" s="1041"/>
      <c r="L46" s="1041"/>
      <c r="M46" s="1041"/>
      <c r="N46" s="1041"/>
      <c r="O46" s="1041"/>
      <c r="P46" s="1041"/>
      <c r="Q46" s="1041"/>
      <c r="R46" s="1041"/>
      <c r="S46" s="1041"/>
      <c r="T46" s="1041"/>
      <c r="U46" s="1041"/>
      <c r="V46" s="1041"/>
      <c r="W46" s="1041"/>
      <c r="X46" s="1041"/>
      <c r="Y46" s="1041"/>
      <c r="Z46" s="1041"/>
      <c r="AA46" s="1041"/>
      <c r="AB46" s="1048"/>
      <c r="AC46" s="184"/>
      <c r="AD46" s="185"/>
      <c r="AE46" s="185"/>
      <c r="AF46" s="185"/>
      <c r="AG46" s="185"/>
      <c r="AH46" s="185"/>
      <c r="AI46" s="185"/>
      <c r="AJ46" s="186"/>
      <c r="AK46" s="186"/>
      <c r="AL46" s="186"/>
      <c r="AM46" s="186"/>
      <c r="AN46" s="186"/>
      <c r="AO46" s="186"/>
      <c r="AP46" s="186"/>
      <c r="AQ46" s="186"/>
      <c r="AR46" s="186"/>
      <c r="AS46" s="186"/>
      <c r="AT46" s="186"/>
      <c r="AU46" s="186"/>
      <c r="AV46" s="186"/>
      <c r="AW46" s="186"/>
      <c r="AX46" s="186"/>
      <c r="AY46" s="186"/>
      <c r="AZ46" s="186"/>
      <c r="BA46" s="186"/>
      <c r="BB46" s="186"/>
      <c r="BC46" s="187"/>
    </row>
    <row r="47" spans="2:55" ht="6.9" customHeight="1" x14ac:dyDescent="0.2">
      <c r="B47" s="1057"/>
      <c r="C47" s="1058"/>
      <c r="D47" s="1058"/>
      <c r="E47" s="1044"/>
      <c r="F47" s="1044"/>
      <c r="G47" s="1044"/>
      <c r="H47" s="1044"/>
      <c r="I47" s="1041"/>
      <c r="J47" s="1041"/>
      <c r="K47" s="1041"/>
      <c r="L47" s="1041"/>
      <c r="M47" s="1041"/>
      <c r="N47" s="1041"/>
      <c r="O47" s="1041"/>
      <c r="P47" s="1041"/>
      <c r="Q47" s="1041"/>
      <c r="R47" s="1041"/>
      <c r="S47" s="1041"/>
      <c r="T47" s="1041"/>
      <c r="U47" s="1041"/>
      <c r="V47" s="1041"/>
      <c r="W47" s="1041"/>
      <c r="X47" s="1041"/>
      <c r="Y47" s="1041"/>
      <c r="Z47" s="1041"/>
      <c r="AA47" s="1041"/>
      <c r="AB47" s="1048"/>
      <c r="AC47" s="188"/>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7"/>
    </row>
    <row r="48" spans="2:55" ht="6.9" customHeight="1" x14ac:dyDescent="0.2">
      <c r="B48" s="1057"/>
      <c r="C48" s="1058"/>
      <c r="D48" s="1058"/>
      <c r="E48" s="1044"/>
      <c r="F48" s="1044"/>
      <c r="G48" s="1044"/>
      <c r="H48" s="1044"/>
      <c r="I48" s="1041"/>
      <c r="J48" s="1041"/>
      <c r="K48" s="1041"/>
      <c r="L48" s="1041"/>
      <c r="M48" s="1041"/>
      <c r="N48" s="1041"/>
      <c r="O48" s="1041"/>
      <c r="P48" s="1041"/>
      <c r="Q48" s="1041"/>
      <c r="R48" s="1041"/>
      <c r="S48" s="1041"/>
      <c r="T48" s="1041"/>
      <c r="U48" s="1041"/>
      <c r="V48" s="1041"/>
      <c r="W48" s="1041"/>
      <c r="X48" s="1041"/>
      <c r="Y48" s="1041"/>
      <c r="Z48" s="1041"/>
      <c r="AA48" s="1041"/>
      <c r="AB48" s="1048"/>
      <c r="AC48" s="188"/>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7"/>
    </row>
    <row r="49" spans="2:55" ht="6.9" customHeight="1" x14ac:dyDescent="0.2">
      <c r="B49" s="1057"/>
      <c r="C49" s="1058"/>
      <c r="D49" s="1058"/>
      <c r="E49" s="1045"/>
      <c r="F49" s="1045"/>
      <c r="G49" s="1045"/>
      <c r="H49" s="1045"/>
      <c r="I49" s="1049"/>
      <c r="J49" s="1049"/>
      <c r="K49" s="1049"/>
      <c r="L49" s="1049"/>
      <c r="M49" s="1049"/>
      <c r="N49" s="1049"/>
      <c r="O49" s="1049"/>
      <c r="P49" s="1049"/>
      <c r="Q49" s="1049"/>
      <c r="R49" s="1049"/>
      <c r="S49" s="1049"/>
      <c r="T49" s="1049"/>
      <c r="U49" s="1049"/>
      <c r="V49" s="1049"/>
      <c r="W49" s="1049"/>
      <c r="X49" s="1049"/>
      <c r="Y49" s="1049"/>
      <c r="Z49" s="1049"/>
      <c r="AA49" s="1049"/>
      <c r="AB49" s="1050"/>
      <c r="AC49" s="189"/>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1"/>
    </row>
    <row r="50" spans="2:55" ht="6.9" customHeight="1" x14ac:dyDescent="0.2">
      <c r="B50" s="1057"/>
      <c r="C50" s="1058"/>
      <c r="D50" s="1058"/>
      <c r="E50" s="1074" t="s">
        <v>177</v>
      </c>
      <c r="F50" s="1075"/>
      <c r="G50" s="1075"/>
      <c r="H50" s="1076"/>
      <c r="I50" s="1046" t="s">
        <v>90</v>
      </c>
      <c r="J50" s="1046"/>
      <c r="K50" s="1046"/>
      <c r="L50" s="1046"/>
      <c r="M50" s="1046"/>
      <c r="N50" s="1046"/>
      <c r="O50" s="1046"/>
      <c r="P50" s="1046"/>
      <c r="Q50" s="1046"/>
      <c r="R50" s="1046"/>
      <c r="S50" s="1046"/>
      <c r="T50" s="1046"/>
      <c r="U50" s="1046"/>
      <c r="V50" s="1046"/>
      <c r="W50" s="1046"/>
      <c r="X50" s="1046"/>
      <c r="Y50" s="1046"/>
      <c r="Z50" s="1046"/>
      <c r="AA50" s="1046"/>
      <c r="AB50" s="1047"/>
      <c r="AC50" s="180"/>
      <c r="AD50" s="181"/>
      <c r="AE50" s="181"/>
      <c r="AF50" s="181"/>
      <c r="AG50" s="181"/>
      <c r="AH50" s="181"/>
      <c r="AI50" s="181"/>
      <c r="AJ50" s="182"/>
      <c r="AK50" s="182"/>
      <c r="AL50" s="182"/>
      <c r="AM50" s="182"/>
      <c r="AN50" s="182"/>
      <c r="AO50" s="182"/>
      <c r="AP50" s="182"/>
      <c r="AQ50" s="182"/>
      <c r="AR50" s="182"/>
      <c r="AS50" s="182"/>
      <c r="AT50" s="182"/>
      <c r="AU50" s="182"/>
      <c r="AV50" s="182"/>
      <c r="AW50" s="182"/>
      <c r="AX50" s="182"/>
      <c r="AY50" s="182"/>
      <c r="AZ50" s="182"/>
      <c r="BA50" s="182"/>
      <c r="BB50" s="182"/>
      <c r="BC50" s="183"/>
    </row>
    <row r="51" spans="2:55" ht="6.9" customHeight="1" x14ac:dyDescent="0.2">
      <c r="B51" s="1057"/>
      <c r="C51" s="1058"/>
      <c r="D51" s="1058"/>
      <c r="E51" s="1077"/>
      <c r="F51" s="1078"/>
      <c r="G51" s="1078"/>
      <c r="H51" s="1079"/>
      <c r="I51" s="1041"/>
      <c r="J51" s="1041"/>
      <c r="K51" s="1041"/>
      <c r="L51" s="1041"/>
      <c r="M51" s="1041"/>
      <c r="N51" s="1041"/>
      <c r="O51" s="1041"/>
      <c r="P51" s="1041"/>
      <c r="Q51" s="1041"/>
      <c r="R51" s="1041"/>
      <c r="S51" s="1041"/>
      <c r="T51" s="1041"/>
      <c r="U51" s="1041"/>
      <c r="V51" s="1041"/>
      <c r="W51" s="1041"/>
      <c r="X51" s="1041"/>
      <c r="Y51" s="1041"/>
      <c r="Z51" s="1041"/>
      <c r="AA51" s="1041"/>
      <c r="AB51" s="1048"/>
      <c r="AC51" s="184"/>
      <c r="AD51" s="185"/>
      <c r="AE51" s="185"/>
      <c r="AF51" s="185"/>
      <c r="AG51" s="185"/>
      <c r="AH51" s="185"/>
      <c r="AI51" s="185"/>
      <c r="AJ51" s="186"/>
      <c r="AK51" s="186"/>
      <c r="AL51" s="186"/>
      <c r="AM51" s="186"/>
      <c r="AN51" s="186"/>
      <c r="AO51" s="186"/>
      <c r="AP51" s="186"/>
      <c r="AQ51" s="186"/>
      <c r="AR51" s="186"/>
      <c r="AS51" s="186"/>
      <c r="AT51" s="186"/>
      <c r="AU51" s="186"/>
      <c r="AV51" s="186"/>
      <c r="AW51" s="186"/>
      <c r="AX51" s="186"/>
      <c r="AY51" s="186"/>
      <c r="AZ51" s="186"/>
      <c r="BA51" s="186"/>
      <c r="BB51" s="186"/>
      <c r="BC51" s="187"/>
    </row>
    <row r="52" spans="2:55" ht="6.9" customHeight="1" x14ac:dyDescent="0.2">
      <c r="B52" s="1057"/>
      <c r="C52" s="1058"/>
      <c r="D52" s="1058"/>
      <c r="E52" s="1077"/>
      <c r="F52" s="1078"/>
      <c r="G52" s="1078"/>
      <c r="H52" s="1079"/>
      <c r="I52" s="1041"/>
      <c r="J52" s="1041"/>
      <c r="K52" s="1041"/>
      <c r="L52" s="1041"/>
      <c r="M52" s="1041"/>
      <c r="N52" s="1041"/>
      <c r="O52" s="1041"/>
      <c r="P52" s="1041"/>
      <c r="Q52" s="1041"/>
      <c r="R52" s="1041"/>
      <c r="S52" s="1041"/>
      <c r="T52" s="1041"/>
      <c r="U52" s="1041"/>
      <c r="V52" s="1041"/>
      <c r="W52" s="1041"/>
      <c r="X52" s="1041"/>
      <c r="Y52" s="1041"/>
      <c r="Z52" s="1041"/>
      <c r="AA52" s="1041"/>
      <c r="AB52" s="1048"/>
      <c r="AC52" s="188"/>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7"/>
    </row>
    <row r="53" spans="2:55" ht="6.9" customHeight="1" x14ac:dyDescent="0.2">
      <c r="B53" s="1057"/>
      <c r="C53" s="1058"/>
      <c r="D53" s="1058"/>
      <c r="E53" s="1077"/>
      <c r="F53" s="1078"/>
      <c r="G53" s="1078"/>
      <c r="H53" s="1079"/>
      <c r="I53" s="1041"/>
      <c r="J53" s="1041"/>
      <c r="K53" s="1041"/>
      <c r="L53" s="1041"/>
      <c r="M53" s="1041"/>
      <c r="N53" s="1041"/>
      <c r="O53" s="1041"/>
      <c r="P53" s="1041"/>
      <c r="Q53" s="1041"/>
      <c r="R53" s="1041"/>
      <c r="S53" s="1041"/>
      <c r="T53" s="1041"/>
      <c r="U53" s="1041"/>
      <c r="V53" s="1041"/>
      <c r="W53" s="1041"/>
      <c r="X53" s="1041"/>
      <c r="Y53" s="1041"/>
      <c r="Z53" s="1041"/>
      <c r="AA53" s="1041"/>
      <c r="AB53" s="1048"/>
      <c r="AC53" s="188"/>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7"/>
    </row>
    <row r="54" spans="2:55" ht="6.9" customHeight="1" x14ac:dyDescent="0.2">
      <c r="B54" s="1057"/>
      <c r="C54" s="1058"/>
      <c r="D54" s="1058"/>
      <c r="E54" s="1080"/>
      <c r="F54" s="1081"/>
      <c r="G54" s="1081"/>
      <c r="H54" s="1082"/>
      <c r="I54" s="1049"/>
      <c r="J54" s="1049"/>
      <c r="K54" s="1049"/>
      <c r="L54" s="1049"/>
      <c r="M54" s="1049"/>
      <c r="N54" s="1049"/>
      <c r="O54" s="1049"/>
      <c r="P54" s="1049"/>
      <c r="Q54" s="1049"/>
      <c r="R54" s="1049"/>
      <c r="S54" s="1049"/>
      <c r="T54" s="1049"/>
      <c r="U54" s="1049"/>
      <c r="V54" s="1049"/>
      <c r="W54" s="1049"/>
      <c r="X54" s="1049"/>
      <c r="Y54" s="1049"/>
      <c r="Z54" s="1049"/>
      <c r="AA54" s="1049"/>
      <c r="AB54" s="1050"/>
      <c r="AC54" s="189"/>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1"/>
    </row>
    <row r="55" spans="2:55" ht="6.9" customHeight="1" x14ac:dyDescent="0.2">
      <c r="B55" s="1057"/>
      <c r="C55" s="1058"/>
      <c r="D55" s="1058"/>
      <c r="E55" s="1074" t="s">
        <v>113</v>
      </c>
      <c r="F55" s="1075"/>
      <c r="G55" s="1075"/>
      <c r="H55" s="1076"/>
      <c r="I55" s="1046" t="s">
        <v>90</v>
      </c>
      <c r="J55" s="1046"/>
      <c r="K55" s="1046"/>
      <c r="L55" s="1046"/>
      <c r="M55" s="1046"/>
      <c r="N55" s="1046"/>
      <c r="O55" s="1046"/>
      <c r="P55" s="1046"/>
      <c r="Q55" s="1046"/>
      <c r="R55" s="1046"/>
      <c r="S55" s="1046"/>
      <c r="T55" s="1046"/>
      <c r="U55" s="1046"/>
      <c r="V55" s="1046"/>
      <c r="W55" s="1046"/>
      <c r="X55" s="1046"/>
      <c r="Y55" s="1046"/>
      <c r="Z55" s="1046"/>
      <c r="AA55" s="1046"/>
      <c r="AB55" s="1047"/>
      <c r="AC55" s="180"/>
      <c r="AD55" s="181"/>
      <c r="AE55" s="181"/>
      <c r="AF55" s="181"/>
      <c r="AG55" s="181"/>
      <c r="AH55" s="181"/>
      <c r="AI55" s="181"/>
      <c r="AJ55" s="182"/>
      <c r="AK55" s="182"/>
      <c r="AL55" s="182"/>
      <c r="AM55" s="182"/>
      <c r="AN55" s="182"/>
      <c r="AO55" s="182"/>
      <c r="AP55" s="182"/>
      <c r="AQ55" s="182"/>
      <c r="AR55" s="182"/>
      <c r="AS55" s="182"/>
      <c r="AT55" s="182"/>
      <c r="AU55" s="182"/>
      <c r="AV55" s="182"/>
      <c r="AW55" s="182"/>
      <c r="AX55" s="182"/>
      <c r="AY55" s="182"/>
      <c r="AZ55" s="182"/>
      <c r="BA55" s="182"/>
      <c r="BB55" s="182"/>
      <c r="BC55" s="183"/>
    </row>
    <row r="56" spans="2:55" ht="6.9" customHeight="1" x14ac:dyDescent="0.2">
      <c r="B56" s="1057"/>
      <c r="C56" s="1058"/>
      <c r="D56" s="1058"/>
      <c r="E56" s="1077"/>
      <c r="F56" s="1078"/>
      <c r="G56" s="1078"/>
      <c r="H56" s="1079"/>
      <c r="I56" s="1041"/>
      <c r="J56" s="1041"/>
      <c r="K56" s="1041"/>
      <c r="L56" s="1041"/>
      <c r="M56" s="1041"/>
      <c r="N56" s="1041"/>
      <c r="O56" s="1041"/>
      <c r="P56" s="1041"/>
      <c r="Q56" s="1041"/>
      <c r="R56" s="1041"/>
      <c r="S56" s="1041"/>
      <c r="T56" s="1041"/>
      <c r="U56" s="1041"/>
      <c r="V56" s="1041"/>
      <c r="W56" s="1041"/>
      <c r="X56" s="1041"/>
      <c r="Y56" s="1041"/>
      <c r="Z56" s="1041"/>
      <c r="AA56" s="1041"/>
      <c r="AB56" s="1048"/>
      <c r="AC56" s="184"/>
      <c r="AD56" s="185"/>
      <c r="AE56" s="185"/>
      <c r="AF56" s="185"/>
      <c r="AG56" s="185"/>
      <c r="AH56" s="185"/>
      <c r="AI56" s="185"/>
      <c r="AJ56" s="186"/>
      <c r="AK56" s="186"/>
      <c r="AL56" s="186"/>
      <c r="AM56" s="186"/>
      <c r="AN56" s="186"/>
      <c r="AO56" s="186"/>
      <c r="AP56" s="186"/>
      <c r="AQ56" s="186"/>
      <c r="AR56" s="186"/>
      <c r="AS56" s="186"/>
      <c r="AT56" s="186"/>
      <c r="AU56" s="186"/>
      <c r="AV56" s="186"/>
      <c r="AW56" s="186"/>
      <c r="AX56" s="186"/>
      <c r="AY56" s="186"/>
      <c r="AZ56" s="186"/>
      <c r="BA56" s="186"/>
      <c r="BB56" s="186"/>
      <c r="BC56" s="187"/>
    </row>
    <row r="57" spans="2:55" ht="6.9" customHeight="1" x14ac:dyDescent="0.2">
      <c r="B57" s="1057"/>
      <c r="C57" s="1058"/>
      <c r="D57" s="1058"/>
      <c r="E57" s="1077"/>
      <c r="F57" s="1078"/>
      <c r="G57" s="1078"/>
      <c r="H57" s="1079"/>
      <c r="I57" s="1041"/>
      <c r="J57" s="1041"/>
      <c r="K57" s="1041"/>
      <c r="L57" s="1041"/>
      <c r="M57" s="1041"/>
      <c r="N57" s="1041"/>
      <c r="O57" s="1041"/>
      <c r="P57" s="1041"/>
      <c r="Q57" s="1041"/>
      <c r="R57" s="1041"/>
      <c r="S57" s="1041"/>
      <c r="T57" s="1041"/>
      <c r="U57" s="1041"/>
      <c r="V57" s="1041"/>
      <c r="W57" s="1041"/>
      <c r="X57" s="1041"/>
      <c r="Y57" s="1041"/>
      <c r="Z57" s="1041"/>
      <c r="AA57" s="1041"/>
      <c r="AB57" s="1048"/>
      <c r="AC57" s="188"/>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7"/>
    </row>
    <row r="58" spans="2:55" ht="6.9" customHeight="1" x14ac:dyDescent="0.2">
      <c r="B58" s="1057"/>
      <c r="C58" s="1058"/>
      <c r="D58" s="1058"/>
      <c r="E58" s="1077"/>
      <c r="F58" s="1078"/>
      <c r="G58" s="1078"/>
      <c r="H58" s="1079"/>
      <c r="I58" s="1041"/>
      <c r="J58" s="1041"/>
      <c r="K58" s="1041"/>
      <c r="L58" s="1041"/>
      <c r="M58" s="1041"/>
      <c r="N58" s="1041"/>
      <c r="O58" s="1041"/>
      <c r="P58" s="1041"/>
      <c r="Q58" s="1041"/>
      <c r="R58" s="1041"/>
      <c r="S58" s="1041"/>
      <c r="T58" s="1041"/>
      <c r="U58" s="1041"/>
      <c r="V58" s="1041"/>
      <c r="W58" s="1041"/>
      <c r="X58" s="1041"/>
      <c r="Y58" s="1041"/>
      <c r="Z58" s="1041"/>
      <c r="AA58" s="1041"/>
      <c r="AB58" s="1048"/>
      <c r="AC58" s="188"/>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7"/>
    </row>
    <row r="59" spans="2:55" ht="6.9" customHeight="1" x14ac:dyDescent="0.2">
      <c r="B59" s="1057"/>
      <c r="C59" s="1058"/>
      <c r="D59" s="1058"/>
      <c r="E59" s="1080"/>
      <c r="F59" s="1081"/>
      <c r="G59" s="1081"/>
      <c r="H59" s="1082"/>
      <c r="I59" s="1049"/>
      <c r="J59" s="1049"/>
      <c r="K59" s="1049"/>
      <c r="L59" s="1049"/>
      <c r="M59" s="1049"/>
      <c r="N59" s="1049"/>
      <c r="O59" s="1049"/>
      <c r="P59" s="1049"/>
      <c r="Q59" s="1049"/>
      <c r="R59" s="1049"/>
      <c r="S59" s="1049"/>
      <c r="T59" s="1049"/>
      <c r="U59" s="1049"/>
      <c r="V59" s="1049"/>
      <c r="W59" s="1049"/>
      <c r="X59" s="1049"/>
      <c r="Y59" s="1049"/>
      <c r="Z59" s="1049"/>
      <c r="AA59" s="1049"/>
      <c r="AB59" s="1050"/>
      <c r="AC59" s="189"/>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c r="BC59" s="191"/>
    </row>
    <row r="60" spans="2:55" ht="6.9" customHeight="1" x14ac:dyDescent="0.2">
      <c r="B60" s="1057"/>
      <c r="C60" s="1058"/>
      <c r="D60" s="1058"/>
      <c r="E60" s="1063" t="s">
        <v>87</v>
      </c>
      <c r="F60" s="1064"/>
      <c r="G60" s="1064"/>
      <c r="H60" s="1065"/>
      <c r="I60" s="1083"/>
      <c r="J60" s="1083"/>
      <c r="K60" s="1083"/>
      <c r="L60" s="1083"/>
      <c r="M60" s="1083"/>
      <c r="N60" s="1083"/>
      <c r="O60" s="1083"/>
      <c r="P60" s="1083"/>
      <c r="Q60" s="1083"/>
      <c r="R60" s="1083"/>
      <c r="S60" s="1083"/>
      <c r="T60" s="1083"/>
      <c r="U60" s="1083"/>
      <c r="V60" s="1083"/>
      <c r="W60" s="1083"/>
      <c r="X60" s="1083"/>
      <c r="Y60" s="1083"/>
      <c r="Z60" s="1083"/>
      <c r="AA60" s="1083"/>
      <c r="AB60" s="1083"/>
      <c r="AC60" s="1083"/>
      <c r="AD60" s="1083"/>
      <c r="AE60" s="1083"/>
      <c r="AF60" s="1083"/>
      <c r="AG60" s="1083"/>
      <c r="AH60" s="1083"/>
      <c r="AI60" s="1083"/>
      <c r="AJ60" s="1083"/>
      <c r="AK60" s="1083"/>
      <c r="AL60" s="1083"/>
      <c r="AM60" s="1083"/>
      <c r="AN60" s="1083"/>
      <c r="AO60" s="1083"/>
      <c r="AP60" s="1083"/>
      <c r="AQ60" s="1083"/>
      <c r="AR60" s="1083"/>
      <c r="AS60" s="1083"/>
      <c r="AT60" s="1083"/>
      <c r="AU60" s="1083"/>
      <c r="AV60" s="1083"/>
      <c r="AW60" s="1083"/>
      <c r="AX60" s="1083"/>
      <c r="AY60" s="1083"/>
      <c r="AZ60" s="1083"/>
      <c r="BA60" s="1083"/>
      <c r="BB60" s="1083"/>
      <c r="BC60" s="1084"/>
    </row>
    <row r="61" spans="2:55" ht="6.9" customHeight="1" x14ac:dyDescent="0.2">
      <c r="B61" s="1057"/>
      <c r="C61" s="1058"/>
      <c r="D61" s="1058"/>
      <c r="E61" s="1066"/>
      <c r="F61" s="1067"/>
      <c r="G61" s="1067"/>
      <c r="H61" s="1068"/>
      <c r="I61" s="1085"/>
      <c r="J61" s="1085"/>
      <c r="K61" s="1085"/>
      <c r="L61" s="1085"/>
      <c r="M61" s="1085"/>
      <c r="N61" s="1085"/>
      <c r="O61" s="1085"/>
      <c r="P61" s="1085"/>
      <c r="Q61" s="1085"/>
      <c r="R61" s="1085"/>
      <c r="S61" s="1085"/>
      <c r="T61" s="1085"/>
      <c r="U61" s="1085"/>
      <c r="V61" s="1085"/>
      <c r="W61" s="1085"/>
      <c r="X61" s="1085"/>
      <c r="Y61" s="1085"/>
      <c r="Z61" s="1085"/>
      <c r="AA61" s="1085"/>
      <c r="AB61" s="1085"/>
      <c r="AC61" s="1085"/>
      <c r="AD61" s="1085"/>
      <c r="AE61" s="1085"/>
      <c r="AF61" s="1085"/>
      <c r="AG61" s="1085"/>
      <c r="AH61" s="1085"/>
      <c r="AI61" s="1085"/>
      <c r="AJ61" s="1085"/>
      <c r="AK61" s="1085"/>
      <c r="AL61" s="1085"/>
      <c r="AM61" s="1085"/>
      <c r="AN61" s="1085"/>
      <c r="AO61" s="1085"/>
      <c r="AP61" s="1085"/>
      <c r="AQ61" s="1085"/>
      <c r="AR61" s="1085"/>
      <c r="AS61" s="1085"/>
      <c r="AT61" s="1085"/>
      <c r="AU61" s="1085"/>
      <c r="AV61" s="1085"/>
      <c r="AW61" s="1085"/>
      <c r="AX61" s="1085"/>
      <c r="AY61" s="1085"/>
      <c r="AZ61" s="1085"/>
      <c r="BA61" s="1085"/>
      <c r="BB61" s="1085"/>
      <c r="BC61" s="1086"/>
    </row>
    <row r="62" spans="2:55" ht="6.9" customHeight="1" x14ac:dyDescent="0.2">
      <c r="B62" s="1057"/>
      <c r="C62" s="1058"/>
      <c r="D62" s="1058"/>
      <c r="E62" s="1066"/>
      <c r="F62" s="1067"/>
      <c r="G62" s="1067"/>
      <c r="H62" s="1068"/>
      <c r="I62" s="1085"/>
      <c r="J62" s="1085"/>
      <c r="K62" s="1085"/>
      <c r="L62" s="1085"/>
      <c r="M62" s="1085"/>
      <c r="N62" s="1085"/>
      <c r="O62" s="1085"/>
      <c r="P62" s="1085"/>
      <c r="Q62" s="1085"/>
      <c r="R62" s="1085"/>
      <c r="S62" s="1085"/>
      <c r="T62" s="1085"/>
      <c r="U62" s="1085"/>
      <c r="V62" s="1085"/>
      <c r="W62" s="1085"/>
      <c r="X62" s="1085"/>
      <c r="Y62" s="1085"/>
      <c r="Z62" s="1085"/>
      <c r="AA62" s="1085"/>
      <c r="AB62" s="1085"/>
      <c r="AC62" s="1085"/>
      <c r="AD62" s="1085"/>
      <c r="AE62" s="1085"/>
      <c r="AF62" s="1085"/>
      <c r="AG62" s="1085"/>
      <c r="AH62" s="1085"/>
      <c r="AI62" s="1085"/>
      <c r="AJ62" s="1085"/>
      <c r="AK62" s="1085"/>
      <c r="AL62" s="1085"/>
      <c r="AM62" s="1085"/>
      <c r="AN62" s="1085"/>
      <c r="AO62" s="1085"/>
      <c r="AP62" s="1085"/>
      <c r="AQ62" s="1085"/>
      <c r="AR62" s="1085"/>
      <c r="AS62" s="1085"/>
      <c r="AT62" s="1085"/>
      <c r="AU62" s="1085"/>
      <c r="AV62" s="1085"/>
      <c r="AW62" s="1085"/>
      <c r="AX62" s="1085"/>
      <c r="AY62" s="1085"/>
      <c r="AZ62" s="1085"/>
      <c r="BA62" s="1085"/>
      <c r="BB62" s="1085"/>
      <c r="BC62" s="1086"/>
    </row>
    <row r="63" spans="2:55" ht="6.9" customHeight="1" x14ac:dyDescent="0.2">
      <c r="B63" s="1057"/>
      <c r="C63" s="1058"/>
      <c r="D63" s="1058"/>
      <c r="E63" s="1066"/>
      <c r="F63" s="1067"/>
      <c r="G63" s="1067"/>
      <c r="H63" s="1068"/>
      <c r="I63" s="1085"/>
      <c r="J63" s="1085"/>
      <c r="K63" s="1085"/>
      <c r="L63" s="1085"/>
      <c r="M63" s="1085"/>
      <c r="N63" s="1085"/>
      <c r="O63" s="1085"/>
      <c r="P63" s="1085"/>
      <c r="Q63" s="1085"/>
      <c r="R63" s="1085"/>
      <c r="S63" s="1085"/>
      <c r="T63" s="1085"/>
      <c r="U63" s="1085"/>
      <c r="V63" s="1085"/>
      <c r="W63" s="1085"/>
      <c r="X63" s="1085"/>
      <c r="Y63" s="1085"/>
      <c r="Z63" s="1085"/>
      <c r="AA63" s="1085"/>
      <c r="AB63" s="1085"/>
      <c r="AC63" s="1085"/>
      <c r="AD63" s="1085"/>
      <c r="AE63" s="1085"/>
      <c r="AF63" s="1085"/>
      <c r="AG63" s="1085"/>
      <c r="AH63" s="1085"/>
      <c r="AI63" s="1085"/>
      <c r="AJ63" s="1085"/>
      <c r="AK63" s="1085"/>
      <c r="AL63" s="1085"/>
      <c r="AM63" s="1085"/>
      <c r="AN63" s="1085"/>
      <c r="AO63" s="1085"/>
      <c r="AP63" s="1085"/>
      <c r="AQ63" s="1085"/>
      <c r="AR63" s="1085"/>
      <c r="AS63" s="1085"/>
      <c r="AT63" s="1085"/>
      <c r="AU63" s="1085"/>
      <c r="AV63" s="1085"/>
      <c r="AW63" s="1085"/>
      <c r="AX63" s="1085"/>
      <c r="AY63" s="1085"/>
      <c r="AZ63" s="1085"/>
      <c r="BA63" s="1085"/>
      <c r="BB63" s="1085"/>
      <c r="BC63" s="1086"/>
    </row>
    <row r="64" spans="2:55" ht="6.9" customHeight="1" thickBot="1" x14ac:dyDescent="0.25">
      <c r="B64" s="1059"/>
      <c r="C64" s="1060"/>
      <c r="D64" s="1060"/>
      <c r="E64" s="1069"/>
      <c r="F64" s="1070"/>
      <c r="G64" s="1070"/>
      <c r="H64" s="1071"/>
      <c r="I64" s="1087"/>
      <c r="J64" s="1087"/>
      <c r="K64" s="1087"/>
      <c r="L64" s="1087"/>
      <c r="M64" s="1087"/>
      <c r="N64" s="1087"/>
      <c r="O64" s="1087"/>
      <c r="P64" s="1087"/>
      <c r="Q64" s="1087"/>
      <c r="R64" s="1087"/>
      <c r="S64" s="1087"/>
      <c r="T64" s="1087"/>
      <c r="U64" s="1087"/>
      <c r="V64" s="1087"/>
      <c r="W64" s="1087"/>
      <c r="X64" s="1087"/>
      <c r="Y64" s="1087"/>
      <c r="Z64" s="1087"/>
      <c r="AA64" s="1087"/>
      <c r="AB64" s="1087"/>
      <c r="AC64" s="1087"/>
      <c r="AD64" s="1087"/>
      <c r="AE64" s="1087"/>
      <c r="AF64" s="1087"/>
      <c r="AG64" s="1087"/>
      <c r="AH64" s="1087"/>
      <c r="AI64" s="1087"/>
      <c r="AJ64" s="1087"/>
      <c r="AK64" s="1087"/>
      <c r="AL64" s="1087"/>
      <c r="AM64" s="1087"/>
      <c r="AN64" s="1087"/>
      <c r="AO64" s="1087"/>
      <c r="AP64" s="1087"/>
      <c r="AQ64" s="1087"/>
      <c r="AR64" s="1087"/>
      <c r="AS64" s="1087"/>
      <c r="AT64" s="1087"/>
      <c r="AU64" s="1087"/>
      <c r="AV64" s="1087"/>
      <c r="AW64" s="1087"/>
      <c r="AX64" s="1087"/>
      <c r="AY64" s="1087"/>
      <c r="AZ64" s="1087"/>
      <c r="BA64" s="1087"/>
      <c r="BB64" s="1087"/>
      <c r="BC64" s="1088"/>
    </row>
    <row r="65" spans="2:55" ht="6.9" customHeight="1" x14ac:dyDescent="0.2">
      <c r="B65" s="1051" t="s">
        <v>148</v>
      </c>
      <c r="C65" s="1052"/>
      <c r="D65" s="1052"/>
      <c r="E65" s="1201" t="s">
        <v>149</v>
      </c>
      <c r="F65" s="1202"/>
      <c r="G65" s="1202"/>
      <c r="H65" s="1203"/>
      <c r="I65" s="1213" t="s">
        <v>831</v>
      </c>
      <c r="J65" s="1073"/>
      <c r="K65" s="1073"/>
      <c r="L65" s="1073"/>
      <c r="M65" s="1073"/>
      <c r="N65" s="1073"/>
      <c r="O65" s="1214"/>
      <c r="P65" s="1198"/>
      <c r="Q65" s="1199"/>
      <c r="R65" s="1199"/>
      <c r="S65" s="1199"/>
      <c r="T65" s="1199"/>
      <c r="U65" s="1199"/>
      <c r="V65" s="1089" t="s">
        <v>94</v>
      </c>
      <c r="W65" s="1089"/>
      <c r="X65" s="1191" t="s">
        <v>93</v>
      </c>
      <c r="Y65" s="1131"/>
      <c r="Z65" s="1131"/>
      <c r="AA65" s="1131"/>
      <c r="AB65" s="1131"/>
      <c r="AC65" s="1131"/>
      <c r="AD65" s="1132"/>
      <c r="AE65" s="1198"/>
      <c r="AF65" s="1199"/>
      <c r="AG65" s="1199"/>
      <c r="AH65" s="1199"/>
      <c r="AI65" s="1199"/>
      <c r="AJ65" s="1199"/>
      <c r="AK65" s="1089" t="s">
        <v>94</v>
      </c>
      <c r="AL65" s="1090"/>
      <c r="AM65" s="1189" t="s">
        <v>771</v>
      </c>
      <c r="AN65" s="1131"/>
      <c r="AO65" s="1131"/>
      <c r="AP65" s="1132"/>
      <c r="AQ65" s="1095"/>
      <c r="AR65" s="1096"/>
      <c r="AS65" s="1096"/>
      <c r="AT65" s="1096"/>
      <c r="AU65" s="1096"/>
      <c r="AV65" s="1096"/>
      <c r="AW65" s="1096"/>
      <c r="AX65" s="1096"/>
      <c r="AY65" s="1096"/>
      <c r="AZ65" s="1096"/>
      <c r="BA65" s="1096"/>
      <c r="BB65" s="1096"/>
      <c r="BC65" s="1097"/>
    </row>
    <row r="66" spans="2:55" ht="6.9" customHeight="1" x14ac:dyDescent="0.2">
      <c r="B66" s="1053"/>
      <c r="C66" s="1054"/>
      <c r="D66" s="1054"/>
      <c r="E66" s="1204"/>
      <c r="F66" s="1205"/>
      <c r="G66" s="1205"/>
      <c r="H66" s="1206"/>
      <c r="I66" s="1215"/>
      <c r="J66" s="1044"/>
      <c r="K66" s="1044"/>
      <c r="L66" s="1044"/>
      <c r="M66" s="1044"/>
      <c r="N66" s="1044"/>
      <c r="O66" s="1112"/>
      <c r="P66" s="1144"/>
      <c r="Q66" s="1145"/>
      <c r="R66" s="1145"/>
      <c r="S66" s="1145"/>
      <c r="T66" s="1145"/>
      <c r="U66" s="1145"/>
      <c r="V66" s="1091"/>
      <c r="W66" s="1091"/>
      <c r="X66" s="1192"/>
      <c r="Y66" s="1078"/>
      <c r="Z66" s="1078"/>
      <c r="AA66" s="1078"/>
      <c r="AB66" s="1078"/>
      <c r="AC66" s="1078"/>
      <c r="AD66" s="1133"/>
      <c r="AE66" s="1144"/>
      <c r="AF66" s="1145"/>
      <c r="AG66" s="1145"/>
      <c r="AH66" s="1145"/>
      <c r="AI66" s="1145"/>
      <c r="AJ66" s="1145"/>
      <c r="AK66" s="1091"/>
      <c r="AL66" s="1092"/>
      <c r="AM66" s="1077"/>
      <c r="AN66" s="1078"/>
      <c r="AO66" s="1078"/>
      <c r="AP66" s="1133"/>
      <c r="AQ66" s="1098"/>
      <c r="AR66" s="1099"/>
      <c r="AS66" s="1099"/>
      <c r="AT66" s="1099"/>
      <c r="AU66" s="1099"/>
      <c r="AV66" s="1099"/>
      <c r="AW66" s="1099"/>
      <c r="AX66" s="1099"/>
      <c r="AY66" s="1099"/>
      <c r="AZ66" s="1099"/>
      <c r="BA66" s="1099"/>
      <c r="BB66" s="1099"/>
      <c r="BC66" s="1100"/>
    </row>
    <row r="67" spans="2:55" ht="6.9" customHeight="1" x14ac:dyDescent="0.2">
      <c r="B67" s="1053"/>
      <c r="C67" s="1054"/>
      <c r="D67" s="1054"/>
      <c r="E67" s="1204"/>
      <c r="F67" s="1205"/>
      <c r="G67" s="1205"/>
      <c r="H67" s="1206"/>
      <c r="I67" s="1215"/>
      <c r="J67" s="1044"/>
      <c r="K67" s="1044"/>
      <c r="L67" s="1044"/>
      <c r="M67" s="1044"/>
      <c r="N67" s="1044"/>
      <c r="O67" s="1112"/>
      <c r="P67" s="1144"/>
      <c r="Q67" s="1145"/>
      <c r="R67" s="1145"/>
      <c r="S67" s="1145"/>
      <c r="T67" s="1145"/>
      <c r="U67" s="1145"/>
      <c r="V67" s="1091"/>
      <c r="W67" s="1091"/>
      <c r="X67" s="1192"/>
      <c r="Y67" s="1078"/>
      <c r="Z67" s="1078"/>
      <c r="AA67" s="1078"/>
      <c r="AB67" s="1078"/>
      <c r="AC67" s="1078"/>
      <c r="AD67" s="1133"/>
      <c r="AE67" s="1144"/>
      <c r="AF67" s="1145"/>
      <c r="AG67" s="1145"/>
      <c r="AH67" s="1145"/>
      <c r="AI67" s="1145"/>
      <c r="AJ67" s="1145"/>
      <c r="AK67" s="1091"/>
      <c r="AL67" s="1092"/>
      <c r="AM67" s="1077"/>
      <c r="AN67" s="1078"/>
      <c r="AO67" s="1078"/>
      <c r="AP67" s="1133"/>
      <c r="AQ67" s="1098"/>
      <c r="AR67" s="1099"/>
      <c r="AS67" s="1099"/>
      <c r="AT67" s="1099"/>
      <c r="AU67" s="1099"/>
      <c r="AV67" s="1099"/>
      <c r="AW67" s="1099"/>
      <c r="AX67" s="1099"/>
      <c r="AY67" s="1099"/>
      <c r="AZ67" s="1099"/>
      <c r="BA67" s="1099"/>
      <c r="BB67" s="1099"/>
      <c r="BC67" s="1100"/>
    </row>
    <row r="68" spans="2:55" ht="6.9" customHeight="1" x14ac:dyDescent="0.2">
      <c r="B68" s="1053"/>
      <c r="C68" s="1054"/>
      <c r="D68" s="1054"/>
      <c r="E68" s="1204"/>
      <c r="F68" s="1205"/>
      <c r="G68" s="1205"/>
      <c r="H68" s="1206"/>
      <c r="I68" s="1215"/>
      <c r="J68" s="1044"/>
      <c r="K68" s="1044"/>
      <c r="L68" s="1044"/>
      <c r="M68" s="1044"/>
      <c r="N68" s="1044"/>
      <c r="O68" s="1112"/>
      <c r="P68" s="1144"/>
      <c r="Q68" s="1145"/>
      <c r="R68" s="1145"/>
      <c r="S68" s="1145"/>
      <c r="T68" s="1145"/>
      <c r="U68" s="1145"/>
      <c r="V68" s="1091"/>
      <c r="W68" s="1091"/>
      <c r="X68" s="1192"/>
      <c r="Y68" s="1078"/>
      <c r="Z68" s="1078"/>
      <c r="AA68" s="1078"/>
      <c r="AB68" s="1078"/>
      <c r="AC68" s="1078"/>
      <c r="AD68" s="1133"/>
      <c r="AE68" s="1144"/>
      <c r="AF68" s="1145"/>
      <c r="AG68" s="1145"/>
      <c r="AH68" s="1145"/>
      <c r="AI68" s="1145"/>
      <c r="AJ68" s="1145"/>
      <c r="AK68" s="1091"/>
      <c r="AL68" s="1092"/>
      <c r="AM68" s="1077"/>
      <c r="AN68" s="1078"/>
      <c r="AO68" s="1078"/>
      <c r="AP68" s="1133"/>
      <c r="AQ68" s="1098"/>
      <c r="AR68" s="1099"/>
      <c r="AS68" s="1099"/>
      <c r="AT68" s="1099"/>
      <c r="AU68" s="1099"/>
      <c r="AV68" s="1099"/>
      <c r="AW68" s="1099"/>
      <c r="AX68" s="1099"/>
      <c r="AY68" s="1099"/>
      <c r="AZ68" s="1099"/>
      <c r="BA68" s="1099"/>
      <c r="BB68" s="1099"/>
      <c r="BC68" s="1100"/>
    </row>
    <row r="69" spans="2:55" ht="6.9" customHeight="1" x14ac:dyDescent="0.2">
      <c r="B69" s="1053"/>
      <c r="C69" s="1054"/>
      <c r="D69" s="1054"/>
      <c r="E69" s="1204"/>
      <c r="F69" s="1205"/>
      <c r="G69" s="1205"/>
      <c r="H69" s="1206"/>
      <c r="I69" s="1215"/>
      <c r="J69" s="1044"/>
      <c r="K69" s="1044"/>
      <c r="L69" s="1044"/>
      <c r="M69" s="1044"/>
      <c r="N69" s="1044"/>
      <c r="O69" s="1112"/>
      <c r="P69" s="1144"/>
      <c r="Q69" s="1145"/>
      <c r="R69" s="1145"/>
      <c r="S69" s="1145"/>
      <c r="T69" s="1145"/>
      <c r="U69" s="1145"/>
      <c r="V69" s="1091"/>
      <c r="W69" s="1091"/>
      <c r="X69" s="1192"/>
      <c r="Y69" s="1078"/>
      <c r="Z69" s="1078"/>
      <c r="AA69" s="1078"/>
      <c r="AB69" s="1078"/>
      <c r="AC69" s="1078"/>
      <c r="AD69" s="1133"/>
      <c r="AE69" s="1144"/>
      <c r="AF69" s="1145"/>
      <c r="AG69" s="1145"/>
      <c r="AH69" s="1145"/>
      <c r="AI69" s="1145"/>
      <c r="AJ69" s="1145"/>
      <c r="AK69" s="1091"/>
      <c r="AL69" s="1092"/>
      <c r="AM69" s="1077"/>
      <c r="AN69" s="1078"/>
      <c r="AO69" s="1078"/>
      <c r="AP69" s="1133"/>
      <c r="AQ69" s="1098"/>
      <c r="AR69" s="1099"/>
      <c r="AS69" s="1099"/>
      <c r="AT69" s="1099"/>
      <c r="AU69" s="1099"/>
      <c r="AV69" s="1099"/>
      <c r="AW69" s="1099"/>
      <c r="AX69" s="1099"/>
      <c r="AY69" s="1099"/>
      <c r="AZ69" s="1099"/>
      <c r="BA69" s="1099"/>
      <c r="BB69" s="1099"/>
      <c r="BC69" s="1100"/>
    </row>
    <row r="70" spans="2:55" ht="6.9" customHeight="1" x14ac:dyDescent="0.2">
      <c r="B70" s="1053"/>
      <c r="C70" s="1054"/>
      <c r="D70" s="1054"/>
      <c r="E70" s="1207"/>
      <c r="F70" s="1208"/>
      <c r="G70" s="1208"/>
      <c r="H70" s="1209"/>
      <c r="I70" s="1215"/>
      <c r="J70" s="1044"/>
      <c r="K70" s="1044"/>
      <c r="L70" s="1044"/>
      <c r="M70" s="1044"/>
      <c r="N70" s="1044"/>
      <c r="O70" s="1112"/>
      <c r="P70" s="1146"/>
      <c r="Q70" s="1200"/>
      <c r="R70" s="1200"/>
      <c r="S70" s="1200"/>
      <c r="T70" s="1200"/>
      <c r="U70" s="1200"/>
      <c r="V70" s="1093"/>
      <c r="W70" s="1093"/>
      <c r="X70" s="1193"/>
      <c r="Y70" s="1194"/>
      <c r="Z70" s="1194"/>
      <c r="AA70" s="1194"/>
      <c r="AB70" s="1194"/>
      <c r="AC70" s="1194"/>
      <c r="AD70" s="1195"/>
      <c r="AE70" s="1146"/>
      <c r="AF70" s="1200"/>
      <c r="AG70" s="1200"/>
      <c r="AH70" s="1200"/>
      <c r="AI70" s="1200"/>
      <c r="AJ70" s="1200"/>
      <c r="AK70" s="1093"/>
      <c r="AL70" s="1094"/>
      <c r="AM70" s="1077"/>
      <c r="AN70" s="1078"/>
      <c r="AO70" s="1078"/>
      <c r="AP70" s="1133"/>
      <c r="AQ70" s="1098"/>
      <c r="AR70" s="1099"/>
      <c r="AS70" s="1099"/>
      <c r="AT70" s="1099"/>
      <c r="AU70" s="1099"/>
      <c r="AV70" s="1099"/>
      <c r="AW70" s="1099"/>
      <c r="AX70" s="1099"/>
      <c r="AY70" s="1099"/>
      <c r="AZ70" s="1099"/>
      <c r="BA70" s="1099"/>
      <c r="BB70" s="1099"/>
      <c r="BC70" s="1100"/>
    </row>
    <row r="71" spans="2:55" ht="6.9" customHeight="1" x14ac:dyDescent="0.2">
      <c r="B71" s="1053"/>
      <c r="C71" s="1054"/>
      <c r="D71" s="1054"/>
      <c r="E71" s="1204" t="s">
        <v>151</v>
      </c>
      <c r="F71" s="1205"/>
      <c r="G71" s="1205"/>
      <c r="H71" s="1206"/>
      <c r="I71" s="1216" t="s">
        <v>138</v>
      </c>
      <c r="J71" s="1217"/>
      <c r="K71" s="1217"/>
      <c r="L71" s="1217"/>
      <c r="M71" s="1217"/>
      <c r="N71" s="1217"/>
      <c r="O71" s="1218"/>
      <c r="P71" s="1144"/>
      <c r="Q71" s="1145"/>
      <c r="R71" s="1145"/>
      <c r="S71" s="1145"/>
      <c r="T71" s="1145"/>
      <c r="U71" s="1145"/>
      <c r="V71" s="1091" t="s">
        <v>94</v>
      </c>
      <c r="W71" s="1091"/>
      <c r="X71" s="1196" t="s">
        <v>1148</v>
      </c>
      <c r="Y71" s="1078"/>
      <c r="Z71" s="1078"/>
      <c r="AA71" s="1078"/>
      <c r="AB71" s="1078"/>
      <c r="AC71" s="1078"/>
      <c r="AD71" s="1133"/>
      <c r="AE71" s="1144"/>
      <c r="AF71" s="1145"/>
      <c r="AG71" s="1145"/>
      <c r="AH71" s="1145"/>
      <c r="AI71" s="1145"/>
      <c r="AJ71" s="1145"/>
      <c r="AK71" s="1091" t="s">
        <v>94</v>
      </c>
      <c r="AL71" s="1092"/>
      <c r="AM71" s="1077"/>
      <c r="AN71" s="1078"/>
      <c r="AO71" s="1078"/>
      <c r="AP71" s="1133"/>
      <c r="AQ71" s="1098"/>
      <c r="AR71" s="1099"/>
      <c r="AS71" s="1099"/>
      <c r="AT71" s="1099"/>
      <c r="AU71" s="1099"/>
      <c r="AV71" s="1099"/>
      <c r="AW71" s="1099"/>
      <c r="AX71" s="1099"/>
      <c r="AY71" s="1099"/>
      <c r="AZ71" s="1099"/>
      <c r="BA71" s="1099"/>
      <c r="BB71" s="1099"/>
      <c r="BC71" s="1100"/>
    </row>
    <row r="72" spans="2:55" ht="6.9" customHeight="1" x14ac:dyDescent="0.2">
      <c r="B72" s="1053"/>
      <c r="C72" s="1054"/>
      <c r="D72" s="1054"/>
      <c r="E72" s="1204"/>
      <c r="F72" s="1205"/>
      <c r="G72" s="1205"/>
      <c r="H72" s="1206"/>
      <c r="I72" s="1215"/>
      <c r="J72" s="1044"/>
      <c r="K72" s="1044"/>
      <c r="L72" s="1044"/>
      <c r="M72" s="1044"/>
      <c r="N72" s="1044"/>
      <c r="O72" s="1112"/>
      <c r="P72" s="1144"/>
      <c r="Q72" s="1145"/>
      <c r="R72" s="1145"/>
      <c r="S72" s="1145"/>
      <c r="T72" s="1145"/>
      <c r="U72" s="1145"/>
      <c r="V72" s="1091"/>
      <c r="W72" s="1091"/>
      <c r="X72" s="1192"/>
      <c r="Y72" s="1078"/>
      <c r="Z72" s="1078"/>
      <c r="AA72" s="1078"/>
      <c r="AB72" s="1078"/>
      <c r="AC72" s="1078"/>
      <c r="AD72" s="1133"/>
      <c r="AE72" s="1144"/>
      <c r="AF72" s="1145"/>
      <c r="AG72" s="1145"/>
      <c r="AH72" s="1145"/>
      <c r="AI72" s="1145"/>
      <c r="AJ72" s="1145"/>
      <c r="AK72" s="1091"/>
      <c r="AL72" s="1092"/>
      <c r="AM72" s="1077"/>
      <c r="AN72" s="1078"/>
      <c r="AO72" s="1078"/>
      <c r="AP72" s="1133"/>
      <c r="AQ72" s="1098"/>
      <c r="AR72" s="1099"/>
      <c r="AS72" s="1099"/>
      <c r="AT72" s="1099"/>
      <c r="AU72" s="1099"/>
      <c r="AV72" s="1099"/>
      <c r="AW72" s="1099"/>
      <c r="AX72" s="1099"/>
      <c r="AY72" s="1099"/>
      <c r="AZ72" s="1099"/>
      <c r="BA72" s="1099"/>
      <c r="BB72" s="1099"/>
      <c r="BC72" s="1100"/>
    </row>
    <row r="73" spans="2:55" ht="6.9" customHeight="1" x14ac:dyDescent="0.2">
      <c r="B73" s="1053"/>
      <c r="C73" s="1054"/>
      <c r="D73" s="1054"/>
      <c r="E73" s="1204"/>
      <c r="F73" s="1205"/>
      <c r="G73" s="1205"/>
      <c r="H73" s="1206"/>
      <c r="I73" s="1215"/>
      <c r="J73" s="1044"/>
      <c r="K73" s="1044"/>
      <c r="L73" s="1044"/>
      <c r="M73" s="1044"/>
      <c r="N73" s="1044"/>
      <c r="O73" s="1112"/>
      <c r="P73" s="1144"/>
      <c r="Q73" s="1145"/>
      <c r="R73" s="1145"/>
      <c r="S73" s="1145"/>
      <c r="T73" s="1145"/>
      <c r="U73" s="1145"/>
      <c r="V73" s="1091"/>
      <c r="W73" s="1091"/>
      <c r="X73" s="1192"/>
      <c r="Y73" s="1078"/>
      <c r="Z73" s="1078"/>
      <c r="AA73" s="1078"/>
      <c r="AB73" s="1078"/>
      <c r="AC73" s="1078"/>
      <c r="AD73" s="1133"/>
      <c r="AE73" s="1144"/>
      <c r="AF73" s="1145"/>
      <c r="AG73" s="1145"/>
      <c r="AH73" s="1145"/>
      <c r="AI73" s="1145"/>
      <c r="AJ73" s="1145"/>
      <c r="AK73" s="1091"/>
      <c r="AL73" s="1092"/>
      <c r="AM73" s="1077"/>
      <c r="AN73" s="1078"/>
      <c r="AO73" s="1078"/>
      <c r="AP73" s="1133"/>
      <c r="AQ73" s="1098"/>
      <c r="AR73" s="1099"/>
      <c r="AS73" s="1099"/>
      <c r="AT73" s="1099"/>
      <c r="AU73" s="1099"/>
      <c r="AV73" s="1099"/>
      <c r="AW73" s="1099"/>
      <c r="AX73" s="1099"/>
      <c r="AY73" s="1099"/>
      <c r="AZ73" s="1099"/>
      <c r="BA73" s="1099"/>
      <c r="BB73" s="1099"/>
      <c r="BC73" s="1100"/>
    </row>
    <row r="74" spans="2:55" ht="6.9" customHeight="1" x14ac:dyDescent="0.2">
      <c r="B74" s="1053"/>
      <c r="C74" s="1054"/>
      <c r="D74" s="1054"/>
      <c r="E74" s="1204"/>
      <c r="F74" s="1205"/>
      <c r="G74" s="1205"/>
      <c r="H74" s="1206"/>
      <c r="I74" s="1215"/>
      <c r="J74" s="1044"/>
      <c r="K74" s="1044"/>
      <c r="L74" s="1044"/>
      <c r="M74" s="1044"/>
      <c r="N74" s="1044"/>
      <c r="O74" s="1112"/>
      <c r="P74" s="1144"/>
      <c r="Q74" s="1145"/>
      <c r="R74" s="1145"/>
      <c r="S74" s="1145"/>
      <c r="T74" s="1145"/>
      <c r="U74" s="1145"/>
      <c r="V74" s="1091"/>
      <c r="W74" s="1091"/>
      <c r="X74" s="1192"/>
      <c r="Y74" s="1078"/>
      <c r="Z74" s="1078"/>
      <c r="AA74" s="1078"/>
      <c r="AB74" s="1078"/>
      <c r="AC74" s="1078"/>
      <c r="AD74" s="1133"/>
      <c r="AE74" s="1144"/>
      <c r="AF74" s="1145"/>
      <c r="AG74" s="1145"/>
      <c r="AH74" s="1145"/>
      <c r="AI74" s="1145"/>
      <c r="AJ74" s="1145"/>
      <c r="AK74" s="1091"/>
      <c r="AL74" s="1092"/>
      <c r="AM74" s="1077"/>
      <c r="AN74" s="1078"/>
      <c r="AO74" s="1078"/>
      <c r="AP74" s="1133"/>
      <c r="AQ74" s="1098"/>
      <c r="AR74" s="1099"/>
      <c r="AS74" s="1099"/>
      <c r="AT74" s="1099"/>
      <c r="AU74" s="1099"/>
      <c r="AV74" s="1099"/>
      <c r="AW74" s="1099"/>
      <c r="AX74" s="1099"/>
      <c r="AY74" s="1099"/>
      <c r="AZ74" s="1099"/>
      <c r="BA74" s="1099"/>
      <c r="BB74" s="1099"/>
      <c r="BC74" s="1100"/>
    </row>
    <row r="75" spans="2:55" ht="6.9" customHeight="1" x14ac:dyDescent="0.2">
      <c r="B75" s="1053"/>
      <c r="C75" s="1054"/>
      <c r="D75" s="1054"/>
      <c r="E75" s="1204"/>
      <c r="F75" s="1205"/>
      <c r="G75" s="1205"/>
      <c r="H75" s="1206"/>
      <c r="I75" s="1215"/>
      <c r="J75" s="1044"/>
      <c r="K75" s="1044"/>
      <c r="L75" s="1044"/>
      <c r="M75" s="1044"/>
      <c r="N75" s="1044"/>
      <c r="O75" s="1112"/>
      <c r="P75" s="1144"/>
      <c r="Q75" s="1145"/>
      <c r="R75" s="1145"/>
      <c r="S75" s="1145"/>
      <c r="T75" s="1145"/>
      <c r="U75" s="1145"/>
      <c r="V75" s="1091"/>
      <c r="W75" s="1091"/>
      <c r="X75" s="1192"/>
      <c r="Y75" s="1078"/>
      <c r="Z75" s="1078"/>
      <c r="AA75" s="1078"/>
      <c r="AB75" s="1078"/>
      <c r="AC75" s="1078"/>
      <c r="AD75" s="1133"/>
      <c r="AE75" s="1144"/>
      <c r="AF75" s="1145"/>
      <c r="AG75" s="1145"/>
      <c r="AH75" s="1145"/>
      <c r="AI75" s="1145"/>
      <c r="AJ75" s="1145"/>
      <c r="AK75" s="1091"/>
      <c r="AL75" s="1092"/>
      <c r="AM75" s="1077"/>
      <c r="AN75" s="1078"/>
      <c r="AO75" s="1078"/>
      <c r="AP75" s="1133"/>
      <c r="AQ75" s="1098"/>
      <c r="AR75" s="1099"/>
      <c r="AS75" s="1099"/>
      <c r="AT75" s="1099"/>
      <c r="AU75" s="1099"/>
      <c r="AV75" s="1099"/>
      <c r="AW75" s="1099"/>
      <c r="AX75" s="1099"/>
      <c r="AY75" s="1099"/>
      <c r="AZ75" s="1099"/>
      <c r="BA75" s="1099"/>
      <c r="BB75" s="1099"/>
      <c r="BC75" s="1100"/>
    </row>
    <row r="76" spans="2:55" ht="6.9" customHeight="1" thickBot="1" x14ac:dyDescent="0.25">
      <c r="B76" s="1053"/>
      <c r="C76" s="1054"/>
      <c r="D76" s="1054"/>
      <c r="E76" s="1210"/>
      <c r="F76" s="1211"/>
      <c r="G76" s="1211"/>
      <c r="H76" s="1212"/>
      <c r="I76" s="1219"/>
      <c r="J76" s="1122"/>
      <c r="K76" s="1122"/>
      <c r="L76" s="1122"/>
      <c r="M76" s="1122"/>
      <c r="N76" s="1122"/>
      <c r="O76" s="1220"/>
      <c r="P76" s="1146"/>
      <c r="Q76" s="1147"/>
      <c r="R76" s="1147"/>
      <c r="S76" s="1147"/>
      <c r="T76" s="1147"/>
      <c r="U76" s="1147"/>
      <c r="V76" s="1163"/>
      <c r="W76" s="1163"/>
      <c r="X76" s="1197"/>
      <c r="Y76" s="1141"/>
      <c r="Z76" s="1141"/>
      <c r="AA76" s="1141"/>
      <c r="AB76" s="1141"/>
      <c r="AC76" s="1141"/>
      <c r="AD76" s="1142"/>
      <c r="AE76" s="1146"/>
      <c r="AF76" s="1147"/>
      <c r="AG76" s="1147"/>
      <c r="AH76" s="1147"/>
      <c r="AI76" s="1147"/>
      <c r="AJ76" s="1147"/>
      <c r="AK76" s="1187"/>
      <c r="AL76" s="1188"/>
      <c r="AM76" s="1140"/>
      <c r="AN76" s="1141"/>
      <c r="AO76" s="1141"/>
      <c r="AP76" s="1142"/>
      <c r="AQ76" s="1101"/>
      <c r="AR76" s="1102"/>
      <c r="AS76" s="1102"/>
      <c r="AT76" s="1102"/>
      <c r="AU76" s="1102"/>
      <c r="AV76" s="1102"/>
      <c r="AW76" s="1102"/>
      <c r="AX76" s="1102"/>
      <c r="AY76" s="1102"/>
      <c r="AZ76" s="1102"/>
      <c r="BA76" s="1102"/>
      <c r="BB76" s="1102"/>
      <c r="BC76" s="1103"/>
    </row>
    <row r="77" spans="2:55" ht="6.9" customHeight="1" x14ac:dyDescent="0.2">
      <c r="B77" s="1051" t="s">
        <v>103</v>
      </c>
      <c r="C77" s="1052"/>
      <c r="D77" s="1052"/>
      <c r="E77" s="1221" t="s">
        <v>97</v>
      </c>
      <c r="F77" s="1222"/>
      <c r="G77" s="1222"/>
      <c r="H77" s="1222"/>
      <c r="I77" s="1222"/>
      <c r="J77" s="1222"/>
      <c r="K77" s="1223"/>
      <c r="L77" s="1113"/>
      <c r="M77" s="1040"/>
      <c r="N77" s="1040"/>
      <c r="O77" s="1040"/>
      <c r="P77" s="1040"/>
      <c r="Q77" s="1040"/>
      <c r="R77" s="1040"/>
      <c r="S77" s="1155" t="s">
        <v>117</v>
      </c>
      <c r="T77" s="1156"/>
      <c r="U77" s="1224" t="s">
        <v>122</v>
      </c>
      <c r="V77" s="1073"/>
      <c r="W77" s="1073"/>
      <c r="X77" s="1073"/>
      <c r="Y77" s="1073"/>
      <c r="Z77" s="1073"/>
      <c r="AA77" s="1214"/>
      <c r="AB77" s="1113"/>
      <c r="AC77" s="1040"/>
      <c r="AD77" s="1040"/>
      <c r="AE77" s="1040"/>
      <c r="AF77" s="1040"/>
      <c r="AG77" s="1040"/>
      <c r="AH77" s="1040"/>
      <c r="AI77" s="1089" t="s">
        <v>118</v>
      </c>
      <c r="AJ77" s="1090"/>
      <c r="AK77" s="1224" t="s">
        <v>829</v>
      </c>
      <c r="AL77" s="1073"/>
      <c r="AM77" s="1073"/>
      <c r="AN77" s="1073"/>
      <c r="AO77" s="1073"/>
      <c r="AP77" s="1073"/>
      <c r="AQ77" s="1073"/>
      <c r="AR77" s="1214"/>
      <c r="AS77" s="1113"/>
      <c r="AT77" s="1040"/>
      <c r="AU77" s="1040"/>
      <c r="AV77" s="1040"/>
      <c r="AW77" s="1040"/>
      <c r="AX77" s="1040"/>
      <c r="AY77" s="1040"/>
      <c r="AZ77" s="1040"/>
      <c r="BA77" s="1040"/>
      <c r="BB77" s="1089" t="s">
        <v>121</v>
      </c>
      <c r="BC77" s="1164"/>
    </row>
    <row r="78" spans="2:55" ht="6.9" customHeight="1" x14ac:dyDescent="0.2">
      <c r="B78" s="1053"/>
      <c r="C78" s="1054"/>
      <c r="D78" s="1054"/>
      <c r="E78" s="1066"/>
      <c r="F78" s="1067"/>
      <c r="G78" s="1067"/>
      <c r="H78" s="1067"/>
      <c r="I78" s="1067"/>
      <c r="J78" s="1067"/>
      <c r="K78" s="1108"/>
      <c r="L78" s="1114"/>
      <c r="M78" s="1041"/>
      <c r="N78" s="1041"/>
      <c r="O78" s="1041"/>
      <c r="P78" s="1041"/>
      <c r="Q78" s="1041"/>
      <c r="R78" s="1041"/>
      <c r="S78" s="1157"/>
      <c r="T78" s="1158"/>
      <c r="U78" s="1044"/>
      <c r="V78" s="1044"/>
      <c r="W78" s="1044"/>
      <c r="X78" s="1044"/>
      <c r="Y78" s="1044"/>
      <c r="Z78" s="1044"/>
      <c r="AA78" s="1112"/>
      <c r="AB78" s="1114"/>
      <c r="AC78" s="1041"/>
      <c r="AD78" s="1041"/>
      <c r="AE78" s="1041"/>
      <c r="AF78" s="1041"/>
      <c r="AG78" s="1041"/>
      <c r="AH78" s="1041"/>
      <c r="AI78" s="1091"/>
      <c r="AJ78" s="1092"/>
      <c r="AK78" s="1044"/>
      <c r="AL78" s="1044"/>
      <c r="AM78" s="1044"/>
      <c r="AN78" s="1044"/>
      <c r="AO78" s="1044"/>
      <c r="AP78" s="1044"/>
      <c r="AQ78" s="1044"/>
      <c r="AR78" s="1112"/>
      <c r="AS78" s="1114"/>
      <c r="AT78" s="1041"/>
      <c r="AU78" s="1041"/>
      <c r="AV78" s="1041"/>
      <c r="AW78" s="1041"/>
      <c r="AX78" s="1041"/>
      <c r="AY78" s="1041"/>
      <c r="AZ78" s="1041"/>
      <c r="BA78" s="1041"/>
      <c r="BB78" s="1091"/>
      <c r="BC78" s="1165"/>
    </row>
    <row r="79" spans="2:55" ht="6.9" customHeight="1" x14ac:dyDescent="0.2">
      <c r="B79" s="1053"/>
      <c r="C79" s="1054"/>
      <c r="D79" s="1054"/>
      <c r="E79" s="1066"/>
      <c r="F79" s="1067"/>
      <c r="G79" s="1067"/>
      <c r="H79" s="1067"/>
      <c r="I79" s="1067"/>
      <c r="J79" s="1067"/>
      <c r="K79" s="1108"/>
      <c r="L79" s="1114"/>
      <c r="M79" s="1041"/>
      <c r="N79" s="1041"/>
      <c r="O79" s="1041"/>
      <c r="P79" s="1041"/>
      <c r="Q79" s="1041"/>
      <c r="R79" s="1041"/>
      <c r="S79" s="1157"/>
      <c r="T79" s="1158"/>
      <c r="U79" s="1044"/>
      <c r="V79" s="1044"/>
      <c r="W79" s="1044"/>
      <c r="X79" s="1044"/>
      <c r="Y79" s="1044"/>
      <c r="Z79" s="1044"/>
      <c r="AA79" s="1112"/>
      <c r="AB79" s="1114"/>
      <c r="AC79" s="1041"/>
      <c r="AD79" s="1041"/>
      <c r="AE79" s="1041"/>
      <c r="AF79" s="1041"/>
      <c r="AG79" s="1041"/>
      <c r="AH79" s="1041"/>
      <c r="AI79" s="1091"/>
      <c r="AJ79" s="1092"/>
      <c r="AK79" s="1044"/>
      <c r="AL79" s="1044"/>
      <c r="AM79" s="1044"/>
      <c r="AN79" s="1044"/>
      <c r="AO79" s="1044"/>
      <c r="AP79" s="1044"/>
      <c r="AQ79" s="1044"/>
      <c r="AR79" s="1112"/>
      <c r="AS79" s="1114"/>
      <c r="AT79" s="1041"/>
      <c r="AU79" s="1041"/>
      <c r="AV79" s="1041"/>
      <c r="AW79" s="1041"/>
      <c r="AX79" s="1041"/>
      <c r="AY79" s="1041"/>
      <c r="AZ79" s="1041"/>
      <c r="BA79" s="1041"/>
      <c r="BB79" s="1091"/>
      <c r="BC79" s="1165"/>
    </row>
    <row r="80" spans="2:55" ht="6.9" customHeight="1" x14ac:dyDescent="0.2">
      <c r="B80" s="1053"/>
      <c r="C80" s="1054"/>
      <c r="D80" s="1054"/>
      <c r="E80" s="1109"/>
      <c r="F80" s="1110"/>
      <c r="G80" s="1110"/>
      <c r="H80" s="1110"/>
      <c r="I80" s="1110"/>
      <c r="J80" s="1110"/>
      <c r="K80" s="1111"/>
      <c r="L80" s="1115"/>
      <c r="M80" s="1116"/>
      <c r="N80" s="1116"/>
      <c r="O80" s="1116"/>
      <c r="P80" s="1116"/>
      <c r="Q80" s="1116"/>
      <c r="R80" s="1116"/>
      <c r="S80" s="1159"/>
      <c r="T80" s="1160"/>
      <c r="U80" s="1044"/>
      <c r="V80" s="1044"/>
      <c r="W80" s="1044"/>
      <c r="X80" s="1044"/>
      <c r="Y80" s="1044"/>
      <c r="Z80" s="1044"/>
      <c r="AA80" s="1112"/>
      <c r="AB80" s="1115"/>
      <c r="AC80" s="1116"/>
      <c r="AD80" s="1116"/>
      <c r="AE80" s="1116"/>
      <c r="AF80" s="1116"/>
      <c r="AG80" s="1116"/>
      <c r="AH80" s="1116"/>
      <c r="AI80" s="1163"/>
      <c r="AJ80" s="1094"/>
      <c r="AK80" s="1044"/>
      <c r="AL80" s="1044"/>
      <c r="AM80" s="1044"/>
      <c r="AN80" s="1044"/>
      <c r="AO80" s="1044"/>
      <c r="AP80" s="1044"/>
      <c r="AQ80" s="1044"/>
      <c r="AR80" s="1112"/>
      <c r="AS80" s="1115"/>
      <c r="AT80" s="1116"/>
      <c r="AU80" s="1116"/>
      <c r="AV80" s="1116"/>
      <c r="AW80" s="1116"/>
      <c r="AX80" s="1116"/>
      <c r="AY80" s="1116"/>
      <c r="AZ80" s="1116"/>
      <c r="BA80" s="1116"/>
      <c r="BB80" s="1163"/>
      <c r="BC80" s="1166"/>
    </row>
    <row r="81" spans="2:55" ht="6.9" customHeight="1" x14ac:dyDescent="0.2">
      <c r="B81" s="1053"/>
      <c r="C81" s="1054"/>
      <c r="D81" s="1054"/>
      <c r="E81" s="1231" t="s">
        <v>830</v>
      </c>
      <c r="F81" s="1232"/>
      <c r="G81" s="1232"/>
      <c r="H81" s="1232"/>
      <c r="I81" s="1232"/>
      <c r="J81" s="1232"/>
      <c r="K81" s="1233"/>
      <c r="L81" s="1117"/>
      <c r="M81" s="1118"/>
      <c r="N81" s="1118"/>
      <c r="O81" s="1118"/>
      <c r="P81" s="1118"/>
      <c r="Q81" s="1118"/>
      <c r="R81" s="1118"/>
      <c r="S81" s="1161" t="s">
        <v>121</v>
      </c>
      <c r="T81" s="1162"/>
      <c r="U81" s="1105" t="s">
        <v>101</v>
      </c>
      <c r="V81" s="1106"/>
      <c r="W81" s="1106"/>
      <c r="X81" s="1106"/>
      <c r="Y81" s="1106"/>
      <c r="Z81" s="1106"/>
      <c r="AA81" s="1107"/>
      <c r="AB81" s="1117"/>
      <c r="AC81" s="1118"/>
      <c r="AD81" s="1118"/>
      <c r="AE81" s="1118"/>
      <c r="AF81" s="1118"/>
      <c r="AG81" s="1118"/>
      <c r="AH81" s="1118"/>
      <c r="AI81" s="1161" t="s">
        <v>118</v>
      </c>
      <c r="AJ81" s="1162"/>
      <c r="AK81" s="1044" t="s">
        <v>102</v>
      </c>
      <c r="AL81" s="1044"/>
      <c r="AM81" s="1044"/>
      <c r="AN81" s="1044"/>
      <c r="AO81" s="1044"/>
      <c r="AP81" s="1044"/>
      <c r="AQ81" s="1044"/>
      <c r="AR81" s="1112"/>
      <c r="AS81" s="1117"/>
      <c r="AT81" s="1118"/>
      <c r="AU81" s="1118"/>
      <c r="AV81" s="1118"/>
      <c r="AW81" s="1118"/>
      <c r="AX81" s="1118"/>
      <c r="AY81" s="1118"/>
      <c r="AZ81" s="1118"/>
      <c r="BA81" s="1118"/>
      <c r="BB81" s="1161" t="s">
        <v>118</v>
      </c>
      <c r="BC81" s="1227"/>
    </row>
    <row r="82" spans="2:55" ht="6.9" customHeight="1" x14ac:dyDescent="0.2">
      <c r="B82" s="1053"/>
      <c r="C82" s="1054"/>
      <c r="D82" s="1054"/>
      <c r="E82" s="1234"/>
      <c r="F82" s="1235"/>
      <c r="G82" s="1235"/>
      <c r="H82" s="1235"/>
      <c r="I82" s="1235"/>
      <c r="J82" s="1235"/>
      <c r="K82" s="1236"/>
      <c r="L82" s="1114"/>
      <c r="M82" s="1041"/>
      <c r="N82" s="1041"/>
      <c r="O82" s="1041"/>
      <c r="P82" s="1041"/>
      <c r="Q82" s="1041"/>
      <c r="R82" s="1041"/>
      <c r="S82" s="1091"/>
      <c r="T82" s="1092"/>
      <c r="U82" s="1066"/>
      <c r="V82" s="1067"/>
      <c r="W82" s="1067"/>
      <c r="X82" s="1067"/>
      <c r="Y82" s="1067"/>
      <c r="Z82" s="1067"/>
      <c r="AA82" s="1108"/>
      <c r="AB82" s="1114"/>
      <c r="AC82" s="1041"/>
      <c r="AD82" s="1041"/>
      <c r="AE82" s="1041"/>
      <c r="AF82" s="1041"/>
      <c r="AG82" s="1041"/>
      <c r="AH82" s="1041"/>
      <c r="AI82" s="1091"/>
      <c r="AJ82" s="1092"/>
      <c r="AK82" s="1044"/>
      <c r="AL82" s="1044"/>
      <c r="AM82" s="1044"/>
      <c r="AN82" s="1044"/>
      <c r="AO82" s="1044"/>
      <c r="AP82" s="1044"/>
      <c r="AQ82" s="1044"/>
      <c r="AR82" s="1112"/>
      <c r="AS82" s="1114"/>
      <c r="AT82" s="1041"/>
      <c r="AU82" s="1041"/>
      <c r="AV82" s="1041"/>
      <c r="AW82" s="1041"/>
      <c r="AX82" s="1041"/>
      <c r="AY82" s="1041"/>
      <c r="AZ82" s="1041"/>
      <c r="BA82" s="1041"/>
      <c r="BB82" s="1091"/>
      <c r="BC82" s="1165"/>
    </row>
    <row r="83" spans="2:55" ht="6.9" customHeight="1" x14ac:dyDescent="0.2">
      <c r="B83" s="1053"/>
      <c r="C83" s="1054"/>
      <c r="D83" s="1054"/>
      <c r="E83" s="1234"/>
      <c r="F83" s="1235"/>
      <c r="G83" s="1235"/>
      <c r="H83" s="1235"/>
      <c r="I83" s="1235"/>
      <c r="J83" s="1235"/>
      <c r="K83" s="1236"/>
      <c r="L83" s="1114"/>
      <c r="M83" s="1041"/>
      <c r="N83" s="1041"/>
      <c r="O83" s="1041"/>
      <c r="P83" s="1041"/>
      <c r="Q83" s="1041"/>
      <c r="R83" s="1041"/>
      <c r="S83" s="1091"/>
      <c r="T83" s="1092"/>
      <c r="U83" s="1066"/>
      <c r="V83" s="1067"/>
      <c r="W83" s="1067"/>
      <c r="X83" s="1067"/>
      <c r="Y83" s="1067"/>
      <c r="Z83" s="1067"/>
      <c r="AA83" s="1108"/>
      <c r="AB83" s="1114"/>
      <c r="AC83" s="1041"/>
      <c r="AD83" s="1041"/>
      <c r="AE83" s="1041"/>
      <c r="AF83" s="1041"/>
      <c r="AG83" s="1041"/>
      <c r="AH83" s="1041"/>
      <c r="AI83" s="1091"/>
      <c r="AJ83" s="1092"/>
      <c r="AK83" s="1044"/>
      <c r="AL83" s="1044"/>
      <c r="AM83" s="1044"/>
      <c r="AN83" s="1044"/>
      <c r="AO83" s="1044"/>
      <c r="AP83" s="1044"/>
      <c r="AQ83" s="1044"/>
      <c r="AR83" s="1112"/>
      <c r="AS83" s="1114"/>
      <c r="AT83" s="1041"/>
      <c r="AU83" s="1041"/>
      <c r="AV83" s="1041"/>
      <c r="AW83" s="1041"/>
      <c r="AX83" s="1041"/>
      <c r="AY83" s="1041"/>
      <c r="AZ83" s="1041"/>
      <c r="BA83" s="1041"/>
      <c r="BB83" s="1091"/>
      <c r="BC83" s="1165"/>
    </row>
    <row r="84" spans="2:55" ht="6.9" customHeight="1" x14ac:dyDescent="0.2">
      <c r="B84" s="1053"/>
      <c r="C84" s="1054"/>
      <c r="D84" s="1054"/>
      <c r="E84" s="1237"/>
      <c r="F84" s="1238"/>
      <c r="G84" s="1238"/>
      <c r="H84" s="1238"/>
      <c r="I84" s="1238"/>
      <c r="J84" s="1238"/>
      <c r="K84" s="1239"/>
      <c r="L84" s="1115"/>
      <c r="M84" s="1116"/>
      <c r="N84" s="1116"/>
      <c r="O84" s="1116"/>
      <c r="P84" s="1116"/>
      <c r="Q84" s="1116"/>
      <c r="R84" s="1116"/>
      <c r="S84" s="1163"/>
      <c r="T84" s="1094"/>
      <c r="U84" s="1109"/>
      <c r="V84" s="1110"/>
      <c r="W84" s="1110"/>
      <c r="X84" s="1110"/>
      <c r="Y84" s="1110"/>
      <c r="Z84" s="1110"/>
      <c r="AA84" s="1111"/>
      <c r="AB84" s="1115"/>
      <c r="AC84" s="1116"/>
      <c r="AD84" s="1116"/>
      <c r="AE84" s="1116"/>
      <c r="AF84" s="1116"/>
      <c r="AG84" s="1116"/>
      <c r="AH84" s="1116"/>
      <c r="AI84" s="1163"/>
      <c r="AJ84" s="1094"/>
      <c r="AK84" s="1044"/>
      <c r="AL84" s="1044"/>
      <c r="AM84" s="1044"/>
      <c r="AN84" s="1044"/>
      <c r="AO84" s="1044"/>
      <c r="AP84" s="1044"/>
      <c r="AQ84" s="1044"/>
      <c r="AR84" s="1112"/>
      <c r="AS84" s="1115"/>
      <c r="AT84" s="1116"/>
      <c r="AU84" s="1116"/>
      <c r="AV84" s="1116"/>
      <c r="AW84" s="1116"/>
      <c r="AX84" s="1116"/>
      <c r="AY84" s="1116"/>
      <c r="AZ84" s="1116"/>
      <c r="BA84" s="1116"/>
      <c r="BB84" s="1163"/>
      <c r="BC84" s="1166"/>
    </row>
    <row r="85" spans="2:55" ht="6.9" customHeight="1" x14ac:dyDescent="0.2">
      <c r="B85" s="1053"/>
      <c r="C85" s="1054"/>
      <c r="D85" s="1054"/>
      <c r="E85" s="1044" t="s">
        <v>100</v>
      </c>
      <c r="F85" s="1044"/>
      <c r="G85" s="1044"/>
      <c r="H85" s="1044"/>
      <c r="I85" s="1044"/>
      <c r="J85" s="1044"/>
      <c r="K85" s="1112"/>
      <c r="L85" s="1117"/>
      <c r="M85" s="1118"/>
      <c r="N85" s="1118"/>
      <c r="O85" s="1118"/>
      <c r="P85" s="1118"/>
      <c r="Q85" s="1118"/>
      <c r="R85" s="1118"/>
      <c r="S85" s="1161" t="s">
        <v>121</v>
      </c>
      <c r="T85" s="1161"/>
      <c r="U85" s="1044" t="s">
        <v>96</v>
      </c>
      <c r="V85" s="1044"/>
      <c r="W85" s="1044"/>
      <c r="X85" s="1044"/>
      <c r="Y85" s="1044"/>
      <c r="Z85" s="1044"/>
      <c r="AA85" s="1112"/>
      <c r="AB85" s="1117"/>
      <c r="AC85" s="1118"/>
      <c r="AD85" s="1118"/>
      <c r="AE85" s="1118"/>
      <c r="AF85" s="1118"/>
      <c r="AG85" s="1118"/>
      <c r="AH85" s="1118"/>
      <c r="AI85" s="1161" t="s">
        <v>119</v>
      </c>
      <c r="AJ85" s="1162"/>
      <c r="AK85" s="1228" t="s">
        <v>828</v>
      </c>
      <c r="AL85" s="1044"/>
      <c r="AM85" s="1044"/>
      <c r="AN85" s="1044"/>
      <c r="AO85" s="1044"/>
      <c r="AP85" s="1044"/>
      <c r="AQ85" s="1044"/>
      <c r="AR85" s="1112"/>
      <c r="AS85" s="1117"/>
      <c r="AT85" s="1118"/>
      <c r="AU85" s="1118"/>
      <c r="AV85" s="1118"/>
      <c r="AW85" s="1118"/>
      <c r="AX85" s="1118"/>
      <c r="AY85" s="1118"/>
      <c r="AZ85" s="1118"/>
      <c r="BA85" s="1118"/>
      <c r="BB85" s="1161" t="s">
        <v>120</v>
      </c>
      <c r="BC85" s="1227"/>
    </row>
    <row r="86" spans="2:55" ht="6.9" customHeight="1" x14ac:dyDescent="0.2">
      <c r="B86" s="1053"/>
      <c r="C86" s="1054"/>
      <c r="D86" s="1054"/>
      <c r="E86" s="1044"/>
      <c r="F86" s="1044"/>
      <c r="G86" s="1044"/>
      <c r="H86" s="1044"/>
      <c r="I86" s="1044"/>
      <c r="J86" s="1044"/>
      <c r="K86" s="1112"/>
      <c r="L86" s="1114"/>
      <c r="M86" s="1041"/>
      <c r="N86" s="1041"/>
      <c r="O86" s="1041"/>
      <c r="P86" s="1041"/>
      <c r="Q86" s="1041"/>
      <c r="R86" s="1041"/>
      <c r="S86" s="1091"/>
      <c r="T86" s="1091"/>
      <c r="U86" s="1044"/>
      <c r="V86" s="1044"/>
      <c r="W86" s="1044"/>
      <c r="X86" s="1044"/>
      <c r="Y86" s="1044"/>
      <c r="Z86" s="1044"/>
      <c r="AA86" s="1112"/>
      <c r="AB86" s="1114"/>
      <c r="AC86" s="1041"/>
      <c r="AD86" s="1041"/>
      <c r="AE86" s="1041"/>
      <c r="AF86" s="1041"/>
      <c r="AG86" s="1041"/>
      <c r="AH86" s="1041"/>
      <c r="AI86" s="1091"/>
      <c r="AJ86" s="1092"/>
      <c r="AK86" s="1044"/>
      <c r="AL86" s="1044"/>
      <c r="AM86" s="1044"/>
      <c r="AN86" s="1044"/>
      <c r="AO86" s="1044"/>
      <c r="AP86" s="1044"/>
      <c r="AQ86" s="1044"/>
      <c r="AR86" s="1112"/>
      <c r="AS86" s="1114"/>
      <c r="AT86" s="1041"/>
      <c r="AU86" s="1041"/>
      <c r="AV86" s="1041"/>
      <c r="AW86" s="1041"/>
      <c r="AX86" s="1041"/>
      <c r="AY86" s="1041"/>
      <c r="AZ86" s="1041"/>
      <c r="BA86" s="1041"/>
      <c r="BB86" s="1091"/>
      <c r="BC86" s="1165"/>
    </row>
    <row r="87" spans="2:55" ht="6.9" customHeight="1" x14ac:dyDescent="0.2">
      <c r="B87" s="1053"/>
      <c r="C87" s="1054"/>
      <c r="D87" s="1054"/>
      <c r="E87" s="1044"/>
      <c r="F87" s="1044"/>
      <c r="G87" s="1044"/>
      <c r="H87" s="1044"/>
      <c r="I87" s="1044"/>
      <c r="J87" s="1044"/>
      <c r="K87" s="1112"/>
      <c r="L87" s="1114"/>
      <c r="M87" s="1041"/>
      <c r="N87" s="1041"/>
      <c r="O87" s="1041"/>
      <c r="P87" s="1041"/>
      <c r="Q87" s="1041"/>
      <c r="R87" s="1041"/>
      <c r="S87" s="1091"/>
      <c r="T87" s="1091"/>
      <c r="U87" s="1044"/>
      <c r="V87" s="1044"/>
      <c r="W87" s="1044"/>
      <c r="X87" s="1044"/>
      <c r="Y87" s="1044"/>
      <c r="Z87" s="1044"/>
      <c r="AA87" s="1112"/>
      <c r="AB87" s="1114"/>
      <c r="AC87" s="1041"/>
      <c r="AD87" s="1041"/>
      <c r="AE87" s="1041"/>
      <c r="AF87" s="1041"/>
      <c r="AG87" s="1041"/>
      <c r="AH87" s="1041"/>
      <c r="AI87" s="1091"/>
      <c r="AJ87" s="1092"/>
      <c r="AK87" s="1044"/>
      <c r="AL87" s="1044"/>
      <c r="AM87" s="1044"/>
      <c r="AN87" s="1044"/>
      <c r="AO87" s="1044"/>
      <c r="AP87" s="1044"/>
      <c r="AQ87" s="1044"/>
      <c r="AR87" s="1112"/>
      <c r="AS87" s="1114"/>
      <c r="AT87" s="1041"/>
      <c r="AU87" s="1041"/>
      <c r="AV87" s="1041"/>
      <c r="AW87" s="1041"/>
      <c r="AX87" s="1041"/>
      <c r="AY87" s="1041"/>
      <c r="AZ87" s="1041"/>
      <c r="BA87" s="1041"/>
      <c r="BB87" s="1091"/>
      <c r="BC87" s="1165"/>
    </row>
    <row r="88" spans="2:55" ht="6.9" customHeight="1" x14ac:dyDescent="0.2">
      <c r="B88" s="1053"/>
      <c r="C88" s="1054"/>
      <c r="D88" s="1054"/>
      <c r="E88" s="1044"/>
      <c r="F88" s="1044"/>
      <c r="G88" s="1044"/>
      <c r="H88" s="1044"/>
      <c r="I88" s="1044"/>
      <c r="J88" s="1044"/>
      <c r="K88" s="1112"/>
      <c r="L88" s="1115"/>
      <c r="M88" s="1116"/>
      <c r="N88" s="1116"/>
      <c r="O88" s="1116"/>
      <c r="P88" s="1116"/>
      <c r="Q88" s="1116"/>
      <c r="R88" s="1116"/>
      <c r="S88" s="1163"/>
      <c r="T88" s="1163"/>
      <c r="U88" s="1044"/>
      <c r="V88" s="1044"/>
      <c r="W88" s="1044"/>
      <c r="X88" s="1044"/>
      <c r="Y88" s="1044"/>
      <c r="Z88" s="1044"/>
      <c r="AA88" s="1112"/>
      <c r="AB88" s="1115"/>
      <c r="AC88" s="1116"/>
      <c r="AD88" s="1116"/>
      <c r="AE88" s="1116"/>
      <c r="AF88" s="1116"/>
      <c r="AG88" s="1116"/>
      <c r="AH88" s="1116"/>
      <c r="AI88" s="1163"/>
      <c r="AJ88" s="1094"/>
      <c r="AK88" s="1044"/>
      <c r="AL88" s="1044"/>
      <c r="AM88" s="1044"/>
      <c r="AN88" s="1044"/>
      <c r="AO88" s="1044"/>
      <c r="AP88" s="1044"/>
      <c r="AQ88" s="1044"/>
      <c r="AR88" s="1112"/>
      <c r="AS88" s="1115"/>
      <c r="AT88" s="1116"/>
      <c r="AU88" s="1116"/>
      <c r="AV88" s="1116"/>
      <c r="AW88" s="1116"/>
      <c r="AX88" s="1116"/>
      <c r="AY88" s="1116"/>
      <c r="AZ88" s="1116"/>
      <c r="BA88" s="1116"/>
      <c r="BB88" s="1163"/>
      <c r="BC88" s="1166"/>
    </row>
    <row r="89" spans="2:55" ht="6.9" customHeight="1" x14ac:dyDescent="0.2">
      <c r="B89" s="1053"/>
      <c r="C89" s="1054"/>
      <c r="D89" s="1054"/>
      <c r="E89" s="1044" t="s">
        <v>87</v>
      </c>
      <c r="F89" s="1044"/>
      <c r="G89" s="1044"/>
      <c r="H89" s="1044"/>
      <c r="I89" s="1044"/>
      <c r="J89" s="1044"/>
      <c r="K89" s="1112"/>
      <c r="L89" s="1229"/>
      <c r="M89" s="1151"/>
      <c r="N89" s="1151"/>
      <c r="O89" s="1151"/>
      <c r="P89" s="1151"/>
      <c r="Q89" s="1151"/>
      <c r="R89" s="1151"/>
      <c r="S89" s="1151"/>
      <c r="T89" s="1151"/>
      <c r="U89" s="1151"/>
      <c r="V89" s="1151"/>
      <c r="W89" s="1151"/>
      <c r="X89" s="1151"/>
      <c r="Y89" s="1151"/>
      <c r="Z89" s="1151"/>
      <c r="AA89" s="1151"/>
      <c r="AB89" s="1151"/>
      <c r="AC89" s="1151"/>
      <c r="AD89" s="1151"/>
      <c r="AE89" s="1151"/>
      <c r="AF89" s="1151"/>
      <c r="AG89" s="1151"/>
      <c r="AH89" s="1151"/>
      <c r="AI89" s="1151"/>
      <c r="AJ89" s="1151"/>
      <c r="AK89" s="1151"/>
      <c r="AL89" s="1151"/>
      <c r="AM89" s="1151"/>
      <c r="AN89" s="1151"/>
      <c r="AO89" s="1151"/>
      <c r="AP89" s="1151"/>
      <c r="AQ89" s="1151"/>
      <c r="AR89" s="1151"/>
      <c r="AS89" s="1151"/>
      <c r="AT89" s="1151"/>
      <c r="AU89" s="1151"/>
      <c r="AV89" s="1151"/>
      <c r="AW89" s="1151"/>
      <c r="AX89" s="1151"/>
      <c r="AY89" s="1151"/>
      <c r="AZ89" s="1151"/>
      <c r="BA89" s="1151"/>
      <c r="BB89" s="1151"/>
      <c r="BC89" s="1152"/>
    </row>
    <row r="90" spans="2:55" ht="6.9" customHeight="1" x14ac:dyDescent="0.2">
      <c r="B90" s="1053"/>
      <c r="C90" s="1054"/>
      <c r="D90" s="1054"/>
      <c r="E90" s="1044"/>
      <c r="F90" s="1044"/>
      <c r="G90" s="1044"/>
      <c r="H90" s="1044"/>
      <c r="I90" s="1044"/>
      <c r="J90" s="1044"/>
      <c r="K90" s="1112"/>
      <c r="L90" s="1229"/>
      <c r="M90" s="1151"/>
      <c r="N90" s="1151"/>
      <c r="O90" s="1151"/>
      <c r="P90" s="1151"/>
      <c r="Q90" s="1151"/>
      <c r="R90" s="1151"/>
      <c r="S90" s="1151"/>
      <c r="T90" s="1151"/>
      <c r="U90" s="1151"/>
      <c r="V90" s="1151"/>
      <c r="W90" s="1151"/>
      <c r="X90" s="1151"/>
      <c r="Y90" s="1151"/>
      <c r="Z90" s="1151"/>
      <c r="AA90" s="1151"/>
      <c r="AB90" s="1151"/>
      <c r="AC90" s="1151"/>
      <c r="AD90" s="1151"/>
      <c r="AE90" s="1151"/>
      <c r="AF90" s="1151"/>
      <c r="AG90" s="1151"/>
      <c r="AH90" s="1151"/>
      <c r="AI90" s="1151"/>
      <c r="AJ90" s="1151"/>
      <c r="AK90" s="1151"/>
      <c r="AL90" s="1151"/>
      <c r="AM90" s="1151"/>
      <c r="AN90" s="1151"/>
      <c r="AO90" s="1151"/>
      <c r="AP90" s="1151"/>
      <c r="AQ90" s="1151"/>
      <c r="AR90" s="1151"/>
      <c r="AS90" s="1151"/>
      <c r="AT90" s="1151"/>
      <c r="AU90" s="1151"/>
      <c r="AV90" s="1151"/>
      <c r="AW90" s="1151"/>
      <c r="AX90" s="1151"/>
      <c r="AY90" s="1151"/>
      <c r="AZ90" s="1151"/>
      <c r="BA90" s="1151"/>
      <c r="BB90" s="1151"/>
      <c r="BC90" s="1152"/>
    </row>
    <row r="91" spans="2:55" ht="6.9" customHeight="1" x14ac:dyDescent="0.2">
      <c r="B91" s="1053"/>
      <c r="C91" s="1054"/>
      <c r="D91" s="1054"/>
      <c r="E91" s="1044"/>
      <c r="F91" s="1044"/>
      <c r="G91" s="1044"/>
      <c r="H91" s="1044"/>
      <c r="I91" s="1044"/>
      <c r="J91" s="1044"/>
      <c r="K91" s="1112"/>
      <c r="L91" s="1229"/>
      <c r="M91" s="1151"/>
      <c r="N91" s="1151"/>
      <c r="O91" s="1151"/>
      <c r="P91" s="1151"/>
      <c r="Q91" s="1151"/>
      <c r="R91" s="1151"/>
      <c r="S91" s="1151"/>
      <c r="T91" s="1151"/>
      <c r="U91" s="1151"/>
      <c r="V91" s="1151"/>
      <c r="W91" s="1151"/>
      <c r="X91" s="1151"/>
      <c r="Y91" s="1151"/>
      <c r="Z91" s="1151"/>
      <c r="AA91" s="1151"/>
      <c r="AB91" s="1151"/>
      <c r="AC91" s="1151"/>
      <c r="AD91" s="1151"/>
      <c r="AE91" s="1151"/>
      <c r="AF91" s="1151"/>
      <c r="AG91" s="1151"/>
      <c r="AH91" s="1151"/>
      <c r="AI91" s="1151"/>
      <c r="AJ91" s="1151"/>
      <c r="AK91" s="1151"/>
      <c r="AL91" s="1151"/>
      <c r="AM91" s="1151"/>
      <c r="AN91" s="1151"/>
      <c r="AO91" s="1151"/>
      <c r="AP91" s="1151"/>
      <c r="AQ91" s="1151"/>
      <c r="AR91" s="1151"/>
      <c r="AS91" s="1151"/>
      <c r="AT91" s="1151"/>
      <c r="AU91" s="1151"/>
      <c r="AV91" s="1151"/>
      <c r="AW91" s="1151"/>
      <c r="AX91" s="1151"/>
      <c r="AY91" s="1151"/>
      <c r="AZ91" s="1151"/>
      <c r="BA91" s="1151"/>
      <c r="BB91" s="1151"/>
      <c r="BC91" s="1152"/>
    </row>
    <row r="92" spans="2:55" ht="6.9" customHeight="1" x14ac:dyDescent="0.2">
      <c r="B92" s="1053"/>
      <c r="C92" s="1054"/>
      <c r="D92" s="1054"/>
      <c r="E92" s="1044"/>
      <c r="F92" s="1044"/>
      <c r="G92" s="1044"/>
      <c r="H92" s="1044"/>
      <c r="I92" s="1044"/>
      <c r="J92" s="1044"/>
      <c r="K92" s="1112"/>
      <c r="L92" s="1229"/>
      <c r="M92" s="1151"/>
      <c r="N92" s="1151"/>
      <c r="O92" s="1151"/>
      <c r="P92" s="1151"/>
      <c r="Q92" s="1151"/>
      <c r="R92" s="1151"/>
      <c r="S92" s="1151"/>
      <c r="T92" s="1151"/>
      <c r="U92" s="1151"/>
      <c r="V92" s="1151"/>
      <c r="W92" s="1151"/>
      <c r="X92" s="1151"/>
      <c r="Y92" s="1151"/>
      <c r="Z92" s="1151"/>
      <c r="AA92" s="1151"/>
      <c r="AB92" s="1151"/>
      <c r="AC92" s="1151"/>
      <c r="AD92" s="1151"/>
      <c r="AE92" s="1151"/>
      <c r="AF92" s="1151"/>
      <c r="AG92" s="1151"/>
      <c r="AH92" s="1151"/>
      <c r="AI92" s="1151"/>
      <c r="AJ92" s="1151"/>
      <c r="AK92" s="1151"/>
      <c r="AL92" s="1151"/>
      <c r="AM92" s="1151"/>
      <c r="AN92" s="1151"/>
      <c r="AO92" s="1151"/>
      <c r="AP92" s="1151"/>
      <c r="AQ92" s="1151"/>
      <c r="AR92" s="1151"/>
      <c r="AS92" s="1151"/>
      <c r="AT92" s="1151"/>
      <c r="AU92" s="1151"/>
      <c r="AV92" s="1151"/>
      <c r="AW92" s="1151"/>
      <c r="AX92" s="1151"/>
      <c r="AY92" s="1151"/>
      <c r="AZ92" s="1151"/>
      <c r="BA92" s="1151"/>
      <c r="BB92" s="1151"/>
      <c r="BC92" s="1152"/>
    </row>
    <row r="93" spans="2:55" ht="6.9" customHeight="1" thickBot="1" x14ac:dyDescent="0.25">
      <c r="B93" s="1225"/>
      <c r="C93" s="1226"/>
      <c r="D93" s="1226"/>
      <c r="E93" s="1122"/>
      <c r="F93" s="1122"/>
      <c r="G93" s="1122"/>
      <c r="H93" s="1122"/>
      <c r="I93" s="1122"/>
      <c r="J93" s="1122"/>
      <c r="K93" s="1220"/>
      <c r="L93" s="1230"/>
      <c r="M93" s="1153"/>
      <c r="N93" s="1153"/>
      <c r="O93" s="1153"/>
      <c r="P93" s="1153"/>
      <c r="Q93" s="1153"/>
      <c r="R93" s="1153"/>
      <c r="S93" s="1153"/>
      <c r="T93" s="1153"/>
      <c r="U93" s="1153"/>
      <c r="V93" s="1153"/>
      <c r="W93" s="1153"/>
      <c r="X93" s="1153"/>
      <c r="Y93" s="1153"/>
      <c r="Z93" s="1153"/>
      <c r="AA93" s="1153"/>
      <c r="AB93" s="1153"/>
      <c r="AC93" s="1153"/>
      <c r="AD93" s="1153"/>
      <c r="AE93" s="1153"/>
      <c r="AF93" s="1153"/>
      <c r="AG93" s="1153"/>
      <c r="AH93" s="1153"/>
      <c r="AI93" s="1153"/>
      <c r="AJ93" s="1153"/>
      <c r="AK93" s="1153"/>
      <c r="AL93" s="1153"/>
      <c r="AM93" s="1153"/>
      <c r="AN93" s="1153"/>
      <c r="AO93" s="1153"/>
      <c r="AP93" s="1153"/>
      <c r="AQ93" s="1153"/>
      <c r="AR93" s="1153"/>
      <c r="AS93" s="1153"/>
      <c r="AT93" s="1153"/>
      <c r="AU93" s="1153"/>
      <c r="AV93" s="1153"/>
      <c r="AW93" s="1153"/>
      <c r="AX93" s="1153"/>
      <c r="AY93" s="1153"/>
      <c r="AZ93" s="1153"/>
      <c r="BA93" s="1153"/>
      <c r="BB93" s="1153"/>
      <c r="BC93" s="1154"/>
    </row>
    <row r="94" spans="2:55" ht="10.5" customHeight="1" x14ac:dyDescent="0.2">
      <c r="B94" s="1039" t="s">
        <v>1149</v>
      </c>
      <c r="C94" s="1039"/>
      <c r="D94" s="1039"/>
      <c r="E94" s="1039"/>
      <c r="F94" s="1039"/>
      <c r="G94" s="1039"/>
      <c r="H94" s="1039"/>
      <c r="I94" s="1039"/>
      <c r="J94" s="1039"/>
      <c r="K94" s="1039"/>
      <c r="L94" s="1039"/>
      <c r="M94" s="1039"/>
      <c r="N94" s="1039"/>
      <c r="O94" s="1039"/>
      <c r="P94" s="1039"/>
      <c r="Q94" s="1039"/>
      <c r="R94" s="1039"/>
      <c r="S94" s="1039"/>
      <c r="T94" s="1039"/>
      <c r="U94" s="1039"/>
      <c r="V94" s="1039"/>
      <c r="W94" s="1039"/>
      <c r="X94" s="1039"/>
      <c r="Y94" s="1039"/>
      <c r="Z94" s="1039"/>
      <c r="AA94" s="1039"/>
      <c r="AB94" s="1039"/>
      <c r="AC94" s="1039"/>
      <c r="AD94" s="1039"/>
      <c r="AE94" s="1039"/>
      <c r="AF94" s="1039"/>
      <c r="AG94" s="1039"/>
      <c r="AH94" s="1039"/>
      <c r="AI94" s="1039"/>
      <c r="AJ94" s="1039"/>
      <c r="AK94" s="1039"/>
      <c r="AL94" s="1039"/>
      <c r="AM94" s="1039"/>
      <c r="AN94" s="1039"/>
      <c r="AO94" s="1039"/>
      <c r="AP94" s="1039"/>
      <c r="AQ94" s="1039"/>
      <c r="AR94" s="1039"/>
      <c r="AS94" s="1039"/>
      <c r="AT94" s="1039"/>
      <c r="AU94" s="1039"/>
      <c r="AV94" s="1039"/>
      <c r="AW94" s="1039"/>
      <c r="AX94" s="1039"/>
      <c r="AY94" s="1039"/>
      <c r="AZ94" s="1039"/>
      <c r="BA94" s="1039"/>
      <c r="BB94" s="1039"/>
      <c r="BC94" s="1039"/>
    </row>
    <row r="95" spans="2:55" ht="10.5" customHeight="1" x14ac:dyDescent="0.2">
      <c r="B95" s="1104" t="s">
        <v>832</v>
      </c>
      <c r="C95" s="1104"/>
      <c r="D95" s="1104"/>
      <c r="E95" s="1104"/>
      <c r="F95" s="1104"/>
      <c r="G95" s="1104"/>
      <c r="H95" s="1104"/>
      <c r="I95" s="1104"/>
      <c r="J95" s="1104"/>
      <c r="K95" s="1104"/>
      <c r="L95" s="1104"/>
      <c r="M95" s="1104"/>
      <c r="N95" s="1104"/>
      <c r="O95" s="1104"/>
      <c r="P95" s="1104"/>
      <c r="Q95" s="1104"/>
      <c r="R95" s="1104"/>
      <c r="S95" s="1104"/>
      <c r="T95" s="1104"/>
      <c r="U95" s="1104"/>
      <c r="V95" s="1104"/>
      <c r="W95" s="1104"/>
      <c r="X95" s="1104"/>
      <c r="Y95" s="1104"/>
      <c r="Z95" s="1104"/>
      <c r="AA95" s="1104"/>
      <c r="AB95" s="1104"/>
      <c r="AC95" s="1104"/>
      <c r="AD95" s="1104"/>
      <c r="AE95" s="1104"/>
      <c r="AF95" s="1104"/>
      <c r="AG95" s="1104"/>
      <c r="AH95" s="1104"/>
      <c r="AI95" s="1104"/>
      <c r="AJ95" s="1104"/>
      <c r="AK95" s="1104"/>
      <c r="AL95" s="1104"/>
      <c r="AM95" s="1104"/>
      <c r="AN95" s="1104"/>
      <c r="AO95" s="1104"/>
      <c r="AP95" s="1104"/>
      <c r="AQ95" s="1104"/>
      <c r="AR95" s="1104"/>
      <c r="AS95" s="1104"/>
      <c r="AT95" s="1104"/>
      <c r="AU95" s="1104"/>
      <c r="AV95" s="1104"/>
      <c r="AW95" s="1104"/>
      <c r="AX95" s="1104"/>
      <c r="AY95" s="1104"/>
      <c r="AZ95" s="1104"/>
      <c r="BA95" s="1104"/>
      <c r="BB95" s="1104"/>
      <c r="BC95" s="1104"/>
    </row>
    <row r="96" spans="2:55" ht="10.5" customHeight="1" x14ac:dyDescent="0.2">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2"/>
      <c r="BB96" s="192"/>
      <c r="BC96" s="192"/>
    </row>
    <row r="97" spans="2:55" ht="6.9" customHeight="1" thickBot="1" x14ac:dyDescent="0.25"/>
    <row r="98" spans="2:55" ht="6.9" customHeight="1" x14ac:dyDescent="0.2">
      <c r="B98" s="1143" t="s">
        <v>104</v>
      </c>
      <c r="C98" s="1073"/>
      <c r="D98" s="1073"/>
      <c r="E98" s="1073"/>
      <c r="F98" s="1073"/>
      <c r="G98" s="1073"/>
      <c r="H98" s="1123" t="s">
        <v>176</v>
      </c>
      <c r="I98" s="1124"/>
      <c r="J98" s="1124"/>
      <c r="K98" s="1124"/>
      <c r="L98" s="1124"/>
      <c r="M98" s="1124"/>
      <c r="N98" s="1124"/>
      <c r="O98" s="1125"/>
      <c r="P98" s="1130" t="s">
        <v>106</v>
      </c>
      <c r="Q98" s="1131"/>
      <c r="R98" s="1131"/>
      <c r="S98" s="1131"/>
      <c r="T98" s="1131"/>
      <c r="U98" s="1131"/>
      <c r="V98" s="1131"/>
      <c r="W98" s="1131"/>
      <c r="X98" s="1132"/>
      <c r="Y98" s="1040"/>
      <c r="Z98" s="1040"/>
      <c r="AA98" s="1040"/>
      <c r="AB98" s="1040"/>
      <c r="AC98" s="1040"/>
      <c r="AD98" s="1040"/>
      <c r="AE98" s="1040"/>
      <c r="AF98" s="1089" t="s">
        <v>94</v>
      </c>
      <c r="AG98" s="1090"/>
      <c r="AH98" s="1174" t="s">
        <v>827</v>
      </c>
      <c r="AI98" s="1175"/>
      <c r="AJ98" s="1175"/>
      <c r="AK98" s="1175"/>
      <c r="AL98" s="1175"/>
      <c r="AM98" s="1175"/>
      <c r="AN98" s="1175"/>
      <c r="AO98" s="1175"/>
      <c r="AP98" s="1175"/>
      <c r="AQ98" s="1175"/>
      <c r="AR98" s="1175"/>
      <c r="AS98" s="1175"/>
      <c r="AT98" s="1175"/>
      <c r="AU98" s="1175"/>
      <c r="AV98" s="1175"/>
      <c r="AW98" s="1175"/>
      <c r="AX98" s="1175"/>
      <c r="AY98" s="1175"/>
      <c r="AZ98" s="1175"/>
      <c r="BA98" s="1175"/>
      <c r="BB98" s="1175"/>
      <c r="BC98" s="1176"/>
    </row>
    <row r="99" spans="2:55" ht="6.9" customHeight="1" x14ac:dyDescent="0.2">
      <c r="B99" s="1120"/>
      <c r="C99" s="1044"/>
      <c r="D99" s="1044"/>
      <c r="E99" s="1044"/>
      <c r="F99" s="1044"/>
      <c r="G99" s="1044"/>
      <c r="H99" s="1126"/>
      <c r="I99" s="1085"/>
      <c r="J99" s="1085"/>
      <c r="K99" s="1085"/>
      <c r="L99" s="1085"/>
      <c r="M99" s="1085"/>
      <c r="N99" s="1085"/>
      <c r="O99" s="1127"/>
      <c r="P99" s="1077"/>
      <c r="Q99" s="1078"/>
      <c r="R99" s="1078"/>
      <c r="S99" s="1078"/>
      <c r="T99" s="1078"/>
      <c r="U99" s="1078"/>
      <c r="V99" s="1078"/>
      <c r="W99" s="1078"/>
      <c r="X99" s="1133"/>
      <c r="Y99" s="1041"/>
      <c r="Z99" s="1041"/>
      <c r="AA99" s="1041"/>
      <c r="AB99" s="1041"/>
      <c r="AC99" s="1041"/>
      <c r="AD99" s="1041"/>
      <c r="AE99" s="1041"/>
      <c r="AF99" s="1091"/>
      <c r="AG99" s="1092"/>
      <c r="AH99" s="1177"/>
      <c r="AI99" s="1178"/>
      <c r="AJ99" s="1178"/>
      <c r="AK99" s="1178"/>
      <c r="AL99" s="1178"/>
      <c r="AM99" s="1178"/>
      <c r="AN99" s="1178"/>
      <c r="AO99" s="1178"/>
      <c r="AP99" s="1178"/>
      <c r="AQ99" s="1178"/>
      <c r="AR99" s="1178"/>
      <c r="AS99" s="1178"/>
      <c r="AT99" s="1178"/>
      <c r="AU99" s="1178"/>
      <c r="AV99" s="1178"/>
      <c r="AW99" s="1178"/>
      <c r="AX99" s="1178"/>
      <c r="AY99" s="1178"/>
      <c r="AZ99" s="1178"/>
      <c r="BA99" s="1178"/>
      <c r="BB99" s="1178"/>
      <c r="BC99" s="1179"/>
    </row>
    <row r="100" spans="2:55" ht="6.9" customHeight="1" x14ac:dyDescent="0.2">
      <c r="B100" s="1120"/>
      <c r="C100" s="1044"/>
      <c r="D100" s="1044"/>
      <c r="E100" s="1044"/>
      <c r="F100" s="1044"/>
      <c r="G100" s="1044"/>
      <c r="H100" s="1126"/>
      <c r="I100" s="1085"/>
      <c r="J100" s="1085"/>
      <c r="K100" s="1085"/>
      <c r="L100" s="1085"/>
      <c r="M100" s="1085"/>
      <c r="N100" s="1085"/>
      <c r="O100" s="1127"/>
      <c r="P100" s="1077"/>
      <c r="Q100" s="1078"/>
      <c r="R100" s="1078"/>
      <c r="S100" s="1078"/>
      <c r="T100" s="1078"/>
      <c r="U100" s="1078"/>
      <c r="V100" s="1078"/>
      <c r="W100" s="1078"/>
      <c r="X100" s="1133"/>
      <c r="Y100" s="1041"/>
      <c r="Z100" s="1041"/>
      <c r="AA100" s="1041"/>
      <c r="AB100" s="1041"/>
      <c r="AC100" s="1041"/>
      <c r="AD100" s="1041"/>
      <c r="AE100" s="1041"/>
      <c r="AF100" s="1091"/>
      <c r="AG100" s="1092"/>
      <c r="AH100" s="1177"/>
      <c r="AI100" s="1178"/>
      <c r="AJ100" s="1178"/>
      <c r="AK100" s="1178"/>
      <c r="AL100" s="1178"/>
      <c r="AM100" s="1178"/>
      <c r="AN100" s="1178"/>
      <c r="AO100" s="1178"/>
      <c r="AP100" s="1178"/>
      <c r="AQ100" s="1178"/>
      <c r="AR100" s="1178"/>
      <c r="AS100" s="1178"/>
      <c r="AT100" s="1178"/>
      <c r="AU100" s="1178"/>
      <c r="AV100" s="1178"/>
      <c r="AW100" s="1178"/>
      <c r="AX100" s="1178"/>
      <c r="AY100" s="1178"/>
      <c r="AZ100" s="1178"/>
      <c r="BA100" s="1178"/>
      <c r="BB100" s="1178"/>
      <c r="BC100" s="1179"/>
    </row>
    <row r="101" spans="2:55" ht="6.9" customHeight="1" x14ac:dyDescent="0.2">
      <c r="B101" s="1120"/>
      <c r="C101" s="1044"/>
      <c r="D101" s="1044"/>
      <c r="E101" s="1044"/>
      <c r="F101" s="1044"/>
      <c r="G101" s="1044"/>
      <c r="H101" s="1126"/>
      <c r="I101" s="1085"/>
      <c r="J101" s="1085"/>
      <c r="K101" s="1085"/>
      <c r="L101" s="1085"/>
      <c r="M101" s="1085"/>
      <c r="N101" s="1085"/>
      <c r="O101" s="1127"/>
      <c r="P101" s="1077"/>
      <c r="Q101" s="1078"/>
      <c r="R101" s="1078"/>
      <c r="S101" s="1078"/>
      <c r="T101" s="1078"/>
      <c r="U101" s="1078"/>
      <c r="V101" s="1078"/>
      <c r="W101" s="1078"/>
      <c r="X101" s="1133"/>
      <c r="Y101" s="1041"/>
      <c r="Z101" s="1041"/>
      <c r="AA101" s="1041"/>
      <c r="AB101" s="1041"/>
      <c r="AC101" s="1041"/>
      <c r="AD101" s="1041"/>
      <c r="AE101" s="1041"/>
      <c r="AF101" s="1091"/>
      <c r="AG101" s="1092"/>
      <c r="AH101" s="1177"/>
      <c r="AI101" s="1178"/>
      <c r="AJ101" s="1178"/>
      <c r="AK101" s="1178"/>
      <c r="AL101" s="1178"/>
      <c r="AM101" s="1178"/>
      <c r="AN101" s="1178"/>
      <c r="AO101" s="1178"/>
      <c r="AP101" s="1178"/>
      <c r="AQ101" s="1178"/>
      <c r="AR101" s="1178"/>
      <c r="AS101" s="1178"/>
      <c r="AT101" s="1178"/>
      <c r="AU101" s="1178"/>
      <c r="AV101" s="1178"/>
      <c r="AW101" s="1178"/>
      <c r="AX101" s="1178"/>
      <c r="AY101" s="1178"/>
      <c r="AZ101" s="1178"/>
      <c r="BA101" s="1178"/>
      <c r="BB101" s="1178"/>
      <c r="BC101" s="1179"/>
    </row>
    <row r="102" spans="2:55" ht="6.9" customHeight="1" x14ac:dyDescent="0.2">
      <c r="B102" s="1120"/>
      <c r="C102" s="1044"/>
      <c r="D102" s="1044"/>
      <c r="E102" s="1044"/>
      <c r="F102" s="1044"/>
      <c r="G102" s="1044"/>
      <c r="H102" s="1126"/>
      <c r="I102" s="1085"/>
      <c r="J102" s="1085"/>
      <c r="K102" s="1085"/>
      <c r="L102" s="1085"/>
      <c r="M102" s="1085"/>
      <c r="N102" s="1085"/>
      <c r="O102" s="1127"/>
      <c r="P102" s="1077"/>
      <c r="Q102" s="1078"/>
      <c r="R102" s="1078"/>
      <c r="S102" s="1078"/>
      <c r="T102" s="1078"/>
      <c r="U102" s="1078"/>
      <c r="V102" s="1078"/>
      <c r="W102" s="1078"/>
      <c r="X102" s="1133"/>
      <c r="Y102" s="1041"/>
      <c r="Z102" s="1041"/>
      <c r="AA102" s="1041"/>
      <c r="AB102" s="1041"/>
      <c r="AC102" s="1041"/>
      <c r="AD102" s="1041"/>
      <c r="AE102" s="1041"/>
      <c r="AF102" s="1091"/>
      <c r="AG102" s="1092"/>
      <c r="AH102" s="1177"/>
      <c r="AI102" s="1178"/>
      <c r="AJ102" s="1178"/>
      <c r="AK102" s="1178"/>
      <c r="AL102" s="1178"/>
      <c r="AM102" s="1178"/>
      <c r="AN102" s="1178"/>
      <c r="AO102" s="1178"/>
      <c r="AP102" s="1178"/>
      <c r="AQ102" s="1178"/>
      <c r="AR102" s="1178"/>
      <c r="AS102" s="1178"/>
      <c r="AT102" s="1178"/>
      <c r="AU102" s="1178"/>
      <c r="AV102" s="1178"/>
      <c r="AW102" s="1178"/>
      <c r="AX102" s="1178"/>
      <c r="AY102" s="1178"/>
      <c r="AZ102" s="1178"/>
      <c r="BA102" s="1178"/>
      <c r="BB102" s="1178"/>
      <c r="BC102" s="1179"/>
    </row>
    <row r="103" spans="2:55" ht="6.9" customHeight="1" x14ac:dyDescent="0.2">
      <c r="B103" s="1120"/>
      <c r="C103" s="1044"/>
      <c r="D103" s="1044"/>
      <c r="E103" s="1044"/>
      <c r="F103" s="1044"/>
      <c r="G103" s="1044"/>
      <c r="H103" s="1126"/>
      <c r="I103" s="1085"/>
      <c r="J103" s="1085"/>
      <c r="K103" s="1085"/>
      <c r="L103" s="1085"/>
      <c r="M103" s="1085"/>
      <c r="N103" s="1085"/>
      <c r="O103" s="1127"/>
      <c r="P103" s="1134"/>
      <c r="Q103" s="1135"/>
      <c r="R103" s="1135"/>
      <c r="S103" s="1135"/>
      <c r="T103" s="1135"/>
      <c r="U103" s="1135"/>
      <c r="V103" s="1135"/>
      <c r="W103" s="1135"/>
      <c r="X103" s="1136"/>
      <c r="Y103" s="1116"/>
      <c r="Z103" s="1116"/>
      <c r="AA103" s="1116"/>
      <c r="AB103" s="1116"/>
      <c r="AC103" s="1116"/>
      <c r="AD103" s="1116"/>
      <c r="AE103" s="1116"/>
      <c r="AF103" s="1163"/>
      <c r="AG103" s="1173"/>
      <c r="AH103" s="1180"/>
      <c r="AI103" s="1181"/>
      <c r="AJ103" s="1181"/>
      <c r="AK103" s="1181"/>
      <c r="AL103" s="1181"/>
      <c r="AM103" s="1181"/>
      <c r="AN103" s="1181"/>
      <c r="AO103" s="1181"/>
      <c r="AP103" s="1181"/>
      <c r="AQ103" s="1181"/>
      <c r="AR103" s="1181"/>
      <c r="AS103" s="1181"/>
      <c r="AT103" s="1181"/>
      <c r="AU103" s="1181"/>
      <c r="AV103" s="1181"/>
      <c r="AW103" s="1181"/>
      <c r="AX103" s="1181"/>
      <c r="AY103" s="1181"/>
      <c r="AZ103" s="1181"/>
      <c r="BA103" s="1181"/>
      <c r="BB103" s="1181"/>
      <c r="BC103" s="1182"/>
    </row>
    <row r="104" spans="2:55" ht="6.9" customHeight="1" x14ac:dyDescent="0.2">
      <c r="B104" s="1120"/>
      <c r="C104" s="1044"/>
      <c r="D104" s="1044"/>
      <c r="E104" s="1044"/>
      <c r="F104" s="1044"/>
      <c r="G104" s="1044"/>
      <c r="H104" s="1128" t="s">
        <v>175</v>
      </c>
      <c r="I104" s="1128"/>
      <c r="J104" s="1128"/>
      <c r="K104" s="1128"/>
      <c r="L104" s="1128"/>
      <c r="M104" s="1128"/>
      <c r="N104" s="1128"/>
      <c r="O104" s="1128"/>
      <c r="P104" s="1137" t="s">
        <v>105</v>
      </c>
      <c r="Q104" s="1138"/>
      <c r="R104" s="1138"/>
      <c r="S104" s="1138"/>
      <c r="T104" s="1138"/>
      <c r="U104" s="1138"/>
      <c r="V104" s="1138"/>
      <c r="W104" s="1138"/>
      <c r="X104" s="1139"/>
      <c r="Y104" s="1118"/>
      <c r="Z104" s="1118"/>
      <c r="AA104" s="1118"/>
      <c r="AB104" s="1118"/>
      <c r="AC104" s="1118"/>
      <c r="AD104" s="1118"/>
      <c r="AE104" s="1118"/>
      <c r="AF104" s="1118"/>
      <c r="AG104" s="1118"/>
      <c r="AH104" s="1118"/>
      <c r="AI104" s="1118"/>
      <c r="AJ104" s="1118"/>
      <c r="AK104" s="1118"/>
      <c r="AL104" s="1118"/>
      <c r="AM104" s="1118"/>
      <c r="AN104" s="1118"/>
      <c r="AO104" s="1118"/>
      <c r="AP104" s="1118"/>
      <c r="AQ104" s="1118"/>
      <c r="AR104" s="1118"/>
      <c r="AS104" s="1118"/>
      <c r="AT104" s="1118"/>
      <c r="AU104" s="1118"/>
      <c r="AV104" s="1118"/>
      <c r="AW104" s="1118"/>
      <c r="AX104" s="1118"/>
      <c r="AY104" s="1118"/>
      <c r="AZ104" s="1118"/>
      <c r="BA104" s="1118"/>
      <c r="BB104" s="1118"/>
      <c r="BC104" s="1183"/>
    </row>
    <row r="105" spans="2:55" ht="6.9" customHeight="1" x14ac:dyDescent="0.2">
      <c r="B105" s="1120"/>
      <c r="C105" s="1044"/>
      <c r="D105" s="1044"/>
      <c r="E105" s="1044"/>
      <c r="F105" s="1044"/>
      <c r="G105" s="1044"/>
      <c r="H105" s="1128"/>
      <c r="I105" s="1128"/>
      <c r="J105" s="1128"/>
      <c r="K105" s="1128"/>
      <c r="L105" s="1128"/>
      <c r="M105" s="1128"/>
      <c r="N105" s="1128"/>
      <c r="O105" s="1128"/>
      <c r="P105" s="1077"/>
      <c r="Q105" s="1078"/>
      <c r="R105" s="1078"/>
      <c r="S105" s="1078"/>
      <c r="T105" s="1078"/>
      <c r="U105" s="1078"/>
      <c r="V105" s="1078"/>
      <c r="W105" s="1078"/>
      <c r="X105" s="1133"/>
      <c r="Y105" s="1041"/>
      <c r="Z105" s="1041"/>
      <c r="AA105" s="1041"/>
      <c r="AB105" s="1041"/>
      <c r="AC105" s="1041"/>
      <c r="AD105" s="1041"/>
      <c r="AE105" s="1041"/>
      <c r="AF105" s="1041"/>
      <c r="AG105" s="1041"/>
      <c r="AH105" s="1041"/>
      <c r="AI105" s="1041"/>
      <c r="AJ105" s="1041"/>
      <c r="AK105" s="1041"/>
      <c r="AL105" s="1041"/>
      <c r="AM105" s="1041"/>
      <c r="AN105" s="1041"/>
      <c r="AO105" s="1041"/>
      <c r="AP105" s="1041"/>
      <c r="AQ105" s="1041"/>
      <c r="AR105" s="1041"/>
      <c r="AS105" s="1041"/>
      <c r="AT105" s="1041"/>
      <c r="AU105" s="1041"/>
      <c r="AV105" s="1041"/>
      <c r="AW105" s="1041"/>
      <c r="AX105" s="1041"/>
      <c r="AY105" s="1041"/>
      <c r="AZ105" s="1041"/>
      <c r="BA105" s="1041"/>
      <c r="BB105" s="1041"/>
      <c r="BC105" s="1184"/>
    </row>
    <row r="106" spans="2:55" ht="6.9" customHeight="1" x14ac:dyDescent="0.2">
      <c r="B106" s="1120"/>
      <c r="C106" s="1044"/>
      <c r="D106" s="1044"/>
      <c r="E106" s="1044"/>
      <c r="F106" s="1044"/>
      <c r="G106" s="1044"/>
      <c r="H106" s="1128"/>
      <c r="I106" s="1128"/>
      <c r="J106" s="1128"/>
      <c r="K106" s="1128"/>
      <c r="L106" s="1128"/>
      <c r="M106" s="1128"/>
      <c r="N106" s="1128"/>
      <c r="O106" s="1128"/>
      <c r="P106" s="1077"/>
      <c r="Q106" s="1078"/>
      <c r="R106" s="1078"/>
      <c r="S106" s="1078"/>
      <c r="T106" s="1078"/>
      <c r="U106" s="1078"/>
      <c r="V106" s="1078"/>
      <c r="W106" s="1078"/>
      <c r="X106" s="1133"/>
      <c r="Y106" s="1041"/>
      <c r="Z106" s="1041"/>
      <c r="AA106" s="1041"/>
      <c r="AB106" s="1041"/>
      <c r="AC106" s="1041"/>
      <c r="AD106" s="1041"/>
      <c r="AE106" s="1041"/>
      <c r="AF106" s="1041"/>
      <c r="AG106" s="1041"/>
      <c r="AH106" s="1041"/>
      <c r="AI106" s="1041"/>
      <c r="AJ106" s="1041"/>
      <c r="AK106" s="1041"/>
      <c r="AL106" s="1041"/>
      <c r="AM106" s="1041"/>
      <c r="AN106" s="1041"/>
      <c r="AO106" s="1041"/>
      <c r="AP106" s="1041"/>
      <c r="AQ106" s="1041"/>
      <c r="AR106" s="1041"/>
      <c r="AS106" s="1041"/>
      <c r="AT106" s="1041"/>
      <c r="AU106" s="1041"/>
      <c r="AV106" s="1041"/>
      <c r="AW106" s="1041"/>
      <c r="AX106" s="1041"/>
      <c r="AY106" s="1041"/>
      <c r="AZ106" s="1041"/>
      <c r="BA106" s="1041"/>
      <c r="BB106" s="1041"/>
      <c r="BC106" s="1184"/>
    </row>
    <row r="107" spans="2:55" ht="6.9" customHeight="1" x14ac:dyDescent="0.2">
      <c r="B107" s="1120"/>
      <c r="C107" s="1044"/>
      <c r="D107" s="1044"/>
      <c r="E107" s="1044"/>
      <c r="F107" s="1044"/>
      <c r="G107" s="1044"/>
      <c r="H107" s="1128"/>
      <c r="I107" s="1128"/>
      <c r="J107" s="1128"/>
      <c r="K107" s="1128"/>
      <c r="L107" s="1128"/>
      <c r="M107" s="1128"/>
      <c r="N107" s="1128"/>
      <c r="O107" s="1128"/>
      <c r="P107" s="1077"/>
      <c r="Q107" s="1078"/>
      <c r="R107" s="1078"/>
      <c r="S107" s="1078"/>
      <c r="T107" s="1078"/>
      <c r="U107" s="1078"/>
      <c r="V107" s="1078"/>
      <c r="W107" s="1078"/>
      <c r="X107" s="1133"/>
      <c r="Y107" s="1041"/>
      <c r="Z107" s="1041"/>
      <c r="AA107" s="1041"/>
      <c r="AB107" s="1041"/>
      <c r="AC107" s="1041"/>
      <c r="AD107" s="1041"/>
      <c r="AE107" s="1041"/>
      <c r="AF107" s="1041"/>
      <c r="AG107" s="1041"/>
      <c r="AH107" s="1041"/>
      <c r="AI107" s="1041"/>
      <c r="AJ107" s="1041"/>
      <c r="AK107" s="1041"/>
      <c r="AL107" s="1041"/>
      <c r="AM107" s="1041"/>
      <c r="AN107" s="1041"/>
      <c r="AO107" s="1041"/>
      <c r="AP107" s="1041"/>
      <c r="AQ107" s="1041"/>
      <c r="AR107" s="1041"/>
      <c r="AS107" s="1041"/>
      <c r="AT107" s="1041"/>
      <c r="AU107" s="1041"/>
      <c r="AV107" s="1041"/>
      <c r="AW107" s="1041"/>
      <c r="AX107" s="1041"/>
      <c r="AY107" s="1041"/>
      <c r="AZ107" s="1041"/>
      <c r="BA107" s="1041"/>
      <c r="BB107" s="1041"/>
      <c r="BC107" s="1184"/>
    </row>
    <row r="108" spans="2:55" ht="6.9" customHeight="1" x14ac:dyDescent="0.2">
      <c r="B108" s="1120"/>
      <c r="C108" s="1044"/>
      <c r="D108" s="1044"/>
      <c r="E108" s="1044"/>
      <c r="F108" s="1044"/>
      <c r="G108" s="1044"/>
      <c r="H108" s="1128"/>
      <c r="I108" s="1128"/>
      <c r="J108" s="1128"/>
      <c r="K108" s="1128"/>
      <c r="L108" s="1128"/>
      <c r="M108" s="1128"/>
      <c r="N108" s="1128"/>
      <c r="O108" s="1128"/>
      <c r="P108" s="1077"/>
      <c r="Q108" s="1078"/>
      <c r="R108" s="1078"/>
      <c r="S108" s="1078"/>
      <c r="T108" s="1078"/>
      <c r="U108" s="1078"/>
      <c r="V108" s="1078"/>
      <c r="W108" s="1078"/>
      <c r="X108" s="1133"/>
      <c r="Y108" s="1041"/>
      <c r="Z108" s="1041"/>
      <c r="AA108" s="1041"/>
      <c r="AB108" s="1041"/>
      <c r="AC108" s="1041"/>
      <c r="AD108" s="1041"/>
      <c r="AE108" s="1041"/>
      <c r="AF108" s="1041"/>
      <c r="AG108" s="1041"/>
      <c r="AH108" s="1041"/>
      <c r="AI108" s="1041"/>
      <c r="AJ108" s="1041"/>
      <c r="AK108" s="1041"/>
      <c r="AL108" s="1041"/>
      <c r="AM108" s="1041"/>
      <c r="AN108" s="1041"/>
      <c r="AO108" s="1041"/>
      <c r="AP108" s="1041"/>
      <c r="AQ108" s="1041"/>
      <c r="AR108" s="1041"/>
      <c r="AS108" s="1041"/>
      <c r="AT108" s="1041"/>
      <c r="AU108" s="1041"/>
      <c r="AV108" s="1041"/>
      <c r="AW108" s="1041"/>
      <c r="AX108" s="1041"/>
      <c r="AY108" s="1041"/>
      <c r="AZ108" s="1041"/>
      <c r="BA108" s="1041"/>
      <c r="BB108" s="1041"/>
      <c r="BC108" s="1184"/>
    </row>
    <row r="109" spans="2:55" ht="6.9" customHeight="1" thickBot="1" x14ac:dyDescent="0.25">
      <c r="B109" s="1121"/>
      <c r="C109" s="1122"/>
      <c r="D109" s="1122"/>
      <c r="E109" s="1122"/>
      <c r="F109" s="1122"/>
      <c r="G109" s="1122"/>
      <c r="H109" s="1129"/>
      <c r="I109" s="1129"/>
      <c r="J109" s="1129"/>
      <c r="K109" s="1129"/>
      <c r="L109" s="1129"/>
      <c r="M109" s="1129"/>
      <c r="N109" s="1129"/>
      <c r="O109" s="1129"/>
      <c r="P109" s="1140"/>
      <c r="Q109" s="1141"/>
      <c r="R109" s="1141"/>
      <c r="S109" s="1141"/>
      <c r="T109" s="1141"/>
      <c r="U109" s="1141"/>
      <c r="V109" s="1141"/>
      <c r="W109" s="1141"/>
      <c r="X109" s="1142"/>
      <c r="Y109" s="1185"/>
      <c r="Z109" s="1185"/>
      <c r="AA109" s="1185"/>
      <c r="AB109" s="1185"/>
      <c r="AC109" s="1185"/>
      <c r="AD109" s="1185"/>
      <c r="AE109" s="1185"/>
      <c r="AF109" s="1185"/>
      <c r="AG109" s="1185"/>
      <c r="AH109" s="1185"/>
      <c r="AI109" s="1185"/>
      <c r="AJ109" s="1185"/>
      <c r="AK109" s="1185"/>
      <c r="AL109" s="1185"/>
      <c r="AM109" s="1185"/>
      <c r="AN109" s="1185"/>
      <c r="AO109" s="1185"/>
      <c r="AP109" s="1185"/>
      <c r="AQ109" s="1185"/>
      <c r="AR109" s="1185"/>
      <c r="AS109" s="1185"/>
      <c r="AT109" s="1185"/>
      <c r="AU109" s="1185"/>
      <c r="AV109" s="1185"/>
      <c r="AW109" s="1185"/>
      <c r="AX109" s="1185"/>
      <c r="AY109" s="1185"/>
      <c r="AZ109" s="1185"/>
      <c r="BA109" s="1185"/>
      <c r="BB109" s="1185"/>
      <c r="BC109" s="1186"/>
    </row>
    <row r="110" spans="2:55" ht="6.9" customHeight="1" x14ac:dyDescent="0.2">
      <c r="B110" s="193"/>
      <c r="C110" s="175"/>
      <c r="D110" s="175"/>
      <c r="E110" s="175"/>
      <c r="F110" s="175"/>
      <c r="G110" s="175"/>
      <c r="H110" s="175"/>
      <c r="I110" s="175"/>
      <c r="J110" s="175"/>
      <c r="K110" s="175"/>
      <c r="L110" s="175"/>
      <c r="M110" s="175"/>
    </row>
    <row r="111" spans="2:55" ht="6.9" customHeight="1" x14ac:dyDescent="0.2">
      <c r="B111" s="194"/>
      <c r="C111" s="177"/>
      <c r="D111" s="177"/>
      <c r="E111" s="177"/>
      <c r="F111" s="177"/>
      <c r="G111" s="177"/>
      <c r="H111" s="177"/>
      <c r="I111" s="177"/>
      <c r="J111" s="177"/>
      <c r="K111" s="177"/>
      <c r="L111" s="177"/>
      <c r="M111" s="177"/>
    </row>
    <row r="112" spans="2:55" ht="6.9" customHeight="1" x14ac:dyDescent="0.2">
      <c r="B112" s="195"/>
      <c r="C112" s="195"/>
      <c r="D112" s="195"/>
      <c r="E112" s="195"/>
      <c r="F112" s="195"/>
      <c r="G112" s="195"/>
      <c r="H112" s="195"/>
      <c r="I112" s="195"/>
      <c r="J112" s="195"/>
      <c r="K112" s="195"/>
      <c r="L112" s="195"/>
      <c r="M112" s="195"/>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row>
    <row r="113" spans="2:55" ht="6.9" customHeight="1" x14ac:dyDescent="0.2">
      <c r="B113" s="1190" t="s">
        <v>146</v>
      </c>
      <c r="C113" s="1190"/>
      <c r="D113" s="1190"/>
      <c r="E113" s="1190"/>
      <c r="F113" s="1190"/>
      <c r="G113" s="1190"/>
      <c r="H113" s="1190"/>
      <c r="I113" s="169"/>
      <c r="J113" s="169"/>
      <c r="K113" s="169"/>
      <c r="L113" s="169"/>
      <c r="M113" s="169"/>
    </row>
    <row r="114" spans="2:55" ht="6.9" customHeight="1" x14ac:dyDescent="0.2">
      <c r="B114" s="1190"/>
      <c r="C114" s="1190"/>
      <c r="D114" s="1190"/>
      <c r="E114" s="1190"/>
      <c r="F114" s="1190"/>
      <c r="G114" s="1190"/>
      <c r="H114" s="1190"/>
      <c r="I114" s="197"/>
      <c r="J114" s="197"/>
      <c r="K114" s="197"/>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69"/>
      <c r="AV114" s="169"/>
      <c r="AW114" s="169"/>
      <c r="AX114" s="169"/>
      <c r="AY114" s="169"/>
      <c r="AZ114" s="169"/>
      <c r="BA114" s="169"/>
      <c r="BB114" s="169"/>
      <c r="BC114" s="169"/>
    </row>
    <row r="115" spans="2:55" ht="6.9" customHeight="1" thickBot="1" x14ac:dyDescent="0.25">
      <c r="B115" s="198"/>
      <c r="C115" s="198"/>
      <c r="D115" s="198"/>
      <c r="E115" s="198"/>
      <c r="F115" s="198"/>
      <c r="G115" s="198"/>
      <c r="H115" s="198"/>
      <c r="I115" s="198"/>
      <c r="J115" s="198"/>
      <c r="K115" s="198"/>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c r="AR115" s="169"/>
      <c r="AS115" s="169"/>
      <c r="AT115" s="169"/>
      <c r="AU115" s="169"/>
      <c r="AV115" s="169"/>
      <c r="AW115" s="169"/>
      <c r="AX115" s="169"/>
      <c r="AY115" s="169"/>
      <c r="AZ115" s="169"/>
      <c r="BA115" s="169"/>
      <c r="BB115" s="169"/>
      <c r="BC115" s="169"/>
    </row>
    <row r="116" spans="2:55" ht="6.9" customHeight="1" x14ac:dyDescent="0.2">
      <c r="B116" s="1119" t="s">
        <v>107</v>
      </c>
      <c r="C116" s="1073"/>
      <c r="D116" s="1073"/>
      <c r="E116" s="1073"/>
      <c r="F116" s="1073"/>
      <c r="G116" s="1073"/>
      <c r="H116" s="1167" t="s">
        <v>108</v>
      </c>
      <c r="I116" s="1168"/>
      <c r="J116" s="1168"/>
      <c r="K116" s="1168"/>
      <c r="L116" s="1168"/>
      <c r="M116" s="1168"/>
      <c r="N116" s="1168"/>
      <c r="O116" s="1168"/>
      <c r="P116" s="1168"/>
      <c r="Q116" s="1168"/>
      <c r="R116" s="1148" t="s">
        <v>110</v>
      </c>
      <c r="S116" s="1149"/>
      <c r="T116" s="1149"/>
      <c r="U116" s="1149"/>
      <c r="V116" s="1149"/>
      <c r="W116" s="1149"/>
      <c r="X116" s="1149"/>
      <c r="Y116" s="1149"/>
      <c r="Z116" s="1149"/>
      <c r="AA116" s="1149"/>
      <c r="AB116" s="1149"/>
      <c r="AC116" s="1149"/>
      <c r="AD116" s="1149"/>
      <c r="AE116" s="1149"/>
      <c r="AF116" s="1149"/>
      <c r="AG116" s="1149"/>
      <c r="AH116" s="1149"/>
      <c r="AI116" s="1149"/>
      <c r="AJ116" s="1149"/>
      <c r="AK116" s="1149"/>
      <c r="AL116" s="1149"/>
      <c r="AM116" s="1149"/>
      <c r="AN116" s="1149"/>
      <c r="AO116" s="1149"/>
      <c r="AP116" s="1149"/>
      <c r="AQ116" s="1149"/>
      <c r="AR116" s="1149"/>
      <c r="AS116" s="1149"/>
      <c r="AT116" s="1149"/>
      <c r="AU116" s="1149"/>
      <c r="AV116" s="1149"/>
      <c r="AW116" s="1149"/>
      <c r="AX116" s="1149"/>
      <c r="AY116" s="1149"/>
      <c r="AZ116" s="1149"/>
      <c r="BA116" s="1149"/>
      <c r="BB116" s="1149"/>
      <c r="BC116" s="1150"/>
    </row>
    <row r="117" spans="2:55" ht="6.9" customHeight="1" x14ac:dyDescent="0.2">
      <c r="B117" s="1120"/>
      <c r="C117" s="1044"/>
      <c r="D117" s="1044"/>
      <c r="E117" s="1044"/>
      <c r="F117" s="1044"/>
      <c r="G117" s="1044"/>
      <c r="H117" s="1169"/>
      <c r="I117" s="1170"/>
      <c r="J117" s="1170"/>
      <c r="K117" s="1170"/>
      <c r="L117" s="1170"/>
      <c r="M117" s="1170"/>
      <c r="N117" s="1170"/>
      <c r="O117" s="1170"/>
      <c r="P117" s="1170"/>
      <c r="Q117" s="1170"/>
      <c r="R117" s="1151"/>
      <c r="S117" s="1151"/>
      <c r="T117" s="1151"/>
      <c r="U117" s="1151"/>
      <c r="V117" s="1151"/>
      <c r="W117" s="1151"/>
      <c r="X117" s="1151"/>
      <c r="Y117" s="1151"/>
      <c r="Z117" s="1151"/>
      <c r="AA117" s="1151"/>
      <c r="AB117" s="1151"/>
      <c r="AC117" s="1151"/>
      <c r="AD117" s="1151"/>
      <c r="AE117" s="1151"/>
      <c r="AF117" s="1151"/>
      <c r="AG117" s="1151"/>
      <c r="AH117" s="1151"/>
      <c r="AI117" s="1151"/>
      <c r="AJ117" s="1151"/>
      <c r="AK117" s="1151"/>
      <c r="AL117" s="1151"/>
      <c r="AM117" s="1151"/>
      <c r="AN117" s="1151"/>
      <c r="AO117" s="1151"/>
      <c r="AP117" s="1151"/>
      <c r="AQ117" s="1151"/>
      <c r="AR117" s="1151"/>
      <c r="AS117" s="1151"/>
      <c r="AT117" s="1151"/>
      <c r="AU117" s="1151"/>
      <c r="AV117" s="1151"/>
      <c r="AW117" s="1151"/>
      <c r="AX117" s="1151"/>
      <c r="AY117" s="1151"/>
      <c r="AZ117" s="1151"/>
      <c r="BA117" s="1151"/>
      <c r="BB117" s="1151"/>
      <c r="BC117" s="1152"/>
    </row>
    <row r="118" spans="2:55" ht="6.9" customHeight="1" x14ac:dyDescent="0.2">
      <c r="B118" s="1120"/>
      <c r="C118" s="1044"/>
      <c r="D118" s="1044"/>
      <c r="E118" s="1044"/>
      <c r="F118" s="1044"/>
      <c r="G118" s="1044"/>
      <c r="H118" s="1169"/>
      <c r="I118" s="1170"/>
      <c r="J118" s="1170"/>
      <c r="K118" s="1170"/>
      <c r="L118" s="1170"/>
      <c r="M118" s="1170"/>
      <c r="N118" s="1170"/>
      <c r="O118" s="1170"/>
      <c r="P118" s="1170"/>
      <c r="Q118" s="1170"/>
      <c r="R118" s="1151"/>
      <c r="S118" s="1151"/>
      <c r="T118" s="1151"/>
      <c r="U118" s="1151"/>
      <c r="V118" s="1151"/>
      <c r="W118" s="1151"/>
      <c r="X118" s="1151"/>
      <c r="Y118" s="1151"/>
      <c r="Z118" s="1151"/>
      <c r="AA118" s="1151"/>
      <c r="AB118" s="1151"/>
      <c r="AC118" s="1151"/>
      <c r="AD118" s="1151"/>
      <c r="AE118" s="1151"/>
      <c r="AF118" s="1151"/>
      <c r="AG118" s="1151"/>
      <c r="AH118" s="1151"/>
      <c r="AI118" s="1151"/>
      <c r="AJ118" s="1151"/>
      <c r="AK118" s="1151"/>
      <c r="AL118" s="1151"/>
      <c r="AM118" s="1151"/>
      <c r="AN118" s="1151"/>
      <c r="AO118" s="1151"/>
      <c r="AP118" s="1151"/>
      <c r="AQ118" s="1151"/>
      <c r="AR118" s="1151"/>
      <c r="AS118" s="1151"/>
      <c r="AT118" s="1151"/>
      <c r="AU118" s="1151"/>
      <c r="AV118" s="1151"/>
      <c r="AW118" s="1151"/>
      <c r="AX118" s="1151"/>
      <c r="AY118" s="1151"/>
      <c r="AZ118" s="1151"/>
      <c r="BA118" s="1151"/>
      <c r="BB118" s="1151"/>
      <c r="BC118" s="1152"/>
    </row>
    <row r="119" spans="2:55" ht="6.9" customHeight="1" x14ac:dyDescent="0.2">
      <c r="B119" s="1120"/>
      <c r="C119" s="1044"/>
      <c r="D119" s="1044"/>
      <c r="E119" s="1044"/>
      <c r="F119" s="1044"/>
      <c r="G119" s="1044"/>
      <c r="H119" s="1169" t="s">
        <v>109</v>
      </c>
      <c r="I119" s="1170"/>
      <c r="J119" s="1170"/>
      <c r="K119" s="1170"/>
      <c r="L119" s="1170"/>
      <c r="M119" s="1170"/>
      <c r="N119" s="1170"/>
      <c r="O119" s="1170"/>
      <c r="P119" s="1170"/>
      <c r="Q119" s="1170"/>
      <c r="R119" s="1151"/>
      <c r="S119" s="1151"/>
      <c r="T119" s="1151"/>
      <c r="U119" s="1151"/>
      <c r="V119" s="1151"/>
      <c r="W119" s="1151"/>
      <c r="X119" s="1151"/>
      <c r="Y119" s="1151"/>
      <c r="Z119" s="1151"/>
      <c r="AA119" s="1151"/>
      <c r="AB119" s="1151"/>
      <c r="AC119" s="1151"/>
      <c r="AD119" s="1151"/>
      <c r="AE119" s="1151"/>
      <c r="AF119" s="1151"/>
      <c r="AG119" s="1151"/>
      <c r="AH119" s="1151"/>
      <c r="AI119" s="1151"/>
      <c r="AJ119" s="1151"/>
      <c r="AK119" s="1151"/>
      <c r="AL119" s="1151"/>
      <c r="AM119" s="1151"/>
      <c r="AN119" s="1151"/>
      <c r="AO119" s="1151"/>
      <c r="AP119" s="1151"/>
      <c r="AQ119" s="1151"/>
      <c r="AR119" s="1151"/>
      <c r="AS119" s="1151"/>
      <c r="AT119" s="1151"/>
      <c r="AU119" s="1151"/>
      <c r="AV119" s="1151"/>
      <c r="AW119" s="1151"/>
      <c r="AX119" s="1151"/>
      <c r="AY119" s="1151"/>
      <c r="AZ119" s="1151"/>
      <c r="BA119" s="1151"/>
      <c r="BB119" s="1151"/>
      <c r="BC119" s="1152"/>
    </row>
    <row r="120" spans="2:55" ht="6.9" customHeight="1" x14ac:dyDescent="0.2">
      <c r="B120" s="1120"/>
      <c r="C120" s="1044"/>
      <c r="D120" s="1044"/>
      <c r="E120" s="1044"/>
      <c r="F120" s="1044"/>
      <c r="G120" s="1044"/>
      <c r="H120" s="1169"/>
      <c r="I120" s="1170"/>
      <c r="J120" s="1170"/>
      <c r="K120" s="1170"/>
      <c r="L120" s="1170"/>
      <c r="M120" s="1170"/>
      <c r="N120" s="1170"/>
      <c r="O120" s="1170"/>
      <c r="P120" s="1170"/>
      <c r="Q120" s="1170"/>
      <c r="R120" s="1151"/>
      <c r="S120" s="1151"/>
      <c r="T120" s="1151"/>
      <c r="U120" s="1151"/>
      <c r="V120" s="1151"/>
      <c r="W120" s="1151"/>
      <c r="X120" s="1151"/>
      <c r="Y120" s="1151"/>
      <c r="Z120" s="1151"/>
      <c r="AA120" s="1151"/>
      <c r="AB120" s="1151"/>
      <c r="AC120" s="1151"/>
      <c r="AD120" s="1151"/>
      <c r="AE120" s="1151"/>
      <c r="AF120" s="1151"/>
      <c r="AG120" s="1151"/>
      <c r="AH120" s="1151"/>
      <c r="AI120" s="1151"/>
      <c r="AJ120" s="1151"/>
      <c r="AK120" s="1151"/>
      <c r="AL120" s="1151"/>
      <c r="AM120" s="1151"/>
      <c r="AN120" s="1151"/>
      <c r="AO120" s="1151"/>
      <c r="AP120" s="1151"/>
      <c r="AQ120" s="1151"/>
      <c r="AR120" s="1151"/>
      <c r="AS120" s="1151"/>
      <c r="AT120" s="1151"/>
      <c r="AU120" s="1151"/>
      <c r="AV120" s="1151"/>
      <c r="AW120" s="1151"/>
      <c r="AX120" s="1151"/>
      <c r="AY120" s="1151"/>
      <c r="AZ120" s="1151"/>
      <c r="BA120" s="1151"/>
      <c r="BB120" s="1151"/>
      <c r="BC120" s="1152"/>
    </row>
    <row r="121" spans="2:55" ht="6.9" customHeight="1" x14ac:dyDescent="0.2">
      <c r="B121" s="1120"/>
      <c r="C121" s="1044"/>
      <c r="D121" s="1044"/>
      <c r="E121" s="1044"/>
      <c r="F121" s="1044"/>
      <c r="G121" s="1044"/>
      <c r="H121" s="1169"/>
      <c r="I121" s="1170"/>
      <c r="J121" s="1170"/>
      <c r="K121" s="1170"/>
      <c r="L121" s="1170"/>
      <c r="M121" s="1170"/>
      <c r="N121" s="1170"/>
      <c r="O121" s="1170"/>
      <c r="P121" s="1170"/>
      <c r="Q121" s="1170"/>
      <c r="R121" s="1151"/>
      <c r="S121" s="1151"/>
      <c r="T121" s="1151"/>
      <c r="U121" s="1151"/>
      <c r="V121" s="1151"/>
      <c r="W121" s="1151"/>
      <c r="X121" s="1151"/>
      <c r="Y121" s="1151"/>
      <c r="Z121" s="1151"/>
      <c r="AA121" s="1151"/>
      <c r="AB121" s="1151"/>
      <c r="AC121" s="1151"/>
      <c r="AD121" s="1151"/>
      <c r="AE121" s="1151"/>
      <c r="AF121" s="1151"/>
      <c r="AG121" s="1151"/>
      <c r="AH121" s="1151"/>
      <c r="AI121" s="1151"/>
      <c r="AJ121" s="1151"/>
      <c r="AK121" s="1151"/>
      <c r="AL121" s="1151"/>
      <c r="AM121" s="1151"/>
      <c r="AN121" s="1151"/>
      <c r="AO121" s="1151"/>
      <c r="AP121" s="1151"/>
      <c r="AQ121" s="1151"/>
      <c r="AR121" s="1151"/>
      <c r="AS121" s="1151"/>
      <c r="AT121" s="1151"/>
      <c r="AU121" s="1151"/>
      <c r="AV121" s="1151"/>
      <c r="AW121" s="1151"/>
      <c r="AX121" s="1151"/>
      <c r="AY121" s="1151"/>
      <c r="AZ121" s="1151"/>
      <c r="BA121" s="1151"/>
      <c r="BB121" s="1151"/>
      <c r="BC121" s="1152"/>
    </row>
    <row r="122" spans="2:55" ht="6.9" customHeight="1" x14ac:dyDescent="0.2">
      <c r="B122" s="1120"/>
      <c r="C122" s="1044"/>
      <c r="D122" s="1044"/>
      <c r="E122" s="1044"/>
      <c r="F122" s="1044"/>
      <c r="G122" s="1044"/>
      <c r="H122" s="1169" t="s">
        <v>826</v>
      </c>
      <c r="I122" s="1170"/>
      <c r="J122" s="1170"/>
      <c r="K122" s="1170"/>
      <c r="L122" s="1170"/>
      <c r="M122" s="1170"/>
      <c r="N122" s="1170"/>
      <c r="O122" s="1170"/>
      <c r="P122" s="1170"/>
      <c r="Q122" s="1170"/>
      <c r="R122" s="1151"/>
      <c r="S122" s="1151"/>
      <c r="T122" s="1151"/>
      <c r="U122" s="1151"/>
      <c r="V122" s="1151"/>
      <c r="W122" s="1151"/>
      <c r="X122" s="1151"/>
      <c r="Y122" s="1151"/>
      <c r="Z122" s="1151"/>
      <c r="AA122" s="1151"/>
      <c r="AB122" s="1151"/>
      <c r="AC122" s="1151"/>
      <c r="AD122" s="1151"/>
      <c r="AE122" s="1151"/>
      <c r="AF122" s="1151"/>
      <c r="AG122" s="1151"/>
      <c r="AH122" s="1151"/>
      <c r="AI122" s="1151"/>
      <c r="AJ122" s="1151"/>
      <c r="AK122" s="1151"/>
      <c r="AL122" s="1151"/>
      <c r="AM122" s="1151"/>
      <c r="AN122" s="1151"/>
      <c r="AO122" s="1151"/>
      <c r="AP122" s="1151"/>
      <c r="AQ122" s="1151"/>
      <c r="AR122" s="1151"/>
      <c r="AS122" s="1151"/>
      <c r="AT122" s="1151"/>
      <c r="AU122" s="1151"/>
      <c r="AV122" s="1151"/>
      <c r="AW122" s="1151"/>
      <c r="AX122" s="1151"/>
      <c r="AY122" s="1151"/>
      <c r="AZ122" s="1151"/>
      <c r="BA122" s="1151"/>
      <c r="BB122" s="1151"/>
      <c r="BC122" s="1152"/>
    </row>
    <row r="123" spans="2:55" ht="6.9" customHeight="1" x14ac:dyDescent="0.2">
      <c r="B123" s="1120"/>
      <c r="C123" s="1044"/>
      <c r="D123" s="1044"/>
      <c r="E123" s="1044"/>
      <c r="F123" s="1044"/>
      <c r="G123" s="1044"/>
      <c r="H123" s="1169"/>
      <c r="I123" s="1170"/>
      <c r="J123" s="1170"/>
      <c r="K123" s="1170"/>
      <c r="L123" s="1170"/>
      <c r="M123" s="1170"/>
      <c r="N123" s="1170"/>
      <c r="O123" s="1170"/>
      <c r="P123" s="1170"/>
      <c r="Q123" s="1170"/>
      <c r="R123" s="1151"/>
      <c r="S123" s="1151"/>
      <c r="T123" s="1151"/>
      <c r="U123" s="1151"/>
      <c r="V123" s="1151"/>
      <c r="W123" s="1151"/>
      <c r="X123" s="1151"/>
      <c r="Y123" s="1151"/>
      <c r="Z123" s="1151"/>
      <c r="AA123" s="1151"/>
      <c r="AB123" s="1151"/>
      <c r="AC123" s="1151"/>
      <c r="AD123" s="1151"/>
      <c r="AE123" s="1151"/>
      <c r="AF123" s="1151"/>
      <c r="AG123" s="1151"/>
      <c r="AH123" s="1151"/>
      <c r="AI123" s="1151"/>
      <c r="AJ123" s="1151"/>
      <c r="AK123" s="1151"/>
      <c r="AL123" s="1151"/>
      <c r="AM123" s="1151"/>
      <c r="AN123" s="1151"/>
      <c r="AO123" s="1151"/>
      <c r="AP123" s="1151"/>
      <c r="AQ123" s="1151"/>
      <c r="AR123" s="1151"/>
      <c r="AS123" s="1151"/>
      <c r="AT123" s="1151"/>
      <c r="AU123" s="1151"/>
      <c r="AV123" s="1151"/>
      <c r="AW123" s="1151"/>
      <c r="AX123" s="1151"/>
      <c r="AY123" s="1151"/>
      <c r="AZ123" s="1151"/>
      <c r="BA123" s="1151"/>
      <c r="BB123" s="1151"/>
      <c r="BC123" s="1152"/>
    </row>
    <row r="124" spans="2:55" ht="6.9" customHeight="1" thickBot="1" x14ac:dyDescent="0.25">
      <c r="B124" s="1121"/>
      <c r="C124" s="1122"/>
      <c r="D124" s="1122"/>
      <c r="E124" s="1122"/>
      <c r="F124" s="1122"/>
      <c r="G124" s="1122"/>
      <c r="H124" s="1171"/>
      <c r="I124" s="1172"/>
      <c r="J124" s="1172"/>
      <c r="K124" s="1172"/>
      <c r="L124" s="1172"/>
      <c r="M124" s="1172"/>
      <c r="N124" s="1172"/>
      <c r="O124" s="1172"/>
      <c r="P124" s="1172"/>
      <c r="Q124" s="1172"/>
      <c r="R124" s="1153"/>
      <c r="S124" s="1153"/>
      <c r="T124" s="1153"/>
      <c r="U124" s="1153"/>
      <c r="V124" s="1153"/>
      <c r="W124" s="1153"/>
      <c r="X124" s="1153"/>
      <c r="Y124" s="1153"/>
      <c r="Z124" s="1153"/>
      <c r="AA124" s="1153"/>
      <c r="AB124" s="1153"/>
      <c r="AC124" s="1153"/>
      <c r="AD124" s="1153"/>
      <c r="AE124" s="1153"/>
      <c r="AF124" s="1153"/>
      <c r="AG124" s="1153"/>
      <c r="AH124" s="1153"/>
      <c r="AI124" s="1153"/>
      <c r="AJ124" s="1153"/>
      <c r="AK124" s="1153"/>
      <c r="AL124" s="1153"/>
      <c r="AM124" s="1153"/>
      <c r="AN124" s="1153"/>
      <c r="AO124" s="1153"/>
      <c r="AP124" s="1153"/>
      <c r="AQ124" s="1153"/>
      <c r="AR124" s="1153"/>
      <c r="AS124" s="1153"/>
      <c r="AT124" s="1153"/>
      <c r="AU124" s="1153"/>
      <c r="AV124" s="1153"/>
      <c r="AW124" s="1153"/>
      <c r="AX124" s="1153"/>
      <c r="AY124" s="1153"/>
      <c r="AZ124" s="1153"/>
      <c r="BA124" s="1153"/>
      <c r="BB124" s="1153"/>
      <c r="BC124" s="1154"/>
    </row>
  </sheetData>
  <mergeCells count="108">
    <mergeCell ref="A1:G2"/>
    <mergeCell ref="B20:H24"/>
    <mergeCell ref="AJ20:AP24"/>
    <mergeCell ref="M15:O19"/>
    <mergeCell ref="P15:Q19"/>
    <mergeCell ref="R15:T19"/>
    <mergeCell ref="U15:V19"/>
    <mergeCell ref="W15:Y19"/>
    <mergeCell ref="Z15:AA19"/>
    <mergeCell ref="AD15:AE19"/>
    <mergeCell ref="AF15:AG19"/>
    <mergeCell ref="AH15:AJ19"/>
    <mergeCell ref="I20:AB24"/>
    <mergeCell ref="AB15:AC19"/>
    <mergeCell ref="B9:BC12"/>
    <mergeCell ref="B15:H19"/>
    <mergeCell ref="J15:L19"/>
    <mergeCell ref="AQ15:AS19"/>
    <mergeCell ref="AT15:AX19"/>
    <mergeCell ref="AY15:BC19"/>
    <mergeCell ref="B4:AB6"/>
    <mergeCell ref="AF20:AI24"/>
    <mergeCell ref="AC20:AE24"/>
    <mergeCell ref="AQ20:BC24"/>
    <mergeCell ref="B113:H114"/>
    <mergeCell ref="V65:W70"/>
    <mergeCell ref="V71:W76"/>
    <mergeCell ref="X65:AD70"/>
    <mergeCell ref="X71:AD76"/>
    <mergeCell ref="AE65:AJ70"/>
    <mergeCell ref="AE71:AJ76"/>
    <mergeCell ref="E65:H70"/>
    <mergeCell ref="E71:H76"/>
    <mergeCell ref="I65:O70"/>
    <mergeCell ref="I71:O76"/>
    <mergeCell ref="P65:U70"/>
    <mergeCell ref="E77:K80"/>
    <mergeCell ref="U77:AA80"/>
    <mergeCell ref="B95:BC95"/>
    <mergeCell ref="B77:D93"/>
    <mergeCell ref="BB81:BC84"/>
    <mergeCell ref="BB85:BC88"/>
    <mergeCell ref="U85:AA88"/>
    <mergeCell ref="AK85:AR88"/>
    <mergeCell ref="E89:K93"/>
    <mergeCell ref="L89:BC93"/>
    <mergeCell ref="E81:K84"/>
    <mergeCell ref="AK77:AR80"/>
    <mergeCell ref="B116:G124"/>
    <mergeCell ref="H98:O103"/>
    <mergeCell ref="H104:O109"/>
    <mergeCell ref="P98:X103"/>
    <mergeCell ref="P104:X109"/>
    <mergeCell ref="B98:G109"/>
    <mergeCell ref="P71:U76"/>
    <mergeCell ref="R116:BC124"/>
    <mergeCell ref="S77:T80"/>
    <mergeCell ref="S81:T84"/>
    <mergeCell ref="S85:T88"/>
    <mergeCell ref="AI77:AJ80"/>
    <mergeCell ref="AI81:AJ84"/>
    <mergeCell ref="AI85:AJ88"/>
    <mergeCell ref="BB77:BC80"/>
    <mergeCell ref="H116:Q118"/>
    <mergeCell ref="H119:Q121"/>
    <mergeCell ref="H122:Q124"/>
    <mergeCell ref="Y98:AE103"/>
    <mergeCell ref="AF98:AG103"/>
    <mergeCell ref="AH98:BC103"/>
    <mergeCell ref="Y104:BC109"/>
    <mergeCell ref="AK71:AL76"/>
    <mergeCell ref="AM65:AP76"/>
    <mergeCell ref="U81:AA84"/>
    <mergeCell ref="AK81:AR84"/>
    <mergeCell ref="E85:K88"/>
    <mergeCell ref="AS77:BA80"/>
    <mergeCell ref="AS81:BA84"/>
    <mergeCell ref="AS85:BA88"/>
    <mergeCell ref="L77:R80"/>
    <mergeCell ref="L81:R84"/>
    <mergeCell ref="L85:R88"/>
    <mergeCell ref="AB77:AH80"/>
    <mergeCell ref="AB81:AH84"/>
    <mergeCell ref="AB85:AH88"/>
    <mergeCell ref="B94:BC94"/>
    <mergeCell ref="AK15:AL19"/>
    <mergeCell ref="AM15:AP19"/>
    <mergeCell ref="E45:H49"/>
    <mergeCell ref="I45:AB49"/>
    <mergeCell ref="B65:D76"/>
    <mergeCell ref="B28:D64"/>
    <mergeCell ref="E32:H35"/>
    <mergeCell ref="E36:H39"/>
    <mergeCell ref="E40:H44"/>
    <mergeCell ref="E60:H64"/>
    <mergeCell ref="I28:AB31"/>
    <mergeCell ref="I32:AB35"/>
    <mergeCell ref="I36:AB39"/>
    <mergeCell ref="I40:AB44"/>
    <mergeCell ref="E28:H31"/>
    <mergeCell ref="E50:H54"/>
    <mergeCell ref="I50:AB54"/>
    <mergeCell ref="E55:H59"/>
    <mergeCell ref="I55:AB59"/>
    <mergeCell ref="I60:BC64"/>
    <mergeCell ref="AK65:AL70"/>
    <mergeCell ref="AQ65:BC76"/>
    <mergeCell ref="AC28:AI29"/>
  </mergeCells>
  <phoneticPr fontId="4"/>
  <printOptions horizontalCentered="1"/>
  <pageMargins left="0.59055118110236227" right="0.59055118110236227" top="0.55118110236220474" bottom="0.35433070866141736" header="0.31496062992125984" footer="0.31496062992125984"/>
  <pageSetup paperSize="9" scale="98"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zoomScaleNormal="100" workbookViewId="0">
      <selection activeCell="AQ20" sqref="AQ20:BC24"/>
    </sheetView>
  </sheetViews>
  <sheetFormatPr defaultColWidth="3.6640625" defaultRowHeight="20.100000000000001" customHeight="1" x14ac:dyDescent="0.2"/>
  <cols>
    <col min="1" max="1" width="1.6640625" style="97" customWidth="1"/>
    <col min="2" max="16384" width="3.6640625" style="97"/>
  </cols>
  <sheetData>
    <row r="1" spans="1:32" ht="20.100000000000001" customHeight="1" x14ac:dyDescent="0.2">
      <c r="A1" s="558" t="s">
        <v>1150</v>
      </c>
      <c r="B1" s="101"/>
      <c r="C1" s="102"/>
      <c r="D1" s="102"/>
      <c r="E1" s="102"/>
      <c r="F1" s="102"/>
      <c r="G1" s="102"/>
      <c r="H1" s="102"/>
      <c r="R1" s="102"/>
      <c r="S1" s="102"/>
      <c r="Y1" s="100"/>
      <c r="Z1" s="100"/>
    </row>
    <row r="2" spans="1:32" ht="20.100000000000001" customHeight="1" thickBot="1" x14ac:dyDescent="0.25">
      <c r="Y2" s="100"/>
      <c r="Z2" s="100"/>
    </row>
    <row r="3" spans="1:32" ht="20.100000000000001" customHeight="1" x14ac:dyDescent="0.2">
      <c r="B3" s="1021"/>
      <c r="C3" s="991" t="s">
        <v>354</v>
      </c>
      <c r="D3" s="992"/>
      <c r="E3" s="992"/>
      <c r="F3" s="993"/>
      <c r="G3" s="1026" t="s">
        <v>363</v>
      </c>
      <c r="H3" s="1027"/>
      <c r="I3" s="991" t="s">
        <v>370</v>
      </c>
      <c r="J3" s="992"/>
      <c r="K3" s="992"/>
      <c r="L3" s="992"/>
      <c r="M3" s="993"/>
      <c r="N3" s="991" t="s">
        <v>351</v>
      </c>
      <c r="O3" s="1268"/>
      <c r="P3" s="992"/>
      <c r="Q3" s="993"/>
      <c r="R3" s="1269" t="s">
        <v>352</v>
      </c>
      <c r="S3" s="1270"/>
      <c r="T3" s="1270"/>
      <c r="U3" s="1270"/>
      <c r="V3" s="1270"/>
      <c r="W3" s="1270"/>
      <c r="X3" s="1270"/>
      <c r="Y3" s="1270"/>
      <c r="Z3" s="1270"/>
      <c r="AA3" s="1270"/>
      <c r="AB3" s="1270"/>
      <c r="AC3" s="1270"/>
      <c r="AD3" s="1270"/>
      <c r="AE3" s="1270"/>
      <c r="AF3" s="1271"/>
    </row>
    <row r="4" spans="1:32" ht="20.100000000000001" customHeight="1" x14ac:dyDescent="0.2">
      <c r="B4" s="1022"/>
      <c r="C4" s="994"/>
      <c r="D4" s="995"/>
      <c r="E4" s="995"/>
      <c r="F4" s="996"/>
      <c r="G4" s="1032"/>
      <c r="H4" s="1034"/>
      <c r="I4" s="994"/>
      <c r="J4" s="995"/>
      <c r="K4" s="995"/>
      <c r="L4" s="995"/>
      <c r="M4" s="996"/>
      <c r="N4" s="994"/>
      <c r="O4" s="999"/>
      <c r="P4" s="995"/>
      <c r="Q4" s="996"/>
      <c r="R4" s="994" t="s">
        <v>353</v>
      </c>
      <c r="S4" s="999"/>
      <c r="T4" s="995"/>
      <c r="U4" s="995"/>
      <c r="V4" s="995" t="s">
        <v>140</v>
      </c>
      <c r="W4" s="995"/>
      <c r="X4" s="995"/>
      <c r="Y4" s="995"/>
      <c r="Z4" s="995"/>
      <c r="AA4" s="995"/>
      <c r="AB4" s="995"/>
      <c r="AC4" s="995" t="s">
        <v>141</v>
      </c>
      <c r="AD4" s="995"/>
      <c r="AE4" s="995"/>
      <c r="AF4" s="1000"/>
    </row>
    <row r="5" spans="1:32" ht="24.9" customHeight="1" x14ac:dyDescent="0.2">
      <c r="B5" s="1025" t="s">
        <v>310</v>
      </c>
      <c r="C5" s="972"/>
      <c r="D5" s="1001"/>
      <c r="E5" s="1001"/>
      <c r="F5" s="973"/>
      <c r="G5" s="948"/>
      <c r="H5" s="1030"/>
      <c r="I5" s="976"/>
      <c r="J5" s="977"/>
      <c r="K5" s="977"/>
      <c r="L5" s="977"/>
      <c r="M5" s="978"/>
      <c r="N5" s="976"/>
      <c r="O5" s="982"/>
      <c r="P5" s="977"/>
      <c r="Q5" s="978"/>
      <c r="R5" s="976"/>
      <c r="S5" s="982"/>
      <c r="T5" s="977"/>
      <c r="U5" s="977"/>
      <c r="V5" s="1266"/>
      <c r="W5" s="1266"/>
      <c r="X5" s="1266"/>
      <c r="Y5" s="1266"/>
      <c r="Z5" s="1266"/>
      <c r="AA5" s="1266"/>
      <c r="AB5" s="1266"/>
      <c r="AC5" s="1266"/>
      <c r="AD5" s="1266"/>
      <c r="AE5" s="1266"/>
      <c r="AF5" s="1267"/>
    </row>
    <row r="6" spans="1:32" ht="24.9" customHeight="1" x14ac:dyDescent="0.2">
      <c r="B6" s="1008"/>
      <c r="C6" s="974"/>
      <c r="D6" s="986"/>
      <c r="E6" s="986"/>
      <c r="F6" s="975"/>
      <c r="G6" s="1006"/>
      <c r="H6" s="1007"/>
      <c r="I6" s="979"/>
      <c r="J6" s="980"/>
      <c r="K6" s="980"/>
      <c r="L6" s="980"/>
      <c r="M6" s="981"/>
      <c r="N6" s="979"/>
      <c r="O6" s="984"/>
      <c r="P6" s="980"/>
      <c r="Q6" s="981"/>
      <c r="R6" s="979"/>
      <c r="S6" s="984"/>
      <c r="T6" s="980"/>
      <c r="U6" s="980"/>
      <c r="V6" s="980"/>
      <c r="W6" s="980"/>
      <c r="X6" s="980"/>
      <c r="Y6" s="980"/>
      <c r="Z6" s="980"/>
      <c r="AA6" s="980"/>
      <c r="AB6" s="980"/>
      <c r="AC6" s="980"/>
      <c r="AD6" s="980"/>
      <c r="AE6" s="980"/>
      <c r="AF6" s="985"/>
    </row>
    <row r="7" spans="1:32" ht="24.9" customHeight="1" x14ac:dyDescent="0.2">
      <c r="B7" s="1008" t="s">
        <v>311</v>
      </c>
      <c r="C7" s="974"/>
      <c r="D7" s="986"/>
      <c r="E7" s="986"/>
      <c r="F7" s="975"/>
      <c r="G7" s="1004"/>
      <c r="H7" s="1005"/>
      <c r="I7" s="979"/>
      <c r="J7" s="980"/>
      <c r="K7" s="980"/>
      <c r="L7" s="980"/>
      <c r="M7" s="981"/>
      <c r="N7" s="979"/>
      <c r="O7" s="984"/>
      <c r="P7" s="980"/>
      <c r="Q7" s="981"/>
      <c r="R7" s="979"/>
      <c r="S7" s="984"/>
      <c r="T7" s="980"/>
      <c r="U7" s="980"/>
      <c r="V7" s="980"/>
      <c r="W7" s="980"/>
      <c r="X7" s="980"/>
      <c r="Y7" s="980"/>
      <c r="Z7" s="980"/>
      <c r="AA7" s="980"/>
      <c r="AB7" s="980"/>
      <c r="AC7" s="980"/>
      <c r="AD7" s="980"/>
      <c r="AE7" s="980"/>
      <c r="AF7" s="985"/>
    </row>
    <row r="8" spans="1:32" ht="24.9" customHeight="1" x14ac:dyDescent="0.2">
      <c r="B8" s="1008"/>
      <c r="C8" s="974"/>
      <c r="D8" s="986"/>
      <c r="E8" s="986"/>
      <c r="F8" s="975"/>
      <c r="G8" s="1006"/>
      <c r="H8" s="1007"/>
      <c r="I8" s="979"/>
      <c r="J8" s="980"/>
      <c r="K8" s="980"/>
      <c r="L8" s="980"/>
      <c r="M8" s="981"/>
      <c r="N8" s="979"/>
      <c r="O8" s="984"/>
      <c r="P8" s="980"/>
      <c r="Q8" s="981"/>
      <c r="R8" s="979"/>
      <c r="S8" s="984"/>
      <c r="T8" s="980"/>
      <c r="U8" s="980"/>
      <c r="V8" s="980"/>
      <c r="W8" s="980"/>
      <c r="X8" s="980"/>
      <c r="Y8" s="980"/>
      <c r="Z8" s="980"/>
      <c r="AA8" s="980"/>
      <c r="AB8" s="980"/>
      <c r="AC8" s="980"/>
      <c r="AD8" s="980"/>
      <c r="AE8" s="980"/>
      <c r="AF8" s="985"/>
    </row>
    <row r="9" spans="1:32" ht="24.9" customHeight="1" x14ac:dyDescent="0.2">
      <c r="B9" s="1008" t="s">
        <v>355</v>
      </c>
      <c r="C9" s="974"/>
      <c r="D9" s="986"/>
      <c r="E9" s="986"/>
      <c r="F9" s="975"/>
      <c r="G9" s="1004"/>
      <c r="H9" s="1005"/>
      <c r="I9" s="979"/>
      <c r="J9" s="980"/>
      <c r="K9" s="980"/>
      <c r="L9" s="980"/>
      <c r="M9" s="981"/>
      <c r="N9" s="979"/>
      <c r="O9" s="984"/>
      <c r="P9" s="980"/>
      <c r="Q9" s="981"/>
      <c r="R9" s="979"/>
      <c r="S9" s="984"/>
      <c r="T9" s="980"/>
      <c r="U9" s="980"/>
      <c r="V9" s="980"/>
      <c r="W9" s="980"/>
      <c r="X9" s="980"/>
      <c r="Y9" s="980"/>
      <c r="Z9" s="980"/>
      <c r="AA9" s="980"/>
      <c r="AB9" s="980"/>
      <c r="AC9" s="980"/>
      <c r="AD9" s="980"/>
      <c r="AE9" s="980"/>
      <c r="AF9" s="985"/>
    </row>
    <row r="10" spans="1:32" ht="24.9" customHeight="1" x14ac:dyDescent="0.2">
      <c r="B10" s="1008"/>
      <c r="C10" s="974"/>
      <c r="D10" s="986"/>
      <c r="E10" s="986"/>
      <c r="F10" s="975"/>
      <c r="G10" s="1006"/>
      <c r="H10" s="1007"/>
      <c r="I10" s="979"/>
      <c r="J10" s="980"/>
      <c r="K10" s="980"/>
      <c r="L10" s="980"/>
      <c r="M10" s="981"/>
      <c r="N10" s="979"/>
      <c r="O10" s="984"/>
      <c r="P10" s="980"/>
      <c r="Q10" s="981"/>
      <c r="R10" s="979"/>
      <c r="S10" s="984"/>
      <c r="T10" s="980"/>
      <c r="U10" s="980"/>
      <c r="V10" s="980"/>
      <c r="W10" s="980"/>
      <c r="X10" s="980"/>
      <c r="Y10" s="980"/>
      <c r="Z10" s="980"/>
      <c r="AA10" s="980"/>
      <c r="AB10" s="980"/>
      <c r="AC10" s="980"/>
      <c r="AD10" s="980"/>
      <c r="AE10" s="980"/>
      <c r="AF10" s="985"/>
    </row>
    <row r="11" spans="1:32" ht="24.9" customHeight="1" x14ac:dyDescent="0.2">
      <c r="B11" s="1008" t="s">
        <v>356</v>
      </c>
      <c r="C11" s="974"/>
      <c r="D11" s="986"/>
      <c r="E11" s="986"/>
      <c r="F11" s="975"/>
      <c r="G11" s="1004"/>
      <c r="H11" s="1005"/>
      <c r="I11" s="979"/>
      <c r="J11" s="980"/>
      <c r="K11" s="980"/>
      <c r="L11" s="980"/>
      <c r="M11" s="981"/>
      <c r="N11" s="979"/>
      <c r="O11" s="984"/>
      <c r="P11" s="980"/>
      <c r="Q11" s="981"/>
      <c r="R11" s="979"/>
      <c r="S11" s="984"/>
      <c r="T11" s="980"/>
      <c r="U11" s="980"/>
      <c r="V11" s="980"/>
      <c r="W11" s="980"/>
      <c r="X11" s="980"/>
      <c r="Y11" s="980"/>
      <c r="Z11" s="980"/>
      <c r="AA11" s="980"/>
      <c r="AB11" s="980"/>
      <c r="AC11" s="980"/>
      <c r="AD11" s="980"/>
      <c r="AE11" s="980"/>
      <c r="AF11" s="985"/>
    </row>
    <row r="12" spans="1:32" ht="24.9" customHeight="1" x14ac:dyDescent="0.2">
      <c r="B12" s="1008"/>
      <c r="C12" s="974"/>
      <c r="D12" s="986"/>
      <c r="E12" s="986"/>
      <c r="F12" s="975"/>
      <c r="G12" s="1006"/>
      <c r="H12" s="1007"/>
      <c r="I12" s="979"/>
      <c r="J12" s="980"/>
      <c r="K12" s="980"/>
      <c r="L12" s="980"/>
      <c r="M12" s="981"/>
      <c r="N12" s="979"/>
      <c r="O12" s="984"/>
      <c r="P12" s="980"/>
      <c r="Q12" s="981"/>
      <c r="R12" s="979"/>
      <c r="S12" s="984"/>
      <c r="T12" s="980"/>
      <c r="U12" s="980"/>
      <c r="V12" s="980"/>
      <c r="W12" s="980"/>
      <c r="X12" s="980"/>
      <c r="Y12" s="980"/>
      <c r="Z12" s="980"/>
      <c r="AA12" s="980"/>
      <c r="AB12" s="980"/>
      <c r="AC12" s="980"/>
      <c r="AD12" s="980"/>
      <c r="AE12" s="980"/>
      <c r="AF12" s="985"/>
    </row>
    <row r="13" spans="1:32" ht="24.9" customHeight="1" x14ac:dyDescent="0.2">
      <c r="B13" s="1008" t="s">
        <v>357</v>
      </c>
      <c r="C13" s="974"/>
      <c r="D13" s="986"/>
      <c r="E13" s="986"/>
      <c r="F13" s="975"/>
      <c r="G13" s="1004"/>
      <c r="H13" s="1005"/>
      <c r="I13" s="979"/>
      <c r="J13" s="980"/>
      <c r="K13" s="980"/>
      <c r="L13" s="980"/>
      <c r="M13" s="981"/>
      <c r="N13" s="979"/>
      <c r="O13" s="984"/>
      <c r="P13" s="980"/>
      <c r="Q13" s="981"/>
      <c r="R13" s="979"/>
      <c r="S13" s="984"/>
      <c r="T13" s="980"/>
      <c r="U13" s="980"/>
      <c r="V13" s="980"/>
      <c r="W13" s="980"/>
      <c r="X13" s="980"/>
      <c r="Y13" s="980"/>
      <c r="Z13" s="980"/>
      <c r="AA13" s="980"/>
      <c r="AB13" s="980"/>
      <c r="AC13" s="980"/>
      <c r="AD13" s="980"/>
      <c r="AE13" s="980"/>
      <c r="AF13" s="985"/>
    </row>
    <row r="14" spans="1:32" ht="24.9" customHeight="1" x14ac:dyDescent="0.2">
      <c r="B14" s="1008"/>
      <c r="C14" s="974"/>
      <c r="D14" s="986"/>
      <c r="E14" s="986"/>
      <c r="F14" s="975"/>
      <c r="G14" s="1006"/>
      <c r="H14" s="1007"/>
      <c r="I14" s="979"/>
      <c r="J14" s="980"/>
      <c r="K14" s="980"/>
      <c r="L14" s="980"/>
      <c r="M14" s="981"/>
      <c r="N14" s="979"/>
      <c r="O14" s="984"/>
      <c r="P14" s="980"/>
      <c r="Q14" s="981"/>
      <c r="R14" s="979"/>
      <c r="S14" s="984"/>
      <c r="T14" s="980"/>
      <c r="U14" s="980"/>
      <c r="V14" s="980"/>
      <c r="W14" s="980"/>
      <c r="X14" s="980"/>
      <c r="Y14" s="980"/>
      <c r="Z14" s="980"/>
      <c r="AA14" s="980"/>
      <c r="AB14" s="980"/>
      <c r="AC14" s="980"/>
      <c r="AD14" s="980"/>
      <c r="AE14" s="980"/>
      <c r="AF14" s="985"/>
    </row>
    <row r="15" spans="1:32" ht="24.9" customHeight="1" x14ac:dyDescent="0.2">
      <c r="B15" s="1008" t="s">
        <v>358</v>
      </c>
      <c r="C15" s="974"/>
      <c r="D15" s="986"/>
      <c r="E15" s="986"/>
      <c r="F15" s="975"/>
      <c r="G15" s="1004"/>
      <c r="H15" s="1005"/>
      <c r="I15" s="979"/>
      <c r="J15" s="980"/>
      <c r="K15" s="980"/>
      <c r="L15" s="980"/>
      <c r="M15" s="981"/>
      <c r="N15" s="979"/>
      <c r="O15" s="984"/>
      <c r="P15" s="980"/>
      <c r="Q15" s="981"/>
      <c r="R15" s="979"/>
      <c r="S15" s="984"/>
      <c r="T15" s="980"/>
      <c r="U15" s="980"/>
      <c r="V15" s="980"/>
      <c r="W15" s="980"/>
      <c r="X15" s="980"/>
      <c r="Y15" s="980"/>
      <c r="Z15" s="980"/>
      <c r="AA15" s="980"/>
      <c r="AB15" s="980"/>
      <c r="AC15" s="980"/>
      <c r="AD15" s="980"/>
      <c r="AE15" s="980"/>
      <c r="AF15" s="985"/>
    </row>
    <row r="16" spans="1:32" ht="24.9" customHeight="1" x14ac:dyDescent="0.2">
      <c r="B16" s="1008"/>
      <c r="C16" s="974"/>
      <c r="D16" s="986"/>
      <c r="E16" s="986"/>
      <c r="F16" s="975"/>
      <c r="G16" s="1006"/>
      <c r="H16" s="1007"/>
      <c r="I16" s="979"/>
      <c r="J16" s="980"/>
      <c r="K16" s="980"/>
      <c r="L16" s="980"/>
      <c r="M16" s="981"/>
      <c r="N16" s="979"/>
      <c r="O16" s="984"/>
      <c r="P16" s="980"/>
      <c r="Q16" s="981"/>
      <c r="R16" s="979"/>
      <c r="S16" s="984"/>
      <c r="T16" s="980"/>
      <c r="U16" s="980"/>
      <c r="V16" s="980"/>
      <c r="W16" s="980"/>
      <c r="X16" s="980"/>
      <c r="Y16" s="980"/>
      <c r="Z16" s="980"/>
      <c r="AA16" s="980"/>
      <c r="AB16" s="980"/>
      <c r="AC16" s="980"/>
      <c r="AD16" s="980"/>
      <c r="AE16" s="980"/>
      <c r="AF16" s="985"/>
    </row>
    <row r="17" spans="2:32" ht="24.9" customHeight="1" x14ac:dyDescent="0.2">
      <c r="B17" s="1008" t="s">
        <v>359</v>
      </c>
      <c r="C17" s="974"/>
      <c r="D17" s="986"/>
      <c r="E17" s="986"/>
      <c r="F17" s="975"/>
      <c r="G17" s="1004"/>
      <c r="H17" s="1005"/>
      <c r="I17" s="979"/>
      <c r="J17" s="980"/>
      <c r="K17" s="980"/>
      <c r="L17" s="980"/>
      <c r="M17" s="981"/>
      <c r="N17" s="979"/>
      <c r="O17" s="984"/>
      <c r="P17" s="980"/>
      <c r="Q17" s="981"/>
      <c r="R17" s="979"/>
      <c r="S17" s="984"/>
      <c r="T17" s="980"/>
      <c r="U17" s="980"/>
      <c r="V17" s="980"/>
      <c r="W17" s="980"/>
      <c r="X17" s="980"/>
      <c r="Y17" s="980"/>
      <c r="Z17" s="980"/>
      <c r="AA17" s="980"/>
      <c r="AB17" s="980"/>
      <c r="AC17" s="980"/>
      <c r="AD17" s="980"/>
      <c r="AE17" s="980"/>
      <c r="AF17" s="985"/>
    </row>
    <row r="18" spans="2:32" ht="24.9" customHeight="1" x14ac:dyDescent="0.2">
      <c r="B18" s="1008"/>
      <c r="C18" s="974"/>
      <c r="D18" s="986"/>
      <c r="E18" s="986"/>
      <c r="F18" s="975"/>
      <c r="G18" s="1006"/>
      <c r="H18" s="1007"/>
      <c r="I18" s="979"/>
      <c r="J18" s="980"/>
      <c r="K18" s="980"/>
      <c r="L18" s="980"/>
      <c r="M18" s="981"/>
      <c r="N18" s="979"/>
      <c r="O18" s="984"/>
      <c r="P18" s="980"/>
      <c r="Q18" s="981"/>
      <c r="R18" s="979"/>
      <c r="S18" s="984"/>
      <c r="T18" s="980"/>
      <c r="U18" s="980"/>
      <c r="V18" s="980"/>
      <c r="W18" s="980"/>
      <c r="X18" s="980"/>
      <c r="Y18" s="980"/>
      <c r="Z18" s="980"/>
      <c r="AA18" s="980"/>
      <c r="AB18" s="980"/>
      <c r="AC18" s="980"/>
      <c r="AD18" s="980"/>
      <c r="AE18" s="980"/>
      <c r="AF18" s="985"/>
    </row>
    <row r="19" spans="2:32" ht="24.9" customHeight="1" x14ac:dyDescent="0.2">
      <c r="B19" s="1008" t="s">
        <v>360</v>
      </c>
      <c r="C19" s="974"/>
      <c r="D19" s="986"/>
      <c r="E19" s="986"/>
      <c r="F19" s="975"/>
      <c r="G19" s="1004"/>
      <c r="H19" s="1005"/>
      <c r="I19" s="979"/>
      <c r="J19" s="980"/>
      <c r="K19" s="980"/>
      <c r="L19" s="980"/>
      <c r="M19" s="981"/>
      <c r="N19" s="979"/>
      <c r="O19" s="984"/>
      <c r="P19" s="980"/>
      <c r="Q19" s="981"/>
      <c r="R19" s="979"/>
      <c r="S19" s="984"/>
      <c r="T19" s="980"/>
      <c r="U19" s="980"/>
      <c r="V19" s="980"/>
      <c r="W19" s="980"/>
      <c r="X19" s="980"/>
      <c r="Y19" s="980"/>
      <c r="Z19" s="980"/>
      <c r="AA19" s="980"/>
      <c r="AB19" s="980"/>
      <c r="AC19" s="980"/>
      <c r="AD19" s="980"/>
      <c r="AE19" s="980"/>
      <c r="AF19" s="985"/>
    </row>
    <row r="20" spans="2:32" ht="24.9" customHeight="1" x14ac:dyDescent="0.2">
      <c r="B20" s="1008"/>
      <c r="C20" s="974"/>
      <c r="D20" s="986"/>
      <c r="E20" s="986"/>
      <c r="F20" s="975"/>
      <c r="G20" s="1006"/>
      <c r="H20" s="1007"/>
      <c r="I20" s="979"/>
      <c r="J20" s="980"/>
      <c r="K20" s="980"/>
      <c r="L20" s="980"/>
      <c r="M20" s="981"/>
      <c r="N20" s="979"/>
      <c r="O20" s="984"/>
      <c r="P20" s="980"/>
      <c r="Q20" s="981"/>
      <c r="R20" s="979"/>
      <c r="S20" s="984"/>
      <c r="T20" s="980"/>
      <c r="U20" s="980"/>
      <c r="V20" s="980"/>
      <c r="W20" s="980"/>
      <c r="X20" s="980"/>
      <c r="Y20" s="980"/>
      <c r="Z20" s="980"/>
      <c r="AA20" s="980"/>
      <c r="AB20" s="980"/>
      <c r="AC20" s="980"/>
      <c r="AD20" s="980"/>
      <c r="AE20" s="980"/>
      <c r="AF20" s="985"/>
    </row>
    <row r="21" spans="2:32" ht="24.9" customHeight="1" x14ac:dyDescent="0.2">
      <c r="B21" s="1008" t="s">
        <v>361</v>
      </c>
      <c r="C21" s="974"/>
      <c r="D21" s="986"/>
      <c r="E21" s="986"/>
      <c r="F21" s="975"/>
      <c r="G21" s="1004"/>
      <c r="H21" s="1005"/>
      <c r="I21" s="979"/>
      <c r="J21" s="980"/>
      <c r="K21" s="980"/>
      <c r="L21" s="980"/>
      <c r="M21" s="981"/>
      <c r="N21" s="979"/>
      <c r="O21" s="984"/>
      <c r="P21" s="980"/>
      <c r="Q21" s="981"/>
      <c r="R21" s="979"/>
      <c r="S21" s="984"/>
      <c r="T21" s="980"/>
      <c r="U21" s="980"/>
      <c r="V21" s="980"/>
      <c r="W21" s="980"/>
      <c r="X21" s="980"/>
      <c r="Y21" s="980"/>
      <c r="Z21" s="980"/>
      <c r="AA21" s="980"/>
      <c r="AB21" s="980"/>
      <c r="AC21" s="980"/>
      <c r="AD21" s="980"/>
      <c r="AE21" s="980"/>
      <c r="AF21" s="985"/>
    </row>
    <row r="22" spans="2:32" ht="24.9" customHeight="1" x14ac:dyDescent="0.2">
      <c r="B22" s="1008"/>
      <c r="C22" s="974"/>
      <c r="D22" s="986"/>
      <c r="E22" s="986"/>
      <c r="F22" s="975"/>
      <c r="G22" s="1006"/>
      <c r="H22" s="1007"/>
      <c r="I22" s="979"/>
      <c r="J22" s="980"/>
      <c r="K22" s="980"/>
      <c r="L22" s="980"/>
      <c r="M22" s="981"/>
      <c r="N22" s="979"/>
      <c r="O22" s="984"/>
      <c r="P22" s="980"/>
      <c r="Q22" s="981"/>
      <c r="R22" s="979"/>
      <c r="S22" s="984"/>
      <c r="T22" s="980"/>
      <c r="U22" s="980"/>
      <c r="V22" s="980"/>
      <c r="W22" s="980"/>
      <c r="X22" s="980"/>
      <c r="Y22" s="980"/>
      <c r="Z22" s="980"/>
      <c r="AA22" s="980"/>
      <c r="AB22" s="980"/>
      <c r="AC22" s="980"/>
      <c r="AD22" s="980"/>
      <c r="AE22" s="980"/>
      <c r="AF22" s="985"/>
    </row>
    <row r="23" spans="2:32" ht="24.9" customHeight="1" x14ac:dyDescent="0.2">
      <c r="B23" s="1008" t="s">
        <v>362</v>
      </c>
      <c r="C23" s="974"/>
      <c r="D23" s="986"/>
      <c r="E23" s="986"/>
      <c r="F23" s="975"/>
      <c r="G23" s="1004"/>
      <c r="H23" s="1005"/>
      <c r="I23" s="979"/>
      <c r="J23" s="980"/>
      <c r="K23" s="980"/>
      <c r="L23" s="980"/>
      <c r="M23" s="981"/>
      <c r="N23" s="979"/>
      <c r="O23" s="984"/>
      <c r="P23" s="980"/>
      <c r="Q23" s="981"/>
      <c r="R23" s="979"/>
      <c r="S23" s="984"/>
      <c r="T23" s="980"/>
      <c r="U23" s="980"/>
      <c r="V23" s="980"/>
      <c r="W23" s="980"/>
      <c r="X23" s="980"/>
      <c r="Y23" s="980"/>
      <c r="Z23" s="980"/>
      <c r="AA23" s="980"/>
      <c r="AB23" s="980"/>
      <c r="AC23" s="980"/>
      <c r="AD23" s="980"/>
      <c r="AE23" s="980"/>
      <c r="AF23" s="985"/>
    </row>
    <row r="24" spans="2:32" ht="24.9" customHeight="1" thickBot="1" x14ac:dyDescent="0.25">
      <c r="B24" s="1017"/>
      <c r="C24" s="1009"/>
      <c r="D24" s="1014"/>
      <c r="E24" s="1014"/>
      <c r="F24" s="1010"/>
      <c r="G24" s="691"/>
      <c r="H24" s="1018"/>
      <c r="I24" s="1015"/>
      <c r="J24" s="1012"/>
      <c r="K24" s="1012"/>
      <c r="L24" s="1012"/>
      <c r="M24" s="1016"/>
      <c r="N24" s="1015"/>
      <c r="O24" s="1011"/>
      <c r="P24" s="1012"/>
      <c r="Q24" s="1016"/>
      <c r="R24" s="1015"/>
      <c r="S24" s="1011"/>
      <c r="T24" s="1012"/>
      <c r="U24" s="1012"/>
      <c r="V24" s="1012"/>
      <c r="W24" s="1012"/>
      <c r="X24" s="1012"/>
      <c r="Y24" s="1012"/>
      <c r="Z24" s="1012"/>
      <c r="AA24" s="1012"/>
      <c r="AB24" s="1012"/>
      <c r="AC24" s="1012"/>
      <c r="AD24" s="1012"/>
      <c r="AE24" s="1012"/>
      <c r="AF24" s="1013"/>
    </row>
  </sheetData>
  <mergeCells count="89">
    <mergeCell ref="R4:U4"/>
    <mergeCell ref="AC4:AF4"/>
    <mergeCell ref="V4:AB4"/>
    <mergeCell ref="B3:B4"/>
    <mergeCell ref="C3:F4"/>
    <mergeCell ref="G3:H4"/>
    <mergeCell ref="I3:M4"/>
    <mergeCell ref="N3:Q4"/>
    <mergeCell ref="R3:AF3"/>
    <mergeCell ref="V5:AB6"/>
    <mergeCell ref="AC5:AF6"/>
    <mergeCell ref="B5:B6"/>
    <mergeCell ref="C5:F6"/>
    <mergeCell ref="G5:H6"/>
    <mergeCell ref="I5:M6"/>
    <mergeCell ref="N5:Q6"/>
    <mergeCell ref="R5:U6"/>
    <mergeCell ref="V7:AB8"/>
    <mergeCell ref="AC7:AF8"/>
    <mergeCell ref="B7:B8"/>
    <mergeCell ref="C7:F8"/>
    <mergeCell ref="G7:H8"/>
    <mergeCell ref="I7:M8"/>
    <mergeCell ref="N7:Q8"/>
    <mergeCell ref="R7:U8"/>
    <mergeCell ref="V9:AB10"/>
    <mergeCell ref="AC9:AF10"/>
    <mergeCell ref="B9:B10"/>
    <mergeCell ref="C9:F10"/>
    <mergeCell ref="G9:H10"/>
    <mergeCell ref="I9:M10"/>
    <mergeCell ref="N9:Q10"/>
    <mergeCell ref="R9:U10"/>
    <mergeCell ref="V11:AB12"/>
    <mergeCell ref="AC11:AF12"/>
    <mergeCell ref="B11:B12"/>
    <mergeCell ref="C11:F12"/>
    <mergeCell ref="G11:H12"/>
    <mergeCell ref="I11:M12"/>
    <mergeCell ref="N11:Q12"/>
    <mergeCell ref="R11:U12"/>
    <mergeCell ref="V13:AB14"/>
    <mergeCell ref="AC13:AF14"/>
    <mergeCell ref="B13:B14"/>
    <mergeCell ref="C13:F14"/>
    <mergeCell ref="G13:H14"/>
    <mergeCell ref="I13:M14"/>
    <mergeCell ref="N13:Q14"/>
    <mergeCell ref="R13:U14"/>
    <mergeCell ref="V15:AB16"/>
    <mergeCell ref="AC15:AF16"/>
    <mergeCell ref="B15:B16"/>
    <mergeCell ref="C15:F16"/>
    <mergeCell ref="G15:H16"/>
    <mergeCell ref="I15:M16"/>
    <mergeCell ref="N15:Q16"/>
    <mergeCell ref="R15:U16"/>
    <mergeCell ref="V17:AB18"/>
    <mergeCell ref="AC17:AF18"/>
    <mergeCell ref="B17:B18"/>
    <mergeCell ref="C17:F18"/>
    <mergeCell ref="G17:H18"/>
    <mergeCell ref="I17:M18"/>
    <mergeCell ref="N17:Q18"/>
    <mergeCell ref="R17:U18"/>
    <mergeCell ref="V19:AB20"/>
    <mergeCell ref="AC19:AF20"/>
    <mergeCell ref="B19:B20"/>
    <mergeCell ref="C19:F20"/>
    <mergeCell ref="G19:H20"/>
    <mergeCell ref="I19:M20"/>
    <mergeCell ref="N19:Q20"/>
    <mergeCell ref="R19:U20"/>
    <mergeCell ref="V21:AB22"/>
    <mergeCell ref="AC21:AF22"/>
    <mergeCell ref="B21:B22"/>
    <mergeCell ref="C21:F22"/>
    <mergeCell ref="G21:H22"/>
    <mergeCell ref="I21:M22"/>
    <mergeCell ref="N21:Q22"/>
    <mergeCell ref="R21:U22"/>
    <mergeCell ref="V23:AB24"/>
    <mergeCell ref="AC23:AF24"/>
    <mergeCell ref="B23:B24"/>
    <mergeCell ref="C23:F24"/>
    <mergeCell ref="G23:H24"/>
    <mergeCell ref="I23:M24"/>
    <mergeCell ref="N23:Q24"/>
    <mergeCell ref="R23:U24"/>
  </mergeCells>
  <phoneticPr fontId="4"/>
  <printOptions horizontalCentered="1"/>
  <pageMargins left="0.39370078740157483" right="0.39370078740157483"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zoomScaleNormal="100" workbookViewId="0">
      <selection activeCell="AQ20" sqref="AQ20:BC24"/>
    </sheetView>
  </sheetViews>
  <sheetFormatPr defaultColWidth="3.6640625" defaultRowHeight="20.100000000000001" customHeight="1" x14ac:dyDescent="0.2"/>
  <cols>
    <col min="1" max="1" width="1.6640625" style="97" customWidth="1"/>
    <col min="2" max="29" width="3.6640625" style="97"/>
    <col min="30" max="30" width="3.6640625" style="97" customWidth="1"/>
    <col min="31" max="16384" width="3.6640625" style="97"/>
  </cols>
  <sheetData>
    <row r="1" spans="1:30" ht="20.100000000000001" customHeight="1" x14ac:dyDescent="0.2">
      <c r="A1" s="432" t="s">
        <v>1151</v>
      </c>
      <c r="B1" s="101"/>
      <c r="C1" s="102"/>
      <c r="D1" s="102"/>
      <c r="E1" s="102"/>
      <c r="F1" s="102"/>
      <c r="G1" s="102"/>
      <c r="H1" s="102"/>
      <c r="I1" s="102"/>
      <c r="J1" s="102"/>
      <c r="K1" s="102"/>
      <c r="L1" s="102"/>
      <c r="X1" s="100"/>
    </row>
    <row r="2" spans="1:30" ht="20.100000000000001" customHeight="1" thickBot="1" x14ac:dyDescent="0.25">
      <c r="X2" s="100"/>
    </row>
    <row r="3" spans="1:30" ht="20.100000000000001" customHeight="1" x14ac:dyDescent="0.2">
      <c r="B3" s="1021"/>
      <c r="C3" s="991" t="s">
        <v>354</v>
      </c>
      <c r="D3" s="992"/>
      <c r="E3" s="992"/>
      <c r="F3" s="993"/>
      <c r="G3" s="1026" t="s">
        <v>363</v>
      </c>
      <c r="H3" s="1027"/>
      <c r="I3" s="1026" t="s">
        <v>364</v>
      </c>
      <c r="J3" s="1027"/>
      <c r="K3" s="1026" t="s">
        <v>351</v>
      </c>
      <c r="L3" s="1031"/>
      <c r="M3" s="1031"/>
      <c r="N3" s="1027"/>
      <c r="O3" s="991" t="s">
        <v>370</v>
      </c>
      <c r="P3" s="992"/>
      <c r="Q3" s="992"/>
      <c r="R3" s="992"/>
      <c r="S3" s="993"/>
      <c r="T3" s="1026" t="s">
        <v>824</v>
      </c>
      <c r="U3" s="1031"/>
      <c r="V3" s="1031"/>
      <c r="W3" s="1031"/>
      <c r="X3" s="1031"/>
      <c r="Y3" s="1031"/>
      <c r="Z3" s="1027"/>
      <c r="AA3" s="1031" t="s">
        <v>141</v>
      </c>
      <c r="AB3" s="1031"/>
      <c r="AC3" s="1031"/>
      <c r="AD3" s="1277"/>
    </row>
    <row r="4" spans="1:30" ht="20.100000000000001" customHeight="1" x14ac:dyDescent="0.2">
      <c r="B4" s="1022"/>
      <c r="C4" s="994"/>
      <c r="D4" s="995"/>
      <c r="E4" s="995"/>
      <c r="F4" s="996"/>
      <c r="G4" s="1032"/>
      <c r="H4" s="1034"/>
      <c r="I4" s="1032"/>
      <c r="J4" s="1034"/>
      <c r="K4" s="1032"/>
      <c r="L4" s="1276"/>
      <c r="M4" s="1276"/>
      <c r="N4" s="1034"/>
      <c r="O4" s="994"/>
      <c r="P4" s="995"/>
      <c r="Q4" s="995"/>
      <c r="R4" s="995"/>
      <c r="S4" s="996"/>
      <c r="T4" s="1032"/>
      <c r="U4" s="1276"/>
      <c r="V4" s="1276"/>
      <c r="W4" s="1276"/>
      <c r="X4" s="1276"/>
      <c r="Y4" s="1276"/>
      <c r="Z4" s="1034"/>
      <c r="AA4" s="1276"/>
      <c r="AB4" s="1276"/>
      <c r="AC4" s="1276"/>
      <c r="AD4" s="1278"/>
    </row>
    <row r="5" spans="1:30" ht="24.9" customHeight="1" x14ac:dyDescent="0.2">
      <c r="B5" s="1025" t="s">
        <v>310</v>
      </c>
      <c r="C5" s="972"/>
      <c r="D5" s="1001"/>
      <c r="E5" s="1001"/>
      <c r="F5" s="973"/>
      <c r="G5" s="948"/>
      <c r="H5" s="1030"/>
      <c r="I5" s="948"/>
      <c r="J5" s="1030"/>
      <c r="K5" s="976"/>
      <c r="L5" s="977"/>
      <c r="M5" s="977"/>
      <c r="N5" s="977"/>
      <c r="O5" s="976"/>
      <c r="P5" s="977"/>
      <c r="Q5" s="977"/>
      <c r="R5" s="977"/>
      <c r="S5" s="978"/>
      <c r="T5" s="976"/>
      <c r="U5" s="977"/>
      <c r="V5" s="977"/>
      <c r="W5" s="977"/>
      <c r="X5" s="977"/>
      <c r="Y5" s="977"/>
      <c r="Z5" s="978"/>
      <c r="AA5" s="1038"/>
      <c r="AB5" s="1038"/>
      <c r="AC5" s="1023"/>
      <c r="AD5" s="1275"/>
    </row>
    <row r="6" spans="1:30" ht="24.9" customHeight="1" x14ac:dyDescent="0.2">
      <c r="B6" s="1008"/>
      <c r="C6" s="974"/>
      <c r="D6" s="986"/>
      <c r="E6" s="986"/>
      <c r="F6" s="975"/>
      <c r="G6" s="1006"/>
      <c r="H6" s="1007"/>
      <c r="I6" s="1006"/>
      <c r="J6" s="1007"/>
      <c r="K6" s="979"/>
      <c r="L6" s="980"/>
      <c r="M6" s="980"/>
      <c r="N6" s="980"/>
      <c r="O6" s="979"/>
      <c r="P6" s="980"/>
      <c r="Q6" s="980"/>
      <c r="R6" s="980"/>
      <c r="S6" s="981"/>
      <c r="T6" s="979"/>
      <c r="U6" s="980"/>
      <c r="V6" s="980"/>
      <c r="W6" s="980"/>
      <c r="X6" s="980"/>
      <c r="Y6" s="980"/>
      <c r="Z6" s="981"/>
      <c r="AA6" s="1036"/>
      <c r="AB6" s="1036"/>
      <c r="AC6" s="1001"/>
      <c r="AD6" s="1274"/>
    </row>
    <row r="7" spans="1:30" ht="24.9" customHeight="1" x14ac:dyDescent="0.2">
      <c r="B7" s="1008" t="s">
        <v>311</v>
      </c>
      <c r="C7" s="974"/>
      <c r="D7" s="986"/>
      <c r="E7" s="986"/>
      <c r="F7" s="975"/>
      <c r="G7" s="1004"/>
      <c r="H7" s="1005"/>
      <c r="I7" s="1004"/>
      <c r="J7" s="1005"/>
      <c r="K7" s="979"/>
      <c r="L7" s="980"/>
      <c r="M7" s="980"/>
      <c r="N7" s="980"/>
      <c r="O7" s="979"/>
      <c r="P7" s="980"/>
      <c r="Q7" s="980"/>
      <c r="R7" s="980"/>
      <c r="S7" s="981"/>
      <c r="T7" s="979"/>
      <c r="U7" s="980"/>
      <c r="V7" s="980"/>
      <c r="W7" s="980"/>
      <c r="X7" s="980"/>
      <c r="Y7" s="980"/>
      <c r="Z7" s="981"/>
      <c r="AA7" s="1035"/>
      <c r="AB7" s="1035"/>
      <c r="AC7" s="1002"/>
      <c r="AD7" s="1272"/>
    </row>
    <row r="8" spans="1:30" ht="24.9" customHeight="1" x14ac:dyDescent="0.2">
      <c r="B8" s="1008"/>
      <c r="C8" s="974"/>
      <c r="D8" s="986"/>
      <c r="E8" s="986"/>
      <c r="F8" s="975"/>
      <c r="G8" s="1006"/>
      <c r="H8" s="1007"/>
      <c r="I8" s="1006"/>
      <c r="J8" s="1007"/>
      <c r="K8" s="979"/>
      <c r="L8" s="980"/>
      <c r="M8" s="980"/>
      <c r="N8" s="980"/>
      <c r="O8" s="979"/>
      <c r="P8" s="980"/>
      <c r="Q8" s="980"/>
      <c r="R8" s="980"/>
      <c r="S8" s="981"/>
      <c r="T8" s="979"/>
      <c r="U8" s="980"/>
      <c r="V8" s="980"/>
      <c r="W8" s="980"/>
      <c r="X8" s="980"/>
      <c r="Y8" s="980"/>
      <c r="Z8" s="981"/>
      <c r="AA8" s="1036"/>
      <c r="AB8" s="1036"/>
      <c r="AC8" s="1001"/>
      <c r="AD8" s="1274"/>
    </row>
    <row r="9" spans="1:30" ht="24.9" customHeight="1" x14ac:dyDescent="0.2">
      <c r="B9" s="1008" t="s">
        <v>355</v>
      </c>
      <c r="C9" s="974"/>
      <c r="D9" s="986"/>
      <c r="E9" s="986"/>
      <c r="F9" s="975"/>
      <c r="G9" s="1004"/>
      <c r="H9" s="1005"/>
      <c r="I9" s="1004"/>
      <c r="J9" s="1005"/>
      <c r="K9" s="979"/>
      <c r="L9" s="980"/>
      <c r="M9" s="980"/>
      <c r="N9" s="980"/>
      <c r="O9" s="979"/>
      <c r="P9" s="980"/>
      <c r="Q9" s="980"/>
      <c r="R9" s="980"/>
      <c r="S9" s="981"/>
      <c r="T9" s="979"/>
      <c r="U9" s="980"/>
      <c r="V9" s="980"/>
      <c r="W9" s="980"/>
      <c r="X9" s="980"/>
      <c r="Y9" s="980"/>
      <c r="Z9" s="981"/>
      <c r="AA9" s="1035"/>
      <c r="AB9" s="1035"/>
      <c r="AC9" s="1002"/>
      <c r="AD9" s="1272"/>
    </row>
    <row r="10" spans="1:30" ht="24.9" customHeight="1" x14ac:dyDescent="0.2">
      <c r="B10" s="1008"/>
      <c r="C10" s="974"/>
      <c r="D10" s="986"/>
      <c r="E10" s="986"/>
      <c r="F10" s="975"/>
      <c r="G10" s="1006"/>
      <c r="H10" s="1007"/>
      <c r="I10" s="1006"/>
      <c r="J10" s="1007"/>
      <c r="K10" s="979"/>
      <c r="L10" s="980"/>
      <c r="M10" s="980"/>
      <c r="N10" s="980"/>
      <c r="O10" s="979"/>
      <c r="P10" s="980"/>
      <c r="Q10" s="980"/>
      <c r="R10" s="980"/>
      <c r="S10" s="981"/>
      <c r="T10" s="979"/>
      <c r="U10" s="980"/>
      <c r="V10" s="980"/>
      <c r="W10" s="980"/>
      <c r="X10" s="980"/>
      <c r="Y10" s="980"/>
      <c r="Z10" s="981"/>
      <c r="AA10" s="1036"/>
      <c r="AB10" s="1036"/>
      <c r="AC10" s="1001"/>
      <c r="AD10" s="1274"/>
    </row>
    <row r="11" spans="1:30" ht="24.9" customHeight="1" x14ac:dyDescent="0.2">
      <c r="B11" s="1008" t="s">
        <v>356</v>
      </c>
      <c r="C11" s="974"/>
      <c r="D11" s="986"/>
      <c r="E11" s="986"/>
      <c r="F11" s="975"/>
      <c r="G11" s="1004"/>
      <c r="H11" s="1005"/>
      <c r="I11" s="1004"/>
      <c r="J11" s="1005"/>
      <c r="K11" s="979"/>
      <c r="L11" s="980"/>
      <c r="M11" s="980"/>
      <c r="N11" s="980"/>
      <c r="O11" s="979"/>
      <c r="P11" s="980"/>
      <c r="Q11" s="980"/>
      <c r="R11" s="980"/>
      <c r="S11" s="981"/>
      <c r="T11" s="979"/>
      <c r="U11" s="980"/>
      <c r="V11" s="980"/>
      <c r="W11" s="980"/>
      <c r="X11" s="980"/>
      <c r="Y11" s="980"/>
      <c r="Z11" s="981"/>
      <c r="AA11" s="1035"/>
      <c r="AB11" s="1035"/>
      <c r="AC11" s="1002"/>
      <c r="AD11" s="1272"/>
    </row>
    <row r="12" spans="1:30" ht="24.9" customHeight="1" x14ac:dyDescent="0.2">
      <c r="B12" s="1008"/>
      <c r="C12" s="974"/>
      <c r="D12" s="986"/>
      <c r="E12" s="986"/>
      <c r="F12" s="975"/>
      <c r="G12" s="1006"/>
      <c r="H12" s="1007"/>
      <c r="I12" s="1006"/>
      <c r="J12" s="1007"/>
      <c r="K12" s="979"/>
      <c r="L12" s="980"/>
      <c r="M12" s="980"/>
      <c r="N12" s="980"/>
      <c r="O12" s="979"/>
      <c r="P12" s="980"/>
      <c r="Q12" s="980"/>
      <c r="R12" s="980"/>
      <c r="S12" s="981"/>
      <c r="T12" s="979"/>
      <c r="U12" s="980"/>
      <c r="V12" s="980"/>
      <c r="W12" s="980"/>
      <c r="X12" s="980"/>
      <c r="Y12" s="980"/>
      <c r="Z12" s="981"/>
      <c r="AA12" s="1036"/>
      <c r="AB12" s="1036"/>
      <c r="AC12" s="1001"/>
      <c r="AD12" s="1274"/>
    </row>
    <row r="13" spans="1:30" ht="24.9" customHeight="1" x14ac:dyDescent="0.2">
      <c r="B13" s="1008" t="s">
        <v>357</v>
      </c>
      <c r="C13" s="974"/>
      <c r="D13" s="986"/>
      <c r="E13" s="986"/>
      <c r="F13" s="975"/>
      <c r="G13" s="1004"/>
      <c r="H13" s="1005"/>
      <c r="I13" s="1004"/>
      <c r="J13" s="1005"/>
      <c r="K13" s="979"/>
      <c r="L13" s="980"/>
      <c r="M13" s="980"/>
      <c r="N13" s="980"/>
      <c r="O13" s="979"/>
      <c r="P13" s="980"/>
      <c r="Q13" s="980"/>
      <c r="R13" s="980"/>
      <c r="S13" s="981"/>
      <c r="T13" s="979"/>
      <c r="U13" s="980"/>
      <c r="V13" s="980"/>
      <c r="W13" s="980"/>
      <c r="X13" s="980"/>
      <c r="Y13" s="980"/>
      <c r="Z13" s="981"/>
      <c r="AA13" s="1035"/>
      <c r="AB13" s="1035"/>
      <c r="AC13" s="1002"/>
      <c r="AD13" s="1272"/>
    </row>
    <row r="14" spans="1:30" ht="24.9" customHeight="1" x14ac:dyDescent="0.2">
      <c r="B14" s="1008"/>
      <c r="C14" s="974"/>
      <c r="D14" s="986"/>
      <c r="E14" s="986"/>
      <c r="F14" s="975"/>
      <c r="G14" s="1006"/>
      <c r="H14" s="1007"/>
      <c r="I14" s="1006"/>
      <c r="J14" s="1007"/>
      <c r="K14" s="979"/>
      <c r="L14" s="980"/>
      <c r="M14" s="980"/>
      <c r="N14" s="980"/>
      <c r="O14" s="979"/>
      <c r="P14" s="980"/>
      <c r="Q14" s="980"/>
      <c r="R14" s="980"/>
      <c r="S14" s="981"/>
      <c r="T14" s="979"/>
      <c r="U14" s="980"/>
      <c r="V14" s="980"/>
      <c r="W14" s="980"/>
      <c r="X14" s="980"/>
      <c r="Y14" s="980"/>
      <c r="Z14" s="981"/>
      <c r="AA14" s="1036"/>
      <c r="AB14" s="1036"/>
      <c r="AC14" s="1001"/>
      <c r="AD14" s="1274"/>
    </row>
    <row r="15" spans="1:30" ht="24.9" customHeight="1" x14ac:dyDescent="0.2">
      <c r="B15" s="1008" t="s">
        <v>358</v>
      </c>
      <c r="C15" s="974"/>
      <c r="D15" s="986"/>
      <c r="E15" s="986"/>
      <c r="F15" s="975"/>
      <c r="G15" s="1004"/>
      <c r="H15" s="1005"/>
      <c r="I15" s="1004"/>
      <c r="J15" s="1005"/>
      <c r="K15" s="979"/>
      <c r="L15" s="980"/>
      <c r="M15" s="980"/>
      <c r="N15" s="980"/>
      <c r="O15" s="979"/>
      <c r="P15" s="980"/>
      <c r="Q15" s="980"/>
      <c r="R15" s="980"/>
      <c r="S15" s="981"/>
      <c r="T15" s="979"/>
      <c r="U15" s="980"/>
      <c r="V15" s="980"/>
      <c r="W15" s="980"/>
      <c r="X15" s="980"/>
      <c r="Y15" s="980"/>
      <c r="Z15" s="981"/>
      <c r="AA15" s="1035"/>
      <c r="AB15" s="1035"/>
      <c r="AC15" s="1002"/>
      <c r="AD15" s="1272"/>
    </row>
    <row r="16" spans="1:30" ht="24.9" customHeight="1" x14ac:dyDescent="0.2">
      <c r="B16" s="1008"/>
      <c r="C16" s="974"/>
      <c r="D16" s="986"/>
      <c r="E16" s="986"/>
      <c r="F16" s="975"/>
      <c r="G16" s="1006"/>
      <c r="H16" s="1007"/>
      <c r="I16" s="1006"/>
      <c r="J16" s="1007"/>
      <c r="K16" s="979"/>
      <c r="L16" s="980"/>
      <c r="M16" s="980"/>
      <c r="N16" s="980"/>
      <c r="O16" s="979"/>
      <c r="P16" s="980"/>
      <c r="Q16" s="980"/>
      <c r="R16" s="980"/>
      <c r="S16" s="981"/>
      <c r="T16" s="979"/>
      <c r="U16" s="980"/>
      <c r="V16" s="980"/>
      <c r="W16" s="980"/>
      <c r="X16" s="980"/>
      <c r="Y16" s="980"/>
      <c r="Z16" s="981"/>
      <c r="AA16" s="1036"/>
      <c r="AB16" s="1036"/>
      <c r="AC16" s="1001"/>
      <c r="AD16" s="1274"/>
    </row>
    <row r="17" spans="2:30" ht="24.9" customHeight="1" x14ac:dyDescent="0.2">
      <c r="B17" s="1008" t="s">
        <v>359</v>
      </c>
      <c r="C17" s="974"/>
      <c r="D17" s="986"/>
      <c r="E17" s="986"/>
      <c r="F17" s="975"/>
      <c r="G17" s="1004"/>
      <c r="H17" s="1005"/>
      <c r="I17" s="1004"/>
      <c r="J17" s="1005"/>
      <c r="K17" s="979"/>
      <c r="L17" s="980"/>
      <c r="M17" s="980"/>
      <c r="N17" s="980"/>
      <c r="O17" s="979"/>
      <c r="P17" s="980"/>
      <c r="Q17" s="980"/>
      <c r="R17" s="980"/>
      <c r="S17" s="981"/>
      <c r="T17" s="979"/>
      <c r="U17" s="980"/>
      <c r="V17" s="980"/>
      <c r="W17" s="980"/>
      <c r="X17" s="980"/>
      <c r="Y17" s="980"/>
      <c r="Z17" s="981"/>
      <c r="AA17" s="1035"/>
      <c r="AB17" s="1035"/>
      <c r="AC17" s="1002"/>
      <c r="AD17" s="1272"/>
    </row>
    <row r="18" spans="2:30" ht="24.9" customHeight="1" x14ac:dyDescent="0.2">
      <c r="B18" s="1008"/>
      <c r="C18" s="974"/>
      <c r="D18" s="986"/>
      <c r="E18" s="986"/>
      <c r="F18" s="975"/>
      <c r="G18" s="1006"/>
      <c r="H18" s="1007"/>
      <c r="I18" s="1006"/>
      <c r="J18" s="1007"/>
      <c r="K18" s="979"/>
      <c r="L18" s="980"/>
      <c r="M18" s="980"/>
      <c r="N18" s="980"/>
      <c r="O18" s="979"/>
      <c r="P18" s="980"/>
      <c r="Q18" s="980"/>
      <c r="R18" s="980"/>
      <c r="S18" s="981"/>
      <c r="T18" s="979"/>
      <c r="U18" s="980"/>
      <c r="V18" s="980"/>
      <c r="W18" s="980"/>
      <c r="X18" s="980"/>
      <c r="Y18" s="980"/>
      <c r="Z18" s="981"/>
      <c r="AA18" s="1036"/>
      <c r="AB18" s="1036"/>
      <c r="AC18" s="1001"/>
      <c r="AD18" s="1274"/>
    </row>
    <row r="19" spans="2:30" ht="24.9" customHeight="1" x14ac:dyDescent="0.2">
      <c r="B19" s="1008" t="s">
        <v>360</v>
      </c>
      <c r="C19" s="974"/>
      <c r="D19" s="986"/>
      <c r="E19" s="986"/>
      <c r="F19" s="975"/>
      <c r="G19" s="1004"/>
      <c r="H19" s="1005"/>
      <c r="I19" s="1004"/>
      <c r="J19" s="1005"/>
      <c r="K19" s="979"/>
      <c r="L19" s="980"/>
      <c r="M19" s="980"/>
      <c r="N19" s="980"/>
      <c r="O19" s="979"/>
      <c r="P19" s="980"/>
      <c r="Q19" s="980"/>
      <c r="R19" s="980"/>
      <c r="S19" s="981"/>
      <c r="T19" s="979"/>
      <c r="U19" s="980"/>
      <c r="V19" s="980"/>
      <c r="W19" s="980"/>
      <c r="X19" s="980"/>
      <c r="Y19" s="980"/>
      <c r="Z19" s="981"/>
      <c r="AA19" s="1035"/>
      <c r="AB19" s="1035"/>
      <c r="AC19" s="1002"/>
      <c r="AD19" s="1272"/>
    </row>
    <row r="20" spans="2:30" ht="24.9" customHeight="1" x14ac:dyDescent="0.2">
      <c r="B20" s="1008"/>
      <c r="C20" s="974"/>
      <c r="D20" s="986"/>
      <c r="E20" s="986"/>
      <c r="F20" s="975"/>
      <c r="G20" s="1006"/>
      <c r="H20" s="1007"/>
      <c r="I20" s="1006"/>
      <c r="J20" s="1007"/>
      <c r="K20" s="979"/>
      <c r="L20" s="980"/>
      <c r="M20" s="980"/>
      <c r="N20" s="980"/>
      <c r="O20" s="979"/>
      <c r="P20" s="980"/>
      <c r="Q20" s="980"/>
      <c r="R20" s="980"/>
      <c r="S20" s="981"/>
      <c r="T20" s="979"/>
      <c r="U20" s="980"/>
      <c r="V20" s="980"/>
      <c r="W20" s="980"/>
      <c r="X20" s="980"/>
      <c r="Y20" s="980"/>
      <c r="Z20" s="981"/>
      <c r="AA20" s="1036"/>
      <c r="AB20" s="1036"/>
      <c r="AC20" s="1001"/>
      <c r="AD20" s="1274"/>
    </row>
    <row r="21" spans="2:30" ht="24.9" customHeight="1" x14ac:dyDescent="0.2">
      <c r="B21" s="1008" t="s">
        <v>361</v>
      </c>
      <c r="C21" s="974"/>
      <c r="D21" s="986"/>
      <c r="E21" s="986"/>
      <c r="F21" s="975"/>
      <c r="G21" s="1004"/>
      <c r="H21" s="1005"/>
      <c r="I21" s="1004"/>
      <c r="J21" s="1005"/>
      <c r="K21" s="979"/>
      <c r="L21" s="980"/>
      <c r="M21" s="980"/>
      <c r="N21" s="980"/>
      <c r="O21" s="979"/>
      <c r="P21" s="980"/>
      <c r="Q21" s="980"/>
      <c r="R21" s="980"/>
      <c r="S21" s="981"/>
      <c r="T21" s="979"/>
      <c r="U21" s="980"/>
      <c r="V21" s="980"/>
      <c r="W21" s="980"/>
      <c r="X21" s="980"/>
      <c r="Y21" s="980"/>
      <c r="Z21" s="981"/>
      <c r="AA21" s="1035"/>
      <c r="AB21" s="1035"/>
      <c r="AC21" s="1002"/>
      <c r="AD21" s="1272"/>
    </row>
    <row r="22" spans="2:30" ht="24.9" customHeight="1" x14ac:dyDescent="0.2">
      <c r="B22" s="1008"/>
      <c r="C22" s="974"/>
      <c r="D22" s="986"/>
      <c r="E22" s="986"/>
      <c r="F22" s="975"/>
      <c r="G22" s="1006"/>
      <c r="H22" s="1007"/>
      <c r="I22" s="1006"/>
      <c r="J22" s="1007"/>
      <c r="K22" s="979"/>
      <c r="L22" s="980"/>
      <c r="M22" s="980"/>
      <c r="N22" s="980"/>
      <c r="O22" s="979"/>
      <c r="P22" s="980"/>
      <c r="Q22" s="980"/>
      <c r="R22" s="980"/>
      <c r="S22" s="981"/>
      <c r="T22" s="979"/>
      <c r="U22" s="980"/>
      <c r="V22" s="980"/>
      <c r="W22" s="980"/>
      <c r="X22" s="980"/>
      <c r="Y22" s="980"/>
      <c r="Z22" s="981"/>
      <c r="AA22" s="1036"/>
      <c r="AB22" s="1036"/>
      <c r="AC22" s="1001"/>
      <c r="AD22" s="1274"/>
    </row>
    <row r="23" spans="2:30" ht="24.9" customHeight="1" x14ac:dyDescent="0.2">
      <c r="B23" s="1008" t="s">
        <v>362</v>
      </c>
      <c r="C23" s="974"/>
      <c r="D23" s="986"/>
      <c r="E23" s="986"/>
      <c r="F23" s="975"/>
      <c r="G23" s="1004"/>
      <c r="H23" s="1005"/>
      <c r="I23" s="1004"/>
      <c r="J23" s="1005"/>
      <c r="K23" s="979"/>
      <c r="L23" s="980"/>
      <c r="M23" s="980"/>
      <c r="N23" s="980"/>
      <c r="O23" s="979"/>
      <c r="P23" s="980"/>
      <c r="Q23" s="980"/>
      <c r="R23" s="980"/>
      <c r="S23" s="981"/>
      <c r="T23" s="979"/>
      <c r="U23" s="980"/>
      <c r="V23" s="980"/>
      <c r="W23" s="980"/>
      <c r="X23" s="980"/>
      <c r="Y23" s="980"/>
      <c r="Z23" s="981"/>
      <c r="AA23" s="1035"/>
      <c r="AB23" s="1035"/>
      <c r="AC23" s="1002"/>
      <c r="AD23" s="1272"/>
    </row>
    <row r="24" spans="2:30" ht="24.9" customHeight="1" thickBot="1" x14ac:dyDescent="0.25">
      <c r="B24" s="1017"/>
      <c r="C24" s="1009"/>
      <c r="D24" s="1014"/>
      <c r="E24" s="1014"/>
      <c r="F24" s="1010"/>
      <c r="G24" s="691"/>
      <c r="H24" s="1018"/>
      <c r="I24" s="691"/>
      <c r="J24" s="1018"/>
      <c r="K24" s="1015"/>
      <c r="L24" s="1012"/>
      <c r="M24" s="1012"/>
      <c r="N24" s="1012"/>
      <c r="O24" s="1015"/>
      <c r="P24" s="1012"/>
      <c r="Q24" s="1012"/>
      <c r="R24" s="1012"/>
      <c r="S24" s="1016"/>
      <c r="T24" s="1015"/>
      <c r="U24" s="1012"/>
      <c r="V24" s="1012"/>
      <c r="W24" s="1012"/>
      <c r="X24" s="1012"/>
      <c r="Y24" s="1012"/>
      <c r="Z24" s="1016"/>
      <c r="AA24" s="1037"/>
      <c r="AB24" s="1037"/>
      <c r="AC24" s="1019"/>
      <c r="AD24" s="1273"/>
    </row>
  </sheetData>
  <mergeCells count="88">
    <mergeCell ref="T3:Z4"/>
    <mergeCell ref="AA3:AD4"/>
    <mergeCell ref="B3:B4"/>
    <mergeCell ref="C3:F4"/>
    <mergeCell ref="G3:H4"/>
    <mergeCell ref="I3:J4"/>
    <mergeCell ref="K3:N4"/>
    <mergeCell ref="O3:S4"/>
    <mergeCell ref="T5:Z6"/>
    <mergeCell ref="AA5:AD6"/>
    <mergeCell ref="B5:B6"/>
    <mergeCell ref="C5:F6"/>
    <mergeCell ref="G5:H6"/>
    <mergeCell ref="I5:J6"/>
    <mergeCell ref="K5:N6"/>
    <mergeCell ref="O5:S6"/>
    <mergeCell ref="T7:Z8"/>
    <mergeCell ref="AA7:AD8"/>
    <mergeCell ref="B7:B8"/>
    <mergeCell ref="C7:F8"/>
    <mergeCell ref="G7:H8"/>
    <mergeCell ref="I7:J8"/>
    <mergeCell ref="K7:N8"/>
    <mergeCell ref="O7:S8"/>
    <mergeCell ref="T9:Z10"/>
    <mergeCell ref="AA9:AD10"/>
    <mergeCell ref="B9:B10"/>
    <mergeCell ref="C9:F10"/>
    <mergeCell ref="G9:H10"/>
    <mergeCell ref="I9:J10"/>
    <mergeCell ref="K9:N10"/>
    <mergeCell ref="O9:S10"/>
    <mergeCell ref="T11:Z12"/>
    <mergeCell ref="AA11:AD12"/>
    <mergeCell ref="B11:B12"/>
    <mergeCell ref="C11:F12"/>
    <mergeCell ref="G11:H12"/>
    <mergeCell ref="I11:J12"/>
    <mergeCell ref="K11:N12"/>
    <mergeCell ref="O11:S12"/>
    <mergeCell ref="T13:Z14"/>
    <mergeCell ref="AA13:AD14"/>
    <mergeCell ref="B13:B14"/>
    <mergeCell ref="C13:F14"/>
    <mergeCell ref="G13:H14"/>
    <mergeCell ref="I13:J14"/>
    <mergeCell ref="K13:N14"/>
    <mergeCell ref="O13:S14"/>
    <mergeCell ref="T15:Z16"/>
    <mergeCell ref="AA15:AD16"/>
    <mergeCell ref="B15:B16"/>
    <mergeCell ref="C15:F16"/>
    <mergeCell ref="G15:H16"/>
    <mergeCell ref="I15:J16"/>
    <mergeCell ref="K15:N16"/>
    <mergeCell ref="O15:S16"/>
    <mergeCell ref="T17:Z18"/>
    <mergeCell ref="AA17:AD18"/>
    <mergeCell ref="B17:B18"/>
    <mergeCell ref="C17:F18"/>
    <mergeCell ref="G17:H18"/>
    <mergeCell ref="I17:J18"/>
    <mergeCell ref="K17:N18"/>
    <mergeCell ref="O17:S18"/>
    <mergeCell ref="T19:Z20"/>
    <mergeCell ref="AA19:AD20"/>
    <mergeCell ref="B19:B20"/>
    <mergeCell ref="C19:F20"/>
    <mergeCell ref="G19:H20"/>
    <mergeCell ref="I19:J20"/>
    <mergeCell ref="K19:N20"/>
    <mergeCell ref="O19:S20"/>
    <mergeCell ref="T21:Z22"/>
    <mergeCell ref="AA21:AD22"/>
    <mergeCell ref="B21:B22"/>
    <mergeCell ref="C21:F22"/>
    <mergeCell ref="G21:H22"/>
    <mergeCell ref="I21:J22"/>
    <mergeCell ref="K21:N22"/>
    <mergeCell ref="O21:S22"/>
    <mergeCell ref="T23:Z24"/>
    <mergeCell ref="AA23:AD24"/>
    <mergeCell ref="B23:B24"/>
    <mergeCell ref="C23:F24"/>
    <mergeCell ref="G23:H24"/>
    <mergeCell ref="I23:J24"/>
    <mergeCell ref="K23:N24"/>
    <mergeCell ref="O23:S24"/>
  </mergeCells>
  <phoneticPr fontId="4"/>
  <printOptions horizontalCentered="1"/>
  <pageMargins left="0.59055118110236227" right="0.39370078740157483" top="0.74803149606299213" bottom="0.74803149606299213"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zoomScaleNormal="100" workbookViewId="0">
      <selection activeCell="N3" sqref="N3"/>
    </sheetView>
  </sheetViews>
  <sheetFormatPr defaultColWidth="5.6640625" defaultRowHeight="15.9" customHeight="1" x14ac:dyDescent="0.2"/>
  <cols>
    <col min="1" max="1" width="1.6640625" style="1" customWidth="1"/>
    <col min="2" max="10" width="5.6640625" style="1"/>
    <col min="11" max="13" width="5.6640625" style="80"/>
    <col min="14" max="16384" width="5.6640625" style="1"/>
  </cols>
  <sheetData>
    <row r="1" spans="1:23" ht="15.9" customHeight="1" thickBot="1" x14ac:dyDescent="0.25">
      <c r="A1" s="510" t="s">
        <v>833</v>
      </c>
      <c r="C1" s="3"/>
      <c r="D1" s="3"/>
      <c r="E1" s="3"/>
      <c r="F1" s="3"/>
      <c r="G1" s="3"/>
      <c r="H1" s="3"/>
      <c r="I1" s="3"/>
      <c r="J1" s="3"/>
      <c r="R1" s="79"/>
    </row>
    <row r="2" spans="1:23" ht="15.9" customHeight="1" thickBot="1" x14ac:dyDescent="0.25">
      <c r="A2" s="2"/>
      <c r="C2" s="3"/>
      <c r="D2" s="3"/>
      <c r="E2" s="3"/>
      <c r="F2" s="3"/>
      <c r="G2" s="3"/>
      <c r="H2" s="3"/>
      <c r="I2" s="3"/>
      <c r="J2" s="3"/>
      <c r="N2" s="1317" t="s">
        <v>1225</v>
      </c>
      <c r="O2" s="1318"/>
      <c r="P2" s="1318"/>
      <c r="Q2" s="1319"/>
      <c r="R2" s="79"/>
    </row>
    <row r="3" spans="1:23" ht="15.9" customHeight="1" x14ac:dyDescent="0.2">
      <c r="R3" s="79"/>
    </row>
    <row r="4" spans="1:23" ht="19.2" x14ac:dyDescent="0.2">
      <c r="B4" s="1323" t="s">
        <v>773</v>
      </c>
      <c r="C4" s="1323"/>
      <c r="D4" s="1323"/>
      <c r="E4" s="1323"/>
      <c r="F4" s="1323"/>
      <c r="G4" s="1323"/>
      <c r="H4" s="1323"/>
      <c r="I4" s="1323"/>
      <c r="J4" s="1323"/>
      <c r="K4" s="1323"/>
      <c r="L4" s="1323"/>
      <c r="M4" s="1323"/>
      <c r="N4" s="1323"/>
      <c r="O4" s="1323"/>
      <c r="P4" s="1323"/>
      <c r="Q4" s="1323"/>
      <c r="R4" s="65"/>
    </row>
    <row r="5" spans="1:23" ht="15.9" customHeight="1" thickBot="1" x14ac:dyDescent="0.25"/>
    <row r="6" spans="1:23" ht="15.9" customHeight="1" x14ac:dyDescent="0.2">
      <c r="B6" s="1296" t="s">
        <v>384</v>
      </c>
      <c r="C6" s="1297"/>
      <c r="D6" s="1297"/>
      <c r="E6" s="1300" t="s">
        <v>371</v>
      </c>
      <c r="F6" s="1297" t="s">
        <v>385</v>
      </c>
      <c r="G6" s="1297"/>
      <c r="H6" s="1297"/>
      <c r="I6" s="1297"/>
      <c r="J6" s="1297"/>
      <c r="K6" s="1302" t="s">
        <v>1207</v>
      </c>
      <c r="L6" s="1297"/>
      <c r="M6" s="1297"/>
      <c r="N6" s="1297" t="s">
        <v>386</v>
      </c>
      <c r="O6" s="1297"/>
      <c r="P6" s="1297"/>
      <c r="Q6" s="1303"/>
    </row>
    <row r="7" spans="1:23" ht="15.9" customHeight="1" thickBot="1" x14ac:dyDescent="0.25">
      <c r="B7" s="1298"/>
      <c r="C7" s="1299"/>
      <c r="D7" s="1299"/>
      <c r="E7" s="1301"/>
      <c r="F7" s="1299"/>
      <c r="G7" s="1299"/>
      <c r="H7" s="1299"/>
      <c r="I7" s="1299"/>
      <c r="J7" s="1299"/>
      <c r="K7" s="1299"/>
      <c r="L7" s="1299"/>
      <c r="M7" s="1299"/>
      <c r="N7" s="1299"/>
      <c r="O7" s="1299"/>
      <c r="P7" s="1299"/>
      <c r="Q7" s="1304"/>
    </row>
    <row r="8" spans="1:23" ht="15.9" customHeight="1" x14ac:dyDescent="0.2">
      <c r="B8" s="1324" t="s">
        <v>373</v>
      </c>
      <c r="C8" s="1325"/>
      <c r="D8" s="1326"/>
      <c r="E8" s="1316">
        <v>3</v>
      </c>
      <c r="F8" s="1333"/>
      <c r="G8" s="1333"/>
      <c r="H8" s="1333"/>
      <c r="I8" s="1333"/>
      <c r="J8" s="1333"/>
      <c r="K8" s="1316">
        <v>1</v>
      </c>
      <c r="L8" s="1316" t="s">
        <v>379</v>
      </c>
      <c r="M8" s="1316"/>
      <c r="N8" s="1316" t="s">
        <v>387</v>
      </c>
      <c r="O8" s="1316"/>
      <c r="P8" s="1316"/>
      <c r="Q8" s="1334"/>
      <c r="T8" s="1281" t="s">
        <v>379</v>
      </c>
      <c r="U8" s="1281"/>
      <c r="V8" s="1280">
        <f>COUNTIF($L$8:$M$43,T8)</f>
        <v>3</v>
      </c>
      <c r="W8" s="1280"/>
    </row>
    <row r="9" spans="1:23" ht="15.9" customHeight="1" x14ac:dyDescent="0.2">
      <c r="B9" s="1327"/>
      <c r="C9" s="1328"/>
      <c r="D9" s="1329"/>
      <c r="E9" s="1282"/>
      <c r="F9" s="1294"/>
      <c r="G9" s="1294"/>
      <c r="H9" s="1294"/>
      <c r="I9" s="1294"/>
      <c r="J9" s="1294"/>
      <c r="K9" s="1282"/>
      <c r="L9" s="1282"/>
      <c r="M9" s="1282"/>
      <c r="N9" s="1282"/>
      <c r="O9" s="1282"/>
      <c r="P9" s="1282"/>
      <c r="Q9" s="1283"/>
      <c r="T9" s="1281" t="s">
        <v>380</v>
      </c>
      <c r="U9" s="1281"/>
      <c r="V9" s="1280">
        <f>COUNTIF($L$8:$M$43,T9)</f>
        <v>7</v>
      </c>
      <c r="W9" s="1280"/>
    </row>
    <row r="10" spans="1:23" ht="15.9" customHeight="1" x14ac:dyDescent="0.2">
      <c r="B10" s="1327"/>
      <c r="C10" s="1328"/>
      <c r="D10" s="1329"/>
      <c r="E10" s="1282"/>
      <c r="F10" s="1294"/>
      <c r="G10" s="1294"/>
      <c r="H10" s="1294"/>
      <c r="I10" s="1294"/>
      <c r="J10" s="1294"/>
      <c r="K10" s="1282">
        <v>2</v>
      </c>
      <c r="L10" s="1282" t="s">
        <v>379</v>
      </c>
      <c r="M10" s="1282"/>
      <c r="N10" s="1282" t="s">
        <v>388</v>
      </c>
      <c r="O10" s="1282"/>
      <c r="P10" s="1282"/>
      <c r="Q10" s="1283"/>
      <c r="T10" s="1281" t="s">
        <v>381</v>
      </c>
      <c r="U10" s="1281"/>
      <c r="V10" s="1280">
        <f>COUNTIF($L$8:$M$43,T10)</f>
        <v>4</v>
      </c>
      <c r="W10" s="1280"/>
    </row>
    <row r="11" spans="1:23" ht="15.9" customHeight="1" x14ac:dyDescent="0.2">
      <c r="B11" s="1327"/>
      <c r="C11" s="1328"/>
      <c r="D11" s="1329"/>
      <c r="E11" s="1282"/>
      <c r="F11" s="1294"/>
      <c r="G11" s="1294"/>
      <c r="H11" s="1294"/>
      <c r="I11" s="1294"/>
      <c r="J11" s="1294"/>
      <c r="K11" s="1282"/>
      <c r="L11" s="1282"/>
      <c r="M11" s="1282"/>
      <c r="N11" s="1282"/>
      <c r="O11" s="1282"/>
      <c r="P11" s="1282"/>
      <c r="Q11" s="1283"/>
      <c r="T11" s="1281" t="s">
        <v>382</v>
      </c>
      <c r="U11" s="1281"/>
      <c r="V11" s="1280">
        <f>COUNTIF($L$8:$M$43,T11)</f>
        <v>2</v>
      </c>
      <c r="W11" s="1280"/>
    </row>
    <row r="12" spans="1:23" ht="15.9" customHeight="1" x14ac:dyDescent="0.2">
      <c r="B12" s="1327"/>
      <c r="C12" s="1328"/>
      <c r="D12" s="1329"/>
      <c r="E12" s="1282"/>
      <c r="F12" s="1294"/>
      <c r="G12" s="1294"/>
      <c r="H12" s="1294"/>
      <c r="I12" s="1294"/>
      <c r="J12" s="1294"/>
      <c r="K12" s="1282">
        <v>3</v>
      </c>
      <c r="L12" s="1282" t="s">
        <v>379</v>
      </c>
      <c r="M12" s="1282"/>
      <c r="N12" s="1282" t="s">
        <v>389</v>
      </c>
      <c r="O12" s="1282"/>
      <c r="P12" s="1282"/>
      <c r="Q12" s="1283"/>
      <c r="T12" s="1281" t="s">
        <v>383</v>
      </c>
      <c r="U12" s="1281"/>
      <c r="V12" s="1280">
        <f>COUNTIF($L$8:$M$43,T12)</f>
        <v>2</v>
      </c>
      <c r="W12" s="1280"/>
    </row>
    <row r="13" spans="1:23" ht="15.9" customHeight="1" x14ac:dyDescent="0.2">
      <c r="B13" s="1330"/>
      <c r="C13" s="1331"/>
      <c r="D13" s="1332"/>
      <c r="E13" s="1306"/>
      <c r="F13" s="1308"/>
      <c r="G13" s="1308"/>
      <c r="H13" s="1308"/>
      <c r="I13" s="1308"/>
      <c r="J13" s="1308"/>
      <c r="K13" s="1306"/>
      <c r="L13" s="1306"/>
      <c r="M13" s="1306"/>
      <c r="N13" s="1306"/>
      <c r="O13" s="1306"/>
      <c r="P13" s="1306"/>
      <c r="Q13" s="1314"/>
      <c r="T13" s="1279" t="s">
        <v>147</v>
      </c>
      <c r="U13" s="1279"/>
      <c r="V13" s="1280">
        <f>SUM(V8:W12)</f>
        <v>18</v>
      </c>
      <c r="W13" s="1280"/>
    </row>
    <row r="14" spans="1:23" ht="15.9" customHeight="1" x14ac:dyDescent="0.2">
      <c r="B14" s="1335" t="s">
        <v>375</v>
      </c>
      <c r="C14" s="1310"/>
      <c r="D14" s="1310"/>
      <c r="E14" s="1305">
        <v>4</v>
      </c>
      <c r="F14" s="1307"/>
      <c r="G14" s="1307"/>
      <c r="H14" s="1307"/>
      <c r="I14" s="1307"/>
      <c r="J14" s="1307"/>
      <c r="K14" s="1305" t="s">
        <v>774</v>
      </c>
      <c r="L14" s="1305" t="s">
        <v>380</v>
      </c>
      <c r="M14" s="1305"/>
      <c r="N14" s="1305"/>
      <c r="O14" s="1305"/>
      <c r="P14" s="1305"/>
      <c r="Q14" s="1313"/>
    </row>
    <row r="15" spans="1:23" ht="15.9" customHeight="1" x14ac:dyDescent="0.2">
      <c r="B15" s="1289"/>
      <c r="C15" s="1290"/>
      <c r="D15" s="1290"/>
      <c r="E15" s="1282"/>
      <c r="F15" s="1294"/>
      <c r="G15" s="1294"/>
      <c r="H15" s="1294"/>
      <c r="I15" s="1294"/>
      <c r="J15" s="1294"/>
      <c r="K15" s="1282"/>
      <c r="L15" s="1282"/>
      <c r="M15" s="1282"/>
      <c r="N15" s="1282"/>
      <c r="O15" s="1282"/>
      <c r="P15" s="1282"/>
      <c r="Q15" s="1283"/>
    </row>
    <row r="16" spans="1:23" ht="15.9" customHeight="1" x14ac:dyDescent="0.2">
      <c r="B16" s="1289"/>
      <c r="C16" s="1290"/>
      <c r="D16" s="1290"/>
      <c r="E16" s="1282"/>
      <c r="F16" s="1294"/>
      <c r="G16" s="1294"/>
      <c r="H16" s="1294"/>
      <c r="I16" s="1294"/>
      <c r="J16" s="1294"/>
      <c r="K16" s="1282">
        <v>2</v>
      </c>
      <c r="L16" s="1282" t="s">
        <v>380</v>
      </c>
      <c r="M16" s="1282"/>
      <c r="N16" s="1282"/>
      <c r="O16" s="1282"/>
      <c r="P16" s="1282"/>
      <c r="Q16" s="1283"/>
    </row>
    <row r="17" spans="2:17" ht="15.9" customHeight="1" x14ac:dyDescent="0.2">
      <c r="B17" s="1289"/>
      <c r="C17" s="1290"/>
      <c r="D17" s="1290"/>
      <c r="E17" s="1282"/>
      <c r="F17" s="1294"/>
      <c r="G17" s="1294"/>
      <c r="H17" s="1294"/>
      <c r="I17" s="1294"/>
      <c r="J17" s="1294"/>
      <c r="K17" s="1282"/>
      <c r="L17" s="1282"/>
      <c r="M17" s="1282"/>
      <c r="N17" s="1282"/>
      <c r="O17" s="1282"/>
      <c r="P17" s="1282"/>
      <c r="Q17" s="1283"/>
    </row>
    <row r="18" spans="2:17" ht="15.9" customHeight="1" x14ac:dyDescent="0.2">
      <c r="B18" s="1289"/>
      <c r="C18" s="1290"/>
      <c r="D18" s="1290"/>
      <c r="E18" s="1282"/>
      <c r="F18" s="1294"/>
      <c r="G18" s="1294"/>
      <c r="H18" s="1294"/>
      <c r="I18" s="1294"/>
      <c r="J18" s="1294"/>
      <c r="K18" s="1282">
        <v>3</v>
      </c>
      <c r="L18" s="1282" t="s">
        <v>381</v>
      </c>
      <c r="M18" s="1282"/>
      <c r="N18" s="1282"/>
      <c r="O18" s="1282"/>
      <c r="P18" s="1282"/>
      <c r="Q18" s="1283"/>
    </row>
    <row r="19" spans="2:17" ht="15.9" customHeight="1" x14ac:dyDescent="0.2">
      <c r="B19" s="1289"/>
      <c r="C19" s="1290"/>
      <c r="D19" s="1290"/>
      <c r="E19" s="1282"/>
      <c r="F19" s="1294"/>
      <c r="G19" s="1294"/>
      <c r="H19" s="1294"/>
      <c r="I19" s="1294"/>
      <c r="J19" s="1294"/>
      <c r="K19" s="1282"/>
      <c r="L19" s="1282"/>
      <c r="M19" s="1282"/>
      <c r="N19" s="1282"/>
      <c r="O19" s="1282"/>
      <c r="P19" s="1282"/>
      <c r="Q19" s="1283"/>
    </row>
    <row r="20" spans="2:17" ht="15.9" customHeight="1" x14ac:dyDescent="0.2">
      <c r="B20" s="1289"/>
      <c r="C20" s="1290"/>
      <c r="D20" s="1290"/>
      <c r="E20" s="1282"/>
      <c r="F20" s="1294"/>
      <c r="G20" s="1294"/>
      <c r="H20" s="1294"/>
      <c r="I20" s="1294"/>
      <c r="J20" s="1294"/>
      <c r="K20" s="1282">
        <v>4</v>
      </c>
      <c r="L20" s="1282" t="s">
        <v>381</v>
      </c>
      <c r="M20" s="1282"/>
      <c r="N20" s="1282"/>
      <c r="O20" s="1282"/>
      <c r="P20" s="1282"/>
      <c r="Q20" s="1283"/>
    </row>
    <row r="21" spans="2:17" ht="15.9" customHeight="1" x14ac:dyDescent="0.2">
      <c r="B21" s="1311"/>
      <c r="C21" s="1312"/>
      <c r="D21" s="1312"/>
      <c r="E21" s="1306"/>
      <c r="F21" s="1308"/>
      <c r="G21" s="1308"/>
      <c r="H21" s="1308"/>
      <c r="I21" s="1308"/>
      <c r="J21" s="1308"/>
      <c r="K21" s="1306"/>
      <c r="L21" s="1306"/>
      <c r="M21" s="1306"/>
      <c r="N21" s="1306"/>
      <c r="O21" s="1306"/>
      <c r="P21" s="1306"/>
      <c r="Q21" s="1314"/>
    </row>
    <row r="22" spans="2:17" ht="15.9" customHeight="1" x14ac:dyDescent="0.2">
      <c r="B22" s="1309" t="s">
        <v>372</v>
      </c>
      <c r="C22" s="1310"/>
      <c r="D22" s="1310"/>
      <c r="E22" s="1305">
        <v>2</v>
      </c>
      <c r="F22" s="1307"/>
      <c r="G22" s="1307"/>
      <c r="H22" s="1307"/>
      <c r="I22" s="1307"/>
      <c r="J22" s="1307"/>
      <c r="K22" s="1305" t="s">
        <v>310</v>
      </c>
      <c r="L22" s="1305" t="s">
        <v>380</v>
      </c>
      <c r="M22" s="1305"/>
      <c r="N22" s="1305"/>
      <c r="O22" s="1305"/>
      <c r="P22" s="1305"/>
      <c r="Q22" s="1313"/>
    </row>
    <row r="23" spans="2:17" ht="15.9" customHeight="1" x14ac:dyDescent="0.2">
      <c r="B23" s="1289"/>
      <c r="C23" s="1290"/>
      <c r="D23" s="1290"/>
      <c r="E23" s="1282"/>
      <c r="F23" s="1294"/>
      <c r="G23" s="1294"/>
      <c r="H23" s="1294"/>
      <c r="I23" s="1294"/>
      <c r="J23" s="1294"/>
      <c r="K23" s="1282"/>
      <c r="L23" s="1282"/>
      <c r="M23" s="1282"/>
      <c r="N23" s="1282"/>
      <c r="O23" s="1282"/>
      <c r="P23" s="1282"/>
      <c r="Q23" s="1283"/>
    </row>
    <row r="24" spans="2:17" ht="15.9" customHeight="1" x14ac:dyDescent="0.2">
      <c r="B24" s="1289"/>
      <c r="C24" s="1290"/>
      <c r="D24" s="1290"/>
      <c r="E24" s="1282"/>
      <c r="F24" s="1294"/>
      <c r="G24" s="1294"/>
      <c r="H24" s="1294"/>
      <c r="I24" s="1294"/>
      <c r="J24" s="1294"/>
      <c r="K24" s="1282">
        <v>2</v>
      </c>
      <c r="L24" s="1282" t="s">
        <v>380</v>
      </c>
      <c r="M24" s="1282"/>
      <c r="N24" s="1282"/>
      <c r="O24" s="1282"/>
      <c r="P24" s="1282"/>
      <c r="Q24" s="1283"/>
    </row>
    <row r="25" spans="2:17" ht="15.9" customHeight="1" x14ac:dyDescent="0.2">
      <c r="B25" s="1311"/>
      <c r="C25" s="1312"/>
      <c r="D25" s="1312"/>
      <c r="E25" s="1306"/>
      <c r="F25" s="1308"/>
      <c r="G25" s="1308"/>
      <c r="H25" s="1308"/>
      <c r="I25" s="1308"/>
      <c r="J25" s="1308"/>
      <c r="K25" s="1306"/>
      <c r="L25" s="1306"/>
      <c r="M25" s="1306"/>
      <c r="N25" s="1306"/>
      <c r="O25" s="1306"/>
      <c r="P25" s="1306"/>
      <c r="Q25" s="1314"/>
    </row>
    <row r="26" spans="2:17" ht="15.9" customHeight="1" x14ac:dyDescent="0.2">
      <c r="B26" s="1309" t="s">
        <v>374</v>
      </c>
      <c r="C26" s="1310"/>
      <c r="D26" s="1310"/>
      <c r="E26" s="1305">
        <v>3</v>
      </c>
      <c r="F26" s="1320"/>
      <c r="G26" s="1320"/>
      <c r="H26" s="1320"/>
      <c r="I26" s="1320"/>
      <c r="J26" s="1320"/>
      <c r="K26" s="1305" t="s">
        <v>310</v>
      </c>
      <c r="L26" s="1305" t="s">
        <v>380</v>
      </c>
      <c r="M26" s="1305"/>
      <c r="N26" s="1305"/>
      <c r="O26" s="1305"/>
      <c r="P26" s="1305"/>
      <c r="Q26" s="1313"/>
    </row>
    <row r="27" spans="2:17" ht="15.9" customHeight="1" x14ac:dyDescent="0.2">
      <c r="B27" s="1289"/>
      <c r="C27" s="1290"/>
      <c r="D27" s="1290"/>
      <c r="E27" s="1282"/>
      <c r="F27" s="1321"/>
      <c r="G27" s="1321"/>
      <c r="H27" s="1321"/>
      <c r="I27" s="1321"/>
      <c r="J27" s="1321"/>
      <c r="K27" s="1282"/>
      <c r="L27" s="1282"/>
      <c r="M27" s="1282"/>
      <c r="N27" s="1282"/>
      <c r="O27" s="1282"/>
      <c r="P27" s="1282"/>
      <c r="Q27" s="1283"/>
    </row>
    <row r="28" spans="2:17" ht="15.9" customHeight="1" x14ac:dyDescent="0.2">
      <c r="B28" s="1289"/>
      <c r="C28" s="1290"/>
      <c r="D28" s="1290"/>
      <c r="E28" s="1282"/>
      <c r="F28" s="1321"/>
      <c r="G28" s="1321"/>
      <c r="H28" s="1321"/>
      <c r="I28" s="1321"/>
      <c r="J28" s="1321"/>
      <c r="K28" s="1282">
        <v>2</v>
      </c>
      <c r="L28" s="1282" t="s">
        <v>382</v>
      </c>
      <c r="M28" s="1282"/>
      <c r="N28" s="1282"/>
      <c r="O28" s="1282"/>
      <c r="P28" s="1282"/>
      <c r="Q28" s="1283"/>
    </row>
    <row r="29" spans="2:17" ht="15.9" customHeight="1" x14ac:dyDescent="0.2">
      <c r="B29" s="1289"/>
      <c r="C29" s="1290"/>
      <c r="D29" s="1290"/>
      <c r="E29" s="1282"/>
      <c r="F29" s="1321"/>
      <c r="G29" s="1321"/>
      <c r="H29" s="1321"/>
      <c r="I29" s="1321"/>
      <c r="J29" s="1321"/>
      <c r="K29" s="1282"/>
      <c r="L29" s="1282"/>
      <c r="M29" s="1282"/>
      <c r="N29" s="1282"/>
      <c r="O29" s="1282"/>
      <c r="P29" s="1282"/>
      <c r="Q29" s="1283"/>
    </row>
    <row r="30" spans="2:17" ht="15.9" customHeight="1" x14ac:dyDescent="0.2">
      <c r="B30" s="1289"/>
      <c r="C30" s="1290"/>
      <c r="D30" s="1290"/>
      <c r="E30" s="1282"/>
      <c r="F30" s="1321"/>
      <c r="G30" s="1321"/>
      <c r="H30" s="1321"/>
      <c r="I30" s="1321"/>
      <c r="J30" s="1321"/>
      <c r="K30" s="1282">
        <v>3</v>
      </c>
      <c r="L30" s="1282" t="s">
        <v>383</v>
      </c>
      <c r="M30" s="1282"/>
      <c r="N30" s="1282"/>
      <c r="O30" s="1282"/>
      <c r="P30" s="1282"/>
      <c r="Q30" s="1283"/>
    </row>
    <row r="31" spans="2:17" ht="15.9" customHeight="1" x14ac:dyDescent="0.2">
      <c r="B31" s="1311"/>
      <c r="C31" s="1312"/>
      <c r="D31" s="1312"/>
      <c r="E31" s="1306"/>
      <c r="F31" s="1322"/>
      <c r="G31" s="1322"/>
      <c r="H31" s="1322"/>
      <c r="I31" s="1322"/>
      <c r="J31" s="1322"/>
      <c r="K31" s="1306"/>
      <c r="L31" s="1306"/>
      <c r="M31" s="1306"/>
      <c r="N31" s="1306"/>
      <c r="O31" s="1306"/>
      <c r="P31" s="1306"/>
      <c r="Q31" s="1314"/>
    </row>
    <row r="32" spans="2:17" ht="15.9" customHeight="1" x14ac:dyDescent="0.2">
      <c r="B32" s="1309" t="s">
        <v>376</v>
      </c>
      <c r="C32" s="1310"/>
      <c r="D32" s="1310"/>
      <c r="E32" s="1305">
        <v>2</v>
      </c>
      <c r="F32" s="1307"/>
      <c r="G32" s="1307"/>
      <c r="H32" s="1307"/>
      <c r="I32" s="1307"/>
      <c r="J32" s="1307"/>
      <c r="K32" s="1305" t="s">
        <v>310</v>
      </c>
      <c r="L32" s="1305" t="s">
        <v>380</v>
      </c>
      <c r="M32" s="1305"/>
      <c r="N32" s="1305"/>
      <c r="O32" s="1305"/>
      <c r="P32" s="1305"/>
      <c r="Q32" s="1313"/>
    </row>
    <row r="33" spans="2:17" ht="15.9" customHeight="1" x14ac:dyDescent="0.2">
      <c r="B33" s="1289"/>
      <c r="C33" s="1290"/>
      <c r="D33" s="1290"/>
      <c r="E33" s="1282"/>
      <c r="F33" s="1294"/>
      <c r="G33" s="1294"/>
      <c r="H33" s="1294"/>
      <c r="I33" s="1294"/>
      <c r="J33" s="1294"/>
      <c r="K33" s="1282"/>
      <c r="L33" s="1282"/>
      <c r="M33" s="1282"/>
      <c r="N33" s="1282"/>
      <c r="O33" s="1282"/>
      <c r="P33" s="1282"/>
      <c r="Q33" s="1283"/>
    </row>
    <row r="34" spans="2:17" ht="15.9" customHeight="1" x14ac:dyDescent="0.2">
      <c r="B34" s="1289"/>
      <c r="C34" s="1290"/>
      <c r="D34" s="1290"/>
      <c r="E34" s="1282"/>
      <c r="F34" s="1294"/>
      <c r="G34" s="1294"/>
      <c r="H34" s="1294"/>
      <c r="I34" s="1294"/>
      <c r="J34" s="1294"/>
      <c r="K34" s="1282">
        <v>2</v>
      </c>
      <c r="L34" s="1282" t="s">
        <v>383</v>
      </c>
      <c r="M34" s="1282"/>
      <c r="N34" s="1282"/>
      <c r="O34" s="1282"/>
      <c r="P34" s="1282"/>
      <c r="Q34" s="1283"/>
    </row>
    <row r="35" spans="2:17" ht="15.9" customHeight="1" x14ac:dyDescent="0.2">
      <c r="B35" s="1311"/>
      <c r="C35" s="1312"/>
      <c r="D35" s="1312"/>
      <c r="E35" s="1306"/>
      <c r="F35" s="1308"/>
      <c r="G35" s="1308"/>
      <c r="H35" s="1308"/>
      <c r="I35" s="1308"/>
      <c r="J35" s="1308"/>
      <c r="K35" s="1306"/>
      <c r="L35" s="1306"/>
      <c r="M35" s="1306"/>
      <c r="N35" s="1306"/>
      <c r="O35" s="1306"/>
      <c r="P35" s="1306"/>
      <c r="Q35" s="1314"/>
    </row>
    <row r="36" spans="2:17" ht="15.9" customHeight="1" x14ac:dyDescent="0.2">
      <c r="B36" s="1309" t="s">
        <v>377</v>
      </c>
      <c r="C36" s="1310"/>
      <c r="D36" s="1310"/>
      <c r="E36" s="1305">
        <v>2</v>
      </c>
      <c r="F36" s="1307"/>
      <c r="G36" s="1307"/>
      <c r="H36" s="1307"/>
      <c r="I36" s="1307"/>
      <c r="J36" s="1307"/>
      <c r="K36" s="1305" t="s">
        <v>391</v>
      </c>
      <c r="L36" s="1305" t="s">
        <v>380</v>
      </c>
      <c r="M36" s="1305"/>
      <c r="N36" s="1305"/>
      <c r="O36" s="1305"/>
      <c r="P36" s="1305"/>
      <c r="Q36" s="1313"/>
    </row>
    <row r="37" spans="2:17" ht="15.9" customHeight="1" x14ac:dyDescent="0.2">
      <c r="B37" s="1289"/>
      <c r="C37" s="1290"/>
      <c r="D37" s="1290"/>
      <c r="E37" s="1282"/>
      <c r="F37" s="1294"/>
      <c r="G37" s="1294"/>
      <c r="H37" s="1294"/>
      <c r="I37" s="1294"/>
      <c r="J37" s="1294"/>
      <c r="K37" s="1282"/>
      <c r="L37" s="1282"/>
      <c r="M37" s="1282"/>
      <c r="N37" s="1282"/>
      <c r="O37" s="1282"/>
      <c r="P37" s="1282"/>
      <c r="Q37" s="1283"/>
    </row>
    <row r="38" spans="2:17" ht="15.9" customHeight="1" x14ac:dyDescent="0.2">
      <c r="B38" s="1289"/>
      <c r="C38" s="1290"/>
      <c r="D38" s="1290"/>
      <c r="E38" s="1282"/>
      <c r="F38" s="1294"/>
      <c r="G38" s="1294"/>
      <c r="H38" s="1294"/>
      <c r="I38" s="1294"/>
      <c r="J38" s="1294"/>
      <c r="K38" s="1282">
        <v>2</v>
      </c>
      <c r="L38" s="1282" t="s">
        <v>381</v>
      </c>
      <c r="M38" s="1282"/>
      <c r="N38" s="1282"/>
      <c r="O38" s="1282"/>
      <c r="P38" s="1282"/>
      <c r="Q38" s="1283"/>
    </row>
    <row r="39" spans="2:17" ht="15.9" customHeight="1" x14ac:dyDescent="0.2">
      <c r="B39" s="1311"/>
      <c r="C39" s="1312"/>
      <c r="D39" s="1312"/>
      <c r="E39" s="1306"/>
      <c r="F39" s="1308"/>
      <c r="G39" s="1308"/>
      <c r="H39" s="1308"/>
      <c r="I39" s="1308"/>
      <c r="J39" s="1308"/>
      <c r="K39" s="1306"/>
      <c r="L39" s="1306"/>
      <c r="M39" s="1306"/>
      <c r="N39" s="1306"/>
      <c r="O39" s="1306"/>
      <c r="P39" s="1306"/>
      <c r="Q39" s="1314"/>
    </row>
    <row r="40" spans="2:17" ht="15.9" customHeight="1" x14ac:dyDescent="0.2">
      <c r="B40" s="1287" t="s">
        <v>378</v>
      </c>
      <c r="C40" s="1288"/>
      <c r="D40" s="1288"/>
      <c r="E40" s="1286">
        <v>2</v>
      </c>
      <c r="F40" s="1293"/>
      <c r="G40" s="1293"/>
      <c r="H40" s="1293"/>
      <c r="I40" s="1293"/>
      <c r="J40" s="1293"/>
      <c r="K40" s="1286" t="s">
        <v>310</v>
      </c>
      <c r="L40" s="1286" t="s">
        <v>381</v>
      </c>
      <c r="M40" s="1286"/>
      <c r="N40" s="1286"/>
      <c r="O40" s="1286"/>
      <c r="P40" s="1286"/>
      <c r="Q40" s="1315"/>
    </row>
    <row r="41" spans="2:17" ht="15.9" customHeight="1" x14ac:dyDescent="0.2">
      <c r="B41" s="1289"/>
      <c r="C41" s="1290"/>
      <c r="D41" s="1290"/>
      <c r="E41" s="1282"/>
      <c r="F41" s="1294"/>
      <c r="G41" s="1294"/>
      <c r="H41" s="1294"/>
      <c r="I41" s="1294"/>
      <c r="J41" s="1294"/>
      <c r="K41" s="1282"/>
      <c r="L41" s="1282"/>
      <c r="M41" s="1282"/>
      <c r="N41" s="1282"/>
      <c r="O41" s="1282"/>
      <c r="P41" s="1282"/>
      <c r="Q41" s="1283"/>
    </row>
    <row r="42" spans="2:17" ht="15.9" customHeight="1" x14ac:dyDescent="0.2">
      <c r="B42" s="1289"/>
      <c r="C42" s="1290"/>
      <c r="D42" s="1290"/>
      <c r="E42" s="1282"/>
      <c r="F42" s="1294"/>
      <c r="G42" s="1294"/>
      <c r="H42" s="1294"/>
      <c r="I42" s="1294"/>
      <c r="J42" s="1294"/>
      <c r="K42" s="1282">
        <v>2</v>
      </c>
      <c r="L42" s="1282" t="s">
        <v>382</v>
      </c>
      <c r="M42" s="1282"/>
      <c r="N42" s="1282"/>
      <c r="O42" s="1282"/>
      <c r="P42" s="1282"/>
      <c r="Q42" s="1283"/>
    </row>
    <row r="43" spans="2:17" ht="15.9" customHeight="1" thickBot="1" x14ac:dyDescent="0.25">
      <c r="B43" s="1291"/>
      <c r="C43" s="1292"/>
      <c r="D43" s="1292"/>
      <c r="E43" s="1284"/>
      <c r="F43" s="1295"/>
      <c r="G43" s="1295"/>
      <c r="H43" s="1295"/>
      <c r="I43" s="1295"/>
      <c r="J43" s="1295"/>
      <c r="K43" s="1284"/>
      <c r="L43" s="1284"/>
      <c r="M43" s="1284"/>
      <c r="N43" s="1284"/>
      <c r="O43" s="1284"/>
      <c r="P43" s="1284"/>
      <c r="Q43" s="1285"/>
    </row>
    <row r="44" spans="2:17" ht="15.9" customHeight="1" x14ac:dyDescent="0.2">
      <c r="B44" s="1" t="s">
        <v>390</v>
      </c>
      <c r="K44" s="1"/>
    </row>
    <row r="45" spans="2:17" ht="15.9" customHeight="1" x14ac:dyDescent="0.2">
      <c r="K45" s="1"/>
    </row>
  </sheetData>
  <mergeCells count="94">
    <mergeCell ref="B4:Q4"/>
    <mergeCell ref="B8:D13"/>
    <mergeCell ref="B22:D25"/>
    <mergeCell ref="E22:E25"/>
    <mergeCell ref="F22:J25"/>
    <mergeCell ref="N12:Q13"/>
    <mergeCell ref="K22:K23"/>
    <mergeCell ref="L22:M23"/>
    <mergeCell ref="L12:M13"/>
    <mergeCell ref="E8:E13"/>
    <mergeCell ref="F8:J13"/>
    <mergeCell ref="N8:Q9"/>
    <mergeCell ref="B14:D21"/>
    <mergeCell ref="E14:E21"/>
    <mergeCell ref="F14:J21"/>
    <mergeCell ref="K14:K15"/>
    <mergeCell ref="N2:Q2"/>
    <mergeCell ref="K30:K31"/>
    <mergeCell ref="K28:K29"/>
    <mergeCell ref="B26:D31"/>
    <mergeCell ref="E26:E31"/>
    <mergeCell ref="F26:J31"/>
    <mergeCell ref="K24:K25"/>
    <mergeCell ref="K20:K21"/>
    <mergeCell ref="K26:K27"/>
    <mergeCell ref="L24:M25"/>
    <mergeCell ref="K10:K11"/>
    <mergeCell ref="K12:K13"/>
    <mergeCell ref="L10:M11"/>
    <mergeCell ref="L16:M17"/>
    <mergeCell ref="N14:Q15"/>
    <mergeCell ref="N10:Q11"/>
    <mergeCell ref="K8:K9"/>
    <mergeCell ref="L8:M9"/>
    <mergeCell ref="L14:M15"/>
    <mergeCell ref="N22:Q23"/>
    <mergeCell ref="K16:K17"/>
    <mergeCell ref="K18:K19"/>
    <mergeCell ref="L18:M19"/>
    <mergeCell ref="N18:Q19"/>
    <mergeCell ref="N16:Q17"/>
    <mergeCell ref="N24:Q25"/>
    <mergeCell ref="N20:Q21"/>
    <mergeCell ref="N40:Q41"/>
    <mergeCell ref="L34:M35"/>
    <mergeCell ref="N34:Q35"/>
    <mergeCell ref="N32:Q33"/>
    <mergeCell ref="L26:M27"/>
    <mergeCell ref="L28:M29"/>
    <mergeCell ref="L30:M31"/>
    <mergeCell ref="N26:Q27"/>
    <mergeCell ref="N28:Q29"/>
    <mergeCell ref="N30:Q31"/>
    <mergeCell ref="L20:M21"/>
    <mergeCell ref="B32:D35"/>
    <mergeCell ref="K36:K37"/>
    <mergeCell ref="K38:K39"/>
    <mergeCell ref="L36:M37"/>
    <mergeCell ref="N36:Q37"/>
    <mergeCell ref="L38:M39"/>
    <mergeCell ref="N38:Q39"/>
    <mergeCell ref="E32:E35"/>
    <mergeCell ref="F32:J35"/>
    <mergeCell ref="L32:M33"/>
    <mergeCell ref="K34:K35"/>
    <mergeCell ref="K32:K33"/>
    <mergeCell ref="N42:Q43"/>
    <mergeCell ref="E40:E43"/>
    <mergeCell ref="B40:D43"/>
    <mergeCell ref="F40:J43"/>
    <mergeCell ref="B6:D7"/>
    <mergeCell ref="E6:E7"/>
    <mergeCell ref="F6:J7"/>
    <mergeCell ref="K6:M7"/>
    <mergeCell ref="N6:Q7"/>
    <mergeCell ref="K42:K43"/>
    <mergeCell ref="L40:M41"/>
    <mergeCell ref="L42:M43"/>
    <mergeCell ref="E36:E39"/>
    <mergeCell ref="F36:J39"/>
    <mergeCell ref="B36:D39"/>
    <mergeCell ref="K40:K41"/>
    <mergeCell ref="T13:U13"/>
    <mergeCell ref="V13:W13"/>
    <mergeCell ref="T8:U8"/>
    <mergeCell ref="T9:U9"/>
    <mergeCell ref="T10:U10"/>
    <mergeCell ref="T11:U11"/>
    <mergeCell ref="T12:U12"/>
    <mergeCell ref="V8:W8"/>
    <mergeCell ref="V9:W9"/>
    <mergeCell ref="V10:W10"/>
    <mergeCell ref="V11:W11"/>
    <mergeCell ref="V12:W12"/>
  </mergeCells>
  <phoneticPr fontId="4"/>
  <dataValidations count="1">
    <dataValidation type="list" allowBlank="1" showInputMessage="1" showErrorMessage="1" sqref="L8:M43">
      <formula1>$T$8:$T$12</formula1>
    </dataValidation>
  </dataValidations>
  <pageMargins left="0.59055118110236227" right="0.59055118110236227"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7"/>
  <sheetViews>
    <sheetView view="pageBreakPreview" topLeftCell="A2" zoomScale="60" zoomScaleNormal="70" workbookViewId="0">
      <selection activeCell="AQ20" sqref="AQ20:BC24"/>
    </sheetView>
  </sheetViews>
  <sheetFormatPr defaultRowHeight="13.2" x14ac:dyDescent="0.2"/>
  <cols>
    <col min="1" max="1" width="4.44140625" style="71" bestFit="1" customWidth="1"/>
    <col min="2" max="2" width="11.6640625" style="71" bestFit="1" customWidth="1"/>
    <col min="3" max="3" width="20.77734375" style="71" customWidth="1"/>
    <col min="4" max="4" width="18.21875" style="71" customWidth="1"/>
    <col min="5" max="5" width="9" style="71"/>
    <col min="6" max="6" width="5.44140625" style="71" bestFit="1" customWidth="1"/>
    <col min="7" max="13" width="11.6640625" style="71" customWidth="1"/>
    <col min="14" max="14" width="13.33203125" style="71" bestFit="1" customWidth="1"/>
  </cols>
  <sheetData>
    <row r="1" spans="1:14" ht="16.2" x14ac:dyDescent="0.2">
      <c r="A1" s="511" t="s">
        <v>834</v>
      </c>
    </row>
    <row r="2" spans="1:14" ht="13.8" thickBot="1" x14ac:dyDescent="0.25"/>
    <row r="3" spans="1:14" ht="21.75" customHeight="1" thickTop="1" x14ac:dyDescent="0.2">
      <c r="A3" s="1355" t="s" ph="1">
        <v>335</v>
      </c>
      <c r="B3" s="1355" ph="1"/>
      <c r="C3" s="1355" ph="1"/>
      <c r="D3" s="1355" ph="1"/>
      <c r="E3" s="1355" ph="1"/>
      <c r="F3" s="1355" ph="1"/>
      <c r="G3" s="1355" ph="1"/>
      <c r="H3" s="1355" ph="1"/>
      <c r="I3" s="1355" ph="1"/>
      <c r="J3" s="1356" t="s" ph="1">
        <v>203</v>
      </c>
      <c r="K3" s="1359" ph="1"/>
      <c r="L3" s="1359" ph="1"/>
      <c r="M3" s="1359" ph="1"/>
      <c r="N3" s="4" t="s" ph="1">
        <v>204</v>
      </c>
    </row>
    <row r="4" spans="1:14" ht="13.5" customHeight="1" x14ac:dyDescent="0.2">
      <c r="A4" s="1355" ph="1"/>
      <c r="B4" s="1355" ph="1"/>
      <c r="C4" s="1355" ph="1"/>
      <c r="D4" s="1355" ph="1"/>
      <c r="E4" s="1355" ph="1"/>
      <c r="F4" s="1355" ph="1"/>
      <c r="G4" s="1355" ph="1"/>
      <c r="H4" s="1355" ph="1"/>
      <c r="I4" s="1355" ph="1"/>
      <c r="J4" s="1357" ph="1"/>
      <c r="K4" s="1343" ph="1"/>
      <c r="L4" s="1343" ph="1"/>
      <c r="M4" s="1343" ph="1"/>
      <c r="N4" s="1344" ph="1"/>
    </row>
    <row r="5" spans="1:14" ht="21" thickBot="1" x14ac:dyDescent="0.25">
      <c r="A5" s="1362" t="s" ph="1">
        <v>205</v>
      </c>
      <c r="B5" s="1362" ph="1"/>
      <c r="C5" s="1362" ph="1"/>
      <c r="D5" s="1362" ph="1"/>
      <c r="E5" s="1362" ph="1"/>
      <c r="F5" s="1362" ph="1"/>
      <c r="G5" s="1362" ph="1"/>
      <c r="H5" s="1362" ph="1"/>
      <c r="I5" s="1362" ph="1"/>
      <c r="J5" s="1358" ph="1"/>
      <c r="K5" s="1360" ph="1"/>
      <c r="L5" s="1360" ph="1"/>
      <c r="M5" s="1360" ph="1"/>
      <c r="N5" s="1361" ph="1"/>
    </row>
    <row r="6" spans="1:14" ht="21" thickTop="1" x14ac:dyDescent="0.2">
      <c r="A6" s="1356" t="s" ph="1">
        <v>206</v>
      </c>
      <c r="B6" s="1363" ph="1"/>
      <c r="C6" s="1359" t="s" ph="1">
        <v>207</v>
      </c>
      <c r="D6" s="1359" ph="1"/>
      <c r="E6" s="1359" ph="1"/>
      <c r="F6" s="1359" ph="1"/>
      <c r="G6" s="1359" ph="1"/>
      <c r="H6" s="1359" ph="1"/>
      <c r="I6" s="1359" ph="1"/>
      <c r="J6" s="72" t="s" ph="1">
        <v>208</v>
      </c>
      <c r="K6" s="1359" ph="1"/>
      <c r="L6" s="1359" ph="1"/>
      <c r="M6" s="1359" ph="1"/>
      <c r="N6" s="1364" ph="1"/>
    </row>
    <row r="7" spans="1:14" ht="20.399999999999999" x14ac:dyDescent="0.2">
      <c r="A7" s="1336" t="s" ph="1">
        <v>209</v>
      </c>
      <c r="B7" s="1337" ph="1"/>
      <c r="C7" s="1342" t="s" ph="1">
        <v>210</v>
      </c>
      <c r="D7" s="1342" ph="1"/>
      <c r="E7" s="1342" ph="1"/>
      <c r="F7" s="1342" ph="1"/>
      <c r="G7" s="1342" ph="1"/>
      <c r="H7" s="1342" ph="1"/>
      <c r="I7" s="1342" ph="1"/>
      <c r="J7" s="74" t="s" ph="1">
        <v>211</v>
      </c>
      <c r="K7" s="1343" ph="1"/>
      <c r="L7" s="1343" ph="1"/>
      <c r="M7" s="1343" ph="1"/>
      <c r="N7" s="1344" ph="1"/>
    </row>
    <row r="8" spans="1:14" ht="20.399999999999999" x14ac:dyDescent="0.2">
      <c r="A8" s="1338" ph="1"/>
      <c r="B8" s="1339" ph="1"/>
      <c r="C8" s="1345" ph="1"/>
      <c r="D8" s="1346"/>
      <c r="E8" s="1346"/>
      <c r="F8" s="1346"/>
      <c r="G8" s="1346"/>
      <c r="H8" s="1346"/>
      <c r="I8" s="1347"/>
      <c r="J8" s="69" t="s" ph="1">
        <v>212</v>
      </c>
      <c r="K8" s="1343" ph="1"/>
      <c r="L8" s="1343" ph="1"/>
      <c r="M8" s="1343" ph="1"/>
      <c r="N8" s="1344" ph="1"/>
    </row>
    <row r="9" spans="1:14" ht="20.399999999999999" x14ac:dyDescent="0.2">
      <c r="A9" s="1338" ph="1"/>
      <c r="B9" s="1339" ph="1"/>
      <c r="C9" s="1345"/>
      <c r="D9" s="1346"/>
      <c r="E9" s="1346"/>
      <c r="F9" s="1346"/>
      <c r="G9" s="1346"/>
      <c r="H9" s="1346"/>
      <c r="I9" s="1347"/>
      <c r="J9" s="74" t="s" ph="1">
        <v>213</v>
      </c>
      <c r="K9" s="1351" t="s" ph="1">
        <v>214</v>
      </c>
      <c r="L9" s="1351" ph="1"/>
      <c r="M9" s="1351" ph="1"/>
      <c r="N9" s="1352" ph="1"/>
    </row>
    <row r="10" spans="1:14" ht="20.399999999999999" x14ac:dyDescent="0.2">
      <c r="A10" s="1340"/>
      <c r="B10" s="1341"/>
      <c r="C10" s="1348"/>
      <c r="D10" s="1349"/>
      <c r="E10" s="1349"/>
      <c r="F10" s="1349"/>
      <c r="G10" s="1349"/>
      <c r="H10" s="1349"/>
      <c r="I10" s="1350"/>
      <c r="J10" s="75" t="s" ph="1">
        <v>215</v>
      </c>
      <c r="K10" s="1353" t="s" ph="1">
        <v>216</v>
      </c>
      <c r="L10" s="1353" ph="1"/>
      <c r="M10" s="1353" ph="1"/>
      <c r="N10" s="1354" ph="1"/>
    </row>
    <row r="11" spans="1:14" ht="20.399999999999999" x14ac:dyDescent="0.2">
      <c r="A11" s="1357" t="s" ph="1">
        <v>217</v>
      </c>
      <c r="B11" s="1378" ph="1"/>
      <c r="C11" s="73" t="s" ph="1">
        <v>218</v>
      </c>
      <c r="D11" s="1366" ph="1"/>
      <c r="E11" s="1366"/>
      <c r="F11" s="5" t="s" ph="1">
        <v>219</v>
      </c>
      <c r="G11" s="1367" ph="1"/>
      <c r="H11" s="1367" ph="1"/>
      <c r="I11" s="1368" ph="1"/>
      <c r="J11" s="69" t="s" ph="1">
        <v>220</v>
      </c>
      <c r="K11" s="1379" t="s" ph="1">
        <v>221</v>
      </c>
      <c r="L11" s="1379" ph="1"/>
      <c r="M11" s="1379" ph="1"/>
      <c r="N11" s="1380" ph="1"/>
    </row>
    <row r="12" spans="1:14" ht="20.399999999999999" x14ac:dyDescent="0.2">
      <c r="A12" s="1357" t="s" ph="1">
        <v>222</v>
      </c>
      <c r="B12" s="1378" ph="1"/>
      <c r="C12" s="73" t="s" ph="1">
        <v>218</v>
      </c>
      <c r="D12" s="1366" ph="1"/>
      <c r="E12" s="1366"/>
      <c r="F12" s="5" t="s" ph="1">
        <v>219</v>
      </c>
      <c r="G12" s="1367" ph="1"/>
      <c r="H12" s="1367" ph="1"/>
      <c r="I12" s="1368" ph="1"/>
      <c r="J12" s="1378" t="s" ph="1">
        <v>223</v>
      </c>
      <c r="K12" s="76" t="s" ph="1">
        <v>224</v>
      </c>
      <c r="L12" s="1381" ph="1"/>
      <c r="M12" s="1381" ph="1"/>
      <c r="N12" s="1382" ph="1"/>
    </row>
    <row r="13" spans="1:14" ht="20.399999999999999" x14ac:dyDescent="0.2">
      <c r="A13" s="1357" t="s" ph="1">
        <v>225</v>
      </c>
      <c r="B13" s="1378" ph="1"/>
      <c r="C13" s="1365" ph="1"/>
      <c r="D13" s="1366" ph="1"/>
      <c r="E13" s="1366" ph="1"/>
      <c r="F13" s="5" t="s" ph="1">
        <v>226</v>
      </c>
      <c r="G13" s="1367" ph="1"/>
      <c r="H13" s="1367" ph="1"/>
      <c r="I13" s="1368" ph="1"/>
      <c r="J13" s="1378" ph="1"/>
      <c r="K13" s="77" t="s" ph="1">
        <v>227</v>
      </c>
      <c r="L13" s="1369" ph="1"/>
      <c r="M13" s="1369" ph="1"/>
      <c r="N13" s="1370" ph="1"/>
    </row>
    <row r="14" spans="1:14" ht="20.399999999999999" x14ac:dyDescent="0.2">
      <c r="A14" s="1371" t="s" ph="1">
        <v>228</v>
      </c>
      <c r="B14" s="1372" ph="1"/>
      <c r="C14" s="1373" t="s" ph="1">
        <v>229</v>
      </c>
      <c r="D14" s="1374" ph="1"/>
      <c r="E14" s="1374" ph="1"/>
      <c r="F14" s="1374" ph="1"/>
      <c r="G14" s="1374" ph="1"/>
      <c r="H14" s="1374" ph="1"/>
      <c r="I14" s="1375" ph="1"/>
      <c r="J14" s="1378" ph="1"/>
      <c r="K14" s="6" t="s" ph="1">
        <v>230</v>
      </c>
      <c r="L14" s="1376" ph="1"/>
      <c r="M14" s="1376" ph="1"/>
      <c r="N14" s="1377" ph="1"/>
    </row>
    <row r="15" spans="1:14" ht="21" customHeight="1" x14ac:dyDescent="0.2">
      <c r="A15" s="1385" t="s" ph="1">
        <v>231</v>
      </c>
      <c r="B15" s="1386" ph="1"/>
      <c r="C15" s="1387" ph="1"/>
      <c r="D15" s="1388" ph="1"/>
      <c r="E15" s="1388" ph="1"/>
      <c r="F15" s="1388" ph="1"/>
      <c r="G15" s="1388" ph="1"/>
      <c r="H15" s="1388" ph="1"/>
      <c r="I15" s="1389" ph="1"/>
      <c r="J15" s="1390" t="s" ph="1">
        <v>232</v>
      </c>
      <c r="K15" s="1392" t="s" ph="1">
        <v>233</v>
      </c>
      <c r="L15" s="1381" ph="1"/>
      <c r="M15" s="1394" t="s" ph="1">
        <v>234</v>
      </c>
      <c r="N15" s="1395" ph="1"/>
    </row>
    <row r="16" spans="1:14" ht="20.399999999999999" x14ac:dyDescent="0.2">
      <c r="A16" s="1385" ph="1"/>
      <c r="B16" s="1386" ph="1"/>
      <c r="C16" s="1387" ph="1"/>
      <c r="D16" s="1388" ph="1"/>
      <c r="E16" s="1388" ph="1"/>
      <c r="F16" s="1388" ph="1"/>
      <c r="G16" s="1388" ph="1"/>
      <c r="H16" s="1388" ph="1"/>
      <c r="I16" s="1389" ph="1"/>
      <c r="J16" s="1390" ph="1"/>
      <c r="K16" s="1393" ph="1"/>
      <c r="L16" s="1369" ph="1"/>
      <c r="M16" s="1394" t="s" ph="1">
        <v>235</v>
      </c>
      <c r="N16" s="1395" ph="1"/>
    </row>
    <row r="17" spans="1:14" ht="21" thickBot="1" x14ac:dyDescent="0.25">
      <c r="A17" s="1385" t="s" ph="1">
        <v>236</v>
      </c>
      <c r="B17" s="1386" ph="1"/>
      <c r="C17" s="78" t="s" ph="1">
        <v>218</v>
      </c>
      <c r="D17" s="1396" ph="1"/>
      <c r="E17" s="1396"/>
      <c r="F17" s="67" t="s" ph="1">
        <v>219</v>
      </c>
      <c r="G17" s="1388" ph="1"/>
      <c r="H17" s="1388" ph="1"/>
      <c r="I17" s="1389" ph="1"/>
      <c r="J17" s="1391" ph="1"/>
      <c r="K17" s="7" t="s" ph="1">
        <v>237</v>
      </c>
      <c r="L17" s="8" ph="1"/>
      <c r="M17" s="1383" t="s" ph="1">
        <v>238</v>
      </c>
      <c r="N17" s="1384" ph="1"/>
    </row>
    <row r="18" spans="1:14" ht="20.399999999999999" x14ac:dyDescent="0.2">
      <c r="A18" s="1397" t="s" ph="1">
        <v>239</v>
      </c>
      <c r="B18" s="1398" ph="1"/>
      <c r="C18" s="1398" ph="1"/>
      <c r="D18" s="1398" ph="1"/>
      <c r="E18" s="1398" ph="1"/>
      <c r="F18" s="1399" ph="1"/>
      <c r="G18" s="1400" t="s" ph="1">
        <v>447</v>
      </c>
      <c r="H18" s="1401" ph="1"/>
      <c r="I18" s="1401" ph="1"/>
      <c r="J18" s="1401" ph="1"/>
      <c r="K18" s="1401" ph="1"/>
      <c r="L18" s="1401" ph="1"/>
      <c r="M18" s="1401" ph="1"/>
      <c r="N18" s="1402" ph="1"/>
    </row>
    <row r="19" spans="1:14" ht="21" customHeight="1" x14ac:dyDescent="0.2">
      <c r="A19" s="1403" t="s" ph="1">
        <v>240</v>
      </c>
      <c r="B19" s="1404" ph="1"/>
      <c r="C19" s="1404" ph="1"/>
      <c r="D19" s="1404" ph="1"/>
      <c r="E19" s="1404" ph="1"/>
      <c r="F19" s="1405" ph="1"/>
      <c r="G19" s="1406" t="s" ph="1">
        <v>241</v>
      </c>
      <c r="H19" s="1408" t="s" ph="1">
        <v>242</v>
      </c>
      <c r="I19" s="1410" t="s" ph="1">
        <v>243</v>
      </c>
      <c r="J19" s="1410" ph="1"/>
      <c r="K19" s="1410" ph="1"/>
      <c r="L19" s="1408" t="s" ph="1">
        <v>244</v>
      </c>
      <c r="M19" s="1408" t="s" ph="1">
        <v>245</v>
      </c>
      <c r="N19" s="1411" t="s" ph="1">
        <v>246</v>
      </c>
    </row>
    <row r="20" spans="1:14" ht="21" thickBot="1" x14ac:dyDescent="0.25">
      <c r="A20" s="1413" t="s" ph="1">
        <v>247</v>
      </c>
      <c r="B20" s="1414" ph="1"/>
      <c r="C20" s="1414" ph="1"/>
      <c r="D20" s="70" t="s" ph="1">
        <v>248</v>
      </c>
      <c r="E20" s="70" t="s" ph="1">
        <v>249</v>
      </c>
      <c r="F20" s="9" t="s" ph="1">
        <v>250</v>
      </c>
      <c r="G20" s="1407" ph="1"/>
      <c r="H20" s="1409" ph="1"/>
      <c r="I20" s="10" t="s" ph="1">
        <v>251</v>
      </c>
      <c r="J20" s="10" t="s" ph="1">
        <v>252</v>
      </c>
      <c r="K20" s="10" t="s" ph="1">
        <v>253</v>
      </c>
      <c r="L20" s="1409" ph="1"/>
      <c r="M20" s="1409" ph="1"/>
      <c r="N20" s="1412" ph="1"/>
    </row>
    <row r="21" spans="1:14" ht="21" customHeight="1" x14ac:dyDescent="0.2">
      <c r="A21" s="1441" t="s" ph="1">
        <v>260</v>
      </c>
      <c r="B21" s="1415" t="s" ph="1">
        <v>254</v>
      </c>
      <c r="C21" s="1415" ph="1"/>
      <c r="D21" s="11" t="s" ph="1">
        <v>255</v>
      </c>
      <c r="E21" s="1416" ph="1"/>
      <c r="F21" s="1417" t="s">
        <v>256</v>
      </c>
      <c r="G21" s="1419" ph="1"/>
      <c r="H21" s="1422" ph="1"/>
      <c r="I21" s="1422" ph="1"/>
      <c r="J21" s="1422" ph="1"/>
      <c r="K21" s="1422" ph="1"/>
      <c r="L21" s="1422" ph="1"/>
      <c r="M21" s="1422" ph="1"/>
      <c r="N21" s="1443" ph="1"/>
    </row>
    <row r="22" spans="1:14" ht="13.5" customHeight="1" x14ac:dyDescent="0.2">
      <c r="A22" s="1442"/>
      <c r="B22" s="1369" ph="1"/>
      <c r="C22" s="1369" ph="1"/>
      <c r="D22" s="1446" t="s" ph="1">
        <v>257</v>
      </c>
      <c r="E22" s="1343" ph="1"/>
      <c r="F22" s="1418"/>
      <c r="G22" s="1420" ph="1"/>
      <c r="H22" s="1423" ph="1"/>
      <c r="I22" s="1423" ph="1"/>
      <c r="J22" s="1423" ph="1"/>
      <c r="K22" s="1423" ph="1"/>
      <c r="L22" s="1423" ph="1"/>
      <c r="M22" s="1423" ph="1"/>
      <c r="N22" s="1444" ph="1"/>
    </row>
    <row r="23" spans="1:14" ht="14.25" customHeight="1" thickBot="1" x14ac:dyDescent="0.25">
      <c r="A23" s="1442"/>
      <c r="B23" s="1376" ph="1"/>
      <c r="C23" s="1376" ph="1"/>
      <c r="D23" s="1447" ph="1"/>
      <c r="E23" s="1343" ph="1"/>
      <c r="F23" s="1418"/>
      <c r="G23" s="1421" ph="1"/>
      <c r="H23" s="1424" ph="1"/>
      <c r="I23" s="1424" ph="1"/>
      <c r="J23" s="1424" ph="1"/>
      <c r="K23" s="1424" ph="1"/>
      <c r="L23" s="1424" ph="1"/>
      <c r="M23" s="1424" ph="1"/>
      <c r="N23" s="1445" ph="1"/>
    </row>
    <row r="24" spans="1:14" ht="21" customHeight="1" x14ac:dyDescent="0.2">
      <c r="A24" s="1442"/>
      <c r="B24" s="1448" t="s" ph="1">
        <v>258</v>
      </c>
      <c r="C24" s="1449" t="s" ph="1">
        <v>340</v>
      </c>
      <c r="D24" s="1449"/>
      <c r="E24" s="1449"/>
      <c r="F24" s="1450"/>
      <c r="G24" s="1451" t="s" ph="1">
        <v>336</v>
      </c>
      <c r="H24" s="68" t="s" ph="1">
        <v>337</v>
      </c>
      <c r="I24" s="1453" ph="1"/>
      <c r="J24" s="1454"/>
      <c r="K24" s="1455"/>
      <c r="L24" s="68" t="s" ph="1">
        <v>338</v>
      </c>
      <c r="M24" s="1453" ph="1"/>
      <c r="N24" s="1456"/>
    </row>
    <row r="25" spans="1:14" ht="21" customHeight="1" thickBot="1" x14ac:dyDescent="0.25">
      <c r="A25" s="1442"/>
      <c r="B25" s="1436"/>
      <c r="C25" s="1431" t="s" ph="1">
        <v>341</v>
      </c>
      <c r="D25" s="1431"/>
      <c r="E25" s="1431"/>
      <c r="F25" s="1432"/>
      <c r="G25" s="1452"/>
      <c r="H25" s="66" t="s" ph="1">
        <v>339</v>
      </c>
      <c r="I25" s="1433" ph="1"/>
      <c r="J25" s="1434"/>
      <c r="K25" s="1434"/>
      <c r="L25" s="1434"/>
      <c r="M25" s="1434"/>
      <c r="N25" s="1435"/>
    </row>
    <row r="26" spans="1:14" ht="20.399999999999999" x14ac:dyDescent="0.2">
      <c r="A26" s="1442"/>
      <c r="B26" s="1436" ph="1"/>
      <c r="C26" s="1426"/>
      <c r="D26" s="1426"/>
      <c r="E26" s="1426"/>
      <c r="F26" s="1426"/>
      <c r="G26" s="1426"/>
      <c r="H26" s="1426"/>
      <c r="I26" s="1426"/>
      <c r="J26" s="1426"/>
      <c r="K26" s="1437"/>
      <c r="L26" s="1438" t="s" ph="1">
        <v>261</v>
      </c>
      <c r="M26" s="1439"/>
      <c r="N26" s="1440"/>
    </row>
    <row r="27" spans="1:14" ht="13.5" customHeight="1" x14ac:dyDescent="0.2">
      <c r="A27" s="1442"/>
      <c r="B27" s="1436"/>
      <c r="C27" s="1426"/>
      <c r="D27" s="1426"/>
      <c r="E27" s="1426"/>
      <c r="F27" s="1426"/>
      <c r="G27" s="1426"/>
      <c r="H27" s="1426"/>
      <c r="I27" s="1426"/>
      <c r="J27" s="1426"/>
      <c r="K27" s="1437"/>
      <c r="L27" s="1425" t="s" ph="1">
        <v>259</v>
      </c>
      <c r="M27" s="1426"/>
      <c r="N27" s="1427"/>
    </row>
    <row r="28" spans="1:14" ht="13.8" thickBot="1" x14ac:dyDescent="0.25">
      <c r="A28" s="1442"/>
      <c r="B28" s="1436"/>
      <c r="C28" s="1426"/>
      <c r="D28" s="1426"/>
      <c r="E28" s="1426"/>
      <c r="F28" s="1426"/>
      <c r="G28" s="1426"/>
      <c r="H28" s="1426"/>
      <c r="I28" s="1426"/>
      <c r="J28" s="1426"/>
      <c r="K28" s="1437"/>
      <c r="L28" s="1425"/>
      <c r="M28" s="1426"/>
      <c r="N28" s="1427"/>
    </row>
    <row r="29" spans="1:14" ht="20.399999999999999" x14ac:dyDescent="0.2">
      <c r="A29" s="1397" t="s" ph="1">
        <v>239</v>
      </c>
      <c r="B29" s="1398" ph="1"/>
      <c r="C29" s="1398" ph="1"/>
      <c r="D29" s="1398" ph="1"/>
      <c r="E29" s="1398" ph="1"/>
      <c r="F29" s="1399" ph="1"/>
      <c r="G29" s="1400" t="s" ph="1">
        <v>447</v>
      </c>
      <c r="H29" s="1401" ph="1"/>
      <c r="I29" s="1401" ph="1"/>
      <c r="J29" s="1401" ph="1"/>
      <c r="K29" s="1401" ph="1"/>
      <c r="L29" s="1401" ph="1"/>
      <c r="M29" s="1401" ph="1"/>
      <c r="N29" s="1402" ph="1"/>
    </row>
    <row r="30" spans="1:14" ht="21" customHeight="1" x14ac:dyDescent="0.2">
      <c r="A30" s="1403" t="s" ph="1">
        <v>240</v>
      </c>
      <c r="B30" s="1404" ph="1"/>
      <c r="C30" s="1404" ph="1"/>
      <c r="D30" s="1404" ph="1"/>
      <c r="E30" s="1404" ph="1"/>
      <c r="F30" s="1405" ph="1"/>
      <c r="G30" s="1406" t="s" ph="1">
        <v>241</v>
      </c>
      <c r="H30" s="1408" t="s" ph="1">
        <v>242</v>
      </c>
      <c r="I30" s="1410" t="s" ph="1">
        <v>243</v>
      </c>
      <c r="J30" s="1410" ph="1"/>
      <c r="K30" s="1410" ph="1"/>
      <c r="L30" s="1408" t="s" ph="1">
        <v>244</v>
      </c>
      <c r="M30" s="1408" t="s" ph="1">
        <v>245</v>
      </c>
      <c r="N30" s="1411" t="s" ph="1">
        <v>246</v>
      </c>
    </row>
    <row r="31" spans="1:14" ht="21" thickBot="1" x14ac:dyDescent="0.25">
      <c r="A31" s="1413" t="s" ph="1">
        <v>247</v>
      </c>
      <c r="B31" s="1414" ph="1"/>
      <c r="C31" s="1414" ph="1"/>
      <c r="D31" s="70" t="s" ph="1">
        <v>248</v>
      </c>
      <c r="E31" s="70" t="s" ph="1">
        <v>249</v>
      </c>
      <c r="F31" s="9" t="s" ph="1">
        <v>250</v>
      </c>
      <c r="G31" s="1407" ph="1"/>
      <c r="H31" s="1409" ph="1"/>
      <c r="I31" s="10" t="s" ph="1">
        <v>251</v>
      </c>
      <c r="J31" s="10" t="s" ph="1">
        <v>252</v>
      </c>
      <c r="K31" s="10" t="s" ph="1">
        <v>253</v>
      </c>
      <c r="L31" s="1409" ph="1"/>
      <c r="M31" s="1409" ph="1"/>
      <c r="N31" s="1412" ph="1"/>
    </row>
    <row r="32" spans="1:14" ht="20.399999999999999" x14ac:dyDescent="0.2">
      <c r="A32" s="1441" t="s" ph="1">
        <v>262</v>
      </c>
      <c r="B32" s="1458" t="s" ph="1">
        <v>254</v>
      </c>
      <c r="C32" s="1459" ph="1"/>
      <c r="D32" s="11" t="s" ph="1">
        <v>255</v>
      </c>
      <c r="E32" s="1416" ph="1"/>
      <c r="F32" s="1417" t="s">
        <v>256</v>
      </c>
      <c r="G32" s="1419" ph="1"/>
      <c r="H32" s="1422" ph="1"/>
      <c r="I32" s="1422" ph="1"/>
      <c r="J32" s="1422" ph="1"/>
      <c r="K32" s="1422" ph="1"/>
      <c r="L32" s="1422" ph="1"/>
      <c r="M32" s="1422" ph="1"/>
      <c r="N32" s="1443" ph="1"/>
    </row>
    <row r="33" spans="1:14" x14ac:dyDescent="0.2">
      <c r="A33" s="1442"/>
      <c r="B33" s="1369" ph="1"/>
      <c r="C33" s="1369" ph="1"/>
      <c r="D33" s="1446" t="s" ph="1">
        <v>257</v>
      </c>
      <c r="E33" s="1343" ph="1"/>
      <c r="F33" s="1418"/>
      <c r="G33" s="1420" ph="1"/>
      <c r="H33" s="1423" ph="1"/>
      <c r="I33" s="1423" ph="1"/>
      <c r="J33" s="1423" ph="1"/>
      <c r="K33" s="1423" ph="1"/>
      <c r="L33" s="1423" ph="1"/>
      <c r="M33" s="1423" ph="1"/>
      <c r="N33" s="1444" ph="1"/>
    </row>
    <row r="34" spans="1:14" ht="13.8" thickBot="1" x14ac:dyDescent="0.25">
      <c r="A34" s="1442"/>
      <c r="B34" s="1376" ph="1"/>
      <c r="C34" s="1376" ph="1"/>
      <c r="D34" s="1447" ph="1"/>
      <c r="E34" s="1343" ph="1"/>
      <c r="F34" s="1418"/>
      <c r="G34" s="1421" ph="1"/>
      <c r="H34" s="1424" ph="1"/>
      <c r="I34" s="1424" ph="1"/>
      <c r="J34" s="1424" ph="1"/>
      <c r="K34" s="1424" ph="1"/>
      <c r="L34" s="1424" ph="1"/>
      <c r="M34" s="1424" ph="1"/>
      <c r="N34" s="1445" ph="1"/>
    </row>
    <row r="35" spans="1:14" ht="21" customHeight="1" x14ac:dyDescent="0.2">
      <c r="A35" s="1442"/>
      <c r="B35" s="1448" t="s" ph="1">
        <v>258</v>
      </c>
      <c r="C35" s="1449" t="s" ph="1">
        <v>340</v>
      </c>
      <c r="D35" s="1449"/>
      <c r="E35" s="1449"/>
      <c r="F35" s="1450"/>
      <c r="G35" s="1451" t="s" ph="1">
        <v>336</v>
      </c>
      <c r="H35" s="68" t="s" ph="1">
        <v>337</v>
      </c>
      <c r="I35" s="1453" ph="1"/>
      <c r="J35" s="1454"/>
      <c r="K35" s="1455"/>
      <c r="L35" s="68" t="s" ph="1">
        <v>338</v>
      </c>
      <c r="M35" s="1453" ph="1"/>
      <c r="N35" s="1456"/>
    </row>
    <row r="36" spans="1:14" ht="21" customHeight="1" thickBot="1" x14ac:dyDescent="0.25">
      <c r="A36" s="1442"/>
      <c r="B36" s="1436"/>
      <c r="C36" s="1431" t="s" ph="1">
        <v>341</v>
      </c>
      <c r="D36" s="1431"/>
      <c r="E36" s="1431"/>
      <c r="F36" s="1432"/>
      <c r="G36" s="1452"/>
      <c r="H36" s="66" t="s" ph="1">
        <v>339</v>
      </c>
      <c r="I36" s="1433" ph="1"/>
      <c r="J36" s="1434"/>
      <c r="K36" s="1434"/>
      <c r="L36" s="1434"/>
      <c r="M36" s="1434"/>
      <c r="N36" s="1435"/>
    </row>
    <row r="37" spans="1:14" ht="20.399999999999999" x14ac:dyDescent="0.2">
      <c r="A37" s="1442"/>
      <c r="B37" s="1436" ph="1"/>
      <c r="C37" s="1426"/>
      <c r="D37" s="1426"/>
      <c r="E37" s="1426"/>
      <c r="F37" s="1426"/>
      <c r="G37" s="1426"/>
      <c r="H37" s="1426"/>
      <c r="I37" s="1426"/>
      <c r="J37" s="1426"/>
      <c r="K37" s="1437"/>
      <c r="L37" s="1438" t="s" ph="1">
        <v>261</v>
      </c>
      <c r="M37" s="1439"/>
      <c r="N37" s="1440"/>
    </row>
    <row r="38" spans="1:14" ht="13.5" customHeight="1" x14ac:dyDescent="0.2">
      <c r="A38" s="1442"/>
      <c r="B38" s="1436"/>
      <c r="C38" s="1426"/>
      <c r="D38" s="1426"/>
      <c r="E38" s="1426"/>
      <c r="F38" s="1426"/>
      <c r="G38" s="1426"/>
      <c r="H38" s="1426"/>
      <c r="I38" s="1426"/>
      <c r="J38" s="1426"/>
      <c r="K38" s="1437"/>
      <c r="L38" s="1425" t="s" ph="1">
        <v>259</v>
      </c>
      <c r="M38" s="1426"/>
      <c r="N38" s="1427"/>
    </row>
    <row r="39" spans="1:14" ht="13.8" thickBot="1" x14ac:dyDescent="0.25">
      <c r="A39" s="1457"/>
      <c r="B39" s="1460"/>
      <c r="C39" s="1429"/>
      <c r="D39" s="1429"/>
      <c r="E39" s="1429"/>
      <c r="F39" s="1429"/>
      <c r="G39" s="1429"/>
      <c r="H39" s="1429"/>
      <c r="I39" s="1429"/>
      <c r="J39" s="1429"/>
      <c r="K39" s="1461"/>
      <c r="L39" s="1428"/>
      <c r="M39" s="1429"/>
      <c r="N39" s="1430"/>
    </row>
    <row r="40" spans="1:14" ht="7.5" customHeight="1" x14ac:dyDescent="0.2"/>
    <row r="41" spans="1:14" ht="19.2" x14ac:dyDescent="0.15">
      <c r="A41" s="512" t="s">
        <v>263</v>
      </c>
      <c r="B41" s="1462" t="s" ph="1">
        <v>1208</v>
      </c>
      <c r="C41" s="1463"/>
      <c r="D41" s="1463"/>
      <c r="E41" s="1463"/>
      <c r="F41" s="1463"/>
      <c r="G41" s="1463"/>
      <c r="H41" s="1463"/>
      <c r="I41" s="1463"/>
      <c r="J41" s="1463"/>
      <c r="K41" s="1463"/>
      <c r="L41" s="1463"/>
      <c r="M41" s="1463"/>
      <c r="N41" s="513" ph="1"/>
    </row>
    <row r="42" spans="1:14" ht="19.2" x14ac:dyDescent="0.15">
      <c r="A42" s="512" t="s">
        <v>264</v>
      </c>
      <c r="B42" s="1463" t="s" ph="1">
        <v>265</v>
      </c>
      <c r="C42" s="1463" ph="1"/>
      <c r="D42" s="1463" ph="1"/>
      <c r="E42" s="1463" ph="1"/>
      <c r="F42" s="1463" ph="1"/>
      <c r="G42" s="1463" ph="1"/>
      <c r="H42" s="1463" ph="1"/>
      <c r="I42" s="1463" ph="1"/>
      <c r="J42" s="1463" ph="1"/>
      <c r="K42" s="1463" ph="1"/>
      <c r="L42" s="1463" ph="1"/>
      <c r="M42" s="1463" ph="1"/>
      <c r="N42" s="1463" ph="1"/>
    </row>
    <row r="43" spans="1:14" ht="19.2" x14ac:dyDescent="0.15">
      <c r="A43" s="512"/>
      <c r="B43" s="1463" t="s" ph="1">
        <v>266</v>
      </c>
      <c r="C43" s="1463" ph="1"/>
      <c r="D43" s="1463" ph="1"/>
      <c r="E43" s="1463" ph="1"/>
      <c r="F43" s="1463" ph="1"/>
      <c r="G43" s="1463" ph="1"/>
      <c r="H43" s="1463" ph="1"/>
      <c r="I43" s="1463" ph="1"/>
      <c r="J43" s="1463" ph="1"/>
      <c r="K43" s="1463" ph="1"/>
      <c r="L43" s="1463" ph="1"/>
      <c r="M43" s="1463" ph="1"/>
      <c r="N43" s="1463" ph="1"/>
    </row>
    <row r="45" spans="1:14" ht="20.399999999999999" x14ac:dyDescent="0.2">
      <c r="A45" s="71" ph="1"/>
      <c r="B45" s="71" ph="1"/>
      <c r="C45" s="71" ph="1"/>
      <c r="D45" s="71" ph="1"/>
      <c r="E45" s="71" ph="1"/>
      <c r="G45" s="71" ph="1"/>
      <c r="H45" s="71" ph="1"/>
      <c r="I45" s="71" ph="1"/>
      <c r="J45" s="71" ph="1"/>
      <c r="K45" s="71" ph="1"/>
      <c r="L45" s="71" ph="1"/>
      <c r="M45" s="71" ph="1"/>
      <c r="N45" s="71" ph="1"/>
    </row>
    <row r="46" spans="1:14" ht="20.399999999999999" x14ac:dyDescent="0.2">
      <c r="B46" s="71" ph="1"/>
      <c r="C46" s="71" ph="1"/>
      <c r="D46" s="71" ph="1"/>
      <c r="E46" s="71" ph="1"/>
      <c r="G46" s="71" ph="1"/>
      <c r="H46" s="71" ph="1"/>
      <c r="I46" s="71" ph="1"/>
      <c r="J46" s="71" ph="1"/>
      <c r="K46" s="71" ph="1"/>
      <c r="L46" s="71" ph="1"/>
      <c r="M46" s="71" ph="1"/>
      <c r="N46" s="71" ph="1"/>
    </row>
    <row r="47" spans="1:14" ht="20.399999999999999" x14ac:dyDescent="0.2">
      <c r="B47" s="71" ph="1"/>
      <c r="C47" s="71" ph="1"/>
      <c r="D47" s="71" ph="1"/>
      <c r="E47" s="71" ph="1"/>
      <c r="G47" s="71" ph="1"/>
      <c r="H47" s="71" ph="1"/>
      <c r="I47" s="71" ph="1"/>
      <c r="J47" s="71" ph="1"/>
      <c r="K47" s="71" ph="1"/>
      <c r="L47" s="71" ph="1"/>
      <c r="M47" s="71" ph="1"/>
      <c r="N47" s="71" ph="1"/>
    </row>
    <row r="49" spans="1:14" ht="20.399999999999999" x14ac:dyDescent="0.2">
      <c r="A49" s="71" ph="1"/>
      <c r="B49" s="71" ph="1"/>
      <c r="C49" s="71" ph="1"/>
      <c r="D49" s="71" ph="1"/>
      <c r="E49" s="71" ph="1"/>
      <c r="G49" s="71" ph="1"/>
      <c r="H49" s="71" ph="1"/>
      <c r="I49" s="71" ph="1"/>
      <c r="J49" s="71" ph="1"/>
      <c r="K49" s="71" ph="1"/>
      <c r="L49" s="71" ph="1"/>
      <c r="M49" s="71" ph="1"/>
      <c r="N49" s="71" ph="1"/>
    </row>
    <row r="51" spans="1:14" ht="20.399999999999999" x14ac:dyDescent="0.2">
      <c r="A51" s="71" ph="1"/>
      <c r="B51" s="71" ph="1"/>
      <c r="C51" s="71" ph="1"/>
      <c r="D51" s="71" ph="1"/>
      <c r="E51" s="71" ph="1"/>
      <c r="G51" s="71" ph="1"/>
      <c r="H51" s="71" ph="1"/>
      <c r="I51" s="71" ph="1"/>
      <c r="J51" s="71" ph="1"/>
      <c r="K51" s="71" ph="1"/>
      <c r="L51" s="71" ph="1"/>
      <c r="M51" s="71" ph="1"/>
      <c r="N51" s="71" ph="1"/>
    </row>
    <row r="52" spans="1:14" ht="20.399999999999999" x14ac:dyDescent="0.2">
      <c r="B52" s="71" ph="1"/>
      <c r="C52" s="71" ph="1"/>
      <c r="D52" s="71" ph="1"/>
      <c r="E52" s="71" ph="1"/>
      <c r="G52" s="71" ph="1"/>
      <c r="H52" s="71" ph="1"/>
      <c r="I52" s="71" ph="1"/>
      <c r="J52" s="71" ph="1"/>
      <c r="K52" s="71" ph="1"/>
      <c r="L52" s="71" ph="1"/>
      <c r="M52" s="71" ph="1"/>
      <c r="N52" s="71" ph="1"/>
    </row>
    <row r="53" spans="1:14" ht="20.399999999999999" x14ac:dyDescent="0.2">
      <c r="B53" s="71" ph="1"/>
      <c r="C53" s="71" ph="1"/>
      <c r="D53" s="71" ph="1"/>
      <c r="E53" s="71" ph="1"/>
      <c r="G53" s="71" ph="1"/>
      <c r="H53" s="71" ph="1"/>
      <c r="I53" s="71" ph="1"/>
      <c r="J53" s="71" ph="1"/>
      <c r="K53" s="71" ph="1"/>
      <c r="L53" s="71" ph="1"/>
      <c r="M53" s="71" ph="1"/>
      <c r="N53" s="71" ph="1"/>
    </row>
    <row r="57" spans="1:14" ht="20.399999999999999" x14ac:dyDescent="0.2">
      <c r="B57" s="71" ph="1"/>
      <c r="N57" s="71" ph="1"/>
    </row>
    <row r="58" spans="1:14" ht="20.399999999999999" x14ac:dyDescent="0.2">
      <c r="B58" s="71" ph="1"/>
      <c r="C58" s="71" ph="1"/>
      <c r="D58" s="71" ph="1"/>
      <c r="E58" s="71" ph="1"/>
      <c r="F58" s="71" ph="1"/>
      <c r="G58" s="71" ph="1"/>
      <c r="H58" s="71" ph="1"/>
      <c r="I58" s="71" ph="1"/>
      <c r="J58" s="71" ph="1"/>
      <c r="K58" s="71" ph="1"/>
      <c r="L58" s="71" ph="1"/>
      <c r="M58" s="71" ph="1"/>
      <c r="N58" s="71" ph="1"/>
    </row>
    <row r="59" spans="1:14" ht="20.399999999999999" x14ac:dyDescent="0.2">
      <c r="B59" s="71" ph="1"/>
      <c r="C59" s="71" ph="1"/>
      <c r="D59" s="71" ph="1"/>
      <c r="E59" s="71" ph="1"/>
      <c r="F59" s="71" ph="1"/>
      <c r="G59" s="71" ph="1"/>
      <c r="H59" s="71" ph="1"/>
      <c r="I59" s="71" ph="1"/>
      <c r="J59" s="71" ph="1"/>
      <c r="K59" s="71" ph="1"/>
      <c r="L59" s="71" ph="1"/>
      <c r="M59" s="71" ph="1"/>
      <c r="N59" s="71" ph="1"/>
    </row>
    <row r="60" spans="1:14" ht="20.399999999999999" x14ac:dyDescent="0.2">
      <c r="A60" s="71" ph="1"/>
      <c r="B60" s="71" ph="1"/>
      <c r="C60" s="71" ph="1"/>
      <c r="D60" s="71" ph="1"/>
      <c r="E60" s="71" ph="1"/>
      <c r="G60" s="71" ph="1"/>
      <c r="H60" s="71" ph="1"/>
      <c r="I60" s="71" ph="1"/>
      <c r="J60" s="71" ph="1"/>
      <c r="K60" s="71" ph="1"/>
      <c r="L60" s="71" ph="1"/>
      <c r="M60" s="71" ph="1"/>
      <c r="N60" s="71" ph="1"/>
    </row>
    <row r="61" spans="1:14" ht="20.399999999999999" x14ac:dyDescent="0.2">
      <c r="B61" s="71" ph="1"/>
      <c r="C61" s="71" ph="1"/>
      <c r="D61" s="71" ph="1"/>
      <c r="E61" s="71" ph="1"/>
      <c r="G61" s="71" ph="1"/>
      <c r="H61" s="71" ph="1"/>
      <c r="I61" s="71" ph="1"/>
      <c r="J61" s="71" ph="1"/>
      <c r="K61" s="71" ph="1"/>
      <c r="L61" s="71" ph="1"/>
      <c r="M61" s="71" ph="1"/>
      <c r="N61" s="71" ph="1"/>
    </row>
    <row r="62" spans="1:14" ht="20.399999999999999" x14ac:dyDescent="0.2">
      <c r="B62" s="71" ph="1"/>
      <c r="C62" s="71" ph="1"/>
      <c r="D62" s="71" ph="1"/>
      <c r="E62" s="71" ph="1"/>
      <c r="G62" s="71" ph="1"/>
      <c r="H62" s="71" ph="1"/>
      <c r="I62" s="71" ph="1"/>
      <c r="J62" s="71" ph="1"/>
      <c r="K62" s="71" ph="1"/>
      <c r="L62" s="71" ph="1"/>
      <c r="M62" s="71" ph="1"/>
      <c r="N62" s="71" ph="1"/>
    </row>
    <row r="63" spans="1:14" ht="20.399999999999999" x14ac:dyDescent="0.2">
      <c r="B63" s="71" ph="1"/>
      <c r="C63" s="71" ph="1"/>
      <c r="D63" s="71" ph="1"/>
      <c r="E63" s="71" ph="1"/>
      <c r="G63" s="71" ph="1"/>
      <c r="H63" s="71" ph="1"/>
      <c r="I63" s="71" ph="1"/>
      <c r="J63" s="71" ph="1"/>
      <c r="K63" s="71" ph="1"/>
      <c r="L63" s="71" ph="1"/>
      <c r="M63" s="71" ph="1"/>
      <c r="N63" s="71" ph="1"/>
    </row>
    <row r="65" spans="1:14" ht="20.399999999999999" x14ac:dyDescent="0.2">
      <c r="A65" s="71" ph="1"/>
      <c r="B65" s="71" ph="1"/>
      <c r="C65" s="71" ph="1"/>
      <c r="D65" s="71" ph="1"/>
      <c r="E65" s="71" ph="1"/>
      <c r="G65" s="71" ph="1"/>
      <c r="H65" s="71" ph="1"/>
      <c r="I65" s="71" ph="1"/>
      <c r="J65" s="71" ph="1"/>
      <c r="K65" s="71" ph="1"/>
      <c r="L65" s="71" ph="1"/>
      <c r="M65" s="71" ph="1"/>
      <c r="N65" s="71" ph="1"/>
    </row>
    <row r="66" spans="1:14" ht="20.399999999999999" x14ac:dyDescent="0.2">
      <c r="A66" s="71" ph="1"/>
      <c r="B66" s="71" ph="1"/>
      <c r="C66" s="71" ph="1"/>
      <c r="D66" s="71" ph="1"/>
      <c r="E66" s="71" ph="1"/>
      <c r="G66" s="71" ph="1"/>
      <c r="H66" s="71" ph="1"/>
      <c r="I66" s="71" ph="1"/>
      <c r="J66" s="71" ph="1"/>
      <c r="K66" s="71" ph="1"/>
      <c r="L66" s="71" ph="1"/>
      <c r="M66" s="71" ph="1"/>
      <c r="N66" s="71" ph="1"/>
    </row>
    <row r="67" spans="1:14" ht="20.399999999999999" x14ac:dyDescent="0.2">
      <c r="B67" s="71" ph="1"/>
      <c r="C67" s="71" ph="1"/>
      <c r="D67" s="71" ph="1"/>
      <c r="E67" s="71" ph="1"/>
      <c r="G67" s="71" ph="1"/>
      <c r="H67" s="71" ph="1"/>
      <c r="I67" s="71" ph="1"/>
      <c r="J67" s="71" ph="1"/>
      <c r="K67" s="71" ph="1"/>
      <c r="L67" s="71" ph="1"/>
      <c r="M67" s="71" ph="1"/>
      <c r="N67" s="71" ph="1"/>
    </row>
    <row r="68" spans="1:14" ht="20.399999999999999" x14ac:dyDescent="0.2">
      <c r="B68" s="71" ph="1"/>
      <c r="C68" s="71" ph="1"/>
      <c r="D68" s="71" ph="1"/>
      <c r="E68" s="71" ph="1"/>
      <c r="G68" s="71" ph="1"/>
      <c r="H68" s="71" ph="1"/>
      <c r="I68" s="71" ph="1"/>
      <c r="J68" s="71" ph="1"/>
      <c r="K68" s="71" ph="1"/>
      <c r="L68" s="71" ph="1"/>
      <c r="M68" s="71" ph="1"/>
      <c r="N68" s="71" ph="1"/>
    </row>
    <row r="69" spans="1:14" ht="20.399999999999999" x14ac:dyDescent="0.2">
      <c r="A69" s="71" ph="1"/>
      <c r="B69" s="71" ph="1"/>
      <c r="C69" s="71" ph="1"/>
      <c r="D69" s="71" ph="1"/>
      <c r="E69" s="71" ph="1"/>
      <c r="G69" s="71" ph="1"/>
      <c r="H69" s="71" ph="1"/>
      <c r="I69" s="71" ph="1"/>
      <c r="J69" s="71" ph="1"/>
      <c r="K69" s="71" ph="1"/>
      <c r="L69" s="71" ph="1"/>
      <c r="M69" s="71" ph="1"/>
      <c r="N69" s="71" ph="1"/>
    </row>
    <row r="70" spans="1:14" ht="20.399999999999999" x14ac:dyDescent="0.2">
      <c r="B70" s="71" ph="1"/>
      <c r="C70" s="71" ph="1"/>
      <c r="D70" s="71" ph="1"/>
      <c r="E70" s="71" ph="1"/>
      <c r="G70" s="71" ph="1"/>
      <c r="H70" s="71" ph="1"/>
      <c r="I70" s="71" ph="1"/>
      <c r="J70" s="71" ph="1"/>
      <c r="K70" s="71" ph="1"/>
      <c r="L70" s="71" ph="1"/>
      <c r="M70" s="71" ph="1"/>
      <c r="N70" s="71" ph="1"/>
    </row>
    <row r="71" spans="1:14" ht="20.399999999999999" x14ac:dyDescent="0.2">
      <c r="B71" s="71" ph="1"/>
      <c r="C71" s="71" ph="1"/>
      <c r="D71" s="71" ph="1"/>
      <c r="E71" s="71" ph="1"/>
      <c r="G71" s="71" ph="1"/>
      <c r="H71" s="71" ph="1"/>
      <c r="I71" s="71" ph="1"/>
      <c r="J71" s="71" ph="1"/>
      <c r="K71" s="71" ph="1"/>
      <c r="L71" s="71" ph="1"/>
      <c r="M71" s="71" ph="1"/>
      <c r="N71" s="71" ph="1"/>
    </row>
    <row r="72" spans="1:14" ht="20.399999999999999" x14ac:dyDescent="0.2">
      <c r="B72" s="71" ph="1"/>
      <c r="C72" s="71" ph="1"/>
      <c r="D72" s="71" ph="1"/>
      <c r="E72" s="71" ph="1"/>
      <c r="G72" s="71" ph="1"/>
      <c r="H72" s="71" ph="1"/>
      <c r="I72" s="71" ph="1"/>
      <c r="J72" s="71" ph="1"/>
      <c r="K72" s="71" ph="1"/>
      <c r="L72" s="71" ph="1"/>
      <c r="M72" s="71" ph="1"/>
      <c r="N72" s="71" ph="1"/>
    </row>
    <row r="74" spans="1:14" ht="20.399999999999999" x14ac:dyDescent="0.2">
      <c r="A74" s="71" ph="1"/>
      <c r="B74" s="71" ph="1"/>
      <c r="C74" s="71" ph="1"/>
      <c r="D74" s="71" ph="1"/>
      <c r="E74" s="71" ph="1"/>
      <c r="G74" s="71" ph="1"/>
      <c r="H74" s="71" ph="1"/>
      <c r="I74" s="71" ph="1"/>
      <c r="J74" s="71" ph="1"/>
      <c r="K74" s="71" ph="1"/>
      <c r="L74" s="71" ph="1"/>
      <c r="M74" s="71" ph="1"/>
      <c r="N74" s="71" ph="1"/>
    </row>
    <row r="75" spans="1:14" ht="20.399999999999999" x14ac:dyDescent="0.2">
      <c r="B75" s="71" ph="1"/>
      <c r="C75" s="71" ph="1"/>
      <c r="D75" s="71" ph="1"/>
      <c r="E75" s="71" ph="1"/>
      <c r="G75" s="71" ph="1"/>
      <c r="H75" s="71" ph="1"/>
      <c r="I75" s="71" ph="1"/>
      <c r="J75" s="71" ph="1"/>
      <c r="K75" s="71" ph="1"/>
      <c r="L75" s="71" ph="1"/>
      <c r="M75" s="71" ph="1"/>
      <c r="N75" s="71" ph="1"/>
    </row>
    <row r="76" spans="1:14" ht="20.399999999999999" x14ac:dyDescent="0.2">
      <c r="B76" s="71" ph="1"/>
      <c r="C76" s="71" ph="1"/>
      <c r="D76" s="71" ph="1"/>
      <c r="E76" s="71" ph="1"/>
      <c r="G76" s="71" ph="1"/>
      <c r="H76" s="71" ph="1"/>
      <c r="I76" s="71" ph="1"/>
      <c r="J76" s="71" ph="1"/>
      <c r="K76" s="71" ph="1"/>
      <c r="L76" s="71" ph="1"/>
      <c r="M76" s="71" ph="1"/>
      <c r="N76" s="71" ph="1"/>
    </row>
    <row r="77" spans="1:14" ht="20.399999999999999" x14ac:dyDescent="0.2">
      <c r="B77" s="71" ph="1"/>
      <c r="C77" s="71" ph="1"/>
      <c r="D77" s="71" ph="1"/>
      <c r="E77" s="71" ph="1"/>
      <c r="G77" s="71" ph="1"/>
      <c r="H77" s="71" ph="1"/>
      <c r="I77" s="71" ph="1"/>
      <c r="J77" s="71" ph="1"/>
      <c r="K77" s="71" ph="1"/>
      <c r="L77" s="71" ph="1"/>
      <c r="M77" s="71" ph="1"/>
      <c r="N77" s="71" ph="1"/>
    </row>
    <row r="79" spans="1:14" ht="20.399999999999999" x14ac:dyDescent="0.2">
      <c r="A79" s="71" ph="1"/>
      <c r="B79" s="71" ph="1"/>
      <c r="C79" s="71" ph="1"/>
      <c r="D79" s="71" ph="1"/>
      <c r="E79" s="71" ph="1"/>
      <c r="G79" s="71" ph="1"/>
      <c r="H79" s="71" ph="1"/>
      <c r="I79" s="71" ph="1"/>
      <c r="J79" s="71" ph="1"/>
      <c r="K79" s="71" ph="1"/>
      <c r="L79" s="71" ph="1"/>
      <c r="M79" s="71" ph="1"/>
      <c r="N79" s="71" ph="1"/>
    </row>
    <row r="80" spans="1:14" ht="20.399999999999999" x14ac:dyDescent="0.2">
      <c r="A80" s="71" ph="1"/>
      <c r="B80" s="71" ph="1"/>
      <c r="C80" s="71" ph="1"/>
      <c r="D80" s="71" ph="1"/>
      <c r="E80" s="71" ph="1"/>
      <c r="G80" s="71" ph="1"/>
      <c r="H80" s="71" ph="1"/>
      <c r="I80" s="71" ph="1"/>
      <c r="J80" s="71" ph="1"/>
      <c r="K80" s="71" ph="1"/>
      <c r="L80" s="71" ph="1"/>
      <c r="M80" s="71" ph="1"/>
      <c r="N80" s="71" ph="1"/>
    </row>
    <row r="81" spans="1:14" ht="20.399999999999999" x14ac:dyDescent="0.2">
      <c r="B81" s="71" ph="1"/>
      <c r="C81" s="71" ph="1"/>
      <c r="D81" s="71" ph="1"/>
      <c r="E81" s="71" ph="1"/>
      <c r="G81" s="71" ph="1"/>
      <c r="H81" s="71" ph="1"/>
      <c r="I81" s="71" ph="1"/>
      <c r="J81" s="71" ph="1"/>
      <c r="K81" s="71" ph="1"/>
      <c r="L81" s="71" ph="1"/>
      <c r="M81" s="71" ph="1"/>
      <c r="N81" s="71" ph="1"/>
    </row>
    <row r="82" spans="1:14" ht="20.399999999999999" x14ac:dyDescent="0.2">
      <c r="B82" s="71" ph="1"/>
      <c r="C82" s="71" ph="1"/>
      <c r="D82" s="71" ph="1"/>
      <c r="E82" s="71" ph="1"/>
      <c r="G82" s="71" ph="1"/>
      <c r="H82" s="71" ph="1"/>
      <c r="I82" s="71" ph="1"/>
      <c r="J82" s="71" ph="1"/>
      <c r="K82" s="71" ph="1"/>
      <c r="L82" s="71" ph="1"/>
      <c r="M82" s="71" ph="1"/>
      <c r="N82" s="71" ph="1"/>
    </row>
    <row r="83" spans="1:14" ht="20.399999999999999" x14ac:dyDescent="0.2">
      <c r="B83" s="71" ph="1"/>
      <c r="C83" s="71" ph="1"/>
      <c r="D83" s="71" ph="1"/>
      <c r="E83" s="71" ph="1"/>
      <c r="G83" s="71" ph="1"/>
      <c r="H83" s="71" ph="1"/>
      <c r="I83" s="71" ph="1"/>
      <c r="J83" s="71" ph="1"/>
      <c r="K83" s="71" ph="1"/>
      <c r="L83" s="71" ph="1"/>
      <c r="M83" s="71" ph="1"/>
      <c r="N83" s="71" ph="1"/>
    </row>
    <row r="84" spans="1:14" ht="20.399999999999999" x14ac:dyDescent="0.2">
      <c r="B84" s="71" ph="1"/>
      <c r="C84" s="71" ph="1"/>
      <c r="D84" s="71" ph="1"/>
      <c r="E84" s="71" ph="1"/>
      <c r="G84" s="71" ph="1"/>
      <c r="H84" s="71" ph="1"/>
      <c r="I84" s="71" ph="1"/>
      <c r="J84" s="71" ph="1"/>
      <c r="K84" s="71" ph="1"/>
      <c r="L84" s="71" ph="1"/>
      <c r="M84" s="71" ph="1"/>
      <c r="N84" s="71" ph="1"/>
    </row>
    <row r="86" spans="1:14" ht="20.399999999999999" x14ac:dyDescent="0.2">
      <c r="A86" s="71" ph="1"/>
      <c r="B86" s="71" ph="1"/>
      <c r="C86" s="71" ph="1"/>
      <c r="D86" s="71" ph="1"/>
      <c r="E86" s="71" ph="1"/>
      <c r="G86" s="71" ph="1"/>
      <c r="H86" s="71" ph="1"/>
      <c r="I86" s="71" ph="1"/>
      <c r="J86" s="71" ph="1"/>
      <c r="K86" s="71" ph="1"/>
      <c r="L86" s="71" ph="1"/>
      <c r="M86" s="71" ph="1"/>
      <c r="N86" s="71" ph="1"/>
    </row>
    <row r="87" spans="1:14" ht="20.399999999999999" x14ac:dyDescent="0.2">
      <c r="A87" s="71" ph="1"/>
      <c r="B87" s="71" ph="1"/>
      <c r="C87" s="71" ph="1"/>
      <c r="D87" s="71" ph="1"/>
      <c r="E87" s="71" ph="1"/>
      <c r="G87" s="71" ph="1"/>
      <c r="H87" s="71" ph="1"/>
      <c r="I87" s="71" ph="1"/>
      <c r="J87" s="71" ph="1"/>
      <c r="K87" s="71" ph="1"/>
      <c r="L87" s="71" ph="1"/>
      <c r="M87" s="71" ph="1"/>
      <c r="N87" s="71" ph="1"/>
    </row>
    <row r="88" spans="1:14" ht="20.399999999999999" x14ac:dyDescent="0.2">
      <c r="B88" s="71" ph="1"/>
      <c r="C88" s="71" ph="1"/>
      <c r="D88" s="71" ph="1"/>
      <c r="E88" s="71" ph="1"/>
      <c r="G88" s="71" ph="1"/>
      <c r="H88" s="71" ph="1"/>
      <c r="I88" s="71" ph="1"/>
      <c r="J88" s="71" ph="1"/>
      <c r="K88" s="71" ph="1"/>
      <c r="L88" s="71" ph="1"/>
      <c r="M88" s="71" ph="1"/>
      <c r="N88" s="71" ph="1"/>
    </row>
    <row r="89" spans="1:14" ht="20.399999999999999" x14ac:dyDescent="0.2">
      <c r="B89" s="71" ph="1"/>
      <c r="C89" s="71" ph="1"/>
      <c r="D89" s="71" ph="1"/>
      <c r="E89" s="71" ph="1"/>
      <c r="G89" s="71" ph="1"/>
      <c r="H89" s="71" ph="1"/>
      <c r="I89" s="71" ph="1"/>
      <c r="J89" s="71" ph="1"/>
      <c r="K89" s="71" ph="1"/>
      <c r="L89" s="71" ph="1"/>
      <c r="M89" s="71" ph="1"/>
      <c r="N89" s="71" ph="1"/>
    </row>
    <row r="90" spans="1:14" ht="20.399999999999999" x14ac:dyDescent="0.2">
      <c r="B90" s="71" ph="1"/>
      <c r="C90" s="71" ph="1"/>
      <c r="D90" s="71" ph="1"/>
      <c r="E90" s="71" ph="1"/>
      <c r="G90" s="71" ph="1"/>
      <c r="H90" s="71" ph="1"/>
      <c r="I90" s="71" ph="1"/>
      <c r="J90" s="71" ph="1"/>
      <c r="K90" s="71" ph="1"/>
      <c r="L90" s="71" ph="1"/>
      <c r="M90" s="71" ph="1"/>
      <c r="N90" s="71" ph="1"/>
    </row>
    <row r="91" spans="1:14" ht="20.399999999999999" x14ac:dyDescent="0.2">
      <c r="B91" s="71" ph="1"/>
      <c r="C91" s="71" ph="1"/>
      <c r="D91" s="71" ph="1"/>
      <c r="E91" s="71" ph="1"/>
      <c r="G91" s="71" ph="1"/>
      <c r="H91" s="71" ph="1"/>
      <c r="I91" s="71" ph="1"/>
      <c r="J91" s="71" ph="1"/>
      <c r="K91" s="71" ph="1"/>
      <c r="L91" s="71" ph="1"/>
      <c r="M91" s="71" ph="1"/>
      <c r="N91" s="71" ph="1"/>
    </row>
    <row r="93" spans="1:14" ht="20.399999999999999" x14ac:dyDescent="0.2">
      <c r="A93" s="71" ph="1"/>
      <c r="B93" s="71" ph="1"/>
      <c r="C93" s="71" ph="1"/>
      <c r="D93" s="71" ph="1"/>
      <c r="E93" s="71" ph="1"/>
      <c r="G93" s="71" ph="1"/>
      <c r="H93" s="71" ph="1"/>
      <c r="I93" s="71" ph="1"/>
      <c r="J93" s="71" ph="1"/>
      <c r="K93" s="71" ph="1"/>
      <c r="L93" s="71" ph="1"/>
      <c r="M93" s="71" ph="1"/>
      <c r="N93" s="71" ph="1"/>
    </row>
    <row r="94" spans="1:14" ht="20.399999999999999" x14ac:dyDescent="0.2">
      <c r="B94" s="71" ph="1"/>
      <c r="C94" s="71" ph="1"/>
      <c r="D94" s="71" ph="1"/>
      <c r="E94" s="71" ph="1"/>
      <c r="G94" s="71" ph="1"/>
      <c r="H94" s="71" ph="1"/>
      <c r="I94" s="71" ph="1"/>
      <c r="J94" s="71" ph="1"/>
      <c r="K94" s="71" ph="1"/>
      <c r="L94" s="71" ph="1"/>
      <c r="M94" s="71" ph="1"/>
      <c r="N94" s="71" ph="1"/>
    </row>
    <row r="95" spans="1:14" ht="20.399999999999999" x14ac:dyDescent="0.2">
      <c r="B95" s="71" ph="1"/>
      <c r="C95" s="71" ph="1"/>
      <c r="D95" s="71" ph="1"/>
      <c r="E95" s="71" ph="1"/>
      <c r="G95" s="71" ph="1"/>
      <c r="H95" s="71" ph="1"/>
      <c r="I95" s="71" ph="1"/>
      <c r="J95" s="71" ph="1"/>
      <c r="K95" s="71" ph="1"/>
      <c r="L95" s="71" ph="1"/>
      <c r="M95" s="71" ph="1"/>
      <c r="N95" s="71" ph="1"/>
    </row>
    <row r="96" spans="1:14" ht="20.399999999999999" x14ac:dyDescent="0.2">
      <c r="B96" s="71" ph="1"/>
      <c r="C96" s="71" ph="1"/>
      <c r="D96" s="71" ph="1"/>
      <c r="E96" s="71" ph="1"/>
      <c r="G96" s="71" ph="1"/>
      <c r="H96" s="71" ph="1"/>
      <c r="I96" s="71" ph="1"/>
      <c r="J96" s="71" ph="1"/>
      <c r="K96" s="71" ph="1"/>
      <c r="L96" s="71" ph="1"/>
      <c r="M96" s="71" ph="1"/>
      <c r="N96" s="71" ph="1"/>
    </row>
    <row r="98" spans="1:14" ht="20.399999999999999" x14ac:dyDescent="0.2">
      <c r="A98" s="71" ph="1"/>
      <c r="B98" s="71" ph="1"/>
      <c r="C98" s="71" ph="1"/>
      <c r="D98" s="71" ph="1"/>
      <c r="E98" s="71" ph="1"/>
      <c r="G98" s="71" ph="1"/>
      <c r="H98" s="71" ph="1"/>
      <c r="I98" s="71" ph="1"/>
      <c r="J98" s="71" ph="1"/>
      <c r="K98" s="71" ph="1"/>
      <c r="L98" s="71" ph="1"/>
      <c r="M98" s="71" ph="1"/>
      <c r="N98" s="71" ph="1"/>
    </row>
    <row r="99" spans="1:14" ht="20.399999999999999" x14ac:dyDescent="0.2">
      <c r="A99" s="71" ph="1"/>
      <c r="B99" s="71" ph="1"/>
      <c r="C99" s="71" ph="1"/>
      <c r="D99" s="71" ph="1"/>
      <c r="E99" s="71" ph="1"/>
      <c r="G99" s="71" ph="1"/>
      <c r="H99" s="71" ph="1"/>
      <c r="I99" s="71" ph="1"/>
      <c r="J99" s="71" ph="1"/>
      <c r="K99" s="71" ph="1"/>
      <c r="L99" s="71" ph="1"/>
      <c r="M99" s="71" ph="1"/>
      <c r="N99" s="71" ph="1"/>
    </row>
    <row r="100" spans="1:14" ht="20.399999999999999" x14ac:dyDescent="0.2">
      <c r="B100" s="71" ph="1"/>
      <c r="C100" s="71" ph="1"/>
      <c r="D100" s="71" ph="1"/>
      <c r="E100" s="71" ph="1"/>
      <c r="G100" s="71" ph="1"/>
      <c r="H100" s="71" ph="1"/>
      <c r="I100" s="71" ph="1"/>
      <c r="J100" s="71" ph="1"/>
      <c r="K100" s="71" ph="1"/>
      <c r="L100" s="71" ph="1"/>
      <c r="M100" s="71" ph="1"/>
      <c r="N100" s="71" ph="1"/>
    </row>
    <row r="101" spans="1:14" ht="20.399999999999999" x14ac:dyDescent="0.2">
      <c r="B101" s="71" ph="1"/>
      <c r="C101" s="71" ph="1"/>
      <c r="D101" s="71" ph="1"/>
      <c r="E101" s="71" ph="1"/>
      <c r="G101" s="71" ph="1"/>
      <c r="H101" s="71" ph="1"/>
      <c r="I101" s="71" ph="1"/>
      <c r="J101" s="71" ph="1"/>
      <c r="K101" s="71" ph="1"/>
      <c r="L101" s="71" ph="1"/>
      <c r="M101" s="71" ph="1"/>
      <c r="N101" s="71" ph="1"/>
    </row>
    <row r="102" spans="1:14" ht="20.399999999999999" x14ac:dyDescent="0.2">
      <c r="A102" s="71" ph="1"/>
      <c r="B102" s="71" ph="1"/>
      <c r="C102" s="71" ph="1"/>
      <c r="D102" s="71" ph="1"/>
      <c r="E102" s="71" ph="1"/>
      <c r="G102" s="71" ph="1"/>
      <c r="H102" s="71" ph="1"/>
      <c r="I102" s="71" ph="1"/>
      <c r="J102" s="71" ph="1"/>
      <c r="K102" s="71" ph="1"/>
      <c r="L102" s="71" ph="1"/>
      <c r="M102" s="71" ph="1"/>
      <c r="N102" s="71" ph="1"/>
    </row>
    <row r="103" spans="1:14" ht="20.399999999999999" x14ac:dyDescent="0.2">
      <c r="B103" s="71" ph="1"/>
      <c r="C103" s="71" ph="1"/>
      <c r="D103" s="71" ph="1"/>
      <c r="E103" s="71" ph="1"/>
      <c r="G103" s="71" ph="1"/>
      <c r="H103" s="71" ph="1"/>
      <c r="I103" s="71" ph="1"/>
      <c r="J103" s="71" ph="1"/>
      <c r="K103" s="71" ph="1"/>
      <c r="L103" s="71" ph="1"/>
      <c r="M103" s="71" ph="1"/>
      <c r="N103" s="71" ph="1"/>
    </row>
    <row r="104" spans="1:14" ht="20.399999999999999" x14ac:dyDescent="0.2">
      <c r="B104" s="71" ph="1"/>
      <c r="C104" s="71" ph="1"/>
      <c r="D104" s="71" ph="1"/>
      <c r="E104" s="71" ph="1"/>
      <c r="G104" s="71" ph="1"/>
      <c r="H104" s="71" ph="1"/>
      <c r="I104" s="71" ph="1"/>
      <c r="J104" s="71" ph="1"/>
      <c r="K104" s="71" ph="1"/>
      <c r="L104" s="71" ph="1"/>
      <c r="M104" s="71" ph="1"/>
      <c r="N104" s="71" ph="1"/>
    </row>
    <row r="105" spans="1:14" ht="20.399999999999999" x14ac:dyDescent="0.2">
      <c r="B105" s="71" ph="1"/>
      <c r="C105" s="71" ph="1"/>
      <c r="D105" s="71" ph="1"/>
      <c r="E105" s="71" ph="1"/>
      <c r="G105" s="71" ph="1"/>
      <c r="H105" s="71" ph="1"/>
      <c r="I105" s="71" ph="1"/>
      <c r="J105" s="71" ph="1"/>
      <c r="K105" s="71" ph="1"/>
      <c r="L105" s="71" ph="1"/>
      <c r="M105" s="71" ph="1"/>
      <c r="N105" s="71" ph="1"/>
    </row>
    <row r="107" spans="1:14" ht="20.399999999999999" x14ac:dyDescent="0.2">
      <c r="A107" s="71" ph="1"/>
      <c r="B107" s="71" ph="1"/>
      <c r="C107" s="71" ph="1"/>
      <c r="D107" s="71" ph="1"/>
      <c r="E107" s="71" ph="1"/>
      <c r="G107" s="71" ph="1"/>
      <c r="H107" s="71" ph="1"/>
      <c r="I107" s="71" ph="1"/>
      <c r="J107" s="71" ph="1"/>
      <c r="K107" s="71" ph="1"/>
      <c r="L107" s="71" ph="1"/>
      <c r="M107" s="71" ph="1"/>
      <c r="N107" s="71" ph="1"/>
    </row>
    <row r="108" spans="1:14" ht="20.399999999999999" x14ac:dyDescent="0.2">
      <c r="B108" s="71" ph="1"/>
      <c r="C108" s="71" ph="1"/>
      <c r="D108" s="71" ph="1"/>
      <c r="E108" s="71" ph="1"/>
      <c r="G108" s="71" ph="1"/>
      <c r="H108" s="71" ph="1"/>
      <c r="I108" s="71" ph="1"/>
      <c r="J108" s="71" ph="1"/>
      <c r="K108" s="71" ph="1"/>
      <c r="L108" s="71" ph="1"/>
      <c r="M108" s="71" ph="1"/>
      <c r="N108" s="71" ph="1"/>
    </row>
    <row r="109" spans="1:14" ht="20.399999999999999" x14ac:dyDescent="0.2">
      <c r="B109" s="71" ph="1"/>
      <c r="C109" s="71" ph="1"/>
      <c r="D109" s="71" ph="1"/>
      <c r="E109" s="71" ph="1"/>
      <c r="G109" s="71" ph="1"/>
      <c r="H109" s="71" ph="1"/>
      <c r="I109" s="71" ph="1"/>
      <c r="J109" s="71" ph="1"/>
      <c r="K109" s="71" ph="1"/>
      <c r="L109" s="71" ph="1"/>
      <c r="M109" s="71" ph="1"/>
      <c r="N109" s="71" ph="1"/>
    </row>
    <row r="110" spans="1:14" ht="20.399999999999999" x14ac:dyDescent="0.2">
      <c r="B110" s="71" ph="1"/>
      <c r="C110" s="71" ph="1"/>
      <c r="D110" s="71" ph="1"/>
      <c r="E110" s="71" ph="1"/>
      <c r="G110" s="71" ph="1"/>
      <c r="H110" s="71" ph="1"/>
      <c r="I110" s="71" ph="1"/>
      <c r="J110" s="71" ph="1"/>
      <c r="K110" s="71" ph="1"/>
      <c r="L110" s="71" ph="1"/>
      <c r="M110" s="71" ph="1"/>
      <c r="N110" s="71" ph="1"/>
    </row>
    <row r="112" spans="1:14" ht="20.399999999999999" x14ac:dyDescent="0.2">
      <c r="A112" s="71" ph="1"/>
      <c r="B112" s="71" ph="1"/>
      <c r="C112" s="71" ph="1"/>
      <c r="D112" s="71" ph="1"/>
      <c r="E112" s="71" ph="1"/>
      <c r="G112" s="71" ph="1"/>
      <c r="H112" s="71" ph="1"/>
      <c r="I112" s="71" ph="1"/>
      <c r="J112" s="71" ph="1"/>
      <c r="K112" s="71" ph="1"/>
      <c r="L112" s="71" ph="1"/>
      <c r="M112" s="71" ph="1"/>
      <c r="N112" s="71" ph="1"/>
    </row>
    <row r="113" spans="1:14" ht="20.399999999999999" x14ac:dyDescent="0.2">
      <c r="A113" s="71" ph="1"/>
      <c r="B113" s="71" ph="1"/>
      <c r="C113" s="71" ph="1"/>
      <c r="D113" s="71" ph="1"/>
      <c r="E113" s="71" ph="1"/>
      <c r="G113" s="71" ph="1"/>
      <c r="H113" s="71" ph="1"/>
      <c r="I113" s="71" ph="1"/>
      <c r="J113" s="71" ph="1"/>
      <c r="K113" s="71" ph="1"/>
      <c r="L113" s="71" ph="1"/>
      <c r="M113" s="71" ph="1"/>
      <c r="N113" s="71" ph="1"/>
    </row>
    <row r="114" spans="1:14" ht="20.399999999999999" x14ac:dyDescent="0.2">
      <c r="B114" s="71" ph="1"/>
      <c r="C114" s="71" ph="1"/>
      <c r="D114" s="71" ph="1"/>
      <c r="E114" s="71" ph="1"/>
      <c r="G114" s="71" ph="1"/>
      <c r="H114" s="71" ph="1"/>
      <c r="I114" s="71" ph="1"/>
      <c r="J114" s="71" ph="1"/>
      <c r="K114" s="71" ph="1"/>
      <c r="L114" s="71" ph="1"/>
      <c r="M114" s="71" ph="1"/>
      <c r="N114" s="71" ph="1"/>
    </row>
    <row r="115" spans="1:14" ht="20.399999999999999" x14ac:dyDescent="0.2">
      <c r="B115" s="71" ph="1"/>
      <c r="C115" s="71" ph="1"/>
      <c r="D115" s="71" ph="1"/>
      <c r="E115" s="71" ph="1"/>
      <c r="G115" s="71" ph="1"/>
      <c r="H115" s="71" ph="1"/>
      <c r="I115" s="71" ph="1"/>
      <c r="J115" s="71" ph="1"/>
      <c r="K115" s="71" ph="1"/>
      <c r="L115" s="71" ph="1"/>
      <c r="M115" s="71" ph="1"/>
      <c r="N115" s="71" ph="1"/>
    </row>
    <row r="116" spans="1:14" ht="20.399999999999999" x14ac:dyDescent="0.2">
      <c r="B116" s="71" ph="1"/>
      <c r="C116" s="71" ph="1"/>
      <c r="D116" s="71" ph="1"/>
      <c r="E116" s="71" ph="1"/>
      <c r="G116" s="71" ph="1"/>
      <c r="H116" s="71" ph="1"/>
      <c r="I116" s="71" ph="1"/>
      <c r="J116" s="71" ph="1"/>
      <c r="K116" s="71" ph="1"/>
      <c r="L116" s="71" ph="1"/>
      <c r="M116" s="71" ph="1"/>
      <c r="N116" s="71" ph="1"/>
    </row>
    <row r="117" spans="1:14" ht="20.399999999999999" x14ac:dyDescent="0.2">
      <c r="B117" s="71" ph="1"/>
      <c r="C117" s="71" ph="1"/>
      <c r="D117" s="71" ph="1"/>
      <c r="E117" s="71" ph="1"/>
      <c r="G117" s="71" ph="1"/>
      <c r="H117" s="71" ph="1"/>
      <c r="I117" s="71" ph="1"/>
      <c r="J117" s="71" ph="1"/>
      <c r="K117" s="71" ph="1"/>
      <c r="L117" s="71" ph="1"/>
      <c r="M117" s="71" ph="1"/>
      <c r="N117" s="71" ph="1"/>
    </row>
    <row r="119" spans="1:14" ht="20.399999999999999" x14ac:dyDescent="0.2">
      <c r="A119" s="71" ph="1"/>
      <c r="B119" s="71" ph="1"/>
      <c r="C119" s="71" ph="1"/>
      <c r="D119" s="71" ph="1"/>
      <c r="E119" s="71" ph="1"/>
      <c r="G119" s="71" ph="1"/>
      <c r="H119" s="71" ph="1"/>
      <c r="I119" s="71" ph="1"/>
      <c r="J119" s="71" ph="1"/>
      <c r="K119" s="71" ph="1"/>
      <c r="L119" s="71" ph="1"/>
      <c r="M119" s="71" ph="1"/>
      <c r="N119" s="71" ph="1"/>
    </row>
    <row r="120" spans="1:14" ht="20.399999999999999" x14ac:dyDescent="0.2">
      <c r="A120" s="71" ph="1"/>
      <c r="B120" s="71" ph="1"/>
      <c r="C120" s="71" ph="1"/>
      <c r="D120" s="71" ph="1"/>
      <c r="E120" s="71" ph="1"/>
      <c r="G120" s="71" ph="1"/>
      <c r="H120" s="71" ph="1"/>
      <c r="I120" s="71" ph="1"/>
      <c r="J120" s="71" ph="1"/>
      <c r="K120" s="71" ph="1"/>
      <c r="L120" s="71" ph="1"/>
      <c r="M120" s="71" ph="1"/>
      <c r="N120" s="71" ph="1"/>
    </row>
    <row r="121" spans="1:14" ht="20.399999999999999" x14ac:dyDescent="0.2">
      <c r="B121" s="71" ph="1"/>
      <c r="C121" s="71" ph="1"/>
      <c r="D121" s="71" ph="1"/>
      <c r="E121" s="71" ph="1"/>
      <c r="G121" s="71" ph="1"/>
      <c r="H121" s="71" ph="1"/>
      <c r="I121" s="71" ph="1"/>
      <c r="J121" s="71" ph="1"/>
      <c r="K121" s="71" ph="1"/>
      <c r="L121" s="71" ph="1"/>
      <c r="M121" s="71" ph="1"/>
      <c r="N121" s="71" ph="1"/>
    </row>
    <row r="122" spans="1:14" ht="20.399999999999999" x14ac:dyDescent="0.2">
      <c r="B122" s="71" ph="1"/>
      <c r="C122" s="71" ph="1"/>
      <c r="D122" s="71" ph="1"/>
      <c r="E122" s="71" ph="1"/>
      <c r="G122" s="71" ph="1"/>
      <c r="H122" s="71" ph="1"/>
      <c r="I122" s="71" ph="1"/>
      <c r="J122" s="71" ph="1"/>
      <c r="K122" s="71" ph="1"/>
      <c r="L122" s="71" ph="1"/>
      <c r="M122" s="71" ph="1"/>
      <c r="N122" s="71" ph="1"/>
    </row>
    <row r="123" spans="1:14" ht="20.399999999999999" x14ac:dyDescent="0.2">
      <c r="B123" s="71" ph="1"/>
      <c r="C123" s="71" ph="1"/>
      <c r="D123" s="71" ph="1"/>
      <c r="E123" s="71" ph="1"/>
      <c r="G123" s="71" ph="1"/>
      <c r="H123" s="71" ph="1"/>
      <c r="I123" s="71" ph="1"/>
      <c r="J123" s="71" ph="1"/>
      <c r="K123" s="71" ph="1"/>
      <c r="L123" s="71" ph="1"/>
      <c r="M123" s="71" ph="1"/>
      <c r="N123" s="71" ph="1"/>
    </row>
    <row r="124" spans="1:14" ht="20.399999999999999" x14ac:dyDescent="0.2">
      <c r="B124" s="71" ph="1"/>
      <c r="C124" s="71" ph="1"/>
      <c r="D124" s="71" ph="1"/>
      <c r="E124" s="71" ph="1"/>
      <c r="G124" s="71" ph="1"/>
      <c r="H124" s="71" ph="1"/>
      <c r="I124" s="71" ph="1"/>
      <c r="J124" s="71" ph="1"/>
      <c r="K124" s="71" ph="1"/>
      <c r="L124" s="71" ph="1"/>
      <c r="M124" s="71" ph="1"/>
      <c r="N124" s="71" ph="1"/>
    </row>
    <row r="126" spans="1:14" ht="20.399999999999999" x14ac:dyDescent="0.2">
      <c r="A126" s="71" ph="1"/>
      <c r="B126" s="71" ph="1"/>
      <c r="C126" s="71" ph="1"/>
      <c r="D126" s="71" ph="1"/>
      <c r="E126" s="71" ph="1"/>
      <c r="G126" s="71" ph="1"/>
      <c r="H126" s="71" ph="1"/>
      <c r="I126" s="71" ph="1"/>
      <c r="J126" s="71" ph="1"/>
      <c r="K126" s="71" ph="1"/>
      <c r="L126" s="71" ph="1"/>
      <c r="M126" s="71" ph="1"/>
      <c r="N126" s="71" ph="1"/>
    </row>
    <row r="128" spans="1:14" ht="20.399999999999999" x14ac:dyDescent="0.2">
      <c r="A128" s="71" ph="1"/>
      <c r="B128" s="71" ph="1"/>
      <c r="C128" s="71" ph="1"/>
      <c r="D128" s="71" ph="1"/>
      <c r="E128" s="71" ph="1"/>
      <c r="G128" s="71" ph="1"/>
      <c r="H128" s="71" ph="1"/>
      <c r="I128" s="71" ph="1"/>
      <c r="J128" s="71" ph="1"/>
      <c r="K128" s="71" ph="1"/>
      <c r="L128" s="71" ph="1"/>
      <c r="M128" s="71" ph="1"/>
      <c r="N128" s="71" ph="1"/>
    </row>
    <row r="130" spans="1:14" ht="20.399999999999999" x14ac:dyDescent="0.2">
      <c r="A130" s="71" ph="1"/>
      <c r="B130" s="71" ph="1"/>
      <c r="C130" s="71" ph="1"/>
      <c r="D130" s="71" ph="1"/>
      <c r="E130" s="71" ph="1"/>
      <c r="G130" s="71" ph="1"/>
      <c r="H130" s="71" ph="1"/>
      <c r="I130" s="71" ph="1"/>
      <c r="J130" s="71" ph="1"/>
      <c r="K130" s="71" ph="1"/>
      <c r="L130" s="71" ph="1"/>
      <c r="M130" s="71" ph="1"/>
      <c r="N130" s="71" ph="1"/>
    </row>
    <row r="131" spans="1:14" ht="20.399999999999999" x14ac:dyDescent="0.2">
      <c r="A131" s="71" ph="1"/>
      <c r="B131" s="71" ph="1"/>
      <c r="C131" s="71" ph="1"/>
      <c r="D131" s="71" ph="1"/>
      <c r="E131" s="71" ph="1"/>
      <c r="G131" s="71" ph="1"/>
      <c r="H131" s="71" ph="1"/>
      <c r="I131" s="71" ph="1"/>
      <c r="J131" s="71" ph="1"/>
      <c r="K131" s="71" ph="1"/>
      <c r="L131" s="71" ph="1"/>
      <c r="M131" s="71" ph="1"/>
      <c r="N131" s="71" ph="1"/>
    </row>
    <row r="132" spans="1:14" ht="20.399999999999999" x14ac:dyDescent="0.2">
      <c r="B132" s="71" ph="1"/>
      <c r="C132" s="71" ph="1"/>
      <c r="D132" s="71" ph="1"/>
      <c r="E132" s="71" ph="1"/>
      <c r="G132" s="71" ph="1"/>
      <c r="H132" s="71" ph="1"/>
      <c r="I132" s="71" ph="1"/>
      <c r="J132" s="71" ph="1"/>
      <c r="K132" s="71" ph="1"/>
      <c r="L132" s="71" ph="1"/>
      <c r="M132" s="71" ph="1"/>
      <c r="N132" s="71" ph="1"/>
    </row>
    <row r="133" spans="1:14" ht="20.399999999999999" x14ac:dyDescent="0.2">
      <c r="B133" s="71" ph="1"/>
      <c r="C133" s="71" ph="1"/>
      <c r="D133" s="71" ph="1"/>
      <c r="E133" s="71" ph="1"/>
      <c r="G133" s="71" ph="1"/>
      <c r="H133" s="71" ph="1"/>
      <c r="I133" s="71" ph="1"/>
      <c r="J133" s="71" ph="1"/>
      <c r="K133" s="71" ph="1"/>
      <c r="L133" s="71" ph="1"/>
      <c r="M133" s="71" ph="1"/>
      <c r="N133" s="71" ph="1"/>
    </row>
    <row r="134" spans="1:14" ht="20.399999999999999" x14ac:dyDescent="0.2">
      <c r="B134" s="71" ph="1"/>
      <c r="C134" s="71" ph="1"/>
      <c r="D134" s="71" ph="1"/>
      <c r="E134" s="71" ph="1"/>
      <c r="G134" s="71" ph="1"/>
      <c r="H134" s="71" ph="1"/>
      <c r="I134" s="71" ph="1"/>
      <c r="J134" s="71" ph="1"/>
      <c r="K134" s="71" ph="1"/>
      <c r="L134" s="71" ph="1"/>
      <c r="M134" s="71" ph="1"/>
      <c r="N134" s="71" ph="1"/>
    </row>
    <row r="135" spans="1:14" ht="20.399999999999999" x14ac:dyDescent="0.2">
      <c r="B135" s="71" ph="1"/>
      <c r="C135" s="71" ph="1"/>
      <c r="D135" s="71" ph="1"/>
      <c r="E135" s="71" ph="1"/>
      <c r="G135" s="71" ph="1"/>
      <c r="H135" s="71" ph="1"/>
      <c r="I135" s="71" ph="1"/>
      <c r="J135" s="71" ph="1"/>
      <c r="K135" s="71" ph="1"/>
      <c r="L135" s="71" ph="1"/>
      <c r="M135" s="71" ph="1"/>
      <c r="N135" s="71" ph="1"/>
    </row>
    <row r="137" spans="1:14" ht="20.399999999999999" x14ac:dyDescent="0.2">
      <c r="A137" s="71" ph="1"/>
      <c r="B137" s="71" ph="1"/>
      <c r="C137" s="71" ph="1"/>
      <c r="D137" s="71" ph="1"/>
      <c r="E137" s="71" ph="1"/>
      <c r="G137" s="71" ph="1"/>
      <c r="H137" s="71" ph="1"/>
      <c r="I137" s="71" ph="1"/>
      <c r="J137" s="71" ph="1"/>
      <c r="K137" s="71" ph="1"/>
      <c r="L137" s="71" ph="1"/>
      <c r="M137" s="71" ph="1"/>
      <c r="N137" s="71" ph="1"/>
    </row>
  </sheetData>
  <mergeCells count="112">
    <mergeCell ref="M30:M31"/>
    <mergeCell ref="N30:N31"/>
    <mergeCell ref="A31:C31"/>
    <mergeCell ref="B41:M41"/>
    <mergeCell ref="B42:N42"/>
    <mergeCell ref="B43:N43"/>
    <mergeCell ref="B35:B36"/>
    <mergeCell ref="C35:F35"/>
    <mergeCell ref="G35:G36"/>
    <mergeCell ref="I35:K35"/>
    <mergeCell ref="M35:N35"/>
    <mergeCell ref="C36:F36"/>
    <mergeCell ref="I36:N36"/>
    <mergeCell ref="I24:K24"/>
    <mergeCell ref="M24:N24"/>
    <mergeCell ref="I32:I34"/>
    <mergeCell ref="J32:J34"/>
    <mergeCell ref="K32:K34"/>
    <mergeCell ref="L32:L34"/>
    <mergeCell ref="M32:M34"/>
    <mergeCell ref="N32:N34"/>
    <mergeCell ref="A32:A39"/>
    <mergeCell ref="B32:C32"/>
    <mergeCell ref="E32:E34"/>
    <mergeCell ref="F32:F34"/>
    <mergeCell ref="G32:G34"/>
    <mergeCell ref="H32:H34"/>
    <mergeCell ref="B33:C34"/>
    <mergeCell ref="D33:D34"/>
    <mergeCell ref="B37:K39"/>
    <mergeCell ref="L37:N37"/>
    <mergeCell ref="G29:N29"/>
    <mergeCell ref="A30:F30"/>
    <mergeCell ref="G30:G31"/>
    <mergeCell ref="H30:H31"/>
    <mergeCell ref="I30:K30"/>
    <mergeCell ref="L30:L31"/>
    <mergeCell ref="B21:C21"/>
    <mergeCell ref="E21:E23"/>
    <mergeCell ref="F21:F23"/>
    <mergeCell ref="G21:G23"/>
    <mergeCell ref="H21:H23"/>
    <mergeCell ref="I21:I23"/>
    <mergeCell ref="J21:J23"/>
    <mergeCell ref="K21:K23"/>
    <mergeCell ref="L38:N39"/>
    <mergeCell ref="A29:F29"/>
    <mergeCell ref="C25:F25"/>
    <mergeCell ref="I25:N25"/>
    <mergeCell ref="B26:K28"/>
    <mergeCell ref="L26:N26"/>
    <mergeCell ref="L27:N28"/>
    <mergeCell ref="A21:A28"/>
    <mergeCell ref="L21:L23"/>
    <mergeCell ref="M21:M23"/>
    <mergeCell ref="N21:N23"/>
    <mergeCell ref="B22:C23"/>
    <mergeCell ref="D22:D23"/>
    <mergeCell ref="B24:B25"/>
    <mergeCell ref="C24:F24"/>
    <mergeCell ref="G24:G25"/>
    <mergeCell ref="A18:F18"/>
    <mergeCell ref="G18:N18"/>
    <mergeCell ref="A19:F19"/>
    <mergeCell ref="G19:G20"/>
    <mergeCell ref="H19:H20"/>
    <mergeCell ref="I19:K19"/>
    <mergeCell ref="L19:L20"/>
    <mergeCell ref="M19:M20"/>
    <mergeCell ref="N19:N20"/>
    <mergeCell ref="A20:C20"/>
    <mergeCell ref="M17:N17"/>
    <mergeCell ref="A15:B16"/>
    <mergeCell ref="C15:I16"/>
    <mergeCell ref="J15:J17"/>
    <mergeCell ref="K15:K16"/>
    <mergeCell ref="L15:L16"/>
    <mergeCell ref="M15:N15"/>
    <mergeCell ref="M16:N16"/>
    <mergeCell ref="A17:B17"/>
    <mergeCell ref="D17:E17"/>
    <mergeCell ref="G17:I17"/>
    <mergeCell ref="C13:E13"/>
    <mergeCell ref="G13:I13"/>
    <mergeCell ref="L13:N13"/>
    <mergeCell ref="A14:B14"/>
    <mergeCell ref="C14:I14"/>
    <mergeCell ref="L14:N14"/>
    <mergeCell ref="A11:B11"/>
    <mergeCell ref="D11:E11"/>
    <mergeCell ref="G11:I11"/>
    <mergeCell ref="K11:N11"/>
    <mergeCell ref="A12:B12"/>
    <mergeCell ref="D12:E12"/>
    <mergeCell ref="G12:I12"/>
    <mergeCell ref="J12:J14"/>
    <mergeCell ref="L12:N12"/>
    <mergeCell ref="A13:B13"/>
    <mergeCell ref="A7:B10"/>
    <mergeCell ref="C7:I7"/>
    <mergeCell ref="K7:N8"/>
    <mergeCell ref="C8:I10"/>
    <mergeCell ref="K9:N9"/>
    <mergeCell ref="K10:N10"/>
    <mergeCell ref="A3:I4"/>
    <mergeCell ref="J3:J5"/>
    <mergeCell ref="K3:M5"/>
    <mergeCell ref="N4:N5"/>
    <mergeCell ref="A5:I5"/>
    <mergeCell ref="A6:B6"/>
    <mergeCell ref="C6:I6"/>
    <mergeCell ref="K6:N6"/>
  </mergeCells>
  <phoneticPr fontId="4"/>
  <printOptions horizontalCentered="1"/>
  <pageMargins left="0.70866141732283472" right="0.70866141732283472" top="0.39370078740157483" bottom="0.35433070866141736"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36"/>
  <sheetViews>
    <sheetView tabSelected="1" topLeftCell="A10" zoomScaleNormal="100" workbookViewId="0">
      <selection activeCell="M19" sqref="M19:O19"/>
    </sheetView>
  </sheetViews>
  <sheetFormatPr defaultColWidth="6.21875" defaultRowHeight="12" x14ac:dyDescent="0.2"/>
  <cols>
    <col min="1" max="1" width="3.109375" style="97" customWidth="1"/>
    <col min="2" max="4" width="6.21875" style="97" customWidth="1"/>
    <col min="5" max="15" width="6" style="97" customWidth="1"/>
    <col min="16" max="256" width="6.21875" style="97"/>
    <col min="257" max="257" width="3.109375" style="97" customWidth="1"/>
    <col min="258" max="271" width="6.21875" style="97" customWidth="1"/>
    <col min="272" max="512" width="6.21875" style="97"/>
    <col min="513" max="513" width="3.109375" style="97" customWidth="1"/>
    <col min="514" max="527" width="6.21875" style="97" customWidth="1"/>
    <col min="528" max="768" width="6.21875" style="97"/>
    <col min="769" max="769" width="3.109375" style="97" customWidth="1"/>
    <col min="770" max="783" width="6.21875" style="97" customWidth="1"/>
    <col min="784" max="1024" width="6.21875" style="97"/>
    <col min="1025" max="1025" width="3.109375" style="97" customWidth="1"/>
    <col min="1026" max="1039" width="6.21875" style="97" customWidth="1"/>
    <col min="1040" max="1280" width="6.21875" style="97"/>
    <col min="1281" max="1281" width="3.109375" style="97" customWidth="1"/>
    <col min="1282" max="1295" width="6.21875" style="97" customWidth="1"/>
    <col min="1296" max="1536" width="6.21875" style="97"/>
    <col min="1537" max="1537" width="3.109375" style="97" customWidth="1"/>
    <col min="1538" max="1551" width="6.21875" style="97" customWidth="1"/>
    <col min="1552" max="1792" width="6.21875" style="97"/>
    <col min="1793" max="1793" width="3.109375" style="97" customWidth="1"/>
    <col min="1794" max="1807" width="6.21875" style="97" customWidth="1"/>
    <col min="1808" max="2048" width="6.21875" style="97"/>
    <col min="2049" max="2049" width="3.109375" style="97" customWidth="1"/>
    <col min="2050" max="2063" width="6.21875" style="97" customWidth="1"/>
    <col min="2064" max="2304" width="6.21875" style="97"/>
    <col min="2305" max="2305" width="3.109375" style="97" customWidth="1"/>
    <col min="2306" max="2319" width="6.21875" style="97" customWidth="1"/>
    <col min="2320" max="2560" width="6.21875" style="97"/>
    <col min="2561" max="2561" width="3.109375" style="97" customWidth="1"/>
    <col min="2562" max="2575" width="6.21875" style="97" customWidth="1"/>
    <col min="2576" max="2816" width="6.21875" style="97"/>
    <col min="2817" max="2817" width="3.109375" style="97" customWidth="1"/>
    <col min="2818" max="2831" width="6.21875" style="97" customWidth="1"/>
    <col min="2832" max="3072" width="6.21875" style="97"/>
    <col min="3073" max="3073" width="3.109375" style="97" customWidth="1"/>
    <col min="3074" max="3087" width="6.21875" style="97" customWidth="1"/>
    <col min="3088" max="3328" width="6.21875" style="97"/>
    <col min="3329" max="3329" width="3.109375" style="97" customWidth="1"/>
    <col min="3330" max="3343" width="6.21875" style="97" customWidth="1"/>
    <col min="3344" max="3584" width="6.21875" style="97"/>
    <col min="3585" max="3585" width="3.109375" style="97" customWidth="1"/>
    <col min="3586" max="3599" width="6.21875" style="97" customWidth="1"/>
    <col min="3600" max="3840" width="6.21875" style="97"/>
    <col min="3841" max="3841" width="3.109375" style="97" customWidth="1"/>
    <col min="3842" max="3855" width="6.21875" style="97" customWidth="1"/>
    <col min="3856" max="4096" width="6.21875" style="97"/>
    <col min="4097" max="4097" width="3.109375" style="97" customWidth="1"/>
    <col min="4098" max="4111" width="6.21875" style="97" customWidth="1"/>
    <col min="4112" max="4352" width="6.21875" style="97"/>
    <col min="4353" max="4353" width="3.109375" style="97" customWidth="1"/>
    <col min="4354" max="4367" width="6.21875" style="97" customWidth="1"/>
    <col min="4368" max="4608" width="6.21875" style="97"/>
    <col min="4609" max="4609" width="3.109375" style="97" customWidth="1"/>
    <col min="4610" max="4623" width="6.21875" style="97" customWidth="1"/>
    <col min="4624" max="4864" width="6.21875" style="97"/>
    <col min="4865" max="4865" width="3.109375" style="97" customWidth="1"/>
    <col min="4866" max="4879" width="6.21875" style="97" customWidth="1"/>
    <col min="4880" max="5120" width="6.21875" style="97"/>
    <col min="5121" max="5121" width="3.109375" style="97" customWidth="1"/>
    <col min="5122" max="5135" width="6.21875" style="97" customWidth="1"/>
    <col min="5136" max="5376" width="6.21875" style="97"/>
    <col min="5377" max="5377" width="3.109375" style="97" customWidth="1"/>
    <col min="5378" max="5391" width="6.21875" style="97" customWidth="1"/>
    <col min="5392" max="5632" width="6.21875" style="97"/>
    <col min="5633" max="5633" width="3.109375" style="97" customWidth="1"/>
    <col min="5634" max="5647" width="6.21875" style="97" customWidth="1"/>
    <col min="5648" max="5888" width="6.21875" style="97"/>
    <col min="5889" max="5889" width="3.109375" style="97" customWidth="1"/>
    <col min="5890" max="5903" width="6.21875" style="97" customWidth="1"/>
    <col min="5904" max="6144" width="6.21875" style="97"/>
    <col min="6145" max="6145" width="3.109375" style="97" customWidth="1"/>
    <col min="6146" max="6159" width="6.21875" style="97" customWidth="1"/>
    <col min="6160" max="6400" width="6.21875" style="97"/>
    <col min="6401" max="6401" width="3.109375" style="97" customWidth="1"/>
    <col min="6402" max="6415" width="6.21875" style="97" customWidth="1"/>
    <col min="6416" max="6656" width="6.21875" style="97"/>
    <col min="6657" max="6657" width="3.109375" style="97" customWidth="1"/>
    <col min="6658" max="6671" width="6.21875" style="97" customWidth="1"/>
    <col min="6672" max="6912" width="6.21875" style="97"/>
    <col min="6913" max="6913" width="3.109375" style="97" customWidth="1"/>
    <col min="6914" max="6927" width="6.21875" style="97" customWidth="1"/>
    <col min="6928" max="7168" width="6.21875" style="97"/>
    <col min="7169" max="7169" width="3.109375" style="97" customWidth="1"/>
    <col min="7170" max="7183" width="6.21875" style="97" customWidth="1"/>
    <col min="7184" max="7424" width="6.21875" style="97"/>
    <col min="7425" max="7425" width="3.109375" style="97" customWidth="1"/>
    <col min="7426" max="7439" width="6.21875" style="97" customWidth="1"/>
    <col min="7440" max="7680" width="6.21875" style="97"/>
    <col min="7681" max="7681" width="3.109375" style="97" customWidth="1"/>
    <col min="7682" max="7695" width="6.21875" style="97" customWidth="1"/>
    <col min="7696" max="7936" width="6.21875" style="97"/>
    <col min="7937" max="7937" width="3.109375" style="97" customWidth="1"/>
    <col min="7938" max="7951" width="6.21875" style="97" customWidth="1"/>
    <col min="7952" max="8192" width="6.21875" style="97"/>
    <col min="8193" max="8193" width="3.109375" style="97" customWidth="1"/>
    <col min="8194" max="8207" width="6.21875" style="97" customWidth="1"/>
    <col min="8208" max="8448" width="6.21875" style="97"/>
    <col min="8449" max="8449" width="3.109375" style="97" customWidth="1"/>
    <col min="8450" max="8463" width="6.21875" style="97" customWidth="1"/>
    <col min="8464" max="8704" width="6.21875" style="97"/>
    <col min="8705" max="8705" width="3.109375" style="97" customWidth="1"/>
    <col min="8706" max="8719" width="6.21875" style="97" customWidth="1"/>
    <col min="8720" max="8960" width="6.21875" style="97"/>
    <col min="8961" max="8961" width="3.109375" style="97" customWidth="1"/>
    <col min="8962" max="8975" width="6.21875" style="97" customWidth="1"/>
    <col min="8976" max="9216" width="6.21875" style="97"/>
    <col min="9217" max="9217" width="3.109375" style="97" customWidth="1"/>
    <col min="9218" max="9231" width="6.21875" style="97" customWidth="1"/>
    <col min="9232" max="9472" width="6.21875" style="97"/>
    <col min="9473" max="9473" width="3.109375" style="97" customWidth="1"/>
    <col min="9474" max="9487" width="6.21875" style="97" customWidth="1"/>
    <col min="9488" max="9728" width="6.21875" style="97"/>
    <col min="9729" max="9729" width="3.109375" style="97" customWidth="1"/>
    <col min="9730" max="9743" width="6.21875" style="97" customWidth="1"/>
    <col min="9744" max="9984" width="6.21875" style="97"/>
    <col min="9985" max="9985" width="3.109375" style="97" customWidth="1"/>
    <col min="9986" max="9999" width="6.21875" style="97" customWidth="1"/>
    <col min="10000" max="10240" width="6.21875" style="97"/>
    <col min="10241" max="10241" width="3.109375" style="97" customWidth="1"/>
    <col min="10242" max="10255" width="6.21875" style="97" customWidth="1"/>
    <col min="10256" max="10496" width="6.21875" style="97"/>
    <col min="10497" max="10497" width="3.109375" style="97" customWidth="1"/>
    <col min="10498" max="10511" width="6.21875" style="97" customWidth="1"/>
    <col min="10512" max="10752" width="6.21875" style="97"/>
    <col min="10753" max="10753" width="3.109375" style="97" customWidth="1"/>
    <col min="10754" max="10767" width="6.21875" style="97" customWidth="1"/>
    <col min="10768" max="11008" width="6.21875" style="97"/>
    <col min="11009" max="11009" width="3.109375" style="97" customWidth="1"/>
    <col min="11010" max="11023" width="6.21875" style="97" customWidth="1"/>
    <col min="11024" max="11264" width="6.21875" style="97"/>
    <col min="11265" max="11265" width="3.109375" style="97" customWidth="1"/>
    <col min="11266" max="11279" width="6.21875" style="97" customWidth="1"/>
    <col min="11280" max="11520" width="6.21875" style="97"/>
    <col min="11521" max="11521" width="3.109375" style="97" customWidth="1"/>
    <col min="11522" max="11535" width="6.21875" style="97" customWidth="1"/>
    <col min="11536" max="11776" width="6.21875" style="97"/>
    <col min="11777" max="11777" width="3.109375" style="97" customWidth="1"/>
    <col min="11778" max="11791" width="6.21875" style="97" customWidth="1"/>
    <col min="11792" max="12032" width="6.21875" style="97"/>
    <col min="12033" max="12033" width="3.109375" style="97" customWidth="1"/>
    <col min="12034" max="12047" width="6.21875" style="97" customWidth="1"/>
    <col min="12048" max="12288" width="6.21875" style="97"/>
    <col min="12289" max="12289" width="3.109375" style="97" customWidth="1"/>
    <col min="12290" max="12303" width="6.21875" style="97" customWidth="1"/>
    <col min="12304" max="12544" width="6.21875" style="97"/>
    <col min="12545" max="12545" width="3.109375" style="97" customWidth="1"/>
    <col min="12546" max="12559" width="6.21875" style="97" customWidth="1"/>
    <col min="12560" max="12800" width="6.21875" style="97"/>
    <col min="12801" max="12801" width="3.109375" style="97" customWidth="1"/>
    <col min="12802" max="12815" width="6.21875" style="97" customWidth="1"/>
    <col min="12816" max="13056" width="6.21875" style="97"/>
    <col min="13057" max="13057" width="3.109375" style="97" customWidth="1"/>
    <col min="13058" max="13071" width="6.21875" style="97" customWidth="1"/>
    <col min="13072" max="13312" width="6.21875" style="97"/>
    <col min="13313" max="13313" width="3.109375" style="97" customWidth="1"/>
    <col min="13314" max="13327" width="6.21875" style="97" customWidth="1"/>
    <col min="13328" max="13568" width="6.21875" style="97"/>
    <col min="13569" max="13569" width="3.109375" style="97" customWidth="1"/>
    <col min="13570" max="13583" width="6.21875" style="97" customWidth="1"/>
    <col min="13584" max="13824" width="6.21875" style="97"/>
    <col min="13825" max="13825" width="3.109375" style="97" customWidth="1"/>
    <col min="13826" max="13839" width="6.21875" style="97" customWidth="1"/>
    <col min="13840" max="14080" width="6.21875" style="97"/>
    <col min="14081" max="14081" width="3.109375" style="97" customWidth="1"/>
    <col min="14082" max="14095" width="6.21875" style="97" customWidth="1"/>
    <col min="14096" max="14336" width="6.21875" style="97"/>
    <col min="14337" max="14337" width="3.109375" style="97" customWidth="1"/>
    <col min="14338" max="14351" width="6.21875" style="97" customWidth="1"/>
    <col min="14352" max="14592" width="6.21875" style="97"/>
    <col min="14593" max="14593" width="3.109375" style="97" customWidth="1"/>
    <col min="14594" max="14607" width="6.21875" style="97" customWidth="1"/>
    <col min="14608" max="14848" width="6.21875" style="97"/>
    <col min="14849" max="14849" width="3.109375" style="97" customWidth="1"/>
    <col min="14850" max="14863" width="6.21875" style="97" customWidth="1"/>
    <col min="14864" max="15104" width="6.21875" style="97"/>
    <col min="15105" max="15105" width="3.109375" style="97" customWidth="1"/>
    <col min="15106" max="15119" width="6.21875" style="97" customWidth="1"/>
    <col min="15120" max="15360" width="6.21875" style="97"/>
    <col min="15361" max="15361" width="3.109375" style="97" customWidth="1"/>
    <col min="15362" max="15375" width="6.21875" style="97" customWidth="1"/>
    <col min="15376" max="15616" width="6.21875" style="97"/>
    <col min="15617" max="15617" width="3.109375" style="97" customWidth="1"/>
    <col min="15618" max="15631" width="6.21875" style="97" customWidth="1"/>
    <col min="15632" max="15872" width="6.21875" style="97"/>
    <col min="15873" max="15873" width="3.109375" style="97" customWidth="1"/>
    <col min="15874" max="15887" width="6.21875" style="97" customWidth="1"/>
    <col min="15888" max="16128" width="6.21875" style="97"/>
    <col min="16129" max="16129" width="3.109375" style="97" customWidth="1"/>
    <col min="16130" max="16143" width="6.21875" style="97" customWidth="1"/>
    <col min="16144" max="16384" width="6.21875" style="97"/>
  </cols>
  <sheetData>
    <row r="1" spans="1:15" ht="20.25" customHeight="1" thickBot="1" x14ac:dyDescent="0.25">
      <c r="A1" s="432" t="s">
        <v>768</v>
      </c>
    </row>
    <row r="2" spans="1:15" ht="22.5" customHeight="1" thickBot="1" x14ac:dyDescent="0.25">
      <c r="A2" s="562" t="s">
        <v>324</v>
      </c>
      <c r="B2" s="563"/>
      <c r="C2" s="563"/>
      <c r="D2" s="563"/>
      <c r="E2" s="563"/>
      <c r="F2" s="563"/>
      <c r="G2" s="563"/>
      <c r="H2" s="563"/>
      <c r="I2" s="564"/>
      <c r="J2" s="98"/>
      <c r="K2" s="98"/>
      <c r="L2" s="98"/>
      <c r="M2" s="99"/>
      <c r="O2" s="100"/>
    </row>
    <row r="3" spans="1:15" ht="15" customHeight="1" thickBot="1" x14ac:dyDescent="0.25">
      <c r="L3" s="568" t="s">
        <v>1221</v>
      </c>
      <c r="M3" s="569"/>
      <c r="N3" s="569"/>
      <c r="O3" s="570"/>
    </row>
    <row r="4" spans="1:15" ht="22.5" customHeight="1" x14ac:dyDescent="0.2">
      <c r="A4" s="577" t="s">
        <v>184</v>
      </c>
      <c r="B4" s="577"/>
      <c r="C4" s="577"/>
      <c r="D4" s="577"/>
      <c r="E4" s="577"/>
      <c r="F4" s="577"/>
      <c r="G4" s="577"/>
      <c r="H4" s="577"/>
      <c r="I4" s="577"/>
      <c r="J4" s="577"/>
      <c r="K4" s="577"/>
      <c r="L4" s="577"/>
      <c r="M4" s="577"/>
      <c r="N4" s="577"/>
      <c r="O4" s="577"/>
    </row>
    <row r="5" spans="1:15" ht="22.5" customHeight="1" x14ac:dyDescent="0.2"/>
    <row r="6" spans="1:15" ht="22.5" customHeight="1" x14ac:dyDescent="0.2">
      <c r="B6" s="561" t="s">
        <v>733</v>
      </c>
      <c r="C6" s="561"/>
      <c r="D6" s="561"/>
      <c r="E6" s="561"/>
      <c r="F6" s="561"/>
      <c r="G6" s="561"/>
      <c r="H6" s="561"/>
      <c r="I6" s="561"/>
      <c r="J6" s="561"/>
      <c r="K6" s="561"/>
      <c r="L6" s="561"/>
      <c r="M6" s="561"/>
      <c r="N6" s="561"/>
      <c r="O6" s="561"/>
    </row>
    <row r="7" spans="1:15" ht="22.5" customHeight="1" x14ac:dyDescent="0.2">
      <c r="B7" s="561"/>
      <c r="C7" s="561"/>
      <c r="D7" s="561"/>
      <c r="E7" s="561"/>
      <c r="F7" s="561"/>
      <c r="G7" s="561"/>
      <c r="H7" s="561"/>
      <c r="I7" s="561"/>
      <c r="J7" s="561"/>
      <c r="K7" s="561"/>
      <c r="L7" s="561"/>
      <c r="M7" s="561"/>
      <c r="N7" s="561"/>
      <c r="O7" s="561"/>
    </row>
    <row r="8" spans="1:15" ht="22.5" customHeight="1" x14ac:dyDescent="0.2">
      <c r="B8" s="101"/>
      <c r="C8" s="101"/>
      <c r="D8" s="101"/>
      <c r="E8" s="101"/>
      <c r="F8" s="101"/>
      <c r="G8" s="101"/>
      <c r="H8" s="101"/>
    </row>
    <row r="9" spans="1:15" ht="22.5" customHeight="1" x14ac:dyDescent="0.2">
      <c r="A9" s="578" t="s">
        <v>166</v>
      </c>
      <c r="B9" s="578"/>
      <c r="C9" s="578"/>
      <c r="D9" s="578"/>
      <c r="E9" s="578"/>
      <c r="F9" s="578"/>
      <c r="G9" s="578"/>
      <c r="H9" s="578"/>
      <c r="I9" s="578"/>
      <c r="J9" s="578"/>
      <c r="K9" s="578"/>
      <c r="L9" s="578"/>
      <c r="M9" s="578"/>
      <c r="N9" s="578"/>
      <c r="O9" s="578"/>
    </row>
    <row r="10" spans="1:15" ht="22.5" customHeight="1" thickBot="1" x14ac:dyDescent="0.25">
      <c r="A10" s="102"/>
      <c r="B10" s="101"/>
      <c r="C10" s="101"/>
      <c r="D10" s="101"/>
      <c r="E10" s="101"/>
      <c r="F10" s="101"/>
      <c r="G10" s="101"/>
      <c r="H10" s="101"/>
      <c r="I10" s="101"/>
      <c r="J10" s="101"/>
      <c r="K10" s="101"/>
      <c r="L10" s="101"/>
      <c r="M10" s="101"/>
      <c r="N10" s="101"/>
      <c r="O10" s="101"/>
    </row>
    <row r="11" spans="1:15" ht="37.5" customHeight="1" x14ac:dyDescent="0.2">
      <c r="A11" s="101"/>
      <c r="B11" s="579" t="s">
        <v>167</v>
      </c>
      <c r="C11" s="580"/>
      <c r="D11" s="581"/>
      <c r="E11" s="103"/>
      <c r="F11" s="104"/>
      <c r="G11" s="105" t="s">
        <v>168</v>
      </c>
      <c r="H11" s="105"/>
      <c r="I11" s="105" t="s">
        <v>169</v>
      </c>
      <c r="J11" s="104"/>
      <c r="K11" s="105" t="s">
        <v>170</v>
      </c>
      <c r="L11" s="105" t="s">
        <v>171</v>
      </c>
      <c r="M11" s="105"/>
      <c r="N11" s="105" t="s">
        <v>172</v>
      </c>
      <c r="O11" s="106" t="s">
        <v>517</v>
      </c>
    </row>
    <row r="12" spans="1:15" ht="37.5" customHeight="1" x14ac:dyDescent="0.2">
      <c r="A12" s="101"/>
      <c r="B12" s="582"/>
      <c r="C12" s="583"/>
      <c r="D12" s="584"/>
      <c r="E12" s="107"/>
      <c r="F12" s="108"/>
      <c r="G12" s="109" t="s">
        <v>168</v>
      </c>
      <c r="H12" s="109"/>
      <c r="I12" s="109" t="s">
        <v>169</v>
      </c>
      <c r="J12" s="108"/>
      <c r="K12" s="109" t="s">
        <v>170</v>
      </c>
      <c r="L12" s="109" t="s">
        <v>171</v>
      </c>
      <c r="M12" s="109"/>
      <c r="N12" s="109" t="s">
        <v>172</v>
      </c>
      <c r="O12" s="110" t="s">
        <v>518</v>
      </c>
    </row>
    <row r="13" spans="1:15" ht="37.5" customHeight="1" x14ac:dyDescent="0.2">
      <c r="A13" s="101"/>
      <c r="B13" s="571" t="s">
        <v>173</v>
      </c>
      <c r="C13" s="572"/>
      <c r="D13" s="573"/>
      <c r="E13" s="574"/>
      <c r="F13" s="575"/>
      <c r="G13" s="575"/>
      <c r="H13" s="575"/>
      <c r="I13" s="575"/>
      <c r="J13" s="575"/>
      <c r="K13" s="575"/>
      <c r="L13" s="575"/>
      <c r="M13" s="575"/>
      <c r="N13" s="575"/>
      <c r="O13" s="576"/>
    </row>
    <row r="14" spans="1:15" ht="37.5" customHeight="1" x14ac:dyDescent="0.2">
      <c r="A14" s="101"/>
      <c r="B14" s="571" t="s">
        <v>286</v>
      </c>
      <c r="C14" s="572"/>
      <c r="D14" s="573"/>
      <c r="E14" s="574" t="s">
        <v>185</v>
      </c>
      <c r="F14" s="575"/>
      <c r="G14" s="575"/>
      <c r="H14" s="575"/>
      <c r="I14" s="575"/>
      <c r="J14" s="575"/>
      <c r="K14" s="575"/>
      <c r="L14" s="575"/>
      <c r="M14" s="575"/>
      <c r="N14" s="575"/>
      <c r="O14" s="576"/>
    </row>
    <row r="15" spans="1:15" ht="37.5" customHeight="1" x14ac:dyDescent="0.2">
      <c r="A15" s="101"/>
      <c r="B15" s="587" t="s">
        <v>66</v>
      </c>
      <c r="C15" s="588"/>
      <c r="D15" s="589"/>
      <c r="E15" s="604"/>
      <c r="F15" s="605"/>
      <c r="G15" s="605"/>
      <c r="H15" s="605"/>
      <c r="I15" s="605"/>
      <c r="J15" s="605"/>
      <c r="K15" s="605"/>
      <c r="L15" s="605"/>
      <c r="M15" s="605"/>
      <c r="N15" s="605"/>
      <c r="O15" s="606"/>
    </row>
    <row r="16" spans="1:15" ht="37.5" customHeight="1" x14ac:dyDescent="0.2">
      <c r="A16" s="101"/>
      <c r="B16" s="590"/>
      <c r="C16" s="591"/>
      <c r="D16" s="592"/>
      <c r="E16" s="607"/>
      <c r="F16" s="608"/>
      <c r="G16" s="608"/>
      <c r="H16" s="608"/>
      <c r="I16" s="608"/>
      <c r="J16" s="608"/>
      <c r="K16" s="608"/>
      <c r="L16" s="608"/>
      <c r="M16" s="608"/>
      <c r="N16" s="608"/>
      <c r="O16" s="609"/>
    </row>
    <row r="17" spans="1:15" ht="37.5" customHeight="1" thickBot="1" x14ac:dyDescent="0.25">
      <c r="A17" s="101"/>
      <c r="B17" s="593"/>
      <c r="C17" s="594"/>
      <c r="D17" s="595"/>
      <c r="E17" s="610"/>
      <c r="F17" s="611"/>
      <c r="G17" s="611"/>
      <c r="H17" s="611"/>
      <c r="I17" s="611"/>
      <c r="J17" s="611"/>
      <c r="K17" s="611"/>
      <c r="L17" s="611"/>
      <c r="M17" s="611"/>
      <c r="N17" s="611"/>
      <c r="O17" s="612"/>
    </row>
    <row r="18" spans="1:15" ht="26.25" customHeight="1" thickBot="1" x14ac:dyDescent="0.25">
      <c r="A18" s="101"/>
      <c r="B18" s="101"/>
      <c r="C18" s="101"/>
      <c r="D18" s="101"/>
      <c r="E18" s="101"/>
      <c r="F18" s="101"/>
      <c r="G18" s="101"/>
      <c r="H18" s="101"/>
      <c r="I18" s="101"/>
      <c r="J18" s="101"/>
      <c r="K18" s="101"/>
      <c r="L18" s="101"/>
      <c r="M18" s="101"/>
      <c r="N18" s="101"/>
      <c r="O18" s="101"/>
    </row>
    <row r="19" spans="1:15" ht="24" customHeight="1" x14ac:dyDescent="0.2">
      <c r="A19" s="101"/>
      <c r="B19" s="596" t="s">
        <v>174</v>
      </c>
      <c r="C19" s="597"/>
      <c r="D19" s="598"/>
      <c r="E19" s="565" t="s">
        <v>750</v>
      </c>
      <c r="F19" s="566"/>
      <c r="G19" s="566"/>
      <c r="H19" s="566"/>
      <c r="I19" s="566"/>
      <c r="J19" s="566"/>
      <c r="K19" s="566"/>
      <c r="L19" s="566"/>
      <c r="M19" s="566"/>
      <c r="N19" s="566"/>
      <c r="O19" s="567"/>
    </row>
    <row r="20" spans="1:15" ht="24" customHeight="1" x14ac:dyDescent="0.2">
      <c r="A20" s="101"/>
      <c r="B20" s="599"/>
      <c r="C20" s="592"/>
      <c r="D20" s="600"/>
      <c r="E20" s="613" t="s">
        <v>761</v>
      </c>
      <c r="F20" s="614"/>
      <c r="G20" s="614"/>
      <c r="H20" s="614"/>
      <c r="I20" s="614"/>
      <c r="J20" s="614"/>
      <c r="K20" s="614"/>
      <c r="L20" s="614"/>
      <c r="M20" s="115"/>
      <c r="N20" s="115"/>
      <c r="O20" s="116"/>
    </row>
    <row r="21" spans="1:15" ht="24" customHeight="1" thickBot="1" x14ac:dyDescent="0.25">
      <c r="A21" s="101"/>
      <c r="B21" s="601"/>
      <c r="C21" s="602"/>
      <c r="D21" s="603"/>
      <c r="E21" s="112" t="s">
        <v>187</v>
      </c>
      <c r="F21" s="585"/>
      <c r="G21" s="585"/>
      <c r="H21" s="585"/>
      <c r="I21" s="585"/>
      <c r="J21" s="585"/>
      <c r="K21" s="113" t="s">
        <v>806</v>
      </c>
      <c r="L21" s="585"/>
      <c r="M21" s="585"/>
      <c r="N21" s="585"/>
      <c r="O21" s="586"/>
    </row>
    <row r="22" spans="1:15" ht="28.5" customHeight="1" x14ac:dyDescent="0.2">
      <c r="A22" s="101"/>
      <c r="B22" s="101" t="s">
        <v>807</v>
      </c>
      <c r="C22" s="101"/>
      <c r="D22" s="101"/>
      <c r="E22" s="101"/>
      <c r="F22" s="101"/>
      <c r="G22" s="101"/>
      <c r="H22" s="101"/>
      <c r="I22" s="101"/>
      <c r="J22" s="101"/>
      <c r="K22" s="101"/>
      <c r="L22" s="101"/>
      <c r="M22" s="101"/>
      <c r="N22" s="101"/>
      <c r="O22" s="101"/>
    </row>
    <row r="23" spans="1:15" ht="26.25" customHeight="1" x14ac:dyDescent="0.2">
      <c r="A23" s="101"/>
      <c r="B23" s="101"/>
      <c r="C23" s="101"/>
      <c r="D23" s="101"/>
      <c r="E23" s="101"/>
      <c r="F23" s="101"/>
      <c r="G23" s="101"/>
      <c r="H23" s="101"/>
      <c r="I23" s="101"/>
      <c r="J23" s="101"/>
      <c r="K23" s="101"/>
      <c r="L23" s="101"/>
      <c r="M23" s="101"/>
      <c r="N23" s="101"/>
      <c r="O23" s="101"/>
    </row>
    <row r="24" spans="1:15" ht="26.25" customHeight="1" x14ac:dyDescent="0.2">
      <c r="A24" s="102"/>
      <c r="B24" s="102"/>
      <c r="C24" s="102"/>
      <c r="D24" s="102"/>
      <c r="E24" s="102"/>
      <c r="F24" s="102"/>
      <c r="G24" s="102"/>
      <c r="H24" s="102"/>
      <c r="I24" s="101"/>
      <c r="J24" s="101"/>
      <c r="K24" s="101"/>
      <c r="L24" s="101"/>
      <c r="M24" s="101"/>
      <c r="N24" s="101"/>
      <c r="O24" s="101"/>
    </row>
    <row r="25" spans="1:15" ht="26.25" customHeight="1" x14ac:dyDescent="0.2">
      <c r="A25" s="101"/>
      <c r="B25" s="101"/>
      <c r="C25" s="101"/>
      <c r="D25" s="101"/>
      <c r="E25" s="101"/>
      <c r="F25" s="101"/>
      <c r="G25" s="101"/>
      <c r="H25" s="101"/>
      <c r="I25" s="101"/>
      <c r="J25" s="101"/>
      <c r="K25" s="101"/>
      <c r="L25" s="101"/>
      <c r="M25" s="101"/>
      <c r="N25" s="101"/>
      <c r="O25" s="101"/>
    </row>
    <row r="26" spans="1:15" ht="26.25" customHeight="1" x14ac:dyDescent="0.2">
      <c r="A26" s="102"/>
      <c r="B26" s="101"/>
      <c r="C26" s="101"/>
      <c r="D26" s="101"/>
      <c r="E26" s="101"/>
      <c r="F26" s="101"/>
      <c r="G26" s="101"/>
      <c r="H26" s="101"/>
      <c r="I26" s="101"/>
      <c r="J26" s="101"/>
      <c r="K26" s="101"/>
      <c r="L26" s="101"/>
      <c r="M26" s="101"/>
      <c r="N26" s="101"/>
      <c r="O26" s="101"/>
    </row>
    <row r="27" spans="1:15" ht="26.25" customHeight="1" x14ac:dyDescent="0.2">
      <c r="A27" s="101"/>
      <c r="B27" s="101"/>
      <c r="C27" s="101"/>
      <c r="D27" s="101"/>
      <c r="E27" s="101"/>
      <c r="F27" s="101"/>
      <c r="G27" s="101"/>
      <c r="H27" s="101"/>
      <c r="I27" s="101"/>
      <c r="J27" s="101"/>
      <c r="K27" s="101"/>
      <c r="L27" s="101"/>
      <c r="M27" s="101"/>
      <c r="N27" s="101"/>
      <c r="O27" s="101"/>
    </row>
    <row r="28" spans="1:15" ht="26.25" customHeight="1" x14ac:dyDescent="0.2">
      <c r="A28" s="101"/>
      <c r="B28" s="101"/>
      <c r="C28" s="101"/>
      <c r="D28" s="101"/>
      <c r="E28" s="101"/>
      <c r="F28" s="101"/>
      <c r="G28" s="101"/>
      <c r="H28" s="101"/>
      <c r="I28" s="101"/>
      <c r="J28" s="101"/>
      <c r="K28" s="101"/>
      <c r="L28" s="101"/>
      <c r="M28" s="101"/>
      <c r="N28" s="101"/>
      <c r="O28" s="101"/>
    </row>
    <row r="29" spans="1:15" ht="26.25" customHeight="1" x14ac:dyDescent="0.2">
      <c r="A29" s="101"/>
      <c r="B29" s="101"/>
      <c r="C29" s="101"/>
      <c r="D29" s="101"/>
      <c r="E29" s="101"/>
      <c r="F29" s="101"/>
      <c r="G29" s="101"/>
      <c r="H29" s="101"/>
      <c r="I29" s="101"/>
      <c r="J29" s="101"/>
      <c r="K29" s="101"/>
      <c r="L29" s="101"/>
      <c r="M29" s="101"/>
      <c r="N29" s="101"/>
      <c r="O29" s="101"/>
    </row>
    <row r="30" spans="1:15" ht="26.25" customHeight="1" x14ac:dyDescent="0.2">
      <c r="A30" s="101"/>
      <c r="B30" s="101"/>
      <c r="C30" s="101"/>
      <c r="D30" s="101"/>
      <c r="E30" s="101"/>
      <c r="F30" s="101"/>
      <c r="G30" s="101"/>
      <c r="H30" s="101"/>
      <c r="I30" s="101"/>
      <c r="J30" s="101"/>
      <c r="K30" s="101"/>
      <c r="L30" s="101"/>
      <c r="M30" s="101"/>
      <c r="N30" s="101"/>
      <c r="O30" s="101"/>
    </row>
    <row r="31" spans="1:15" ht="26.25" customHeight="1" x14ac:dyDescent="0.2">
      <c r="A31" s="101"/>
      <c r="B31" s="114"/>
      <c r="C31" s="114"/>
      <c r="D31" s="114"/>
      <c r="E31" s="114"/>
      <c r="F31" s="114"/>
      <c r="G31" s="114"/>
      <c r="H31" s="114"/>
      <c r="I31" s="101"/>
      <c r="J31" s="101"/>
      <c r="K31" s="101"/>
      <c r="L31" s="101"/>
      <c r="M31" s="101"/>
      <c r="N31" s="101"/>
      <c r="O31" s="101"/>
    </row>
    <row r="32" spans="1:15" ht="26.25" customHeight="1" x14ac:dyDescent="0.2">
      <c r="A32" s="101"/>
      <c r="B32" s="114"/>
      <c r="C32" s="114"/>
      <c r="D32" s="114"/>
      <c r="E32" s="114"/>
      <c r="F32" s="114"/>
      <c r="G32" s="114"/>
      <c r="H32" s="114"/>
      <c r="I32" s="101"/>
      <c r="J32" s="101"/>
      <c r="K32" s="101"/>
      <c r="L32" s="101"/>
      <c r="M32" s="101"/>
      <c r="N32" s="101"/>
      <c r="O32" s="101"/>
    </row>
    <row r="33" spans="1:15" ht="26.25" customHeight="1" x14ac:dyDescent="0.2">
      <c r="A33" s="101"/>
      <c r="B33" s="114"/>
      <c r="C33" s="114"/>
      <c r="D33" s="114"/>
      <c r="E33" s="114"/>
      <c r="F33" s="114"/>
      <c r="G33" s="114"/>
      <c r="H33" s="114"/>
      <c r="I33" s="101"/>
      <c r="J33" s="101"/>
      <c r="K33" s="101"/>
      <c r="L33" s="101"/>
      <c r="M33" s="101"/>
      <c r="N33" s="101"/>
      <c r="O33" s="101"/>
    </row>
    <row r="34" spans="1:15" ht="26.25" customHeight="1" x14ac:dyDescent="0.2">
      <c r="A34" s="101"/>
      <c r="B34" s="114"/>
      <c r="C34" s="114"/>
      <c r="D34" s="114"/>
      <c r="E34" s="114"/>
      <c r="F34" s="114"/>
      <c r="G34" s="114"/>
      <c r="H34" s="114"/>
      <c r="I34" s="101"/>
      <c r="J34" s="101"/>
      <c r="K34" s="101"/>
      <c r="L34" s="101"/>
      <c r="M34" s="101"/>
      <c r="N34" s="101"/>
      <c r="O34" s="101"/>
    </row>
    <row r="35" spans="1:15" ht="37.5" customHeight="1" x14ac:dyDescent="0.2">
      <c r="A35" s="101"/>
      <c r="B35" s="114"/>
      <c r="C35" s="114"/>
      <c r="D35" s="114"/>
      <c r="E35" s="114"/>
      <c r="F35" s="114"/>
      <c r="G35" s="114"/>
      <c r="H35" s="114"/>
      <c r="I35" s="101"/>
      <c r="J35" s="101"/>
      <c r="K35" s="101"/>
      <c r="L35" s="101"/>
      <c r="M35" s="101"/>
      <c r="N35" s="101"/>
      <c r="O35" s="101"/>
    </row>
    <row r="36" spans="1:15" ht="37.5" customHeight="1" x14ac:dyDescent="0.2">
      <c r="A36" s="101"/>
      <c r="B36" s="101"/>
      <c r="C36" s="101"/>
      <c r="D36" s="114"/>
      <c r="E36" s="114"/>
      <c r="F36" s="114"/>
      <c r="G36" s="114"/>
      <c r="H36" s="114"/>
      <c r="I36" s="114"/>
      <c r="J36" s="114"/>
      <c r="K36" s="114"/>
      <c r="L36" s="114"/>
      <c r="M36" s="114"/>
      <c r="N36" s="114"/>
      <c r="O36" s="114"/>
    </row>
    <row r="37" spans="1:15" ht="37.5" customHeight="1" x14ac:dyDescent="0.2">
      <c r="A37" s="101"/>
      <c r="B37" s="101"/>
      <c r="C37" s="101"/>
      <c r="D37" s="114"/>
      <c r="E37" s="114"/>
      <c r="F37" s="114"/>
      <c r="G37" s="114"/>
      <c r="H37" s="114"/>
      <c r="I37" s="114"/>
      <c r="J37" s="114"/>
      <c r="K37" s="114"/>
      <c r="L37" s="114"/>
      <c r="M37" s="114"/>
      <c r="N37" s="114"/>
      <c r="O37" s="114"/>
    </row>
    <row r="38" spans="1:15" ht="37.5" customHeight="1" x14ac:dyDescent="0.2">
      <c r="A38" s="101"/>
      <c r="B38" s="101"/>
      <c r="C38" s="101"/>
      <c r="D38" s="114"/>
      <c r="E38" s="114"/>
      <c r="F38" s="114"/>
      <c r="G38" s="114"/>
      <c r="H38" s="114"/>
      <c r="I38" s="114"/>
      <c r="J38" s="114"/>
      <c r="K38" s="114"/>
      <c r="L38" s="114"/>
      <c r="M38" s="114"/>
      <c r="N38" s="114"/>
      <c r="O38" s="114"/>
    </row>
    <row r="39" spans="1:15" ht="37.5" customHeight="1" x14ac:dyDescent="0.2">
      <c r="A39" s="101"/>
      <c r="B39" s="101"/>
      <c r="C39" s="101"/>
      <c r="D39" s="101"/>
      <c r="E39" s="101"/>
      <c r="F39" s="101"/>
      <c r="G39" s="101"/>
      <c r="H39" s="101"/>
      <c r="I39" s="101"/>
      <c r="J39" s="101"/>
      <c r="K39" s="101"/>
      <c r="L39" s="101"/>
      <c r="M39" s="101"/>
      <c r="N39" s="101"/>
      <c r="O39" s="101"/>
    </row>
    <row r="40" spans="1:15" ht="37.5" customHeight="1" x14ac:dyDescent="0.2">
      <c r="A40" s="101"/>
      <c r="B40" s="101"/>
      <c r="C40" s="101"/>
      <c r="D40" s="101"/>
      <c r="E40" s="101"/>
      <c r="F40" s="101"/>
      <c r="G40" s="101"/>
      <c r="H40" s="101"/>
      <c r="I40" s="101"/>
      <c r="J40" s="101"/>
      <c r="K40" s="101"/>
      <c r="L40" s="101"/>
      <c r="M40" s="101"/>
      <c r="N40" s="101"/>
      <c r="O40" s="101"/>
    </row>
    <row r="41" spans="1:15" ht="37.5" customHeight="1" x14ac:dyDescent="0.2">
      <c r="A41" s="101"/>
      <c r="B41" s="101"/>
      <c r="C41" s="101"/>
      <c r="D41" s="101"/>
      <c r="E41" s="101"/>
      <c r="F41" s="101"/>
      <c r="G41" s="101"/>
      <c r="H41" s="101"/>
      <c r="I41" s="101"/>
      <c r="J41" s="101"/>
      <c r="K41" s="101"/>
      <c r="L41" s="101"/>
      <c r="M41" s="101"/>
      <c r="N41" s="101"/>
      <c r="O41" s="101"/>
    </row>
    <row r="42" spans="1:15" ht="37.5" customHeight="1" x14ac:dyDescent="0.2">
      <c r="A42" s="101"/>
      <c r="B42" s="101"/>
      <c r="C42" s="101"/>
      <c r="D42" s="101"/>
      <c r="E42" s="101"/>
      <c r="F42" s="101"/>
      <c r="G42" s="101"/>
      <c r="H42" s="101"/>
      <c r="I42" s="101"/>
      <c r="J42" s="101"/>
      <c r="K42" s="101"/>
      <c r="L42" s="101"/>
      <c r="M42" s="101"/>
      <c r="N42" s="101"/>
      <c r="O42" s="101"/>
    </row>
    <row r="43" spans="1:15" ht="37.5" customHeight="1" x14ac:dyDescent="0.2">
      <c r="A43" s="101"/>
      <c r="B43" s="101"/>
      <c r="C43" s="101"/>
      <c r="D43" s="101"/>
      <c r="E43" s="101"/>
      <c r="F43" s="101"/>
      <c r="G43" s="101"/>
      <c r="H43" s="101"/>
      <c r="I43" s="101"/>
      <c r="J43" s="101"/>
      <c r="K43" s="101"/>
      <c r="L43" s="101"/>
      <c r="M43" s="101"/>
      <c r="N43" s="101"/>
      <c r="O43" s="101"/>
    </row>
    <row r="44" spans="1:15" ht="37.5" customHeight="1" x14ac:dyDescent="0.2">
      <c r="A44" s="101"/>
      <c r="B44" s="101"/>
      <c r="C44" s="101"/>
      <c r="D44" s="101"/>
      <c r="E44" s="101"/>
      <c r="F44" s="101"/>
      <c r="G44" s="101"/>
      <c r="H44" s="101"/>
      <c r="I44" s="101"/>
      <c r="J44" s="101"/>
      <c r="K44" s="101"/>
      <c r="L44" s="101"/>
      <c r="M44" s="101"/>
      <c r="N44" s="101"/>
      <c r="O44" s="101"/>
    </row>
    <row r="45" spans="1:15" ht="37.5" customHeight="1" x14ac:dyDescent="0.2">
      <c r="A45" s="101"/>
      <c r="B45" s="101"/>
      <c r="C45" s="101"/>
      <c r="D45" s="101"/>
      <c r="E45" s="101"/>
      <c r="F45" s="101"/>
      <c r="G45" s="101"/>
      <c r="H45" s="101"/>
      <c r="I45" s="101"/>
      <c r="J45" s="101"/>
      <c r="K45" s="101"/>
      <c r="L45" s="101"/>
      <c r="M45" s="101"/>
      <c r="N45" s="101"/>
      <c r="O45" s="101"/>
    </row>
    <row r="46" spans="1:15" ht="37.5" customHeight="1" x14ac:dyDescent="0.2">
      <c r="A46" s="101"/>
      <c r="B46" s="101"/>
      <c r="C46" s="101"/>
      <c r="D46" s="101"/>
      <c r="E46" s="101"/>
      <c r="F46" s="101"/>
      <c r="G46" s="101"/>
      <c r="H46" s="101"/>
      <c r="I46" s="101"/>
      <c r="J46" s="101"/>
      <c r="K46" s="101"/>
      <c r="L46" s="101"/>
      <c r="M46" s="101"/>
      <c r="N46" s="101"/>
      <c r="O46" s="101"/>
    </row>
    <row r="47" spans="1:15" ht="37.5" customHeight="1" x14ac:dyDescent="0.2">
      <c r="A47" s="101"/>
      <c r="B47" s="101"/>
      <c r="C47" s="101"/>
      <c r="D47" s="101"/>
      <c r="E47" s="101"/>
      <c r="F47" s="101"/>
      <c r="G47" s="101"/>
      <c r="H47" s="101"/>
      <c r="I47" s="101"/>
      <c r="J47" s="101"/>
      <c r="K47" s="101"/>
      <c r="L47" s="101"/>
      <c r="M47" s="101"/>
      <c r="N47" s="101"/>
      <c r="O47" s="101"/>
    </row>
    <row r="48" spans="1:15" ht="37.5" customHeight="1" x14ac:dyDescent="0.2">
      <c r="B48" s="101"/>
      <c r="C48" s="101"/>
      <c r="D48" s="101"/>
      <c r="E48" s="101"/>
      <c r="F48" s="101"/>
      <c r="G48" s="101"/>
      <c r="H48" s="101"/>
      <c r="I48" s="101"/>
      <c r="J48" s="101"/>
      <c r="K48" s="101"/>
      <c r="L48" s="101"/>
      <c r="M48" s="101"/>
      <c r="N48" s="101"/>
      <c r="O48" s="101"/>
    </row>
    <row r="49" spans="2:15" ht="37.5" customHeight="1" x14ac:dyDescent="0.2">
      <c r="B49" s="101"/>
      <c r="C49" s="101"/>
      <c r="D49" s="101"/>
      <c r="E49" s="101"/>
      <c r="F49" s="101"/>
      <c r="G49" s="101"/>
      <c r="H49" s="101"/>
      <c r="I49" s="101"/>
      <c r="J49" s="101"/>
      <c r="K49" s="101"/>
      <c r="L49" s="101"/>
      <c r="M49" s="101"/>
      <c r="N49" s="101"/>
      <c r="O49" s="101"/>
    </row>
    <row r="50" spans="2:15" ht="37.5" customHeight="1" x14ac:dyDescent="0.2">
      <c r="B50" s="101"/>
      <c r="C50" s="101"/>
      <c r="D50" s="101"/>
      <c r="E50" s="101"/>
      <c r="F50" s="101"/>
      <c r="G50" s="101"/>
      <c r="H50" s="101"/>
      <c r="I50" s="101"/>
      <c r="J50" s="101"/>
      <c r="K50" s="101"/>
      <c r="L50" s="101"/>
      <c r="M50" s="101"/>
      <c r="N50" s="101"/>
      <c r="O50" s="101"/>
    </row>
    <row r="51" spans="2:15" ht="37.5" customHeight="1" x14ac:dyDescent="0.2">
      <c r="B51" s="101"/>
      <c r="C51" s="101"/>
      <c r="D51" s="101"/>
      <c r="E51" s="101"/>
      <c r="F51" s="101"/>
      <c r="G51" s="101"/>
      <c r="H51" s="101"/>
      <c r="I51" s="101"/>
      <c r="J51" s="101"/>
      <c r="K51" s="101"/>
      <c r="L51" s="101"/>
      <c r="M51" s="101"/>
      <c r="N51" s="101"/>
      <c r="O51" s="101"/>
    </row>
    <row r="52" spans="2:15" ht="37.5" customHeight="1" x14ac:dyDescent="0.2">
      <c r="B52" s="101"/>
      <c r="C52" s="101"/>
      <c r="D52" s="101"/>
      <c r="E52" s="101"/>
      <c r="F52" s="101"/>
      <c r="G52" s="101"/>
      <c r="H52" s="101"/>
      <c r="I52" s="101"/>
      <c r="J52" s="101"/>
      <c r="K52" s="101"/>
      <c r="L52" s="101"/>
      <c r="M52" s="101"/>
      <c r="N52" s="101"/>
      <c r="O52" s="101"/>
    </row>
    <row r="53" spans="2:15" ht="37.5" customHeight="1" x14ac:dyDescent="0.2">
      <c r="B53" s="101"/>
      <c r="C53" s="101"/>
      <c r="D53" s="101"/>
      <c r="E53" s="101"/>
      <c r="F53" s="101"/>
      <c r="G53" s="101"/>
      <c r="H53" s="101"/>
      <c r="I53" s="101"/>
      <c r="J53" s="101"/>
      <c r="K53" s="101"/>
      <c r="L53" s="101"/>
      <c r="M53" s="101"/>
      <c r="N53" s="101"/>
      <c r="O53" s="101"/>
    </row>
    <row r="54" spans="2:15" ht="37.5" customHeight="1" x14ac:dyDescent="0.2">
      <c r="B54" s="101"/>
      <c r="C54" s="101"/>
      <c r="D54" s="101"/>
      <c r="E54" s="101"/>
      <c r="F54" s="101"/>
      <c r="G54" s="101"/>
      <c r="H54" s="101"/>
      <c r="I54" s="101"/>
      <c r="J54" s="101"/>
      <c r="K54" s="101"/>
      <c r="L54" s="101"/>
      <c r="M54" s="101"/>
      <c r="N54" s="101"/>
      <c r="O54" s="101"/>
    </row>
    <row r="55" spans="2:15" ht="37.5" customHeight="1" x14ac:dyDescent="0.2">
      <c r="B55" s="101"/>
      <c r="C55" s="101"/>
      <c r="D55" s="101"/>
      <c r="E55" s="101"/>
      <c r="F55" s="101"/>
      <c r="G55" s="101"/>
      <c r="H55" s="101"/>
      <c r="I55" s="101"/>
      <c r="J55" s="101"/>
      <c r="K55" s="101"/>
      <c r="L55" s="101"/>
      <c r="M55" s="101"/>
      <c r="N55" s="101"/>
      <c r="O55" s="101"/>
    </row>
    <row r="56" spans="2:15" ht="37.5" customHeight="1" x14ac:dyDescent="0.2">
      <c r="B56" s="101"/>
      <c r="C56" s="101"/>
      <c r="D56" s="101"/>
      <c r="E56" s="101"/>
      <c r="F56" s="101"/>
      <c r="G56" s="101"/>
      <c r="H56" s="101"/>
      <c r="I56" s="101"/>
      <c r="J56" s="101"/>
      <c r="K56" s="101"/>
      <c r="L56" s="101"/>
      <c r="M56" s="101"/>
      <c r="N56" s="101"/>
      <c r="O56" s="101"/>
    </row>
    <row r="57" spans="2:15" ht="37.5" customHeight="1" x14ac:dyDescent="0.2">
      <c r="B57" s="101"/>
      <c r="C57" s="101"/>
      <c r="D57" s="101"/>
      <c r="E57" s="101"/>
      <c r="F57" s="101"/>
      <c r="G57" s="101"/>
      <c r="H57" s="101"/>
      <c r="I57" s="101"/>
      <c r="J57" s="101"/>
      <c r="K57" s="101"/>
      <c r="L57" s="101"/>
      <c r="M57" s="101"/>
      <c r="N57" s="101"/>
      <c r="O57" s="101"/>
    </row>
    <row r="58" spans="2:15" ht="37.5" customHeight="1" x14ac:dyDescent="0.2"/>
    <row r="59" spans="2:15" ht="37.5" customHeight="1" x14ac:dyDescent="0.2"/>
    <row r="60" spans="2:15" ht="37.5" customHeight="1" x14ac:dyDescent="0.2"/>
    <row r="61" spans="2:15" ht="37.5" customHeight="1" x14ac:dyDescent="0.2"/>
    <row r="62" spans="2:15" ht="37.5" customHeight="1" x14ac:dyDescent="0.2"/>
    <row r="63" spans="2:15" ht="37.5" customHeight="1" x14ac:dyDescent="0.2"/>
    <row r="64" spans="2:15" ht="37.5" customHeight="1" x14ac:dyDescent="0.2"/>
    <row r="65" ht="37.5" customHeight="1" x14ac:dyDescent="0.2"/>
    <row r="66" ht="37.5" customHeight="1" x14ac:dyDescent="0.2"/>
    <row r="67" ht="37.5" customHeight="1" x14ac:dyDescent="0.2"/>
    <row r="68" ht="37.5" customHeight="1" x14ac:dyDescent="0.2"/>
    <row r="69" ht="37.5" customHeight="1" x14ac:dyDescent="0.2"/>
    <row r="70" ht="37.5" customHeight="1" x14ac:dyDescent="0.2"/>
    <row r="71" ht="37.5" customHeight="1" x14ac:dyDescent="0.2"/>
    <row r="72" ht="37.5" customHeight="1" x14ac:dyDescent="0.2"/>
    <row r="73" ht="37.5" customHeight="1" x14ac:dyDescent="0.2"/>
    <row r="74" ht="37.5" customHeight="1" x14ac:dyDescent="0.2"/>
    <row r="75" ht="37.5" customHeight="1" x14ac:dyDescent="0.2"/>
    <row r="76" ht="37.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sheetData>
  <mergeCells count="18">
    <mergeCell ref="F21:J21"/>
    <mergeCell ref="L21:O21"/>
    <mergeCell ref="B15:D17"/>
    <mergeCell ref="B19:D21"/>
    <mergeCell ref="E15:O17"/>
    <mergeCell ref="E20:L20"/>
    <mergeCell ref="B6:O7"/>
    <mergeCell ref="A2:I2"/>
    <mergeCell ref="E19:L19"/>
    <mergeCell ref="M19:O19"/>
    <mergeCell ref="L3:O3"/>
    <mergeCell ref="B14:D14"/>
    <mergeCell ref="E14:O14"/>
    <mergeCell ref="A4:O4"/>
    <mergeCell ref="A9:O9"/>
    <mergeCell ref="B11:D12"/>
    <mergeCell ref="B13:D13"/>
    <mergeCell ref="E13:O13"/>
  </mergeCells>
  <phoneticPr fontId="4"/>
  <pageMargins left="0.70866141732283472" right="0.70866141732283472" top="0.74803149606299213" bottom="0.74803149606299213" header="0.31496062992125984" footer="0.31496062992125984"/>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topLeftCell="A13" workbookViewId="0">
      <selection activeCell="D28" sqref="D28:Q30"/>
    </sheetView>
  </sheetViews>
  <sheetFormatPr defaultColWidth="5.6640625" defaultRowHeight="30" customHeight="1" x14ac:dyDescent="0.2"/>
  <cols>
    <col min="1" max="1" width="1.6640625" style="97" customWidth="1"/>
    <col min="2" max="3" width="6.109375" style="97" customWidth="1"/>
    <col min="4" max="17" width="5.33203125" style="97" customWidth="1"/>
    <col min="18" max="16384" width="5.6640625" style="97"/>
  </cols>
  <sheetData>
    <row r="1" spans="1:18" ht="15" customHeight="1" x14ac:dyDescent="0.2">
      <c r="A1" s="468" t="s">
        <v>476</v>
      </c>
      <c r="C1" s="102"/>
      <c r="D1" s="102"/>
      <c r="E1" s="102"/>
      <c r="F1" s="102"/>
      <c r="G1" s="102"/>
      <c r="H1" s="102"/>
      <c r="I1" s="102"/>
      <c r="J1" s="102"/>
      <c r="R1" s="100"/>
    </row>
    <row r="2" spans="1:18" ht="15" customHeight="1" thickBot="1" x14ac:dyDescent="0.25">
      <c r="R2" s="100"/>
    </row>
    <row r="3" spans="1:18" ht="22.5" customHeight="1" thickBot="1" x14ac:dyDescent="0.25">
      <c r="B3" s="562" t="s">
        <v>329</v>
      </c>
      <c r="C3" s="563"/>
      <c r="D3" s="563"/>
      <c r="E3" s="563"/>
      <c r="F3" s="563"/>
      <c r="G3" s="563"/>
      <c r="H3" s="563"/>
      <c r="I3" s="564"/>
      <c r="J3" s="98"/>
      <c r="K3" s="98"/>
      <c r="L3" s="98"/>
      <c r="M3" s="98"/>
      <c r="N3" s="330"/>
      <c r="Q3" s="100"/>
    </row>
    <row r="4" spans="1:18" ht="15" customHeight="1" thickBot="1" x14ac:dyDescent="0.25">
      <c r="B4" s="330"/>
      <c r="C4" s="330"/>
      <c r="D4" s="330"/>
      <c r="E4" s="330"/>
      <c r="F4" s="330"/>
      <c r="G4" s="330"/>
      <c r="H4" s="330"/>
      <c r="I4" s="330"/>
      <c r="J4" s="330"/>
      <c r="K4" s="330"/>
      <c r="L4" s="330"/>
      <c r="M4" s="330"/>
      <c r="N4" s="568" t="s">
        <v>1224</v>
      </c>
      <c r="O4" s="569"/>
      <c r="P4" s="569"/>
      <c r="Q4" s="570"/>
    </row>
    <row r="5" spans="1:18" ht="30" customHeight="1" x14ac:dyDescent="0.2">
      <c r="B5" s="577" t="s">
        <v>759</v>
      </c>
      <c r="C5" s="577"/>
      <c r="D5" s="577"/>
      <c r="E5" s="577"/>
      <c r="F5" s="577"/>
      <c r="G5" s="577"/>
      <c r="H5" s="577"/>
      <c r="I5" s="577"/>
      <c r="J5" s="577"/>
      <c r="K5" s="577"/>
      <c r="L5" s="577"/>
      <c r="M5" s="577"/>
      <c r="N5" s="577"/>
      <c r="O5" s="577"/>
      <c r="P5" s="577"/>
      <c r="Q5" s="577"/>
      <c r="R5" s="164"/>
    </row>
    <row r="6" spans="1:18" ht="20.100000000000001" customHeight="1" x14ac:dyDescent="0.2"/>
    <row r="7" spans="1:18" ht="22.5" customHeight="1" x14ac:dyDescent="0.2">
      <c r="B7" s="728" t="s">
        <v>322</v>
      </c>
      <c r="C7" s="728"/>
      <c r="D7" s="728"/>
      <c r="E7" s="728"/>
      <c r="F7" s="728"/>
      <c r="G7" s="728"/>
      <c r="H7" s="728"/>
      <c r="I7" s="728"/>
      <c r="J7" s="728"/>
      <c r="K7" s="728"/>
      <c r="L7" s="728"/>
      <c r="M7" s="728"/>
      <c r="N7" s="728"/>
      <c r="O7" s="728"/>
      <c r="P7" s="728"/>
      <c r="Q7" s="728"/>
    </row>
    <row r="8" spans="1:18" ht="22.5" customHeight="1" thickBot="1" x14ac:dyDescent="0.25">
      <c r="B8" s="101"/>
      <c r="C8" s="101"/>
      <c r="D8" s="101"/>
      <c r="E8" s="101"/>
      <c r="F8" s="101"/>
      <c r="G8" s="101"/>
      <c r="H8" s="101"/>
      <c r="I8" s="101"/>
      <c r="J8" s="101"/>
      <c r="K8" s="101"/>
      <c r="L8" s="101"/>
      <c r="M8" s="101"/>
      <c r="N8" s="101"/>
      <c r="O8" s="101"/>
      <c r="P8" s="101"/>
    </row>
    <row r="9" spans="1:18" ht="20.100000000000001" customHeight="1" x14ac:dyDescent="0.2">
      <c r="B9" s="896" t="s">
        <v>323</v>
      </c>
      <c r="C9" s="897"/>
      <c r="D9" s="920"/>
      <c r="E9" s="920"/>
      <c r="F9" s="920"/>
      <c r="G9" s="920"/>
      <c r="H9" s="920"/>
      <c r="I9" s="920"/>
      <c r="J9" s="920"/>
      <c r="K9" s="920"/>
      <c r="L9" s="920"/>
      <c r="M9" s="920"/>
      <c r="N9" s="920"/>
      <c r="O9" s="920"/>
      <c r="P9" s="920"/>
      <c r="Q9" s="921"/>
      <c r="R9" s="101"/>
    </row>
    <row r="10" spans="1:18" ht="20.100000000000001" customHeight="1" x14ac:dyDescent="0.2">
      <c r="B10" s="898"/>
      <c r="C10" s="899"/>
      <c r="D10" s="922"/>
      <c r="E10" s="922"/>
      <c r="F10" s="922"/>
      <c r="G10" s="922"/>
      <c r="H10" s="922"/>
      <c r="I10" s="922"/>
      <c r="J10" s="922"/>
      <c r="K10" s="922"/>
      <c r="L10" s="922"/>
      <c r="M10" s="922"/>
      <c r="N10" s="922"/>
      <c r="O10" s="922"/>
      <c r="P10" s="922"/>
      <c r="Q10" s="923"/>
      <c r="R10" s="101"/>
    </row>
    <row r="11" spans="1:18" ht="20.100000000000001" customHeight="1" x14ac:dyDescent="0.2">
      <c r="B11" s="898" t="s">
        <v>814</v>
      </c>
      <c r="C11" s="899"/>
      <c r="D11" s="900" t="s">
        <v>347</v>
      </c>
      <c r="E11" s="900"/>
      <c r="F11" s="900"/>
      <c r="G11" s="900"/>
      <c r="H11" s="900"/>
      <c r="I11" s="900"/>
      <c r="J11" s="900"/>
      <c r="K11" s="900"/>
      <c r="L11" s="900"/>
      <c r="M11" s="900"/>
      <c r="N11" s="900"/>
      <c r="O11" s="900"/>
      <c r="P11" s="900"/>
      <c r="Q11" s="901"/>
      <c r="R11" s="101"/>
    </row>
    <row r="12" spans="1:18" ht="20.100000000000001" customHeight="1" x14ac:dyDescent="0.2">
      <c r="B12" s="898"/>
      <c r="C12" s="899"/>
      <c r="D12" s="900"/>
      <c r="E12" s="900"/>
      <c r="F12" s="900"/>
      <c r="G12" s="900"/>
      <c r="H12" s="900"/>
      <c r="I12" s="900"/>
      <c r="J12" s="900"/>
      <c r="K12" s="900"/>
      <c r="L12" s="900"/>
      <c r="M12" s="900"/>
      <c r="N12" s="900"/>
      <c r="O12" s="900"/>
      <c r="P12" s="900"/>
      <c r="Q12" s="901"/>
      <c r="R12" s="101"/>
    </row>
    <row r="13" spans="1:18" ht="20.100000000000001" customHeight="1" x14ac:dyDescent="0.2">
      <c r="B13" s="898" t="s">
        <v>95</v>
      </c>
      <c r="C13" s="899"/>
      <c r="D13" s="692"/>
      <c r="E13" s="692"/>
      <c r="F13" s="692"/>
      <c r="G13" s="692"/>
      <c r="H13" s="692"/>
      <c r="I13" s="692"/>
      <c r="J13" s="692"/>
      <c r="K13" s="692"/>
      <c r="L13" s="692"/>
      <c r="M13" s="692"/>
      <c r="N13" s="692"/>
      <c r="O13" s="692"/>
      <c r="P13" s="692"/>
      <c r="Q13" s="693"/>
      <c r="R13" s="101"/>
    </row>
    <row r="14" spans="1:18" ht="20.100000000000001" customHeight="1" x14ac:dyDescent="0.2">
      <c r="B14" s="898"/>
      <c r="C14" s="899"/>
      <c r="D14" s="692"/>
      <c r="E14" s="692"/>
      <c r="F14" s="692"/>
      <c r="G14" s="692"/>
      <c r="H14" s="692"/>
      <c r="I14" s="692"/>
      <c r="J14" s="692"/>
      <c r="K14" s="692"/>
      <c r="L14" s="692"/>
      <c r="M14" s="692"/>
      <c r="N14" s="692"/>
      <c r="O14" s="692"/>
      <c r="P14" s="692"/>
      <c r="Q14" s="693"/>
      <c r="R14" s="101"/>
    </row>
    <row r="15" spans="1:18" ht="20.100000000000001" customHeight="1" x14ac:dyDescent="0.2">
      <c r="B15" s="898"/>
      <c r="C15" s="899"/>
      <c r="D15" s="692"/>
      <c r="E15" s="692"/>
      <c r="F15" s="692"/>
      <c r="G15" s="692"/>
      <c r="H15" s="692"/>
      <c r="I15" s="692"/>
      <c r="J15" s="692"/>
      <c r="K15" s="692"/>
      <c r="L15" s="692"/>
      <c r="M15" s="692"/>
      <c r="N15" s="692"/>
      <c r="O15" s="692"/>
      <c r="P15" s="692"/>
      <c r="Q15" s="693"/>
      <c r="R15" s="101"/>
    </row>
    <row r="16" spans="1:18" ht="20.100000000000001" customHeight="1" thickBot="1" x14ac:dyDescent="0.25">
      <c r="B16" s="641"/>
      <c r="C16" s="642"/>
      <c r="D16" s="904"/>
      <c r="E16" s="904"/>
      <c r="F16" s="904"/>
      <c r="G16" s="904"/>
      <c r="H16" s="904"/>
      <c r="I16" s="904"/>
      <c r="J16" s="904"/>
      <c r="K16" s="904"/>
      <c r="L16" s="904"/>
      <c r="M16" s="904"/>
      <c r="N16" s="904"/>
      <c r="O16" s="904"/>
      <c r="P16" s="904"/>
      <c r="Q16" s="905"/>
      <c r="R16" s="101"/>
    </row>
    <row r="17" spans="1:18" ht="20.100000000000001" customHeight="1" thickBot="1" x14ac:dyDescent="0.25">
      <c r="B17" s="165"/>
      <c r="C17" s="165"/>
      <c r="D17" s="326"/>
      <c r="E17" s="326"/>
      <c r="F17" s="326"/>
      <c r="G17" s="326"/>
      <c r="H17" s="326"/>
      <c r="I17" s="326"/>
      <c r="J17" s="326"/>
      <c r="K17" s="326"/>
      <c r="L17" s="326"/>
      <c r="M17" s="326"/>
      <c r="N17" s="326"/>
      <c r="O17" s="326"/>
      <c r="P17" s="326"/>
      <c r="Q17" s="326"/>
      <c r="R17" s="101"/>
    </row>
    <row r="18" spans="1:18" ht="20.100000000000001" customHeight="1" x14ac:dyDescent="0.2">
      <c r="B18" s="896" t="s">
        <v>327</v>
      </c>
      <c r="C18" s="897"/>
      <c r="D18" s="702"/>
      <c r="E18" s="702"/>
      <c r="F18" s="702"/>
      <c r="G18" s="702"/>
      <c r="H18" s="702"/>
      <c r="I18" s="702"/>
      <c r="J18" s="702"/>
      <c r="K18" s="702"/>
      <c r="L18" s="702"/>
      <c r="M18" s="702"/>
      <c r="N18" s="702"/>
      <c r="O18" s="702"/>
      <c r="P18" s="702"/>
      <c r="Q18" s="703"/>
      <c r="R18" s="101"/>
    </row>
    <row r="19" spans="1:18" ht="20.100000000000001" customHeight="1" x14ac:dyDescent="0.2">
      <c r="B19" s="898"/>
      <c r="C19" s="899"/>
      <c r="D19" s="900"/>
      <c r="E19" s="900"/>
      <c r="F19" s="900"/>
      <c r="G19" s="900"/>
      <c r="H19" s="900"/>
      <c r="I19" s="900"/>
      <c r="J19" s="900"/>
      <c r="K19" s="900"/>
      <c r="L19" s="900"/>
      <c r="M19" s="900"/>
      <c r="N19" s="900"/>
      <c r="O19" s="900"/>
      <c r="P19" s="900"/>
      <c r="Q19" s="901"/>
      <c r="R19" s="101"/>
    </row>
    <row r="20" spans="1:18" ht="20.100000000000001" customHeight="1" x14ac:dyDescent="0.2">
      <c r="B20" s="898" t="s">
        <v>760</v>
      </c>
      <c r="C20" s="899"/>
      <c r="D20" s="916"/>
      <c r="E20" s="916"/>
      <c r="F20" s="916"/>
      <c r="G20" s="916"/>
      <c r="H20" s="916"/>
      <c r="I20" s="916"/>
      <c r="J20" s="899" t="s">
        <v>809</v>
      </c>
      <c r="K20" s="899"/>
      <c r="L20" s="916"/>
      <c r="M20" s="916"/>
      <c r="N20" s="916"/>
      <c r="O20" s="916"/>
      <c r="P20" s="916"/>
      <c r="Q20" s="918"/>
      <c r="R20" s="101"/>
    </row>
    <row r="21" spans="1:18" ht="20.100000000000001" customHeight="1" thickBot="1" x14ac:dyDescent="0.25">
      <c r="B21" s="641"/>
      <c r="C21" s="642"/>
      <c r="D21" s="917"/>
      <c r="E21" s="917"/>
      <c r="F21" s="917"/>
      <c r="G21" s="917"/>
      <c r="H21" s="917"/>
      <c r="I21" s="917"/>
      <c r="J21" s="642"/>
      <c r="K21" s="642"/>
      <c r="L21" s="917"/>
      <c r="M21" s="917"/>
      <c r="N21" s="917"/>
      <c r="O21" s="917"/>
      <c r="P21" s="917"/>
      <c r="Q21" s="919"/>
      <c r="R21" s="101"/>
    </row>
    <row r="22" spans="1:18" ht="20.100000000000001" customHeight="1" x14ac:dyDescent="0.2">
      <c r="B22" s="142"/>
      <c r="C22" s="142"/>
      <c r="D22" s="142"/>
      <c r="E22" s="142"/>
      <c r="F22" s="142"/>
      <c r="G22" s="142"/>
      <c r="H22" s="142"/>
      <c r="I22" s="142"/>
      <c r="J22" s="142"/>
      <c r="K22" s="142"/>
      <c r="L22" s="142"/>
      <c r="M22" s="142"/>
      <c r="N22" s="142"/>
      <c r="O22" s="142"/>
      <c r="P22" s="142"/>
      <c r="Q22" s="142"/>
    </row>
    <row r="23" spans="1:18" ht="20.100000000000001" customHeight="1" thickBot="1" x14ac:dyDescent="0.25">
      <c r="B23" s="97" t="s">
        <v>330</v>
      </c>
    </row>
    <row r="24" spans="1:18" ht="20.100000000000001" customHeight="1" x14ac:dyDescent="0.2">
      <c r="B24" s="896" t="s">
        <v>332</v>
      </c>
      <c r="C24" s="897"/>
      <c r="D24" s="702" t="s">
        <v>347</v>
      </c>
      <c r="E24" s="702"/>
      <c r="F24" s="702"/>
      <c r="G24" s="702"/>
      <c r="H24" s="702"/>
      <c r="I24" s="702"/>
      <c r="J24" s="702"/>
      <c r="K24" s="702"/>
      <c r="L24" s="702"/>
      <c r="M24" s="702"/>
      <c r="N24" s="702"/>
      <c r="O24" s="702"/>
      <c r="P24" s="702"/>
      <c r="Q24" s="703"/>
    </row>
    <row r="25" spans="1:18" ht="20.100000000000001" customHeight="1" x14ac:dyDescent="0.2">
      <c r="B25" s="898"/>
      <c r="C25" s="899"/>
      <c r="D25" s="900"/>
      <c r="E25" s="900"/>
      <c r="F25" s="900"/>
      <c r="G25" s="900"/>
      <c r="H25" s="900"/>
      <c r="I25" s="900"/>
      <c r="J25" s="900"/>
      <c r="K25" s="900"/>
      <c r="L25" s="900"/>
      <c r="M25" s="900"/>
      <c r="N25" s="900"/>
      <c r="O25" s="900"/>
      <c r="P25" s="900"/>
      <c r="Q25" s="901"/>
    </row>
    <row r="26" spans="1:18" ht="20.100000000000001" customHeight="1" x14ac:dyDescent="0.2">
      <c r="B26" s="898" t="s">
        <v>331</v>
      </c>
      <c r="C26" s="899"/>
      <c r="D26" s="900" t="s">
        <v>1226</v>
      </c>
      <c r="E26" s="900"/>
      <c r="F26" s="900"/>
      <c r="G26" s="900"/>
      <c r="H26" s="900"/>
      <c r="I26" s="900"/>
      <c r="J26" s="900"/>
      <c r="K26" s="900"/>
      <c r="L26" s="900"/>
      <c r="M26" s="900"/>
      <c r="N26" s="900"/>
      <c r="O26" s="900"/>
      <c r="P26" s="900"/>
      <c r="Q26" s="901"/>
    </row>
    <row r="27" spans="1:18" ht="20.100000000000001" customHeight="1" x14ac:dyDescent="0.2">
      <c r="B27" s="898"/>
      <c r="C27" s="899"/>
      <c r="D27" s="900"/>
      <c r="E27" s="900"/>
      <c r="F27" s="900"/>
      <c r="G27" s="900"/>
      <c r="H27" s="900"/>
      <c r="I27" s="900"/>
      <c r="J27" s="900"/>
      <c r="K27" s="900"/>
      <c r="L27" s="900"/>
      <c r="M27" s="900"/>
      <c r="N27" s="900"/>
      <c r="O27" s="900"/>
      <c r="P27" s="900"/>
      <c r="Q27" s="901"/>
    </row>
    <row r="28" spans="1:18" ht="20.100000000000001" customHeight="1" x14ac:dyDescent="0.2">
      <c r="B28" s="898" t="s">
        <v>95</v>
      </c>
      <c r="C28" s="899"/>
      <c r="D28" s="692"/>
      <c r="E28" s="692"/>
      <c r="F28" s="692"/>
      <c r="G28" s="692"/>
      <c r="H28" s="692"/>
      <c r="I28" s="692"/>
      <c r="J28" s="692"/>
      <c r="K28" s="692"/>
      <c r="L28" s="692"/>
      <c r="M28" s="692"/>
      <c r="N28" s="692"/>
      <c r="O28" s="692"/>
      <c r="P28" s="692"/>
      <c r="Q28" s="693"/>
    </row>
    <row r="29" spans="1:18" ht="20.100000000000001" customHeight="1" x14ac:dyDescent="0.2">
      <c r="B29" s="898"/>
      <c r="C29" s="899"/>
      <c r="D29" s="692"/>
      <c r="E29" s="692"/>
      <c r="F29" s="692"/>
      <c r="G29" s="692"/>
      <c r="H29" s="692"/>
      <c r="I29" s="692"/>
      <c r="J29" s="692"/>
      <c r="K29" s="692"/>
      <c r="L29" s="692"/>
      <c r="M29" s="692"/>
      <c r="N29" s="692"/>
      <c r="O29" s="692"/>
      <c r="P29" s="692"/>
      <c r="Q29" s="693"/>
    </row>
    <row r="30" spans="1:18" ht="20.100000000000001" customHeight="1" thickBot="1" x14ac:dyDescent="0.25">
      <c r="B30" s="641"/>
      <c r="C30" s="642"/>
      <c r="D30" s="904"/>
      <c r="E30" s="904"/>
      <c r="F30" s="904"/>
      <c r="G30" s="904"/>
      <c r="H30" s="904"/>
      <c r="I30" s="904"/>
      <c r="J30" s="904"/>
      <c r="K30" s="904"/>
      <c r="L30" s="904"/>
      <c r="M30" s="904"/>
      <c r="N30" s="904"/>
      <c r="O30" s="904"/>
      <c r="P30" s="904"/>
      <c r="Q30" s="905"/>
    </row>
    <row r="31" spans="1:18" ht="20.100000000000001" customHeight="1" thickBot="1" x14ac:dyDescent="0.25"/>
    <row r="32" spans="1:18" ht="21.9" customHeight="1" x14ac:dyDescent="0.2">
      <c r="A32" s="101"/>
      <c r="B32" s="896" t="s">
        <v>174</v>
      </c>
      <c r="C32" s="897"/>
      <c r="D32" s="908" t="s">
        <v>750</v>
      </c>
      <c r="E32" s="908"/>
      <c r="F32" s="908"/>
      <c r="G32" s="908"/>
      <c r="H32" s="908"/>
      <c r="I32" s="908"/>
      <c r="J32" s="908"/>
      <c r="K32" s="908"/>
      <c r="L32" s="736"/>
      <c r="M32" s="909"/>
      <c r="N32" s="910"/>
      <c r="O32" s="910"/>
      <c r="P32" s="910"/>
      <c r="Q32" s="911"/>
    </row>
    <row r="33" spans="1:17" ht="21.9" customHeight="1" x14ac:dyDescent="0.2">
      <c r="A33" s="101"/>
      <c r="B33" s="906"/>
      <c r="C33" s="907"/>
      <c r="D33" s="913" t="s">
        <v>761</v>
      </c>
      <c r="E33" s="914"/>
      <c r="F33" s="914"/>
      <c r="G33" s="914"/>
      <c r="H33" s="914"/>
      <c r="I33" s="914"/>
      <c r="J33" s="914"/>
      <c r="K33" s="914"/>
      <c r="L33" s="914"/>
      <c r="M33" s="914"/>
      <c r="N33" s="914"/>
      <c r="O33" s="914"/>
      <c r="P33" s="914"/>
      <c r="Q33" s="915"/>
    </row>
    <row r="34" spans="1:17" ht="37.5" customHeight="1" thickBot="1" x14ac:dyDescent="0.25">
      <c r="A34" s="101"/>
      <c r="B34" s="641"/>
      <c r="C34" s="642"/>
      <c r="D34" s="642" t="s">
        <v>760</v>
      </c>
      <c r="E34" s="642"/>
      <c r="F34" s="902"/>
      <c r="G34" s="902"/>
      <c r="H34" s="902"/>
      <c r="I34" s="902"/>
      <c r="J34" s="902"/>
      <c r="K34" s="912" t="s">
        <v>809</v>
      </c>
      <c r="L34" s="912"/>
      <c r="M34" s="902"/>
      <c r="N34" s="902"/>
      <c r="O34" s="902"/>
      <c r="P34" s="902"/>
      <c r="Q34" s="903"/>
    </row>
    <row r="35" spans="1:17" ht="20.100000000000001" customHeight="1" x14ac:dyDescent="0.2"/>
    <row r="36" spans="1:17" ht="20.100000000000001" customHeight="1" x14ac:dyDescent="0.2"/>
    <row r="37" spans="1:17" ht="20.100000000000001" customHeight="1" x14ac:dyDescent="0.2"/>
    <row r="38" spans="1:17" ht="20.100000000000001" customHeight="1" x14ac:dyDescent="0.2"/>
    <row r="39" spans="1:17" ht="20.100000000000001" customHeight="1" x14ac:dyDescent="0.2"/>
    <row r="40" spans="1:17" ht="20.100000000000001" customHeight="1" x14ac:dyDescent="0.2"/>
    <row r="41" spans="1:17" ht="20.100000000000001" customHeight="1" x14ac:dyDescent="0.2"/>
    <row r="42" spans="1:17" ht="20.100000000000001" customHeight="1" x14ac:dyDescent="0.2"/>
    <row r="43" spans="1:17" ht="20.100000000000001" customHeight="1" x14ac:dyDescent="0.2"/>
    <row r="44" spans="1:17" ht="20.100000000000001" customHeight="1" x14ac:dyDescent="0.2"/>
    <row r="45" spans="1:17" ht="20.100000000000001" customHeight="1" x14ac:dyDescent="0.2"/>
    <row r="46" spans="1:17" ht="20.100000000000001" customHeight="1" x14ac:dyDescent="0.2"/>
    <row r="47" spans="1:17" ht="20.100000000000001" customHeight="1" x14ac:dyDescent="0.2"/>
    <row r="48" spans="1:1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sheetData>
  <mergeCells count="31">
    <mergeCell ref="B3:I3"/>
    <mergeCell ref="B5:Q5"/>
    <mergeCell ref="N4:Q4"/>
    <mergeCell ref="B13:C16"/>
    <mergeCell ref="D9:Q10"/>
    <mergeCell ref="D18:Q19"/>
    <mergeCell ref="B11:C12"/>
    <mergeCell ref="B7:Q7"/>
    <mergeCell ref="B9:C10"/>
    <mergeCell ref="B18:C19"/>
    <mergeCell ref="D11:Q12"/>
    <mergeCell ref="D13:Q16"/>
    <mergeCell ref="D32:L32"/>
    <mergeCell ref="M32:Q32"/>
    <mergeCell ref="M33:Q33"/>
    <mergeCell ref="B32:C34"/>
    <mergeCell ref="D33:L33"/>
    <mergeCell ref="D34:E34"/>
    <mergeCell ref="F34:J34"/>
    <mergeCell ref="K34:L34"/>
    <mergeCell ref="M34:Q34"/>
    <mergeCell ref="B20:C21"/>
    <mergeCell ref="D20:I21"/>
    <mergeCell ref="J20:K21"/>
    <mergeCell ref="L20:Q21"/>
    <mergeCell ref="D28:Q30"/>
    <mergeCell ref="B24:C25"/>
    <mergeCell ref="B26:C27"/>
    <mergeCell ref="B28:C30"/>
    <mergeCell ref="D24:Q25"/>
    <mergeCell ref="D26:Q27"/>
  </mergeCells>
  <phoneticPr fontId="4"/>
  <pageMargins left="0.59055118110236227" right="0.59055118110236227"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99"/>
  <sheetViews>
    <sheetView zoomScaleNormal="100" workbookViewId="0"/>
  </sheetViews>
  <sheetFormatPr defaultColWidth="5.6640625" defaultRowHeight="10.8" x14ac:dyDescent="0.2"/>
  <cols>
    <col min="1" max="1" width="4.109375" style="416" customWidth="1"/>
    <col min="2" max="2" width="2.33203125" style="416" bestFit="1" customWidth="1"/>
    <col min="3" max="3" width="11.109375" style="416" customWidth="1"/>
    <col min="4" max="4" width="3.21875" style="416" bestFit="1" customWidth="1"/>
    <col min="5" max="5" width="18.44140625" style="416" customWidth="1"/>
    <col min="6" max="6" width="3.21875" style="416" bestFit="1" customWidth="1"/>
    <col min="7" max="7" width="25.109375" style="416" customWidth="1"/>
    <col min="8" max="8" width="5.109375" style="417" customWidth="1"/>
    <col min="9" max="10" width="6.6640625" style="416" customWidth="1"/>
    <col min="11" max="11" width="14.88671875" style="416" customWidth="1"/>
    <col min="12" max="16384" width="5.6640625" style="416"/>
  </cols>
  <sheetData>
    <row r="1" spans="1:11" ht="14.25" customHeight="1" thickBot="1" x14ac:dyDescent="0.25">
      <c r="A1" s="509" t="s">
        <v>1138</v>
      </c>
      <c r="H1" s="930" t="s">
        <v>754</v>
      </c>
      <c r="I1" s="931"/>
      <c r="J1" s="938"/>
      <c r="K1" s="939"/>
    </row>
    <row r="2" spans="1:11" ht="11.4" thickBot="1" x14ac:dyDescent="0.25">
      <c r="A2" s="415"/>
    </row>
    <row r="3" spans="1:11" ht="13.5" customHeight="1" x14ac:dyDescent="0.2">
      <c r="A3" s="414"/>
      <c r="B3" s="414"/>
      <c r="H3" s="932" t="s">
        <v>1136</v>
      </c>
      <c r="I3" s="933"/>
      <c r="J3" s="940"/>
      <c r="K3" s="941"/>
    </row>
    <row r="4" spans="1:11" ht="13.5" customHeight="1" x14ac:dyDescent="0.2">
      <c r="A4" s="415"/>
      <c r="H4" s="934" t="s">
        <v>1135</v>
      </c>
      <c r="I4" s="935"/>
      <c r="J4" s="942"/>
      <c r="K4" s="943"/>
    </row>
    <row r="5" spans="1:11" ht="14.25" customHeight="1" thickBot="1" x14ac:dyDescent="0.25">
      <c r="A5" s="415"/>
      <c r="H5" s="936" t="s">
        <v>1137</v>
      </c>
      <c r="I5" s="937"/>
      <c r="J5" s="924"/>
      <c r="K5" s="925"/>
    </row>
    <row r="6" spans="1:11" ht="11.4" thickBot="1" x14ac:dyDescent="0.25">
      <c r="A6" s="415"/>
    </row>
    <row r="7" spans="1:11" ht="21" customHeight="1" x14ac:dyDescent="0.2">
      <c r="A7" s="472" t="s">
        <v>111</v>
      </c>
      <c r="B7" s="926" t="s">
        <v>1169</v>
      </c>
      <c r="C7" s="927"/>
      <c r="D7" s="928" t="s">
        <v>1170</v>
      </c>
      <c r="E7" s="929"/>
      <c r="F7" s="928" t="s">
        <v>1171</v>
      </c>
      <c r="G7" s="929"/>
      <c r="H7" s="473" t="s">
        <v>837</v>
      </c>
      <c r="I7" s="474" t="s">
        <v>371</v>
      </c>
      <c r="J7" s="475" t="s">
        <v>1134</v>
      </c>
      <c r="K7" s="476" t="s">
        <v>1133</v>
      </c>
    </row>
    <row r="8" spans="1:11" ht="15" customHeight="1" x14ac:dyDescent="0.2">
      <c r="A8" s="477">
        <f>ROW()-7</f>
        <v>1</v>
      </c>
      <c r="B8" s="478">
        <v>1</v>
      </c>
      <c r="C8" s="479" t="str">
        <f t="shared" ref="C8:C71" si="0">IF(B8=$B$293,$C$293,IF(B8=$B$294,$C$294,IF(B8=$B$295,$C$295,IF(B8=$B$296,$C$296,IF(B8=$B$297,$C$297,IF(B8=$B$298,$C$298,IF(B8=$B$299,$C$299,"")))))))</f>
        <v>食品・飲料</v>
      </c>
      <c r="D8" s="480">
        <v>1</v>
      </c>
      <c r="E8" s="479" t="s">
        <v>1173</v>
      </c>
      <c r="F8" s="480">
        <v>1</v>
      </c>
      <c r="G8" s="479" t="s">
        <v>885</v>
      </c>
      <c r="H8" s="505" t="s">
        <v>1123</v>
      </c>
      <c r="I8" s="481"/>
      <c r="J8" s="482"/>
      <c r="K8" s="483"/>
    </row>
    <row r="9" spans="1:11" ht="15" customHeight="1" x14ac:dyDescent="0.2">
      <c r="A9" s="484">
        <f t="shared" ref="A9:A72" si="1">ROW()-7</f>
        <v>2</v>
      </c>
      <c r="B9" s="485">
        <v>1</v>
      </c>
      <c r="C9" s="486" t="str">
        <f t="shared" si="0"/>
        <v>食品・飲料</v>
      </c>
      <c r="D9" s="487">
        <v>1</v>
      </c>
      <c r="E9" s="479" t="s">
        <v>1173</v>
      </c>
      <c r="F9" s="487">
        <v>2</v>
      </c>
      <c r="G9" s="486" t="s">
        <v>886</v>
      </c>
      <c r="H9" s="506" t="s">
        <v>1124</v>
      </c>
      <c r="I9" s="488"/>
      <c r="J9" s="489"/>
      <c r="K9" s="490"/>
    </row>
    <row r="10" spans="1:11" ht="15" customHeight="1" x14ac:dyDescent="0.2">
      <c r="A10" s="484">
        <f t="shared" si="1"/>
        <v>3</v>
      </c>
      <c r="B10" s="485">
        <v>1</v>
      </c>
      <c r="C10" s="486" t="str">
        <f t="shared" si="0"/>
        <v>食品・飲料</v>
      </c>
      <c r="D10" s="487">
        <v>1</v>
      </c>
      <c r="E10" s="479" t="s">
        <v>1173</v>
      </c>
      <c r="F10" s="487">
        <v>3</v>
      </c>
      <c r="G10" s="486" t="s">
        <v>887</v>
      </c>
      <c r="H10" s="506" t="s">
        <v>1125</v>
      </c>
      <c r="I10" s="488"/>
      <c r="J10" s="489"/>
      <c r="K10" s="490"/>
    </row>
    <row r="11" spans="1:11" ht="15" customHeight="1" x14ac:dyDescent="0.2">
      <c r="A11" s="484">
        <f t="shared" si="1"/>
        <v>4</v>
      </c>
      <c r="B11" s="485">
        <v>1</v>
      </c>
      <c r="C11" s="486" t="str">
        <f t="shared" si="0"/>
        <v>食品・飲料</v>
      </c>
      <c r="D11" s="487">
        <v>1</v>
      </c>
      <c r="E11" s="479" t="s">
        <v>1173</v>
      </c>
      <c r="F11" s="487">
        <v>4</v>
      </c>
      <c r="G11" s="486" t="s">
        <v>1144</v>
      </c>
      <c r="H11" s="506" t="s">
        <v>1125</v>
      </c>
      <c r="I11" s="488"/>
      <c r="J11" s="489"/>
      <c r="K11" s="490"/>
    </row>
    <row r="12" spans="1:11" ht="15" customHeight="1" x14ac:dyDescent="0.2">
      <c r="A12" s="484">
        <f t="shared" si="1"/>
        <v>5</v>
      </c>
      <c r="B12" s="485">
        <v>1</v>
      </c>
      <c r="C12" s="486" t="str">
        <f t="shared" si="0"/>
        <v>食品・飲料</v>
      </c>
      <c r="D12" s="487">
        <v>1</v>
      </c>
      <c r="E12" s="479" t="s">
        <v>1173</v>
      </c>
      <c r="F12" s="487">
        <v>5</v>
      </c>
      <c r="G12" s="486" t="s">
        <v>888</v>
      </c>
      <c r="H12" s="506" t="s">
        <v>118</v>
      </c>
      <c r="I12" s="488"/>
      <c r="J12" s="489"/>
      <c r="K12" s="490"/>
    </row>
    <row r="13" spans="1:11" ht="15" customHeight="1" x14ac:dyDescent="0.2">
      <c r="A13" s="484">
        <f t="shared" si="1"/>
        <v>6</v>
      </c>
      <c r="B13" s="485">
        <v>1</v>
      </c>
      <c r="C13" s="486" t="str">
        <f t="shared" si="0"/>
        <v>食品・飲料</v>
      </c>
      <c r="D13" s="487">
        <v>1</v>
      </c>
      <c r="E13" s="479" t="s">
        <v>1173</v>
      </c>
      <c r="F13" s="487">
        <v>6</v>
      </c>
      <c r="G13" s="486" t="s">
        <v>889</v>
      </c>
      <c r="H13" s="506" t="s">
        <v>118</v>
      </c>
      <c r="I13" s="488"/>
      <c r="J13" s="489"/>
      <c r="K13" s="490"/>
    </row>
    <row r="14" spans="1:11" ht="15" customHeight="1" x14ac:dyDescent="0.2">
      <c r="A14" s="484">
        <f t="shared" si="1"/>
        <v>7</v>
      </c>
      <c r="B14" s="485">
        <v>1</v>
      </c>
      <c r="C14" s="486" t="str">
        <f t="shared" si="0"/>
        <v>食品・飲料</v>
      </c>
      <c r="D14" s="487">
        <v>1</v>
      </c>
      <c r="E14" s="479" t="s">
        <v>1173</v>
      </c>
      <c r="F14" s="487">
        <v>7</v>
      </c>
      <c r="G14" s="486" t="s">
        <v>890</v>
      </c>
      <c r="H14" s="506" t="s">
        <v>1125</v>
      </c>
      <c r="I14" s="488"/>
      <c r="J14" s="489"/>
      <c r="K14" s="490"/>
    </row>
    <row r="15" spans="1:11" ht="15" customHeight="1" x14ac:dyDescent="0.2">
      <c r="A15" s="484">
        <f t="shared" si="1"/>
        <v>8</v>
      </c>
      <c r="B15" s="485">
        <v>1</v>
      </c>
      <c r="C15" s="486" t="str">
        <f t="shared" si="0"/>
        <v>食品・飲料</v>
      </c>
      <c r="D15" s="487">
        <v>1</v>
      </c>
      <c r="E15" s="479" t="s">
        <v>1173</v>
      </c>
      <c r="F15" s="487">
        <v>8</v>
      </c>
      <c r="G15" s="486" t="s">
        <v>891</v>
      </c>
      <c r="H15" s="506" t="s">
        <v>118</v>
      </c>
      <c r="I15" s="488"/>
      <c r="J15" s="489"/>
      <c r="K15" s="490"/>
    </row>
    <row r="16" spans="1:11" ht="15" customHeight="1" x14ac:dyDescent="0.2">
      <c r="A16" s="484">
        <f t="shared" si="1"/>
        <v>9</v>
      </c>
      <c r="B16" s="485">
        <v>1</v>
      </c>
      <c r="C16" s="486" t="str">
        <f t="shared" si="0"/>
        <v>食品・飲料</v>
      </c>
      <c r="D16" s="487">
        <v>1</v>
      </c>
      <c r="E16" s="479" t="s">
        <v>1173</v>
      </c>
      <c r="F16" s="487">
        <v>9</v>
      </c>
      <c r="G16" s="486" t="s">
        <v>892</v>
      </c>
      <c r="H16" s="506" t="s">
        <v>118</v>
      </c>
      <c r="I16" s="488"/>
      <c r="J16" s="489"/>
      <c r="K16" s="490"/>
    </row>
    <row r="17" spans="1:11" ht="15" customHeight="1" x14ac:dyDescent="0.2">
      <c r="A17" s="484">
        <f t="shared" si="1"/>
        <v>10</v>
      </c>
      <c r="B17" s="485">
        <v>1</v>
      </c>
      <c r="C17" s="486" t="str">
        <f t="shared" si="0"/>
        <v>食品・飲料</v>
      </c>
      <c r="D17" s="487">
        <v>1</v>
      </c>
      <c r="E17" s="479" t="s">
        <v>1173</v>
      </c>
      <c r="F17" s="487">
        <v>10</v>
      </c>
      <c r="G17" s="486" t="s">
        <v>893</v>
      </c>
      <c r="H17" s="506" t="s">
        <v>118</v>
      </c>
      <c r="I17" s="488"/>
      <c r="J17" s="489"/>
      <c r="K17" s="490"/>
    </row>
    <row r="18" spans="1:11" ht="15" customHeight="1" x14ac:dyDescent="0.2">
      <c r="A18" s="484">
        <f t="shared" si="1"/>
        <v>11</v>
      </c>
      <c r="B18" s="485">
        <v>1</v>
      </c>
      <c r="C18" s="486" t="str">
        <f t="shared" si="0"/>
        <v>食品・飲料</v>
      </c>
      <c r="D18" s="487">
        <v>1</v>
      </c>
      <c r="E18" s="479" t="s">
        <v>1173</v>
      </c>
      <c r="F18" s="487">
        <v>11</v>
      </c>
      <c r="G18" s="486" t="s">
        <v>894</v>
      </c>
      <c r="H18" s="506" t="s">
        <v>118</v>
      </c>
      <c r="I18" s="488"/>
      <c r="J18" s="489"/>
      <c r="K18" s="490"/>
    </row>
    <row r="19" spans="1:11" ht="15" customHeight="1" x14ac:dyDescent="0.2">
      <c r="A19" s="484">
        <f t="shared" si="1"/>
        <v>12</v>
      </c>
      <c r="B19" s="485">
        <v>1</v>
      </c>
      <c r="C19" s="486" t="str">
        <f t="shared" si="0"/>
        <v>食品・飲料</v>
      </c>
      <c r="D19" s="487">
        <v>2</v>
      </c>
      <c r="E19" s="486" t="s">
        <v>1172</v>
      </c>
      <c r="F19" s="487">
        <v>1</v>
      </c>
      <c r="G19" s="486" t="s">
        <v>895</v>
      </c>
      <c r="H19" s="506" t="s">
        <v>118</v>
      </c>
      <c r="I19" s="488"/>
      <c r="J19" s="489"/>
      <c r="K19" s="490"/>
    </row>
    <row r="20" spans="1:11" ht="15" customHeight="1" x14ac:dyDescent="0.2">
      <c r="A20" s="484">
        <f t="shared" si="1"/>
        <v>13</v>
      </c>
      <c r="B20" s="485">
        <v>1</v>
      </c>
      <c r="C20" s="486" t="str">
        <f t="shared" si="0"/>
        <v>食品・飲料</v>
      </c>
      <c r="D20" s="487">
        <v>2</v>
      </c>
      <c r="E20" s="486" t="s">
        <v>1172</v>
      </c>
      <c r="F20" s="487">
        <v>2</v>
      </c>
      <c r="G20" s="486" t="s">
        <v>896</v>
      </c>
      <c r="H20" s="506" t="s">
        <v>118</v>
      </c>
      <c r="I20" s="488"/>
      <c r="J20" s="489"/>
      <c r="K20" s="490"/>
    </row>
    <row r="21" spans="1:11" ht="15" customHeight="1" x14ac:dyDescent="0.2">
      <c r="A21" s="484">
        <f t="shared" si="1"/>
        <v>14</v>
      </c>
      <c r="B21" s="485">
        <v>1</v>
      </c>
      <c r="C21" s="486" t="str">
        <f t="shared" si="0"/>
        <v>食品・飲料</v>
      </c>
      <c r="D21" s="487">
        <v>2</v>
      </c>
      <c r="E21" s="486" t="s">
        <v>1172</v>
      </c>
      <c r="F21" s="487">
        <v>3</v>
      </c>
      <c r="G21" s="486" t="s">
        <v>897</v>
      </c>
      <c r="H21" s="506" t="s">
        <v>118</v>
      </c>
      <c r="I21" s="488"/>
      <c r="J21" s="489"/>
      <c r="K21" s="490"/>
    </row>
    <row r="22" spans="1:11" ht="15" customHeight="1" x14ac:dyDescent="0.2">
      <c r="A22" s="484">
        <f t="shared" si="1"/>
        <v>15</v>
      </c>
      <c r="B22" s="485">
        <v>1</v>
      </c>
      <c r="C22" s="486" t="str">
        <f t="shared" si="0"/>
        <v>食品・飲料</v>
      </c>
      <c r="D22" s="487">
        <v>2</v>
      </c>
      <c r="E22" s="486" t="s">
        <v>1172</v>
      </c>
      <c r="F22" s="487">
        <v>4</v>
      </c>
      <c r="G22" s="486" t="s">
        <v>898</v>
      </c>
      <c r="H22" s="506" t="s">
        <v>118</v>
      </c>
      <c r="I22" s="488"/>
      <c r="J22" s="489"/>
      <c r="K22" s="490"/>
    </row>
    <row r="23" spans="1:11" ht="15" customHeight="1" x14ac:dyDescent="0.2">
      <c r="A23" s="484">
        <f t="shared" si="1"/>
        <v>16</v>
      </c>
      <c r="B23" s="485">
        <v>1</v>
      </c>
      <c r="C23" s="486" t="str">
        <f t="shared" si="0"/>
        <v>食品・飲料</v>
      </c>
      <c r="D23" s="487">
        <v>2</v>
      </c>
      <c r="E23" s="486" t="s">
        <v>1172</v>
      </c>
      <c r="F23" s="487">
        <v>5</v>
      </c>
      <c r="G23" s="486" t="s">
        <v>899</v>
      </c>
      <c r="H23" s="506" t="s">
        <v>118</v>
      </c>
      <c r="I23" s="488"/>
      <c r="J23" s="489"/>
      <c r="K23" s="490"/>
    </row>
    <row r="24" spans="1:11" ht="15" customHeight="1" x14ac:dyDescent="0.2">
      <c r="A24" s="484">
        <f t="shared" si="1"/>
        <v>17</v>
      </c>
      <c r="B24" s="485">
        <v>1</v>
      </c>
      <c r="C24" s="486" t="str">
        <f t="shared" si="0"/>
        <v>食品・飲料</v>
      </c>
      <c r="D24" s="487">
        <v>2</v>
      </c>
      <c r="E24" s="486" t="s">
        <v>1172</v>
      </c>
      <c r="F24" s="487">
        <v>6</v>
      </c>
      <c r="G24" s="486" t="s">
        <v>900</v>
      </c>
      <c r="H24" s="506" t="s">
        <v>118</v>
      </c>
      <c r="I24" s="488"/>
      <c r="J24" s="489"/>
      <c r="K24" s="490"/>
    </row>
    <row r="25" spans="1:11" ht="15" customHeight="1" x14ac:dyDescent="0.2">
      <c r="A25" s="484">
        <f t="shared" si="1"/>
        <v>18</v>
      </c>
      <c r="B25" s="485">
        <v>1</v>
      </c>
      <c r="C25" s="486" t="str">
        <f t="shared" si="0"/>
        <v>食品・飲料</v>
      </c>
      <c r="D25" s="487">
        <v>2</v>
      </c>
      <c r="E25" s="486" t="s">
        <v>1172</v>
      </c>
      <c r="F25" s="487">
        <v>7</v>
      </c>
      <c r="G25" s="486" t="s">
        <v>901</v>
      </c>
      <c r="H25" s="506" t="s">
        <v>118</v>
      </c>
      <c r="I25" s="488"/>
      <c r="J25" s="489"/>
      <c r="K25" s="490"/>
    </row>
    <row r="26" spans="1:11" ht="15" customHeight="1" x14ac:dyDescent="0.2">
      <c r="A26" s="484">
        <f t="shared" si="1"/>
        <v>19</v>
      </c>
      <c r="B26" s="485">
        <v>1</v>
      </c>
      <c r="C26" s="486" t="str">
        <f t="shared" si="0"/>
        <v>食品・飲料</v>
      </c>
      <c r="D26" s="487">
        <v>2</v>
      </c>
      <c r="E26" s="486" t="s">
        <v>1172</v>
      </c>
      <c r="F26" s="487">
        <v>8</v>
      </c>
      <c r="G26" s="486" t="s">
        <v>902</v>
      </c>
      <c r="H26" s="506" t="s">
        <v>118</v>
      </c>
      <c r="I26" s="488"/>
      <c r="J26" s="489"/>
      <c r="K26" s="490"/>
    </row>
    <row r="27" spans="1:11" ht="15" customHeight="1" x14ac:dyDescent="0.2">
      <c r="A27" s="484">
        <f t="shared" si="1"/>
        <v>20</v>
      </c>
      <c r="B27" s="485">
        <v>1</v>
      </c>
      <c r="C27" s="486" t="str">
        <f t="shared" si="0"/>
        <v>食品・飲料</v>
      </c>
      <c r="D27" s="487">
        <v>2</v>
      </c>
      <c r="E27" s="486" t="s">
        <v>1172</v>
      </c>
      <c r="F27" s="487">
        <v>9</v>
      </c>
      <c r="G27" s="486" t="s">
        <v>903</v>
      </c>
      <c r="H27" s="506" t="s">
        <v>118</v>
      </c>
      <c r="I27" s="488"/>
      <c r="J27" s="489"/>
      <c r="K27" s="490"/>
    </row>
    <row r="28" spans="1:11" ht="15" customHeight="1" x14ac:dyDescent="0.2">
      <c r="A28" s="484">
        <f t="shared" si="1"/>
        <v>21</v>
      </c>
      <c r="B28" s="485">
        <v>1</v>
      </c>
      <c r="C28" s="486" t="str">
        <f t="shared" si="0"/>
        <v>食品・飲料</v>
      </c>
      <c r="D28" s="487">
        <v>2</v>
      </c>
      <c r="E28" s="486" t="s">
        <v>1172</v>
      </c>
      <c r="F28" s="487">
        <v>10</v>
      </c>
      <c r="G28" s="486" t="s">
        <v>904</v>
      </c>
      <c r="H28" s="506" t="s">
        <v>118</v>
      </c>
      <c r="I28" s="488"/>
      <c r="J28" s="489"/>
      <c r="K28" s="490"/>
    </row>
    <row r="29" spans="1:11" ht="15" customHeight="1" x14ac:dyDescent="0.2">
      <c r="A29" s="484">
        <f t="shared" si="1"/>
        <v>22</v>
      </c>
      <c r="B29" s="485">
        <v>1</v>
      </c>
      <c r="C29" s="486" t="str">
        <f t="shared" si="0"/>
        <v>食品・飲料</v>
      </c>
      <c r="D29" s="487">
        <v>2</v>
      </c>
      <c r="E29" s="486" t="s">
        <v>1172</v>
      </c>
      <c r="F29" s="487">
        <v>11</v>
      </c>
      <c r="G29" s="486" t="s">
        <v>905</v>
      </c>
      <c r="H29" s="506" t="s">
        <v>118</v>
      </c>
      <c r="I29" s="488"/>
      <c r="J29" s="489"/>
      <c r="K29" s="490"/>
    </row>
    <row r="30" spans="1:11" ht="15" customHeight="1" x14ac:dyDescent="0.2">
      <c r="A30" s="484">
        <f t="shared" si="1"/>
        <v>23</v>
      </c>
      <c r="B30" s="485">
        <v>1</v>
      </c>
      <c r="C30" s="486" t="str">
        <f t="shared" si="0"/>
        <v>食品・飲料</v>
      </c>
      <c r="D30" s="487">
        <v>2</v>
      </c>
      <c r="E30" s="486" t="s">
        <v>1172</v>
      </c>
      <c r="F30" s="487">
        <v>12</v>
      </c>
      <c r="G30" s="486" t="s">
        <v>906</v>
      </c>
      <c r="H30" s="506" t="s">
        <v>118</v>
      </c>
      <c r="I30" s="488"/>
      <c r="J30" s="489"/>
      <c r="K30" s="490"/>
    </row>
    <row r="31" spans="1:11" ht="15" customHeight="1" x14ac:dyDescent="0.2">
      <c r="A31" s="484">
        <f t="shared" si="1"/>
        <v>24</v>
      </c>
      <c r="B31" s="485">
        <v>1</v>
      </c>
      <c r="C31" s="486" t="str">
        <f t="shared" si="0"/>
        <v>食品・飲料</v>
      </c>
      <c r="D31" s="487">
        <v>2</v>
      </c>
      <c r="E31" s="486" t="s">
        <v>1172</v>
      </c>
      <c r="F31" s="487">
        <v>13</v>
      </c>
      <c r="G31" s="486" t="s">
        <v>907</v>
      </c>
      <c r="H31" s="506" t="s">
        <v>118</v>
      </c>
      <c r="I31" s="488"/>
      <c r="J31" s="489"/>
      <c r="K31" s="490"/>
    </row>
    <row r="32" spans="1:11" ht="15" customHeight="1" x14ac:dyDescent="0.2">
      <c r="A32" s="484">
        <f t="shared" si="1"/>
        <v>25</v>
      </c>
      <c r="B32" s="485">
        <v>1</v>
      </c>
      <c r="C32" s="486" t="str">
        <f t="shared" si="0"/>
        <v>食品・飲料</v>
      </c>
      <c r="D32" s="487">
        <v>2</v>
      </c>
      <c r="E32" s="486" t="s">
        <v>1172</v>
      </c>
      <c r="F32" s="487">
        <v>14</v>
      </c>
      <c r="G32" s="486" t="s">
        <v>908</v>
      </c>
      <c r="H32" s="506" t="s">
        <v>118</v>
      </c>
      <c r="I32" s="488"/>
      <c r="J32" s="489"/>
      <c r="K32" s="490"/>
    </row>
    <row r="33" spans="1:11" ht="15" customHeight="1" x14ac:dyDescent="0.2">
      <c r="A33" s="484">
        <f t="shared" si="1"/>
        <v>26</v>
      </c>
      <c r="B33" s="485">
        <v>1</v>
      </c>
      <c r="C33" s="486" t="str">
        <f t="shared" si="0"/>
        <v>食品・飲料</v>
      </c>
      <c r="D33" s="487">
        <v>2</v>
      </c>
      <c r="E33" s="486" t="s">
        <v>1172</v>
      </c>
      <c r="F33" s="487">
        <v>15</v>
      </c>
      <c r="G33" s="486" t="s">
        <v>909</v>
      </c>
      <c r="H33" s="506" t="s">
        <v>118</v>
      </c>
      <c r="I33" s="488"/>
      <c r="J33" s="489"/>
      <c r="K33" s="490"/>
    </row>
    <row r="34" spans="1:11" ht="15" customHeight="1" x14ac:dyDescent="0.2">
      <c r="A34" s="484">
        <f t="shared" si="1"/>
        <v>27</v>
      </c>
      <c r="B34" s="485">
        <v>1</v>
      </c>
      <c r="C34" s="486" t="str">
        <f t="shared" si="0"/>
        <v>食品・飲料</v>
      </c>
      <c r="D34" s="487">
        <v>2</v>
      </c>
      <c r="E34" s="486" t="s">
        <v>1172</v>
      </c>
      <c r="F34" s="487">
        <v>16</v>
      </c>
      <c r="G34" s="486" t="s">
        <v>910</v>
      </c>
      <c r="H34" s="506" t="s">
        <v>118</v>
      </c>
      <c r="I34" s="488"/>
      <c r="J34" s="489"/>
      <c r="K34" s="490"/>
    </row>
    <row r="35" spans="1:11" ht="24" x14ac:dyDescent="0.2">
      <c r="A35" s="484">
        <f t="shared" si="1"/>
        <v>28</v>
      </c>
      <c r="B35" s="485">
        <v>1</v>
      </c>
      <c r="C35" s="486" t="str">
        <f t="shared" si="0"/>
        <v>食品・飲料</v>
      </c>
      <c r="D35" s="487">
        <v>3</v>
      </c>
      <c r="E35" s="486" t="s">
        <v>1168</v>
      </c>
      <c r="F35" s="487">
        <v>1</v>
      </c>
      <c r="G35" s="486" t="s">
        <v>911</v>
      </c>
      <c r="H35" s="506" t="s">
        <v>118</v>
      </c>
      <c r="I35" s="488"/>
      <c r="J35" s="489"/>
      <c r="K35" s="490"/>
    </row>
    <row r="36" spans="1:11" ht="24" x14ac:dyDescent="0.2">
      <c r="A36" s="484">
        <f t="shared" si="1"/>
        <v>29</v>
      </c>
      <c r="B36" s="485">
        <v>1</v>
      </c>
      <c r="C36" s="486" t="str">
        <f t="shared" si="0"/>
        <v>食品・飲料</v>
      </c>
      <c r="D36" s="487">
        <v>3</v>
      </c>
      <c r="E36" s="486" t="s">
        <v>1168</v>
      </c>
      <c r="F36" s="487">
        <v>2</v>
      </c>
      <c r="G36" s="486" t="s">
        <v>912</v>
      </c>
      <c r="H36" s="506" t="s">
        <v>1125</v>
      </c>
      <c r="I36" s="488"/>
      <c r="J36" s="489"/>
      <c r="K36" s="490"/>
    </row>
    <row r="37" spans="1:11" ht="24" x14ac:dyDescent="0.2">
      <c r="A37" s="484">
        <f t="shared" si="1"/>
        <v>30</v>
      </c>
      <c r="B37" s="485">
        <v>1</v>
      </c>
      <c r="C37" s="486" t="str">
        <f t="shared" si="0"/>
        <v>食品・飲料</v>
      </c>
      <c r="D37" s="487">
        <v>3</v>
      </c>
      <c r="E37" s="486" t="s">
        <v>1168</v>
      </c>
      <c r="F37" s="487">
        <v>3</v>
      </c>
      <c r="G37" s="486" t="s">
        <v>913</v>
      </c>
      <c r="H37" s="506" t="s">
        <v>1125</v>
      </c>
      <c r="I37" s="488"/>
      <c r="J37" s="489"/>
      <c r="K37" s="490"/>
    </row>
    <row r="38" spans="1:11" ht="24" x14ac:dyDescent="0.2">
      <c r="A38" s="484">
        <f t="shared" si="1"/>
        <v>31</v>
      </c>
      <c r="B38" s="485">
        <v>1</v>
      </c>
      <c r="C38" s="486" t="str">
        <f t="shared" si="0"/>
        <v>食品・飲料</v>
      </c>
      <c r="D38" s="487">
        <v>3</v>
      </c>
      <c r="E38" s="486" t="s">
        <v>1168</v>
      </c>
      <c r="F38" s="487">
        <v>4</v>
      </c>
      <c r="G38" s="486" t="s">
        <v>914</v>
      </c>
      <c r="H38" s="506" t="s">
        <v>118</v>
      </c>
      <c r="I38" s="488"/>
      <c r="J38" s="489"/>
      <c r="K38" s="490"/>
    </row>
    <row r="39" spans="1:11" ht="15" customHeight="1" x14ac:dyDescent="0.2">
      <c r="A39" s="484">
        <f t="shared" si="1"/>
        <v>32</v>
      </c>
      <c r="B39" s="485">
        <v>1</v>
      </c>
      <c r="C39" s="486" t="str">
        <f t="shared" si="0"/>
        <v>食品・飲料</v>
      </c>
      <c r="D39" s="487">
        <v>4</v>
      </c>
      <c r="E39" s="486" t="s">
        <v>845</v>
      </c>
      <c r="F39" s="487">
        <v>1</v>
      </c>
      <c r="G39" s="486" t="s">
        <v>915</v>
      </c>
      <c r="H39" s="506" t="s">
        <v>118</v>
      </c>
      <c r="I39" s="488"/>
      <c r="J39" s="489"/>
      <c r="K39" s="490"/>
    </row>
    <row r="40" spans="1:11" ht="15" customHeight="1" x14ac:dyDescent="0.2">
      <c r="A40" s="484">
        <f t="shared" si="1"/>
        <v>33</v>
      </c>
      <c r="B40" s="485">
        <v>1</v>
      </c>
      <c r="C40" s="486" t="str">
        <f t="shared" si="0"/>
        <v>食品・飲料</v>
      </c>
      <c r="D40" s="487">
        <v>4</v>
      </c>
      <c r="E40" s="486" t="s">
        <v>845</v>
      </c>
      <c r="F40" s="487">
        <v>2</v>
      </c>
      <c r="G40" s="486" t="s">
        <v>916</v>
      </c>
      <c r="H40" s="506" t="s">
        <v>118</v>
      </c>
      <c r="I40" s="488"/>
      <c r="J40" s="489"/>
      <c r="K40" s="490"/>
    </row>
    <row r="41" spans="1:11" ht="15" customHeight="1" x14ac:dyDescent="0.2">
      <c r="A41" s="484">
        <f t="shared" si="1"/>
        <v>34</v>
      </c>
      <c r="B41" s="485">
        <v>1</v>
      </c>
      <c r="C41" s="486" t="str">
        <f t="shared" si="0"/>
        <v>食品・飲料</v>
      </c>
      <c r="D41" s="487">
        <v>4</v>
      </c>
      <c r="E41" s="486" t="s">
        <v>845</v>
      </c>
      <c r="F41" s="487">
        <v>3</v>
      </c>
      <c r="G41" s="486" t="s">
        <v>917</v>
      </c>
      <c r="H41" s="506" t="s">
        <v>118</v>
      </c>
      <c r="I41" s="488"/>
      <c r="J41" s="489"/>
      <c r="K41" s="490"/>
    </row>
    <row r="42" spans="1:11" ht="15" customHeight="1" x14ac:dyDescent="0.2">
      <c r="A42" s="484">
        <f t="shared" si="1"/>
        <v>35</v>
      </c>
      <c r="B42" s="485">
        <v>1</v>
      </c>
      <c r="C42" s="486" t="str">
        <f t="shared" si="0"/>
        <v>食品・飲料</v>
      </c>
      <c r="D42" s="487">
        <v>4</v>
      </c>
      <c r="E42" s="486" t="s">
        <v>845</v>
      </c>
      <c r="F42" s="487">
        <v>4</v>
      </c>
      <c r="G42" s="486" t="s">
        <v>918</v>
      </c>
      <c r="H42" s="506" t="s">
        <v>118</v>
      </c>
      <c r="I42" s="488"/>
      <c r="J42" s="489"/>
      <c r="K42" s="490"/>
    </row>
    <row r="43" spans="1:11" ht="15" customHeight="1" x14ac:dyDescent="0.2">
      <c r="A43" s="484">
        <f t="shared" si="1"/>
        <v>36</v>
      </c>
      <c r="B43" s="485">
        <v>1</v>
      </c>
      <c r="C43" s="486" t="str">
        <f t="shared" si="0"/>
        <v>食品・飲料</v>
      </c>
      <c r="D43" s="487">
        <v>4</v>
      </c>
      <c r="E43" s="486" t="s">
        <v>845</v>
      </c>
      <c r="F43" s="487">
        <v>5</v>
      </c>
      <c r="G43" s="486" t="s">
        <v>919</v>
      </c>
      <c r="H43" s="506" t="s">
        <v>118</v>
      </c>
      <c r="I43" s="488"/>
      <c r="J43" s="489"/>
      <c r="K43" s="490"/>
    </row>
    <row r="44" spans="1:11" ht="15" customHeight="1" x14ac:dyDescent="0.2">
      <c r="A44" s="484">
        <f t="shared" si="1"/>
        <v>37</v>
      </c>
      <c r="B44" s="485">
        <v>1</v>
      </c>
      <c r="C44" s="486" t="str">
        <f t="shared" si="0"/>
        <v>食品・飲料</v>
      </c>
      <c r="D44" s="487">
        <v>4</v>
      </c>
      <c r="E44" s="486" t="s">
        <v>845</v>
      </c>
      <c r="F44" s="487">
        <v>6</v>
      </c>
      <c r="G44" s="486" t="s">
        <v>920</v>
      </c>
      <c r="H44" s="506" t="s">
        <v>118</v>
      </c>
      <c r="I44" s="488"/>
      <c r="J44" s="489"/>
      <c r="K44" s="490"/>
    </row>
    <row r="45" spans="1:11" ht="15" customHeight="1" x14ac:dyDescent="0.2">
      <c r="A45" s="484">
        <f t="shared" si="1"/>
        <v>38</v>
      </c>
      <c r="B45" s="485">
        <v>1</v>
      </c>
      <c r="C45" s="486" t="str">
        <f t="shared" si="0"/>
        <v>食品・飲料</v>
      </c>
      <c r="D45" s="487">
        <v>4</v>
      </c>
      <c r="E45" s="486" t="s">
        <v>845</v>
      </c>
      <c r="F45" s="487">
        <v>7</v>
      </c>
      <c r="G45" s="486" t="s">
        <v>921</v>
      </c>
      <c r="H45" s="506" t="s">
        <v>118</v>
      </c>
      <c r="I45" s="488"/>
      <c r="J45" s="489"/>
      <c r="K45" s="490"/>
    </row>
    <row r="46" spans="1:11" ht="15" customHeight="1" x14ac:dyDescent="0.2">
      <c r="A46" s="484">
        <f t="shared" si="1"/>
        <v>39</v>
      </c>
      <c r="B46" s="485">
        <v>1</v>
      </c>
      <c r="C46" s="486" t="str">
        <f t="shared" si="0"/>
        <v>食品・飲料</v>
      </c>
      <c r="D46" s="487">
        <v>4</v>
      </c>
      <c r="E46" s="486" t="s">
        <v>845</v>
      </c>
      <c r="F46" s="487">
        <v>8</v>
      </c>
      <c r="G46" s="486" t="s">
        <v>922</v>
      </c>
      <c r="H46" s="506" t="s">
        <v>118</v>
      </c>
      <c r="I46" s="488"/>
      <c r="J46" s="489"/>
      <c r="K46" s="490"/>
    </row>
    <row r="47" spans="1:11" ht="15" customHeight="1" x14ac:dyDescent="0.2">
      <c r="A47" s="484">
        <f t="shared" si="1"/>
        <v>40</v>
      </c>
      <c r="B47" s="485">
        <v>1</v>
      </c>
      <c r="C47" s="486" t="str">
        <f t="shared" si="0"/>
        <v>食品・飲料</v>
      </c>
      <c r="D47" s="487">
        <v>4</v>
      </c>
      <c r="E47" s="486" t="s">
        <v>845</v>
      </c>
      <c r="F47" s="487">
        <v>9</v>
      </c>
      <c r="G47" s="486" t="s">
        <v>923</v>
      </c>
      <c r="H47" s="506" t="s">
        <v>118</v>
      </c>
      <c r="I47" s="488"/>
      <c r="J47" s="489"/>
      <c r="K47" s="490"/>
    </row>
    <row r="48" spans="1:11" ht="15" customHeight="1" x14ac:dyDescent="0.2">
      <c r="A48" s="484">
        <f t="shared" si="1"/>
        <v>41</v>
      </c>
      <c r="B48" s="485">
        <v>1</v>
      </c>
      <c r="C48" s="486" t="str">
        <f t="shared" si="0"/>
        <v>食品・飲料</v>
      </c>
      <c r="D48" s="487">
        <v>4</v>
      </c>
      <c r="E48" s="486" t="s">
        <v>845</v>
      </c>
      <c r="F48" s="487">
        <v>10</v>
      </c>
      <c r="G48" s="486" t="s">
        <v>924</v>
      </c>
      <c r="H48" s="506" t="s">
        <v>118</v>
      </c>
      <c r="I48" s="488"/>
      <c r="J48" s="489"/>
      <c r="K48" s="490"/>
    </row>
    <row r="49" spans="1:11" ht="15" customHeight="1" x14ac:dyDescent="0.2">
      <c r="A49" s="484">
        <f t="shared" si="1"/>
        <v>42</v>
      </c>
      <c r="B49" s="485">
        <v>1</v>
      </c>
      <c r="C49" s="486" t="str">
        <f t="shared" si="0"/>
        <v>食品・飲料</v>
      </c>
      <c r="D49" s="487">
        <v>4</v>
      </c>
      <c r="E49" s="486" t="s">
        <v>845</v>
      </c>
      <c r="F49" s="487">
        <v>11</v>
      </c>
      <c r="G49" s="486" t="s">
        <v>925</v>
      </c>
      <c r="H49" s="506" t="s">
        <v>118</v>
      </c>
      <c r="I49" s="488"/>
      <c r="J49" s="489"/>
      <c r="K49" s="490"/>
    </row>
    <row r="50" spans="1:11" ht="15" customHeight="1" x14ac:dyDescent="0.2">
      <c r="A50" s="484">
        <f t="shared" si="1"/>
        <v>43</v>
      </c>
      <c r="B50" s="485">
        <v>1</v>
      </c>
      <c r="C50" s="486" t="str">
        <f t="shared" si="0"/>
        <v>食品・飲料</v>
      </c>
      <c r="D50" s="487">
        <v>4</v>
      </c>
      <c r="E50" s="486" t="s">
        <v>845</v>
      </c>
      <c r="F50" s="487">
        <v>12</v>
      </c>
      <c r="G50" s="486" t="s">
        <v>926</v>
      </c>
      <c r="H50" s="506" t="s">
        <v>118</v>
      </c>
      <c r="I50" s="488"/>
      <c r="J50" s="489"/>
      <c r="K50" s="490"/>
    </row>
    <row r="51" spans="1:11" ht="15" customHeight="1" x14ac:dyDescent="0.2">
      <c r="A51" s="484">
        <f t="shared" si="1"/>
        <v>44</v>
      </c>
      <c r="B51" s="485">
        <v>1</v>
      </c>
      <c r="C51" s="486" t="str">
        <f t="shared" si="0"/>
        <v>食品・飲料</v>
      </c>
      <c r="D51" s="487">
        <v>4</v>
      </c>
      <c r="E51" s="486" t="s">
        <v>845</v>
      </c>
      <c r="F51" s="487">
        <v>13</v>
      </c>
      <c r="G51" s="486" t="s">
        <v>927</v>
      </c>
      <c r="H51" s="506" t="s">
        <v>118</v>
      </c>
      <c r="I51" s="488"/>
      <c r="J51" s="489"/>
      <c r="K51" s="490"/>
    </row>
    <row r="52" spans="1:11" ht="15" customHeight="1" x14ac:dyDescent="0.2">
      <c r="A52" s="484">
        <f t="shared" si="1"/>
        <v>45</v>
      </c>
      <c r="B52" s="485">
        <v>1</v>
      </c>
      <c r="C52" s="486" t="str">
        <f t="shared" si="0"/>
        <v>食品・飲料</v>
      </c>
      <c r="D52" s="487">
        <v>4</v>
      </c>
      <c r="E52" s="486" t="s">
        <v>845</v>
      </c>
      <c r="F52" s="487">
        <v>14</v>
      </c>
      <c r="G52" s="486" t="s">
        <v>928</v>
      </c>
      <c r="H52" s="506" t="s">
        <v>118</v>
      </c>
      <c r="I52" s="488"/>
      <c r="J52" s="489"/>
      <c r="K52" s="490"/>
    </row>
    <row r="53" spans="1:11" ht="15" customHeight="1" x14ac:dyDescent="0.2">
      <c r="A53" s="484">
        <f t="shared" si="1"/>
        <v>46</v>
      </c>
      <c r="B53" s="485">
        <v>1</v>
      </c>
      <c r="C53" s="486" t="str">
        <f t="shared" si="0"/>
        <v>食品・飲料</v>
      </c>
      <c r="D53" s="487">
        <v>4</v>
      </c>
      <c r="E53" s="486" t="s">
        <v>845</v>
      </c>
      <c r="F53" s="487">
        <v>15</v>
      </c>
      <c r="G53" s="486" t="s">
        <v>929</v>
      </c>
      <c r="H53" s="506" t="s">
        <v>118</v>
      </c>
      <c r="I53" s="488"/>
      <c r="J53" s="489"/>
      <c r="K53" s="490"/>
    </row>
    <row r="54" spans="1:11" ht="15" customHeight="1" x14ac:dyDescent="0.2">
      <c r="A54" s="484">
        <f t="shared" si="1"/>
        <v>47</v>
      </c>
      <c r="B54" s="485">
        <v>1</v>
      </c>
      <c r="C54" s="486" t="str">
        <f t="shared" si="0"/>
        <v>食品・飲料</v>
      </c>
      <c r="D54" s="487">
        <v>5</v>
      </c>
      <c r="E54" s="486" t="s">
        <v>846</v>
      </c>
      <c r="F54" s="487">
        <v>1</v>
      </c>
      <c r="G54" s="486" t="s">
        <v>930</v>
      </c>
      <c r="H54" s="506" t="s">
        <v>1125</v>
      </c>
      <c r="I54" s="488"/>
      <c r="J54" s="489"/>
      <c r="K54" s="490"/>
    </row>
    <row r="55" spans="1:11" ht="15" customHeight="1" x14ac:dyDescent="0.2">
      <c r="A55" s="484">
        <f t="shared" si="1"/>
        <v>48</v>
      </c>
      <c r="B55" s="485">
        <v>1</v>
      </c>
      <c r="C55" s="486" t="str">
        <f t="shared" si="0"/>
        <v>食品・飲料</v>
      </c>
      <c r="D55" s="487">
        <v>5</v>
      </c>
      <c r="E55" s="486" t="s">
        <v>846</v>
      </c>
      <c r="F55" s="487">
        <v>2</v>
      </c>
      <c r="G55" s="486" t="s">
        <v>931</v>
      </c>
      <c r="H55" s="506" t="s">
        <v>118</v>
      </c>
      <c r="I55" s="488"/>
      <c r="J55" s="489"/>
      <c r="K55" s="490"/>
    </row>
    <row r="56" spans="1:11" ht="15" customHeight="1" x14ac:dyDescent="0.2">
      <c r="A56" s="484">
        <f t="shared" si="1"/>
        <v>49</v>
      </c>
      <c r="B56" s="485">
        <v>1</v>
      </c>
      <c r="C56" s="486" t="str">
        <f t="shared" si="0"/>
        <v>食品・飲料</v>
      </c>
      <c r="D56" s="487">
        <v>5</v>
      </c>
      <c r="E56" s="486" t="s">
        <v>846</v>
      </c>
      <c r="F56" s="487">
        <v>3</v>
      </c>
      <c r="G56" s="486" t="s">
        <v>932</v>
      </c>
      <c r="H56" s="506" t="s">
        <v>118</v>
      </c>
      <c r="I56" s="488"/>
      <c r="J56" s="489"/>
      <c r="K56" s="490"/>
    </row>
    <row r="57" spans="1:11" ht="15" customHeight="1" x14ac:dyDescent="0.2">
      <c r="A57" s="484">
        <f t="shared" si="1"/>
        <v>50</v>
      </c>
      <c r="B57" s="485">
        <v>1</v>
      </c>
      <c r="C57" s="486" t="str">
        <f t="shared" si="0"/>
        <v>食品・飲料</v>
      </c>
      <c r="D57" s="487">
        <v>5</v>
      </c>
      <c r="E57" s="486" t="s">
        <v>846</v>
      </c>
      <c r="F57" s="487">
        <v>4</v>
      </c>
      <c r="G57" s="486" t="s">
        <v>1180</v>
      </c>
      <c r="H57" s="506" t="s">
        <v>118</v>
      </c>
      <c r="I57" s="488"/>
      <c r="J57" s="489"/>
      <c r="K57" s="490"/>
    </row>
    <row r="58" spans="1:11" ht="15" customHeight="1" x14ac:dyDescent="0.2">
      <c r="A58" s="484">
        <f t="shared" si="1"/>
        <v>51</v>
      </c>
      <c r="B58" s="485">
        <v>1</v>
      </c>
      <c r="C58" s="486" t="str">
        <f t="shared" si="0"/>
        <v>食品・飲料</v>
      </c>
      <c r="D58" s="487">
        <v>6</v>
      </c>
      <c r="E58" s="486" t="s">
        <v>847</v>
      </c>
      <c r="F58" s="487">
        <v>1</v>
      </c>
      <c r="G58" s="486" t="s">
        <v>933</v>
      </c>
      <c r="H58" s="506" t="s">
        <v>118</v>
      </c>
      <c r="I58" s="488"/>
      <c r="J58" s="489"/>
      <c r="K58" s="490"/>
    </row>
    <row r="59" spans="1:11" ht="15" customHeight="1" x14ac:dyDescent="0.2">
      <c r="A59" s="484">
        <f t="shared" si="1"/>
        <v>52</v>
      </c>
      <c r="B59" s="485">
        <v>1</v>
      </c>
      <c r="C59" s="486" t="str">
        <f t="shared" si="0"/>
        <v>食品・飲料</v>
      </c>
      <c r="D59" s="487">
        <v>6</v>
      </c>
      <c r="E59" s="486" t="s">
        <v>847</v>
      </c>
      <c r="F59" s="487">
        <v>2</v>
      </c>
      <c r="G59" s="486" t="s">
        <v>934</v>
      </c>
      <c r="H59" s="506" t="s">
        <v>118</v>
      </c>
      <c r="I59" s="488"/>
      <c r="J59" s="489"/>
      <c r="K59" s="490"/>
    </row>
    <row r="60" spans="1:11" ht="15" customHeight="1" thickBot="1" x14ac:dyDescent="0.25">
      <c r="A60" s="498">
        <f t="shared" si="1"/>
        <v>53</v>
      </c>
      <c r="B60" s="499">
        <v>1</v>
      </c>
      <c r="C60" s="500" t="str">
        <f t="shared" si="0"/>
        <v>食品・飲料</v>
      </c>
      <c r="D60" s="501">
        <v>6</v>
      </c>
      <c r="E60" s="500" t="s">
        <v>847</v>
      </c>
      <c r="F60" s="501">
        <v>3</v>
      </c>
      <c r="G60" s="500" t="s">
        <v>935</v>
      </c>
      <c r="H60" s="508" t="s">
        <v>118</v>
      </c>
      <c r="I60" s="502"/>
      <c r="J60" s="503"/>
      <c r="K60" s="504"/>
    </row>
    <row r="61" spans="1:11" ht="15" customHeight="1" x14ac:dyDescent="0.2">
      <c r="A61" s="477">
        <f t="shared" si="1"/>
        <v>54</v>
      </c>
      <c r="B61" s="478">
        <v>1</v>
      </c>
      <c r="C61" s="479" t="str">
        <f t="shared" si="0"/>
        <v>食品・飲料</v>
      </c>
      <c r="D61" s="480">
        <v>6</v>
      </c>
      <c r="E61" s="479" t="s">
        <v>847</v>
      </c>
      <c r="F61" s="480">
        <v>4</v>
      </c>
      <c r="G61" s="479" t="s">
        <v>936</v>
      </c>
      <c r="H61" s="505" t="s">
        <v>1123</v>
      </c>
      <c r="I61" s="481"/>
      <c r="J61" s="482"/>
      <c r="K61" s="483"/>
    </row>
    <row r="62" spans="1:11" ht="15" customHeight="1" x14ac:dyDescent="0.2">
      <c r="A62" s="484">
        <f t="shared" si="1"/>
        <v>55</v>
      </c>
      <c r="B62" s="485">
        <v>1</v>
      </c>
      <c r="C62" s="486" t="str">
        <f t="shared" si="0"/>
        <v>食品・飲料</v>
      </c>
      <c r="D62" s="487">
        <v>6</v>
      </c>
      <c r="E62" s="486" t="s">
        <v>847</v>
      </c>
      <c r="F62" s="487">
        <v>5</v>
      </c>
      <c r="G62" s="486" t="s">
        <v>937</v>
      </c>
      <c r="H62" s="506" t="s">
        <v>1123</v>
      </c>
      <c r="I62" s="488"/>
      <c r="J62" s="489"/>
      <c r="K62" s="490"/>
    </row>
    <row r="63" spans="1:11" ht="15" customHeight="1" x14ac:dyDescent="0.2">
      <c r="A63" s="484">
        <f t="shared" si="1"/>
        <v>56</v>
      </c>
      <c r="B63" s="485">
        <v>1</v>
      </c>
      <c r="C63" s="486" t="str">
        <f t="shared" si="0"/>
        <v>食品・飲料</v>
      </c>
      <c r="D63" s="487">
        <v>6</v>
      </c>
      <c r="E63" s="486" t="s">
        <v>847</v>
      </c>
      <c r="F63" s="487">
        <v>6</v>
      </c>
      <c r="G63" s="486" t="s">
        <v>938</v>
      </c>
      <c r="H63" s="506" t="s">
        <v>1123</v>
      </c>
      <c r="I63" s="488"/>
      <c r="J63" s="489"/>
      <c r="K63" s="490"/>
    </row>
    <row r="64" spans="1:11" ht="15" customHeight="1" x14ac:dyDescent="0.2">
      <c r="A64" s="484">
        <f t="shared" si="1"/>
        <v>57</v>
      </c>
      <c r="B64" s="485">
        <v>1</v>
      </c>
      <c r="C64" s="486" t="str">
        <f t="shared" si="0"/>
        <v>食品・飲料</v>
      </c>
      <c r="D64" s="487">
        <v>6</v>
      </c>
      <c r="E64" s="486" t="s">
        <v>847</v>
      </c>
      <c r="F64" s="487">
        <v>7</v>
      </c>
      <c r="G64" s="486" t="s">
        <v>939</v>
      </c>
      <c r="H64" s="506" t="s">
        <v>1123</v>
      </c>
      <c r="I64" s="488"/>
      <c r="J64" s="489"/>
      <c r="K64" s="490"/>
    </row>
    <row r="65" spans="1:11" ht="15" customHeight="1" x14ac:dyDescent="0.2">
      <c r="A65" s="484">
        <f t="shared" si="1"/>
        <v>58</v>
      </c>
      <c r="B65" s="485">
        <v>1</v>
      </c>
      <c r="C65" s="486" t="str">
        <f t="shared" si="0"/>
        <v>食品・飲料</v>
      </c>
      <c r="D65" s="487">
        <v>6</v>
      </c>
      <c r="E65" s="486" t="s">
        <v>847</v>
      </c>
      <c r="F65" s="487">
        <v>8</v>
      </c>
      <c r="G65" s="486" t="s">
        <v>940</v>
      </c>
      <c r="H65" s="506" t="s">
        <v>118</v>
      </c>
      <c r="I65" s="488"/>
      <c r="J65" s="489"/>
      <c r="K65" s="490"/>
    </row>
    <row r="66" spans="1:11" ht="15" customHeight="1" x14ac:dyDescent="0.2">
      <c r="A66" s="484">
        <f t="shared" si="1"/>
        <v>59</v>
      </c>
      <c r="B66" s="485">
        <v>1</v>
      </c>
      <c r="C66" s="486" t="str">
        <f t="shared" si="0"/>
        <v>食品・飲料</v>
      </c>
      <c r="D66" s="487">
        <v>7</v>
      </c>
      <c r="E66" s="486" t="s">
        <v>848</v>
      </c>
      <c r="F66" s="487">
        <v>1</v>
      </c>
      <c r="G66" s="486" t="s">
        <v>941</v>
      </c>
      <c r="H66" s="506" t="s">
        <v>118</v>
      </c>
      <c r="I66" s="488"/>
      <c r="J66" s="489"/>
      <c r="K66" s="490"/>
    </row>
    <row r="67" spans="1:11" ht="15" customHeight="1" x14ac:dyDescent="0.2">
      <c r="A67" s="484">
        <f t="shared" si="1"/>
        <v>60</v>
      </c>
      <c r="B67" s="485">
        <v>1</v>
      </c>
      <c r="C67" s="486" t="str">
        <f t="shared" si="0"/>
        <v>食品・飲料</v>
      </c>
      <c r="D67" s="487">
        <v>7</v>
      </c>
      <c r="E67" s="486" t="s">
        <v>848</v>
      </c>
      <c r="F67" s="487">
        <v>2</v>
      </c>
      <c r="G67" s="486" t="s">
        <v>942</v>
      </c>
      <c r="H67" s="506" t="s">
        <v>118</v>
      </c>
      <c r="I67" s="488"/>
      <c r="J67" s="489"/>
      <c r="K67" s="490"/>
    </row>
    <row r="68" spans="1:11" ht="15" customHeight="1" x14ac:dyDescent="0.2">
      <c r="A68" s="484">
        <f t="shared" si="1"/>
        <v>61</v>
      </c>
      <c r="B68" s="485">
        <v>1</v>
      </c>
      <c r="C68" s="486" t="str">
        <f t="shared" si="0"/>
        <v>食品・飲料</v>
      </c>
      <c r="D68" s="487">
        <v>7</v>
      </c>
      <c r="E68" s="486" t="s">
        <v>848</v>
      </c>
      <c r="F68" s="487">
        <v>3</v>
      </c>
      <c r="G68" s="486" t="s">
        <v>943</v>
      </c>
      <c r="H68" s="506" t="s">
        <v>118</v>
      </c>
      <c r="I68" s="488"/>
      <c r="J68" s="489"/>
      <c r="K68" s="490"/>
    </row>
    <row r="69" spans="1:11" ht="15" customHeight="1" x14ac:dyDescent="0.2">
      <c r="A69" s="484">
        <f t="shared" si="1"/>
        <v>62</v>
      </c>
      <c r="B69" s="485">
        <v>1</v>
      </c>
      <c r="C69" s="486" t="str">
        <f t="shared" si="0"/>
        <v>食品・飲料</v>
      </c>
      <c r="D69" s="487">
        <v>7</v>
      </c>
      <c r="E69" s="486" t="s">
        <v>848</v>
      </c>
      <c r="F69" s="487">
        <v>4</v>
      </c>
      <c r="G69" s="486" t="s">
        <v>944</v>
      </c>
      <c r="H69" s="506" t="s">
        <v>118</v>
      </c>
      <c r="I69" s="488"/>
      <c r="J69" s="489"/>
      <c r="K69" s="490"/>
    </row>
    <row r="70" spans="1:11" ht="15" customHeight="1" x14ac:dyDescent="0.2">
      <c r="A70" s="484">
        <f t="shared" si="1"/>
        <v>63</v>
      </c>
      <c r="B70" s="485">
        <v>1</v>
      </c>
      <c r="C70" s="486" t="str">
        <f t="shared" si="0"/>
        <v>食品・飲料</v>
      </c>
      <c r="D70" s="487">
        <v>7</v>
      </c>
      <c r="E70" s="486" t="s">
        <v>848</v>
      </c>
      <c r="F70" s="487">
        <v>5</v>
      </c>
      <c r="G70" s="486" t="s">
        <v>945</v>
      </c>
      <c r="H70" s="506" t="s">
        <v>118</v>
      </c>
      <c r="I70" s="488"/>
      <c r="J70" s="489"/>
      <c r="K70" s="490"/>
    </row>
    <row r="71" spans="1:11" ht="15" customHeight="1" x14ac:dyDescent="0.2">
      <c r="A71" s="484">
        <f t="shared" si="1"/>
        <v>64</v>
      </c>
      <c r="B71" s="485">
        <v>1</v>
      </c>
      <c r="C71" s="486" t="str">
        <f t="shared" si="0"/>
        <v>食品・飲料</v>
      </c>
      <c r="D71" s="487">
        <v>7</v>
      </c>
      <c r="E71" s="486" t="s">
        <v>848</v>
      </c>
      <c r="F71" s="487">
        <v>6</v>
      </c>
      <c r="G71" s="486" t="s">
        <v>946</v>
      </c>
      <c r="H71" s="506" t="s">
        <v>118</v>
      </c>
      <c r="I71" s="488"/>
      <c r="J71" s="489"/>
      <c r="K71" s="490"/>
    </row>
    <row r="72" spans="1:11" ht="15" customHeight="1" x14ac:dyDescent="0.2">
      <c r="A72" s="484">
        <f t="shared" si="1"/>
        <v>65</v>
      </c>
      <c r="B72" s="485">
        <v>1</v>
      </c>
      <c r="C72" s="486" t="str">
        <f t="shared" ref="C72:C135" si="2">IF(B72=$B$293,$C$293,IF(B72=$B$294,$C$294,IF(B72=$B$295,$C$295,IF(B72=$B$296,$C$296,IF(B72=$B$297,$C$297,IF(B72=$B$298,$C$298,IF(B72=$B$299,$C$299,"")))))))</f>
        <v>食品・飲料</v>
      </c>
      <c r="D72" s="487">
        <v>8</v>
      </c>
      <c r="E72" s="486" t="s">
        <v>849</v>
      </c>
      <c r="F72" s="487">
        <v>1</v>
      </c>
      <c r="G72" s="486" t="s">
        <v>947</v>
      </c>
      <c r="H72" s="506" t="s">
        <v>1123</v>
      </c>
      <c r="I72" s="488"/>
      <c r="J72" s="489"/>
      <c r="K72" s="490"/>
    </row>
    <row r="73" spans="1:11" ht="15" customHeight="1" x14ac:dyDescent="0.2">
      <c r="A73" s="484">
        <f t="shared" ref="A73:A136" si="3">ROW()-7</f>
        <v>66</v>
      </c>
      <c r="B73" s="485">
        <v>1</v>
      </c>
      <c r="C73" s="486" t="str">
        <f t="shared" si="2"/>
        <v>食品・飲料</v>
      </c>
      <c r="D73" s="487">
        <v>8</v>
      </c>
      <c r="E73" s="486" t="s">
        <v>849</v>
      </c>
      <c r="F73" s="487">
        <v>2</v>
      </c>
      <c r="G73" s="486" t="s">
        <v>948</v>
      </c>
      <c r="H73" s="506" t="s">
        <v>1123</v>
      </c>
      <c r="I73" s="488"/>
      <c r="J73" s="489"/>
      <c r="K73" s="490"/>
    </row>
    <row r="74" spans="1:11" ht="15" customHeight="1" x14ac:dyDescent="0.2">
      <c r="A74" s="484">
        <f t="shared" si="3"/>
        <v>67</v>
      </c>
      <c r="B74" s="485">
        <v>1</v>
      </c>
      <c r="C74" s="486" t="str">
        <f t="shared" si="2"/>
        <v>食品・飲料</v>
      </c>
      <c r="D74" s="487">
        <v>8</v>
      </c>
      <c r="E74" s="486" t="s">
        <v>849</v>
      </c>
      <c r="F74" s="487">
        <v>3</v>
      </c>
      <c r="G74" s="486" t="s">
        <v>949</v>
      </c>
      <c r="H74" s="506" t="s">
        <v>1123</v>
      </c>
      <c r="I74" s="488"/>
      <c r="J74" s="489"/>
      <c r="K74" s="490"/>
    </row>
    <row r="75" spans="1:11" ht="15" customHeight="1" x14ac:dyDescent="0.2">
      <c r="A75" s="484">
        <f t="shared" si="3"/>
        <v>68</v>
      </c>
      <c r="B75" s="485">
        <v>1</v>
      </c>
      <c r="C75" s="486" t="str">
        <f t="shared" si="2"/>
        <v>食品・飲料</v>
      </c>
      <c r="D75" s="487">
        <v>8</v>
      </c>
      <c r="E75" s="486" t="s">
        <v>849</v>
      </c>
      <c r="F75" s="487">
        <v>4</v>
      </c>
      <c r="G75" s="486" t="s">
        <v>950</v>
      </c>
      <c r="H75" s="506" t="s">
        <v>1123</v>
      </c>
      <c r="I75" s="488"/>
      <c r="J75" s="489"/>
      <c r="K75" s="490"/>
    </row>
    <row r="76" spans="1:11" ht="15" customHeight="1" x14ac:dyDescent="0.2">
      <c r="A76" s="484">
        <f t="shared" si="3"/>
        <v>69</v>
      </c>
      <c r="B76" s="485">
        <v>1</v>
      </c>
      <c r="C76" s="486" t="str">
        <f t="shared" si="2"/>
        <v>食品・飲料</v>
      </c>
      <c r="D76" s="487">
        <v>8</v>
      </c>
      <c r="E76" s="486" t="s">
        <v>849</v>
      </c>
      <c r="F76" s="487">
        <v>5</v>
      </c>
      <c r="G76" s="486" t="s">
        <v>951</v>
      </c>
      <c r="H76" s="506" t="s">
        <v>1123</v>
      </c>
      <c r="I76" s="488"/>
      <c r="J76" s="489"/>
      <c r="K76" s="490"/>
    </row>
    <row r="77" spans="1:11" ht="15" customHeight="1" x14ac:dyDescent="0.2">
      <c r="A77" s="484">
        <f t="shared" si="3"/>
        <v>70</v>
      </c>
      <c r="B77" s="485">
        <v>1</v>
      </c>
      <c r="C77" s="486" t="str">
        <f t="shared" si="2"/>
        <v>食品・飲料</v>
      </c>
      <c r="D77" s="487">
        <v>8</v>
      </c>
      <c r="E77" s="486" t="s">
        <v>849</v>
      </c>
      <c r="F77" s="487">
        <v>6</v>
      </c>
      <c r="G77" s="486" t="s">
        <v>952</v>
      </c>
      <c r="H77" s="506" t="s">
        <v>1123</v>
      </c>
      <c r="I77" s="488"/>
      <c r="J77" s="489"/>
      <c r="K77" s="490"/>
    </row>
    <row r="78" spans="1:11" ht="15" customHeight="1" x14ac:dyDescent="0.2">
      <c r="A78" s="484">
        <f t="shared" si="3"/>
        <v>71</v>
      </c>
      <c r="B78" s="485">
        <v>1</v>
      </c>
      <c r="C78" s="486" t="str">
        <f t="shared" si="2"/>
        <v>食品・飲料</v>
      </c>
      <c r="D78" s="487">
        <v>8</v>
      </c>
      <c r="E78" s="486" t="s">
        <v>849</v>
      </c>
      <c r="F78" s="487">
        <v>7</v>
      </c>
      <c r="G78" s="486" t="s">
        <v>953</v>
      </c>
      <c r="H78" s="506" t="s">
        <v>1123</v>
      </c>
      <c r="I78" s="488"/>
      <c r="J78" s="489"/>
      <c r="K78" s="490"/>
    </row>
    <row r="79" spans="1:11" ht="15" customHeight="1" x14ac:dyDescent="0.2">
      <c r="A79" s="484">
        <f t="shared" si="3"/>
        <v>72</v>
      </c>
      <c r="B79" s="485">
        <v>1</v>
      </c>
      <c r="C79" s="486" t="str">
        <f t="shared" si="2"/>
        <v>食品・飲料</v>
      </c>
      <c r="D79" s="487">
        <v>8</v>
      </c>
      <c r="E79" s="486" t="s">
        <v>849</v>
      </c>
      <c r="F79" s="487">
        <v>8</v>
      </c>
      <c r="G79" s="486" t="s">
        <v>954</v>
      </c>
      <c r="H79" s="506" t="s">
        <v>1123</v>
      </c>
      <c r="I79" s="488"/>
      <c r="J79" s="489"/>
      <c r="K79" s="490"/>
    </row>
    <row r="80" spans="1:11" ht="15" customHeight="1" x14ac:dyDescent="0.2">
      <c r="A80" s="484">
        <f t="shared" si="3"/>
        <v>73</v>
      </c>
      <c r="B80" s="485">
        <v>1</v>
      </c>
      <c r="C80" s="486" t="str">
        <f t="shared" si="2"/>
        <v>食品・飲料</v>
      </c>
      <c r="D80" s="487">
        <v>8</v>
      </c>
      <c r="E80" s="486" t="s">
        <v>849</v>
      </c>
      <c r="F80" s="487">
        <v>9</v>
      </c>
      <c r="G80" s="486" t="s">
        <v>955</v>
      </c>
      <c r="H80" s="506" t="s">
        <v>1123</v>
      </c>
      <c r="I80" s="488"/>
      <c r="J80" s="489"/>
      <c r="K80" s="490"/>
    </row>
    <row r="81" spans="1:11" ht="15" customHeight="1" x14ac:dyDescent="0.2">
      <c r="A81" s="484">
        <f t="shared" si="3"/>
        <v>74</v>
      </c>
      <c r="B81" s="485">
        <v>1</v>
      </c>
      <c r="C81" s="486" t="str">
        <f t="shared" si="2"/>
        <v>食品・飲料</v>
      </c>
      <c r="D81" s="487">
        <v>8</v>
      </c>
      <c r="E81" s="486" t="s">
        <v>849</v>
      </c>
      <c r="F81" s="487">
        <v>10</v>
      </c>
      <c r="G81" s="486" t="s">
        <v>956</v>
      </c>
      <c r="H81" s="506" t="s">
        <v>1123</v>
      </c>
      <c r="I81" s="488"/>
      <c r="J81" s="489"/>
      <c r="K81" s="490"/>
    </row>
    <row r="82" spans="1:11" ht="15" customHeight="1" x14ac:dyDescent="0.2">
      <c r="A82" s="484">
        <f t="shared" si="3"/>
        <v>75</v>
      </c>
      <c r="B82" s="485">
        <v>1</v>
      </c>
      <c r="C82" s="486" t="str">
        <f t="shared" si="2"/>
        <v>食品・飲料</v>
      </c>
      <c r="D82" s="487">
        <v>8</v>
      </c>
      <c r="E82" s="486" t="s">
        <v>849</v>
      </c>
      <c r="F82" s="487">
        <v>11</v>
      </c>
      <c r="G82" s="486" t="s">
        <v>957</v>
      </c>
      <c r="H82" s="506" t="s">
        <v>1123</v>
      </c>
      <c r="I82" s="488"/>
      <c r="J82" s="489"/>
      <c r="K82" s="490"/>
    </row>
    <row r="83" spans="1:11" ht="15" customHeight="1" x14ac:dyDescent="0.2">
      <c r="A83" s="484">
        <f t="shared" si="3"/>
        <v>76</v>
      </c>
      <c r="B83" s="485">
        <v>1</v>
      </c>
      <c r="C83" s="486" t="str">
        <f t="shared" si="2"/>
        <v>食品・飲料</v>
      </c>
      <c r="D83" s="487">
        <v>8</v>
      </c>
      <c r="E83" s="486" t="s">
        <v>849</v>
      </c>
      <c r="F83" s="487">
        <v>12</v>
      </c>
      <c r="G83" s="486" t="s">
        <v>958</v>
      </c>
      <c r="H83" s="506" t="s">
        <v>1123</v>
      </c>
      <c r="I83" s="488"/>
      <c r="J83" s="489"/>
      <c r="K83" s="490"/>
    </row>
    <row r="84" spans="1:11" ht="15" customHeight="1" x14ac:dyDescent="0.2">
      <c r="A84" s="484">
        <f t="shared" si="3"/>
        <v>77</v>
      </c>
      <c r="B84" s="485">
        <v>1</v>
      </c>
      <c r="C84" s="486" t="str">
        <f t="shared" si="2"/>
        <v>食品・飲料</v>
      </c>
      <c r="D84" s="487">
        <v>9</v>
      </c>
      <c r="E84" s="486" t="s">
        <v>850</v>
      </c>
      <c r="F84" s="487">
        <v>1</v>
      </c>
      <c r="G84" s="486" t="s">
        <v>959</v>
      </c>
      <c r="H84" s="506" t="s">
        <v>1123</v>
      </c>
      <c r="I84" s="488"/>
      <c r="J84" s="489"/>
      <c r="K84" s="490"/>
    </row>
    <row r="85" spans="1:11" ht="15" customHeight="1" x14ac:dyDescent="0.2">
      <c r="A85" s="484">
        <f t="shared" si="3"/>
        <v>78</v>
      </c>
      <c r="B85" s="485">
        <v>1</v>
      </c>
      <c r="C85" s="486" t="str">
        <f t="shared" si="2"/>
        <v>食品・飲料</v>
      </c>
      <c r="D85" s="487">
        <v>9</v>
      </c>
      <c r="E85" s="486" t="s">
        <v>850</v>
      </c>
      <c r="F85" s="487">
        <v>2</v>
      </c>
      <c r="G85" s="486" t="s">
        <v>960</v>
      </c>
      <c r="H85" s="506" t="s">
        <v>1123</v>
      </c>
      <c r="I85" s="488"/>
      <c r="J85" s="489"/>
      <c r="K85" s="490"/>
    </row>
    <row r="86" spans="1:11" ht="15" customHeight="1" x14ac:dyDescent="0.2">
      <c r="A86" s="484">
        <f t="shared" si="3"/>
        <v>79</v>
      </c>
      <c r="B86" s="485">
        <v>1</v>
      </c>
      <c r="C86" s="486" t="str">
        <f t="shared" si="2"/>
        <v>食品・飲料</v>
      </c>
      <c r="D86" s="487">
        <v>9</v>
      </c>
      <c r="E86" s="486" t="s">
        <v>850</v>
      </c>
      <c r="F86" s="487">
        <v>3</v>
      </c>
      <c r="G86" s="486" t="s">
        <v>961</v>
      </c>
      <c r="H86" s="506" t="s">
        <v>1123</v>
      </c>
      <c r="I86" s="488"/>
      <c r="J86" s="489"/>
      <c r="K86" s="490"/>
    </row>
    <row r="87" spans="1:11" ht="15" customHeight="1" x14ac:dyDescent="0.2">
      <c r="A87" s="484">
        <f t="shared" si="3"/>
        <v>80</v>
      </c>
      <c r="B87" s="485">
        <v>1</v>
      </c>
      <c r="C87" s="486" t="str">
        <f t="shared" si="2"/>
        <v>食品・飲料</v>
      </c>
      <c r="D87" s="487">
        <v>9</v>
      </c>
      <c r="E87" s="486" t="s">
        <v>850</v>
      </c>
      <c r="F87" s="487">
        <v>4</v>
      </c>
      <c r="G87" s="486" t="s">
        <v>962</v>
      </c>
      <c r="H87" s="506" t="s">
        <v>1123</v>
      </c>
      <c r="I87" s="488"/>
      <c r="J87" s="489"/>
      <c r="K87" s="490"/>
    </row>
    <row r="88" spans="1:11" ht="15" customHeight="1" x14ac:dyDescent="0.2">
      <c r="A88" s="484">
        <f t="shared" si="3"/>
        <v>81</v>
      </c>
      <c r="B88" s="485">
        <v>1</v>
      </c>
      <c r="C88" s="486" t="str">
        <f t="shared" si="2"/>
        <v>食品・飲料</v>
      </c>
      <c r="D88" s="487">
        <v>9</v>
      </c>
      <c r="E88" s="486" t="s">
        <v>850</v>
      </c>
      <c r="F88" s="487">
        <v>5</v>
      </c>
      <c r="G88" s="486" t="s">
        <v>963</v>
      </c>
      <c r="H88" s="506" t="s">
        <v>1123</v>
      </c>
      <c r="I88" s="488"/>
      <c r="J88" s="489"/>
      <c r="K88" s="490"/>
    </row>
    <row r="89" spans="1:11" ht="15" customHeight="1" x14ac:dyDescent="0.2">
      <c r="A89" s="484">
        <f t="shared" si="3"/>
        <v>82</v>
      </c>
      <c r="B89" s="485">
        <v>1</v>
      </c>
      <c r="C89" s="486" t="str">
        <f t="shared" si="2"/>
        <v>食品・飲料</v>
      </c>
      <c r="D89" s="487">
        <v>10</v>
      </c>
      <c r="E89" s="486" t="s">
        <v>851</v>
      </c>
      <c r="F89" s="487">
        <v>1</v>
      </c>
      <c r="G89" s="486" t="s">
        <v>964</v>
      </c>
      <c r="H89" s="506" t="s">
        <v>1126</v>
      </c>
      <c r="I89" s="488"/>
      <c r="J89" s="489"/>
      <c r="K89" s="490"/>
    </row>
    <row r="90" spans="1:11" ht="15" customHeight="1" x14ac:dyDescent="0.2">
      <c r="A90" s="484">
        <f t="shared" si="3"/>
        <v>83</v>
      </c>
      <c r="B90" s="485">
        <v>1</v>
      </c>
      <c r="C90" s="486" t="str">
        <f t="shared" si="2"/>
        <v>食品・飲料</v>
      </c>
      <c r="D90" s="487">
        <v>10</v>
      </c>
      <c r="E90" s="486" t="s">
        <v>851</v>
      </c>
      <c r="F90" s="487">
        <v>2</v>
      </c>
      <c r="G90" s="486" t="s">
        <v>965</v>
      </c>
      <c r="H90" s="506" t="s">
        <v>1126</v>
      </c>
      <c r="I90" s="488"/>
      <c r="J90" s="489"/>
      <c r="K90" s="490"/>
    </row>
    <row r="91" spans="1:11" ht="15" customHeight="1" x14ac:dyDescent="0.2">
      <c r="A91" s="484">
        <f t="shared" si="3"/>
        <v>84</v>
      </c>
      <c r="B91" s="485">
        <v>1</v>
      </c>
      <c r="C91" s="486" t="str">
        <f t="shared" si="2"/>
        <v>食品・飲料</v>
      </c>
      <c r="D91" s="487">
        <v>10</v>
      </c>
      <c r="E91" s="486" t="s">
        <v>851</v>
      </c>
      <c r="F91" s="487">
        <v>3</v>
      </c>
      <c r="G91" s="486" t="s">
        <v>966</v>
      </c>
      <c r="H91" s="506" t="s">
        <v>1126</v>
      </c>
      <c r="I91" s="488"/>
      <c r="J91" s="489"/>
      <c r="K91" s="490"/>
    </row>
    <row r="92" spans="1:11" ht="15" customHeight="1" x14ac:dyDescent="0.2">
      <c r="A92" s="484">
        <f t="shared" si="3"/>
        <v>85</v>
      </c>
      <c r="B92" s="485">
        <v>1</v>
      </c>
      <c r="C92" s="486" t="str">
        <f t="shared" si="2"/>
        <v>食品・飲料</v>
      </c>
      <c r="D92" s="487">
        <v>10</v>
      </c>
      <c r="E92" s="486" t="s">
        <v>851</v>
      </c>
      <c r="F92" s="487">
        <v>4</v>
      </c>
      <c r="G92" s="486" t="s">
        <v>967</v>
      </c>
      <c r="H92" s="506" t="s">
        <v>1126</v>
      </c>
      <c r="I92" s="488"/>
      <c r="J92" s="489"/>
      <c r="K92" s="490"/>
    </row>
    <row r="93" spans="1:11" ht="15" customHeight="1" x14ac:dyDescent="0.2">
      <c r="A93" s="484">
        <f t="shared" si="3"/>
        <v>86</v>
      </c>
      <c r="B93" s="485">
        <v>1</v>
      </c>
      <c r="C93" s="486" t="str">
        <f t="shared" si="2"/>
        <v>食品・飲料</v>
      </c>
      <c r="D93" s="487">
        <v>10</v>
      </c>
      <c r="E93" s="486" t="s">
        <v>851</v>
      </c>
      <c r="F93" s="487">
        <v>5</v>
      </c>
      <c r="G93" s="486" t="s">
        <v>968</v>
      </c>
      <c r="H93" s="506" t="s">
        <v>1126</v>
      </c>
      <c r="I93" s="488"/>
      <c r="J93" s="489"/>
      <c r="K93" s="490"/>
    </row>
    <row r="94" spans="1:11" ht="15" customHeight="1" x14ac:dyDescent="0.2">
      <c r="A94" s="484">
        <f t="shared" si="3"/>
        <v>87</v>
      </c>
      <c r="B94" s="485">
        <v>1</v>
      </c>
      <c r="C94" s="486" t="str">
        <f t="shared" si="2"/>
        <v>食品・飲料</v>
      </c>
      <c r="D94" s="487">
        <v>10</v>
      </c>
      <c r="E94" s="486" t="s">
        <v>851</v>
      </c>
      <c r="F94" s="487">
        <v>6</v>
      </c>
      <c r="G94" s="486" t="s">
        <v>969</v>
      </c>
      <c r="H94" s="506" t="s">
        <v>1126</v>
      </c>
      <c r="I94" s="488"/>
      <c r="J94" s="489"/>
      <c r="K94" s="490"/>
    </row>
    <row r="95" spans="1:11" ht="15" customHeight="1" x14ac:dyDescent="0.2">
      <c r="A95" s="484">
        <f t="shared" si="3"/>
        <v>88</v>
      </c>
      <c r="B95" s="485">
        <v>1</v>
      </c>
      <c r="C95" s="486" t="str">
        <f t="shared" si="2"/>
        <v>食品・飲料</v>
      </c>
      <c r="D95" s="487">
        <v>10</v>
      </c>
      <c r="E95" s="486" t="s">
        <v>851</v>
      </c>
      <c r="F95" s="487">
        <v>7</v>
      </c>
      <c r="G95" s="486" t="s">
        <v>970</v>
      </c>
      <c r="H95" s="506" t="s">
        <v>1126</v>
      </c>
      <c r="I95" s="488"/>
      <c r="J95" s="489"/>
      <c r="K95" s="490"/>
    </row>
    <row r="96" spans="1:11" ht="15" customHeight="1" x14ac:dyDescent="0.2">
      <c r="A96" s="484">
        <f t="shared" si="3"/>
        <v>89</v>
      </c>
      <c r="B96" s="485">
        <v>1</v>
      </c>
      <c r="C96" s="486" t="str">
        <f t="shared" si="2"/>
        <v>食品・飲料</v>
      </c>
      <c r="D96" s="487">
        <v>10</v>
      </c>
      <c r="E96" s="486" t="s">
        <v>851</v>
      </c>
      <c r="F96" s="487">
        <v>8</v>
      </c>
      <c r="G96" s="486" t="s">
        <v>971</v>
      </c>
      <c r="H96" s="506" t="s">
        <v>1126</v>
      </c>
      <c r="I96" s="488"/>
      <c r="J96" s="489"/>
      <c r="K96" s="490"/>
    </row>
    <row r="97" spans="1:11" ht="15" customHeight="1" x14ac:dyDescent="0.2">
      <c r="A97" s="484">
        <f t="shared" si="3"/>
        <v>90</v>
      </c>
      <c r="B97" s="485">
        <v>1</v>
      </c>
      <c r="C97" s="486" t="str">
        <f t="shared" si="2"/>
        <v>食品・飲料</v>
      </c>
      <c r="D97" s="487">
        <v>10</v>
      </c>
      <c r="E97" s="486" t="s">
        <v>851</v>
      </c>
      <c r="F97" s="487">
        <v>9</v>
      </c>
      <c r="G97" s="486" t="s">
        <v>1203</v>
      </c>
      <c r="H97" s="506" t="s">
        <v>1126</v>
      </c>
      <c r="I97" s="488"/>
      <c r="J97" s="489"/>
      <c r="K97" s="490"/>
    </row>
    <row r="98" spans="1:11" ht="15" customHeight="1" x14ac:dyDescent="0.2">
      <c r="A98" s="484">
        <f t="shared" si="3"/>
        <v>91</v>
      </c>
      <c r="B98" s="485">
        <v>1</v>
      </c>
      <c r="C98" s="486" t="str">
        <f t="shared" si="2"/>
        <v>食品・飲料</v>
      </c>
      <c r="D98" s="487">
        <v>10</v>
      </c>
      <c r="E98" s="486" t="s">
        <v>851</v>
      </c>
      <c r="F98" s="487">
        <v>10</v>
      </c>
      <c r="G98" s="486" t="s">
        <v>1204</v>
      </c>
      <c r="H98" s="506" t="s">
        <v>1123</v>
      </c>
      <c r="I98" s="488"/>
      <c r="J98" s="489"/>
      <c r="K98" s="490"/>
    </row>
    <row r="99" spans="1:11" ht="15" customHeight="1" x14ac:dyDescent="0.2">
      <c r="A99" s="484">
        <f t="shared" si="3"/>
        <v>92</v>
      </c>
      <c r="B99" s="485">
        <v>1</v>
      </c>
      <c r="C99" s="486" t="str">
        <f t="shared" si="2"/>
        <v>食品・飲料</v>
      </c>
      <c r="D99" s="487">
        <v>10</v>
      </c>
      <c r="E99" s="486" t="s">
        <v>851</v>
      </c>
      <c r="F99" s="487">
        <v>11</v>
      </c>
      <c r="G99" s="486" t="s">
        <v>972</v>
      </c>
      <c r="H99" s="506" t="s">
        <v>1126</v>
      </c>
      <c r="I99" s="488"/>
      <c r="J99" s="489"/>
      <c r="K99" s="490"/>
    </row>
    <row r="100" spans="1:11" ht="15" customHeight="1" x14ac:dyDescent="0.2">
      <c r="A100" s="491">
        <f t="shared" si="3"/>
        <v>93</v>
      </c>
      <c r="B100" s="492">
        <v>1</v>
      </c>
      <c r="C100" s="493" t="str">
        <f t="shared" si="2"/>
        <v>食品・飲料</v>
      </c>
      <c r="D100" s="494">
        <v>10</v>
      </c>
      <c r="E100" s="493" t="s">
        <v>851</v>
      </c>
      <c r="F100" s="494">
        <v>12</v>
      </c>
      <c r="G100" s="493" t="s">
        <v>973</v>
      </c>
      <c r="H100" s="507" t="s">
        <v>1126</v>
      </c>
      <c r="I100" s="495"/>
      <c r="J100" s="496"/>
      <c r="K100" s="497"/>
    </row>
    <row r="101" spans="1:11" ht="15" customHeight="1" x14ac:dyDescent="0.2">
      <c r="A101" s="477">
        <f t="shared" si="3"/>
        <v>94</v>
      </c>
      <c r="B101" s="478">
        <v>2</v>
      </c>
      <c r="C101" s="479" t="str">
        <f t="shared" si="2"/>
        <v>衣類</v>
      </c>
      <c r="D101" s="480">
        <v>1</v>
      </c>
      <c r="E101" s="479" t="s">
        <v>852</v>
      </c>
      <c r="F101" s="480">
        <v>1</v>
      </c>
      <c r="G101" s="479" t="s">
        <v>1184</v>
      </c>
      <c r="H101" s="505" t="s">
        <v>1127</v>
      </c>
      <c r="I101" s="481"/>
      <c r="J101" s="482"/>
      <c r="K101" s="483"/>
    </row>
    <row r="102" spans="1:11" ht="15" customHeight="1" x14ac:dyDescent="0.2">
      <c r="A102" s="484">
        <f t="shared" si="3"/>
        <v>95</v>
      </c>
      <c r="B102" s="485">
        <v>2</v>
      </c>
      <c r="C102" s="486" t="str">
        <f t="shared" si="2"/>
        <v>衣類</v>
      </c>
      <c r="D102" s="487">
        <v>1</v>
      </c>
      <c r="E102" s="486" t="s">
        <v>852</v>
      </c>
      <c r="F102" s="487">
        <v>2</v>
      </c>
      <c r="G102" s="486" t="s">
        <v>1185</v>
      </c>
      <c r="H102" s="506" t="s">
        <v>1127</v>
      </c>
      <c r="I102" s="488"/>
      <c r="J102" s="489"/>
      <c r="K102" s="490"/>
    </row>
    <row r="103" spans="1:11" ht="15" customHeight="1" x14ac:dyDescent="0.2">
      <c r="A103" s="484">
        <f t="shared" si="3"/>
        <v>96</v>
      </c>
      <c r="B103" s="485">
        <v>2</v>
      </c>
      <c r="C103" s="486" t="str">
        <f t="shared" si="2"/>
        <v>衣類</v>
      </c>
      <c r="D103" s="487">
        <v>1</v>
      </c>
      <c r="E103" s="486" t="s">
        <v>852</v>
      </c>
      <c r="F103" s="487">
        <v>3</v>
      </c>
      <c r="G103" s="486" t="s">
        <v>1186</v>
      </c>
      <c r="H103" s="506" t="s">
        <v>1127</v>
      </c>
      <c r="I103" s="488"/>
      <c r="J103" s="489"/>
      <c r="K103" s="490"/>
    </row>
    <row r="104" spans="1:11" ht="15" customHeight="1" x14ac:dyDescent="0.2">
      <c r="A104" s="484">
        <f t="shared" si="3"/>
        <v>97</v>
      </c>
      <c r="B104" s="485">
        <v>2</v>
      </c>
      <c r="C104" s="486" t="str">
        <f t="shared" si="2"/>
        <v>衣類</v>
      </c>
      <c r="D104" s="487">
        <v>1</v>
      </c>
      <c r="E104" s="486" t="s">
        <v>852</v>
      </c>
      <c r="F104" s="487">
        <v>4</v>
      </c>
      <c r="G104" s="486" t="s">
        <v>1187</v>
      </c>
      <c r="H104" s="506" t="s">
        <v>1127</v>
      </c>
      <c r="I104" s="488"/>
      <c r="J104" s="489"/>
      <c r="K104" s="490"/>
    </row>
    <row r="105" spans="1:11" ht="15" customHeight="1" x14ac:dyDescent="0.2">
      <c r="A105" s="484">
        <f t="shared" si="3"/>
        <v>98</v>
      </c>
      <c r="B105" s="485">
        <v>2</v>
      </c>
      <c r="C105" s="486" t="str">
        <f t="shared" si="2"/>
        <v>衣類</v>
      </c>
      <c r="D105" s="487">
        <v>1</v>
      </c>
      <c r="E105" s="486" t="s">
        <v>852</v>
      </c>
      <c r="F105" s="487">
        <v>5</v>
      </c>
      <c r="G105" s="486" t="s">
        <v>1188</v>
      </c>
      <c r="H105" s="506" t="s">
        <v>1127</v>
      </c>
      <c r="I105" s="488"/>
      <c r="J105" s="489"/>
      <c r="K105" s="490"/>
    </row>
    <row r="106" spans="1:11" ht="15" customHeight="1" x14ac:dyDescent="0.2">
      <c r="A106" s="484">
        <f t="shared" si="3"/>
        <v>99</v>
      </c>
      <c r="B106" s="485">
        <v>2</v>
      </c>
      <c r="C106" s="486" t="str">
        <f t="shared" si="2"/>
        <v>衣類</v>
      </c>
      <c r="D106" s="487">
        <v>1</v>
      </c>
      <c r="E106" s="486" t="s">
        <v>852</v>
      </c>
      <c r="F106" s="487">
        <v>6</v>
      </c>
      <c r="G106" s="486" t="s">
        <v>1189</v>
      </c>
      <c r="H106" s="506" t="s">
        <v>1127</v>
      </c>
      <c r="I106" s="488"/>
      <c r="J106" s="489"/>
      <c r="K106" s="490"/>
    </row>
    <row r="107" spans="1:11" ht="15" customHeight="1" x14ac:dyDescent="0.2">
      <c r="A107" s="484">
        <f t="shared" si="3"/>
        <v>100</v>
      </c>
      <c r="B107" s="485">
        <v>2</v>
      </c>
      <c r="C107" s="486" t="str">
        <f t="shared" si="2"/>
        <v>衣類</v>
      </c>
      <c r="D107" s="487">
        <v>1</v>
      </c>
      <c r="E107" s="486" t="s">
        <v>852</v>
      </c>
      <c r="F107" s="487">
        <v>7</v>
      </c>
      <c r="G107" s="486" t="s">
        <v>1190</v>
      </c>
      <c r="H107" s="506" t="s">
        <v>1128</v>
      </c>
      <c r="I107" s="488"/>
      <c r="J107" s="489"/>
      <c r="K107" s="490"/>
    </row>
    <row r="108" spans="1:11" ht="15" customHeight="1" x14ac:dyDescent="0.2">
      <c r="A108" s="484">
        <f t="shared" si="3"/>
        <v>101</v>
      </c>
      <c r="B108" s="485">
        <v>2</v>
      </c>
      <c r="C108" s="486" t="str">
        <f t="shared" si="2"/>
        <v>衣類</v>
      </c>
      <c r="D108" s="487">
        <v>1</v>
      </c>
      <c r="E108" s="486" t="s">
        <v>852</v>
      </c>
      <c r="F108" s="487">
        <v>8</v>
      </c>
      <c r="G108" s="486" t="s">
        <v>1191</v>
      </c>
      <c r="H108" s="506" t="s">
        <v>1129</v>
      </c>
      <c r="I108" s="488"/>
      <c r="J108" s="489"/>
      <c r="K108" s="490"/>
    </row>
    <row r="109" spans="1:11" ht="15" customHeight="1" x14ac:dyDescent="0.2">
      <c r="A109" s="484">
        <f t="shared" si="3"/>
        <v>102</v>
      </c>
      <c r="B109" s="485">
        <v>2</v>
      </c>
      <c r="C109" s="486" t="str">
        <f t="shared" si="2"/>
        <v>衣類</v>
      </c>
      <c r="D109" s="487">
        <v>2</v>
      </c>
      <c r="E109" s="486" t="s">
        <v>853</v>
      </c>
      <c r="F109" s="487">
        <v>1</v>
      </c>
      <c r="G109" s="486" t="s">
        <v>1192</v>
      </c>
      <c r="H109" s="506" t="s">
        <v>1127</v>
      </c>
      <c r="I109" s="488"/>
      <c r="J109" s="489"/>
      <c r="K109" s="490"/>
    </row>
    <row r="110" spans="1:11" ht="15" customHeight="1" x14ac:dyDescent="0.2">
      <c r="A110" s="484">
        <f t="shared" si="3"/>
        <v>103</v>
      </c>
      <c r="B110" s="485">
        <v>2</v>
      </c>
      <c r="C110" s="486" t="str">
        <f t="shared" si="2"/>
        <v>衣類</v>
      </c>
      <c r="D110" s="487">
        <v>2</v>
      </c>
      <c r="E110" s="486" t="s">
        <v>853</v>
      </c>
      <c r="F110" s="487">
        <v>2</v>
      </c>
      <c r="G110" s="486" t="s">
        <v>1193</v>
      </c>
      <c r="H110" s="506" t="s">
        <v>1127</v>
      </c>
      <c r="I110" s="488"/>
      <c r="J110" s="489"/>
      <c r="K110" s="490"/>
    </row>
    <row r="111" spans="1:11" ht="15" customHeight="1" x14ac:dyDescent="0.2">
      <c r="A111" s="484">
        <f t="shared" si="3"/>
        <v>104</v>
      </c>
      <c r="B111" s="485">
        <v>2</v>
      </c>
      <c r="C111" s="486" t="str">
        <f t="shared" si="2"/>
        <v>衣類</v>
      </c>
      <c r="D111" s="487">
        <v>2</v>
      </c>
      <c r="E111" s="486" t="s">
        <v>853</v>
      </c>
      <c r="F111" s="487">
        <v>3</v>
      </c>
      <c r="G111" s="486" t="s">
        <v>1194</v>
      </c>
      <c r="H111" s="506" t="s">
        <v>1127</v>
      </c>
      <c r="I111" s="488"/>
      <c r="J111" s="489"/>
      <c r="K111" s="490"/>
    </row>
    <row r="112" spans="1:11" ht="15" customHeight="1" x14ac:dyDescent="0.2">
      <c r="A112" s="484">
        <f t="shared" si="3"/>
        <v>105</v>
      </c>
      <c r="B112" s="485">
        <v>2</v>
      </c>
      <c r="C112" s="486" t="str">
        <f t="shared" si="2"/>
        <v>衣類</v>
      </c>
      <c r="D112" s="487">
        <v>2</v>
      </c>
      <c r="E112" s="486" t="s">
        <v>853</v>
      </c>
      <c r="F112" s="487">
        <v>4</v>
      </c>
      <c r="G112" s="486" t="s">
        <v>1195</v>
      </c>
      <c r="H112" s="506" t="s">
        <v>1127</v>
      </c>
      <c r="I112" s="488"/>
      <c r="J112" s="489"/>
      <c r="K112" s="490"/>
    </row>
    <row r="113" spans="1:11" ht="15" customHeight="1" x14ac:dyDescent="0.2">
      <c r="A113" s="484">
        <f t="shared" si="3"/>
        <v>106</v>
      </c>
      <c r="B113" s="485">
        <v>2</v>
      </c>
      <c r="C113" s="486" t="str">
        <f t="shared" si="2"/>
        <v>衣類</v>
      </c>
      <c r="D113" s="487">
        <v>2</v>
      </c>
      <c r="E113" s="486" t="s">
        <v>853</v>
      </c>
      <c r="F113" s="487">
        <v>5</v>
      </c>
      <c r="G113" s="486" t="s">
        <v>1196</v>
      </c>
      <c r="H113" s="506" t="s">
        <v>1127</v>
      </c>
      <c r="I113" s="488"/>
      <c r="J113" s="489"/>
      <c r="K113" s="490"/>
    </row>
    <row r="114" spans="1:11" ht="15" customHeight="1" x14ac:dyDescent="0.2">
      <c r="A114" s="484">
        <f t="shared" si="3"/>
        <v>107</v>
      </c>
      <c r="B114" s="485">
        <v>2</v>
      </c>
      <c r="C114" s="486" t="str">
        <f t="shared" si="2"/>
        <v>衣類</v>
      </c>
      <c r="D114" s="487">
        <v>2</v>
      </c>
      <c r="E114" s="486" t="s">
        <v>853</v>
      </c>
      <c r="F114" s="487">
        <v>6</v>
      </c>
      <c r="G114" s="486" t="s">
        <v>1197</v>
      </c>
      <c r="H114" s="506" t="s">
        <v>1127</v>
      </c>
      <c r="I114" s="488"/>
      <c r="J114" s="489"/>
      <c r="K114" s="490"/>
    </row>
    <row r="115" spans="1:11" ht="15" customHeight="1" x14ac:dyDescent="0.2">
      <c r="A115" s="484">
        <f t="shared" si="3"/>
        <v>108</v>
      </c>
      <c r="B115" s="485">
        <v>2</v>
      </c>
      <c r="C115" s="486" t="str">
        <f t="shared" si="2"/>
        <v>衣類</v>
      </c>
      <c r="D115" s="487">
        <v>2</v>
      </c>
      <c r="E115" s="486" t="s">
        <v>853</v>
      </c>
      <c r="F115" s="487">
        <v>7</v>
      </c>
      <c r="G115" s="486" t="s">
        <v>1198</v>
      </c>
      <c r="H115" s="506" t="s">
        <v>1128</v>
      </c>
      <c r="I115" s="488"/>
      <c r="J115" s="489"/>
      <c r="K115" s="490"/>
    </row>
    <row r="116" spans="1:11" ht="15" customHeight="1" x14ac:dyDescent="0.2">
      <c r="A116" s="484">
        <f t="shared" si="3"/>
        <v>109</v>
      </c>
      <c r="B116" s="485">
        <v>2</v>
      </c>
      <c r="C116" s="486" t="str">
        <f t="shared" si="2"/>
        <v>衣類</v>
      </c>
      <c r="D116" s="487">
        <v>2</v>
      </c>
      <c r="E116" s="486" t="s">
        <v>853</v>
      </c>
      <c r="F116" s="487">
        <v>8</v>
      </c>
      <c r="G116" s="486" t="s">
        <v>1199</v>
      </c>
      <c r="H116" s="506" t="s">
        <v>1129</v>
      </c>
      <c r="I116" s="488"/>
      <c r="J116" s="489"/>
      <c r="K116" s="490"/>
    </row>
    <row r="117" spans="1:11" ht="15" customHeight="1" x14ac:dyDescent="0.2">
      <c r="A117" s="484">
        <f t="shared" si="3"/>
        <v>110</v>
      </c>
      <c r="B117" s="485">
        <v>2</v>
      </c>
      <c r="C117" s="486" t="str">
        <f t="shared" si="2"/>
        <v>衣類</v>
      </c>
      <c r="D117" s="487">
        <v>3</v>
      </c>
      <c r="E117" s="486" t="s">
        <v>854</v>
      </c>
      <c r="F117" s="487">
        <v>1</v>
      </c>
      <c r="G117" s="486" t="s">
        <v>1200</v>
      </c>
      <c r="H117" s="506" t="s">
        <v>1127</v>
      </c>
      <c r="I117" s="488"/>
      <c r="J117" s="489"/>
      <c r="K117" s="490"/>
    </row>
    <row r="118" spans="1:11" ht="15" customHeight="1" x14ac:dyDescent="0.2">
      <c r="A118" s="484">
        <f t="shared" si="3"/>
        <v>111</v>
      </c>
      <c r="B118" s="485">
        <v>2</v>
      </c>
      <c r="C118" s="486" t="str">
        <f t="shared" si="2"/>
        <v>衣類</v>
      </c>
      <c r="D118" s="487">
        <v>3</v>
      </c>
      <c r="E118" s="486" t="s">
        <v>854</v>
      </c>
      <c r="F118" s="487">
        <v>2</v>
      </c>
      <c r="G118" s="486" t="s">
        <v>1201</v>
      </c>
      <c r="H118" s="506" t="s">
        <v>1127</v>
      </c>
      <c r="I118" s="488"/>
      <c r="J118" s="489"/>
      <c r="K118" s="490"/>
    </row>
    <row r="119" spans="1:11" ht="15" customHeight="1" x14ac:dyDescent="0.2">
      <c r="A119" s="484">
        <f t="shared" si="3"/>
        <v>112</v>
      </c>
      <c r="B119" s="485">
        <v>2</v>
      </c>
      <c r="C119" s="486" t="str">
        <f t="shared" si="2"/>
        <v>衣類</v>
      </c>
      <c r="D119" s="487">
        <v>3</v>
      </c>
      <c r="E119" s="486" t="s">
        <v>854</v>
      </c>
      <c r="F119" s="487">
        <v>3</v>
      </c>
      <c r="G119" s="486" t="s">
        <v>1202</v>
      </c>
      <c r="H119" s="506" t="s">
        <v>1127</v>
      </c>
      <c r="I119" s="488"/>
      <c r="J119" s="489"/>
      <c r="K119" s="490"/>
    </row>
    <row r="120" spans="1:11" ht="15" customHeight="1" thickBot="1" x14ac:dyDescent="0.25">
      <c r="A120" s="498">
        <f t="shared" si="3"/>
        <v>113</v>
      </c>
      <c r="B120" s="499">
        <v>2</v>
      </c>
      <c r="C120" s="500" t="str">
        <f t="shared" si="2"/>
        <v>衣類</v>
      </c>
      <c r="D120" s="501">
        <v>3</v>
      </c>
      <c r="E120" s="500" t="s">
        <v>854</v>
      </c>
      <c r="F120" s="501">
        <v>4</v>
      </c>
      <c r="G120" s="500" t="s">
        <v>974</v>
      </c>
      <c r="H120" s="508" t="s">
        <v>1127</v>
      </c>
      <c r="I120" s="502"/>
      <c r="J120" s="503"/>
      <c r="K120" s="504"/>
    </row>
    <row r="121" spans="1:11" ht="15" customHeight="1" x14ac:dyDescent="0.2">
      <c r="A121" s="477">
        <f t="shared" si="3"/>
        <v>114</v>
      </c>
      <c r="B121" s="478">
        <v>2</v>
      </c>
      <c r="C121" s="479" t="str">
        <f t="shared" si="2"/>
        <v>衣類</v>
      </c>
      <c r="D121" s="480">
        <v>3</v>
      </c>
      <c r="E121" s="479" t="s">
        <v>854</v>
      </c>
      <c r="F121" s="480">
        <v>5</v>
      </c>
      <c r="G121" s="479" t="s">
        <v>975</v>
      </c>
      <c r="H121" s="505" t="s">
        <v>1127</v>
      </c>
      <c r="I121" s="481"/>
      <c r="J121" s="482"/>
      <c r="K121" s="483"/>
    </row>
    <row r="122" spans="1:11" ht="15" customHeight="1" x14ac:dyDescent="0.2">
      <c r="A122" s="484">
        <f t="shared" si="3"/>
        <v>115</v>
      </c>
      <c r="B122" s="485">
        <v>2</v>
      </c>
      <c r="C122" s="486" t="str">
        <f t="shared" si="2"/>
        <v>衣類</v>
      </c>
      <c r="D122" s="487">
        <v>3</v>
      </c>
      <c r="E122" s="486" t="s">
        <v>854</v>
      </c>
      <c r="F122" s="487">
        <v>6</v>
      </c>
      <c r="G122" s="486" t="s">
        <v>976</v>
      </c>
      <c r="H122" s="506" t="s">
        <v>1127</v>
      </c>
      <c r="I122" s="488"/>
      <c r="J122" s="489"/>
      <c r="K122" s="490"/>
    </row>
    <row r="123" spans="1:11" ht="15" customHeight="1" x14ac:dyDescent="0.2">
      <c r="A123" s="484">
        <f t="shared" si="3"/>
        <v>116</v>
      </c>
      <c r="B123" s="485">
        <v>2</v>
      </c>
      <c r="C123" s="486" t="str">
        <f t="shared" si="2"/>
        <v>衣類</v>
      </c>
      <c r="D123" s="487">
        <v>3</v>
      </c>
      <c r="E123" s="486" t="s">
        <v>854</v>
      </c>
      <c r="F123" s="487">
        <v>7</v>
      </c>
      <c r="G123" s="486" t="s">
        <v>977</v>
      </c>
      <c r="H123" s="506" t="s">
        <v>1128</v>
      </c>
      <c r="I123" s="488"/>
      <c r="J123" s="489"/>
      <c r="K123" s="490"/>
    </row>
    <row r="124" spans="1:11" ht="15" customHeight="1" x14ac:dyDescent="0.2">
      <c r="A124" s="484">
        <f t="shared" si="3"/>
        <v>117</v>
      </c>
      <c r="B124" s="485">
        <v>2</v>
      </c>
      <c r="C124" s="486" t="str">
        <f t="shared" si="2"/>
        <v>衣類</v>
      </c>
      <c r="D124" s="487">
        <v>3</v>
      </c>
      <c r="E124" s="486" t="s">
        <v>854</v>
      </c>
      <c r="F124" s="487">
        <v>8</v>
      </c>
      <c r="G124" s="486" t="s">
        <v>978</v>
      </c>
      <c r="H124" s="506" t="s">
        <v>1129</v>
      </c>
      <c r="I124" s="488"/>
      <c r="J124" s="489"/>
      <c r="K124" s="490"/>
    </row>
    <row r="125" spans="1:11" ht="15" customHeight="1" x14ac:dyDescent="0.2">
      <c r="A125" s="484">
        <f t="shared" si="3"/>
        <v>118</v>
      </c>
      <c r="B125" s="485">
        <v>2</v>
      </c>
      <c r="C125" s="486" t="str">
        <f t="shared" si="2"/>
        <v>衣類</v>
      </c>
      <c r="D125" s="487">
        <v>4</v>
      </c>
      <c r="E125" s="486" t="s">
        <v>1174</v>
      </c>
      <c r="F125" s="487">
        <v>1</v>
      </c>
      <c r="G125" s="486" t="s">
        <v>979</v>
      </c>
      <c r="H125" s="506" t="s">
        <v>120</v>
      </c>
      <c r="I125" s="488"/>
      <c r="J125" s="489"/>
      <c r="K125" s="490"/>
    </row>
    <row r="126" spans="1:11" ht="15" customHeight="1" x14ac:dyDescent="0.2">
      <c r="A126" s="484">
        <f t="shared" si="3"/>
        <v>119</v>
      </c>
      <c r="B126" s="485">
        <v>2</v>
      </c>
      <c r="C126" s="486" t="str">
        <f t="shared" si="2"/>
        <v>衣類</v>
      </c>
      <c r="D126" s="487">
        <v>4</v>
      </c>
      <c r="E126" s="486" t="s">
        <v>1174</v>
      </c>
      <c r="F126" s="487">
        <v>2</v>
      </c>
      <c r="G126" s="486" t="s">
        <v>980</v>
      </c>
      <c r="H126" s="506" t="s">
        <v>1128</v>
      </c>
      <c r="I126" s="488"/>
      <c r="J126" s="489"/>
      <c r="K126" s="490"/>
    </row>
    <row r="127" spans="1:11" ht="15" customHeight="1" x14ac:dyDescent="0.2">
      <c r="A127" s="484">
        <f t="shared" si="3"/>
        <v>120</v>
      </c>
      <c r="B127" s="485">
        <v>2</v>
      </c>
      <c r="C127" s="486" t="str">
        <f t="shared" si="2"/>
        <v>衣類</v>
      </c>
      <c r="D127" s="487">
        <v>4</v>
      </c>
      <c r="E127" s="486" t="s">
        <v>1174</v>
      </c>
      <c r="F127" s="487">
        <v>3</v>
      </c>
      <c r="G127" s="486" t="s">
        <v>981</v>
      </c>
      <c r="H127" s="506" t="s">
        <v>1127</v>
      </c>
      <c r="I127" s="488"/>
      <c r="J127" s="489"/>
      <c r="K127" s="490"/>
    </row>
    <row r="128" spans="1:11" ht="15" customHeight="1" x14ac:dyDescent="0.2">
      <c r="A128" s="491">
        <f t="shared" si="3"/>
        <v>121</v>
      </c>
      <c r="B128" s="492">
        <v>2</v>
      </c>
      <c r="C128" s="493" t="str">
        <f t="shared" si="2"/>
        <v>衣類</v>
      </c>
      <c r="D128" s="494">
        <v>4</v>
      </c>
      <c r="E128" s="493" t="s">
        <v>1174</v>
      </c>
      <c r="F128" s="494">
        <v>4</v>
      </c>
      <c r="G128" s="493" t="s">
        <v>1183</v>
      </c>
      <c r="H128" s="507" t="s">
        <v>118</v>
      </c>
      <c r="I128" s="495"/>
      <c r="J128" s="496"/>
      <c r="K128" s="497"/>
    </row>
    <row r="129" spans="1:11" ht="15" customHeight="1" x14ac:dyDescent="0.2">
      <c r="A129" s="477">
        <f t="shared" si="3"/>
        <v>122</v>
      </c>
      <c r="B129" s="478">
        <v>3</v>
      </c>
      <c r="C129" s="479" t="str">
        <f t="shared" si="2"/>
        <v>台所・食器</v>
      </c>
      <c r="D129" s="480">
        <v>1</v>
      </c>
      <c r="E129" s="479" t="s">
        <v>855</v>
      </c>
      <c r="F129" s="480">
        <v>1</v>
      </c>
      <c r="G129" s="479" t="s">
        <v>982</v>
      </c>
      <c r="H129" s="505" t="s">
        <v>121</v>
      </c>
      <c r="I129" s="481"/>
      <c r="J129" s="482"/>
      <c r="K129" s="483"/>
    </row>
    <row r="130" spans="1:11" ht="15" customHeight="1" x14ac:dyDescent="0.2">
      <c r="A130" s="484">
        <f t="shared" si="3"/>
        <v>123</v>
      </c>
      <c r="B130" s="485">
        <v>3</v>
      </c>
      <c r="C130" s="486" t="str">
        <f t="shared" si="2"/>
        <v>台所・食器</v>
      </c>
      <c r="D130" s="487">
        <v>1</v>
      </c>
      <c r="E130" s="486" t="s">
        <v>855</v>
      </c>
      <c r="F130" s="487">
        <v>2</v>
      </c>
      <c r="G130" s="486" t="s">
        <v>983</v>
      </c>
      <c r="H130" s="506" t="s">
        <v>118</v>
      </c>
      <c r="I130" s="488"/>
      <c r="J130" s="489"/>
      <c r="K130" s="490"/>
    </row>
    <row r="131" spans="1:11" ht="15" customHeight="1" x14ac:dyDescent="0.2">
      <c r="A131" s="484">
        <f t="shared" si="3"/>
        <v>124</v>
      </c>
      <c r="B131" s="485">
        <v>3</v>
      </c>
      <c r="C131" s="486" t="str">
        <f t="shared" si="2"/>
        <v>台所・食器</v>
      </c>
      <c r="D131" s="487">
        <v>1</v>
      </c>
      <c r="E131" s="486" t="s">
        <v>855</v>
      </c>
      <c r="F131" s="487">
        <v>3</v>
      </c>
      <c r="G131" s="486" t="s">
        <v>984</v>
      </c>
      <c r="H131" s="506" t="s">
        <v>118</v>
      </c>
      <c r="I131" s="488"/>
      <c r="J131" s="489"/>
      <c r="K131" s="490"/>
    </row>
    <row r="132" spans="1:11" ht="15" customHeight="1" x14ac:dyDescent="0.2">
      <c r="A132" s="484">
        <f t="shared" si="3"/>
        <v>125</v>
      </c>
      <c r="B132" s="485">
        <v>3</v>
      </c>
      <c r="C132" s="486" t="str">
        <f t="shared" si="2"/>
        <v>台所・食器</v>
      </c>
      <c r="D132" s="487">
        <v>1</v>
      </c>
      <c r="E132" s="486" t="s">
        <v>855</v>
      </c>
      <c r="F132" s="487">
        <v>4</v>
      </c>
      <c r="G132" s="486" t="s">
        <v>985</v>
      </c>
      <c r="H132" s="506" t="s">
        <v>1130</v>
      </c>
      <c r="I132" s="488"/>
      <c r="J132" s="489"/>
      <c r="K132" s="490"/>
    </row>
    <row r="133" spans="1:11" ht="15" customHeight="1" x14ac:dyDescent="0.2">
      <c r="A133" s="484">
        <f t="shared" si="3"/>
        <v>126</v>
      </c>
      <c r="B133" s="485">
        <v>3</v>
      </c>
      <c r="C133" s="486" t="str">
        <f t="shared" si="2"/>
        <v>台所・食器</v>
      </c>
      <c r="D133" s="487">
        <v>1</v>
      </c>
      <c r="E133" s="486" t="s">
        <v>855</v>
      </c>
      <c r="F133" s="487">
        <v>5</v>
      </c>
      <c r="G133" s="486" t="s">
        <v>986</v>
      </c>
      <c r="H133" s="506" t="s">
        <v>1130</v>
      </c>
      <c r="I133" s="488"/>
      <c r="J133" s="489"/>
      <c r="K133" s="490"/>
    </row>
    <row r="134" spans="1:11" ht="15" customHeight="1" x14ac:dyDescent="0.2">
      <c r="A134" s="484">
        <f t="shared" si="3"/>
        <v>127</v>
      </c>
      <c r="B134" s="485">
        <v>3</v>
      </c>
      <c r="C134" s="486" t="str">
        <f t="shared" si="2"/>
        <v>台所・食器</v>
      </c>
      <c r="D134" s="487">
        <v>1</v>
      </c>
      <c r="E134" s="486" t="s">
        <v>855</v>
      </c>
      <c r="F134" s="487">
        <v>6</v>
      </c>
      <c r="G134" s="486" t="s">
        <v>987</v>
      </c>
      <c r="H134" s="506" t="s">
        <v>1130</v>
      </c>
      <c r="I134" s="488"/>
      <c r="J134" s="489"/>
      <c r="K134" s="490"/>
    </row>
    <row r="135" spans="1:11" ht="15" customHeight="1" x14ac:dyDescent="0.2">
      <c r="A135" s="484">
        <f t="shared" si="3"/>
        <v>128</v>
      </c>
      <c r="B135" s="485">
        <v>3</v>
      </c>
      <c r="C135" s="486" t="str">
        <f t="shared" si="2"/>
        <v>台所・食器</v>
      </c>
      <c r="D135" s="487">
        <v>1</v>
      </c>
      <c r="E135" s="486" t="s">
        <v>855</v>
      </c>
      <c r="F135" s="487">
        <v>7</v>
      </c>
      <c r="G135" s="486" t="s">
        <v>988</v>
      </c>
      <c r="H135" s="506" t="s">
        <v>118</v>
      </c>
      <c r="I135" s="488"/>
      <c r="J135" s="489"/>
      <c r="K135" s="490"/>
    </row>
    <row r="136" spans="1:11" ht="15" customHeight="1" x14ac:dyDescent="0.2">
      <c r="A136" s="484">
        <f t="shared" si="3"/>
        <v>129</v>
      </c>
      <c r="B136" s="485">
        <v>3</v>
      </c>
      <c r="C136" s="486" t="str">
        <f t="shared" ref="C136:C199" si="4">IF(B136=$B$293,$C$293,IF(B136=$B$294,$C$294,IF(B136=$B$295,$C$295,IF(B136=$B$296,$C$296,IF(B136=$B$297,$C$297,IF(B136=$B$298,$C$298,IF(B136=$B$299,$C$299,"")))))))</f>
        <v>台所・食器</v>
      </c>
      <c r="D136" s="487">
        <v>2</v>
      </c>
      <c r="E136" s="486" t="s">
        <v>856</v>
      </c>
      <c r="F136" s="487">
        <v>1</v>
      </c>
      <c r="G136" s="486" t="s">
        <v>989</v>
      </c>
      <c r="H136" s="506" t="s">
        <v>118</v>
      </c>
      <c r="I136" s="488"/>
      <c r="J136" s="489"/>
      <c r="K136" s="490"/>
    </row>
    <row r="137" spans="1:11" ht="15" customHeight="1" x14ac:dyDescent="0.2">
      <c r="A137" s="484">
        <f t="shared" ref="A137:A200" si="5">ROW()-7</f>
        <v>130</v>
      </c>
      <c r="B137" s="485">
        <v>3</v>
      </c>
      <c r="C137" s="486" t="str">
        <f t="shared" si="4"/>
        <v>台所・食器</v>
      </c>
      <c r="D137" s="487">
        <v>2</v>
      </c>
      <c r="E137" s="486" t="s">
        <v>856</v>
      </c>
      <c r="F137" s="487">
        <v>2</v>
      </c>
      <c r="G137" s="486" t="s">
        <v>990</v>
      </c>
      <c r="H137" s="506" t="s">
        <v>118</v>
      </c>
      <c r="I137" s="488"/>
      <c r="J137" s="489"/>
      <c r="K137" s="490"/>
    </row>
    <row r="138" spans="1:11" ht="15" customHeight="1" x14ac:dyDescent="0.2">
      <c r="A138" s="484">
        <f t="shared" si="5"/>
        <v>131</v>
      </c>
      <c r="B138" s="485">
        <v>3</v>
      </c>
      <c r="C138" s="486" t="str">
        <f t="shared" si="4"/>
        <v>台所・食器</v>
      </c>
      <c r="D138" s="487">
        <v>2</v>
      </c>
      <c r="E138" s="486" t="s">
        <v>856</v>
      </c>
      <c r="F138" s="487">
        <v>3</v>
      </c>
      <c r="G138" s="486" t="s">
        <v>991</v>
      </c>
      <c r="H138" s="506" t="s">
        <v>118</v>
      </c>
      <c r="I138" s="488"/>
      <c r="J138" s="489"/>
      <c r="K138" s="490"/>
    </row>
    <row r="139" spans="1:11" ht="15" customHeight="1" x14ac:dyDescent="0.2">
      <c r="A139" s="484">
        <f t="shared" si="5"/>
        <v>132</v>
      </c>
      <c r="B139" s="485">
        <v>3</v>
      </c>
      <c r="C139" s="486" t="str">
        <f t="shared" si="4"/>
        <v>台所・食器</v>
      </c>
      <c r="D139" s="487">
        <v>2</v>
      </c>
      <c r="E139" s="486" t="s">
        <v>856</v>
      </c>
      <c r="F139" s="487">
        <v>4</v>
      </c>
      <c r="G139" s="486" t="s">
        <v>992</v>
      </c>
      <c r="H139" s="506" t="s">
        <v>118</v>
      </c>
      <c r="I139" s="488"/>
      <c r="J139" s="489"/>
      <c r="K139" s="490"/>
    </row>
    <row r="140" spans="1:11" ht="15" customHeight="1" x14ac:dyDescent="0.2">
      <c r="A140" s="484">
        <f t="shared" si="5"/>
        <v>133</v>
      </c>
      <c r="B140" s="485">
        <v>3</v>
      </c>
      <c r="C140" s="486" t="str">
        <f t="shared" si="4"/>
        <v>台所・食器</v>
      </c>
      <c r="D140" s="487">
        <v>2</v>
      </c>
      <c r="E140" s="486" t="s">
        <v>856</v>
      </c>
      <c r="F140" s="487">
        <v>5</v>
      </c>
      <c r="G140" s="486" t="s">
        <v>993</v>
      </c>
      <c r="H140" s="506" t="s">
        <v>118</v>
      </c>
      <c r="I140" s="488"/>
      <c r="J140" s="489"/>
      <c r="K140" s="490"/>
    </row>
    <row r="141" spans="1:11" ht="15" customHeight="1" x14ac:dyDescent="0.2">
      <c r="A141" s="484">
        <f t="shared" si="5"/>
        <v>134</v>
      </c>
      <c r="B141" s="485">
        <v>3</v>
      </c>
      <c r="C141" s="486" t="str">
        <f t="shared" si="4"/>
        <v>台所・食器</v>
      </c>
      <c r="D141" s="487">
        <v>2</v>
      </c>
      <c r="E141" s="486" t="s">
        <v>856</v>
      </c>
      <c r="F141" s="487">
        <v>6</v>
      </c>
      <c r="G141" s="486" t="s">
        <v>994</v>
      </c>
      <c r="H141" s="506" t="s">
        <v>118</v>
      </c>
      <c r="I141" s="488"/>
      <c r="J141" s="489"/>
      <c r="K141" s="490"/>
    </row>
    <row r="142" spans="1:11" ht="15" customHeight="1" x14ac:dyDescent="0.2">
      <c r="A142" s="484">
        <f t="shared" si="5"/>
        <v>135</v>
      </c>
      <c r="B142" s="485">
        <v>3</v>
      </c>
      <c r="C142" s="486" t="str">
        <f t="shared" si="4"/>
        <v>台所・食器</v>
      </c>
      <c r="D142" s="487">
        <v>2</v>
      </c>
      <c r="E142" s="486" t="s">
        <v>856</v>
      </c>
      <c r="F142" s="487">
        <v>7</v>
      </c>
      <c r="G142" s="486" t="s">
        <v>995</v>
      </c>
      <c r="H142" s="506" t="s">
        <v>118</v>
      </c>
      <c r="I142" s="488"/>
      <c r="J142" s="489"/>
      <c r="K142" s="490"/>
    </row>
    <row r="143" spans="1:11" ht="15" customHeight="1" x14ac:dyDescent="0.2">
      <c r="A143" s="484">
        <f t="shared" si="5"/>
        <v>136</v>
      </c>
      <c r="B143" s="485">
        <v>3</v>
      </c>
      <c r="C143" s="486" t="str">
        <f t="shared" si="4"/>
        <v>台所・食器</v>
      </c>
      <c r="D143" s="487">
        <v>2</v>
      </c>
      <c r="E143" s="486" t="s">
        <v>856</v>
      </c>
      <c r="F143" s="487">
        <v>8</v>
      </c>
      <c r="G143" s="486" t="s">
        <v>996</v>
      </c>
      <c r="H143" s="506" t="s">
        <v>118</v>
      </c>
      <c r="I143" s="488"/>
      <c r="J143" s="489"/>
      <c r="K143" s="490"/>
    </row>
    <row r="144" spans="1:11" ht="15" customHeight="1" x14ac:dyDescent="0.2">
      <c r="A144" s="484">
        <f t="shared" si="5"/>
        <v>137</v>
      </c>
      <c r="B144" s="485">
        <v>3</v>
      </c>
      <c r="C144" s="486" t="str">
        <f t="shared" si="4"/>
        <v>台所・食器</v>
      </c>
      <c r="D144" s="487">
        <v>2</v>
      </c>
      <c r="E144" s="486" t="s">
        <v>856</v>
      </c>
      <c r="F144" s="487">
        <v>9</v>
      </c>
      <c r="G144" s="486" t="s">
        <v>997</v>
      </c>
      <c r="H144" s="506" t="s">
        <v>118</v>
      </c>
      <c r="I144" s="488"/>
      <c r="J144" s="489"/>
      <c r="K144" s="490"/>
    </row>
    <row r="145" spans="1:11" ht="15" customHeight="1" x14ac:dyDescent="0.2">
      <c r="A145" s="484">
        <f t="shared" si="5"/>
        <v>138</v>
      </c>
      <c r="B145" s="485">
        <v>3</v>
      </c>
      <c r="C145" s="486" t="str">
        <f t="shared" si="4"/>
        <v>台所・食器</v>
      </c>
      <c r="D145" s="487">
        <v>2</v>
      </c>
      <c r="E145" s="486" t="s">
        <v>856</v>
      </c>
      <c r="F145" s="487">
        <v>10</v>
      </c>
      <c r="G145" s="486" t="s">
        <v>998</v>
      </c>
      <c r="H145" s="506" t="s">
        <v>118</v>
      </c>
      <c r="I145" s="488"/>
      <c r="J145" s="489"/>
      <c r="K145" s="490"/>
    </row>
    <row r="146" spans="1:11" ht="15" customHeight="1" x14ac:dyDescent="0.2">
      <c r="A146" s="484">
        <f t="shared" si="5"/>
        <v>139</v>
      </c>
      <c r="B146" s="485">
        <v>3</v>
      </c>
      <c r="C146" s="486" t="str">
        <f t="shared" si="4"/>
        <v>台所・食器</v>
      </c>
      <c r="D146" s="487">
        <v>2</v>
      </c>
      <c r="E146" s="486" t="s">
        <v>856</v>
      </c>
      <c r="F146" s="487">
        <v>11</v>
      </c>
      <c r="G146" s="486" t="s">
        <v>999</v>
      </c>
      <c r="H146" s="506" t="s">
        <v>118</v>
      </c>
      <c r="I146" s="488"/>
      <c r="J146" s="489"/>
      <c r="K146" s="490"/>
    </row>
    <row r="147" spans="1:11" ht="15" customHeight="1" x14ac:dyDescent="0.2">
      <c r="A147" s="484">
        <f t="shared" si="5"/>
        <v>140</v>
      </c>
      <c r="B147" s="485">
        <v>3</v>
      </c>
      <c r="C147" s="486" t="str">
        <f t="shared" si="4"/>
        <v>台所・食器</v>
      </c>
      <c r="D147" s="487">
        <v>2</v>
      </c>
      <c r="E147" s="486" t="s">
        <v>856</v>
      </c>
      <c r="F147" s="487">
        <v>12</v>
      </c>
      <c r="G147" s="486" t="s">
        <v>1000</v>
      </c>
      <c r="H147" s="506" t="s">
        <v>118</v>
      </c>
      <c r="I147" s="488"/>
      <c r="J147" s="489"/>
      <c r="K147" s="490"/>
    </row>
    <row r="148" spans="1:11" ht="15" customHeight="1" x14ac:dyDescent="0.2">
      <c r="A148" s="484">
        <f t="shared" si="5"/>
        <v>141</v>
      </c>
      <c r="B148" s="485">
        <v>3</v>
      </c>
      <c r="C148" s="486" t="str">
        <f t="shared" si="4"/>
        <v>台所・食器</v>
      </c>
      <c r="D148" s="487">
        <v>2</v>
      </c>
      <c r="E148" s="486" t="s">
        <v>856</v>
      </c>
      <c r="F148" s="487">
        <v>13</v>
      </c>
      <c r="G148" s="486" t="s">
        <v>1001</v>
      </c>
      <c r="H148" s="506" t="s">
        <v>118</v>
      </c>
      <c r="I148" s="488"/>
      <c r="J148" s="489"/>
      <c r="K148" s="490"/>
    </row>
    <row r="149" spans="1:11" ht="15" customHeight="1" x14ac:dyDescent="0.2">
      <c r="A149" s="484">
        <f t="shared" si="5"/>
        <v>142</v>
      </c>
      <c r="B149" s="485">
        <v>3</v>
      </c>
      <c r="C149" s="486" t="str">
        <f t="shared" si="4"/>
        <v>台所・食器</v>
      </c>
      <c r="D149" s="487">
        <v>2</v>
      </c>
      <c r="E149" s="486" t="s">
        <v>856</v>
      </c>
      <c r="F149" s="487">
        <v>14</v>
      </c>
      <c r="G149" s="486" t="s">
        <v>1002</v>
      </c>
      <c r="H149" s="506" t="s">
        <v>118</v>
      </c>
      <c r="I149" s="488"/>
      <c r="J149" s="489"/>
      <c r="K149" s="490"/>
    </row>
    <row r="150" spans="1:11" ht="15" customHeight="1" x14ac:dyDescent="0.2">
      <c r="A150" s="484">
        <f t="shared" si="5"/>
        <v>143</v>
      </c>
      <c r="B150" s="485">
        <v>3</v>
      </c>
      <c r="C150" s="486" t="str">
        <f t="shared" si="4"/>
        <v>台所・食器</v>
      </c>
      <c r="D150" s="487">
        <v>2</v>
      </c>
      <c r="E150" s="486" t="s">
        <v>856</v>
      </c>
      <c r="F150" s="487">
        <v>15</v>
      </c>
      <c r="G150" s="486" t="s">
        <v>1003</v>
      </c>
      <c r="H150" s="506" t="s">
        <v>118</v>
      </c>
      <c r="I150" s="488"/>
      <c r="J150" s="489"/>
      <c r="K150" s="490"/>
    </row>
    <row r="151" spans="1:11" ht="15" customHeight="1" x14ac:dyDescent="0.2">
      <c r="A151" s="484">
        <f t="shared" si="5"/>
        <v>144</v>
      </c>
      <c r="B151" s="485">
        <v>3</v>
      </c>
      <c r="C151" s="486" t="str">
        <f t="shared" si="4"/>
        <v>台所・食器</v>
      </c>
      <c r="D151" s="487">
        <v>2</v>
      </c>
      <c r="E151" s="486" t="s">
        <v>856</v>
      </c>
      <c r="F151" s="487">
        <v>16</v>
      </c>
      <c r="G151" s="486" t="s">
        <v>1004</v>
      </c>
      <c r="H151" s="506" t="s">
        <v>118</v>
      </c>
      <c r="I151" s="488"/>
      <c r="J151" s="489"/>
      <c r="K151" s="490"/>
    </row>
    <row r="152" spans="1:11" ht="15" customHeight="1" x14ac:dyDescent="0.2">
      <c r="A152" s="491">
        <f t="shared" si="5"/>
        <v>145</v>
      </c>
      <c r="B152" s="492">
        <v>3</v>
      </c>
      <c r="C152" s="493" t="str">
        <f t="shared" si="4"/>
        <v>台所・食器</v>
      </c>
      <c r="D152" s="494">
        <v>2</v>
      </c>
      <c r="E152" s="493" t="s">
        <v>856</v>
      </c>
      <c r="F152" s="494">
        <v>17</v>
      </c>
      <c r="G152" s="493" t="s">
        <v>1005</v>
      </c>
      <c r="H152" s="507" t="s">
        <v>118</v>
      </c>
      <c r="I152" s="495"/>
      <c r="J152" s="496"/>
      <c r="K152" s="497"/>
    </row>
    <row r="153" spans="1:11" ht="15" customHeight="1" x14ac:dyDescent="0.2">
      <c r="A153" s="477">
        <f t="shared" si="5"/>
        <v>146</v>
      </c>
      <c r="B153" s="478">
        <v>4</v>
      </c>
      <c r="C153" s="479" t="str">
        <f t="shared" si="4"/>
        <v>電化製品</v>
      </c>
      <c r="D153" s="480">
        <v>1</v>
      </c>
      <c r="E153" s="479" t="s">
        <v>857</v>
      </c>
      <c r="F153" s="480">
        <v>1</v>
      </c>
      <c r="G153" s="479" t="s">
        <v>1006</v>
      </c>
      <c r="H153" s="505" t="s">
        <v>118</v>
      </c>
      <c r="I153" s="481"/>
      <c r="J153" s="482"/>
      <c r="K153" s="483"/>
    </row>
    <row r="154" spans="1:11" ht="15" customHeight="1" x14ac:dyDescent="0.2">
      <c r="A154" s="484">
        <f t="shared" si="5"/>
        <v>147</v>
      </c>
      <c r="B154" s="485">
        <v>4</v>
      </c>
      <c r="C154" s="486" t="str">
        <f t="shared" si="4"/>
        <v>電化製品</v>
      </c>
      <c r="D154" s="487">
        <v>1</v>
      </c>
      <c r="E154" s="486" t="s">
        <v>857</v>
      </c>
      <c r="F154" s="487">
        <v>2</v>
      </c>
      <c r="G154" s="486" t="s">
        <v>1007</v>
      </c>
      <c r="H154" s="506" t="s">
        <v>118</v>
      </c>
      <c r="I154" s="488"/>
      <c r="J154" s="489"/>
      <c r="K154" s="490"/>
    </row>
    <row r="155" spans="1:11" ht="15" customHeight="1" x14ac:dyDescent="0.2">
      <c r="A155" s="484">
        <f t="shared" si="5"/>
        <v>148</v>
      </c>
      <c r="B155" s="485">
        <v>4</v>
      </c>
      <c r="C155" s="486" t="str">
        <f t="shared" si="4"/>
        <v>電化製品</v>
      </c>
      <c r="D155" s="487">
        <v>1</v>
      </c>
      <c r="E155" s="486" t="s">
        <v>857</v>
      </c>
      <c r="F155" s="487">
        <v>3</v>
      </c>
      <c r="G155" s="486" t="s">
        <v>1008</v>
      </c>
      <c r="H155" s="506" t="s">
        <v>118</v>
      </c>
      <c r="I155" s="488"/>
      <c r="J155" s="489"/>
      <c r="K155" s="490"/>
    </row>
    <row r="156" spans="1:11" ht="15" customHeight="1" x14ac:dyDescent="0.2">
      <c r="A156" s="484">
        <f t="shared" si="5"/>
        <v>149</v>
      </c>
      <c r="B156" s="485">
        <v>4</v>
      </c>
      <c r="C156" s="486" t="str">
        <f t="shared" si="4"/>
        <v>電化製品</v>
      </c>
      <c r="D156" s="487">
        <v>1</v>
      </c>
      <c r="E156" s="486" t="s">
        <v>857</v>
      </c>
      <c r="F156" s="487">
        <v>4</v>
      </c>
      <c r="G156" s="486" t="s">
        <v>1009</v>
      </c>
      <c r="H156" s="506" t="s">
        <v>118</v>
      </c>
      <c r="I156" s="488"/>
      <c r="J156" s="489"/>
      <c r="K156" s="490"/>
    </row>
    <row r="157" spans="1:11" ht="15" customHeight="1" x14ac:dyDescent="0.2">
      <c r="A157" s="484">
        <f t="shared" si="5"/>
        <v>150</v>
      </c>
      <c r="B157" s="485">
        <v>4</v>
      </c>
      <c r="C157" s="486" t="str">
        <f t="shared" si="4"/>
        <v>電化製品</v>
      </c>
      <c r="D157" s="487">
        <v>1</v>
      </c>
      <c r="E157" s="486" t="s">
        <v>857</v>
      </c>
      <c r="F157" s="487">
        <v>5</v>
      </c>
      <c r="G157" s="486" t="s">
        <v>1010</v>
      </c>
      <c r="H157" s="506" t="s">
        <v>118</v>
      </c>
      <c r="I157" s="488"/>
      <c r="J157" s="489"/>
      <c r="K157" s="490"/>
    </row>
    <row r="158" spans="1:11" ht="15" customHeight="1" x14ac:dyDescent="0.2">
      <c r="A158" s="484">
        <f t="shared" si="5"/>
        <v>151</v>
      </c>
      <c r="B158" s="485">
        <v>4</v>
      </c>
      <c r="C158" s="486" t="str">
        <f t="shared" si="4"/>
        <v>電化製品</v>
      </c>
      <c r="D158" s="487">
        <v>1</v>
      </c>
      <c r="E158" s="486" t="s">
        <v>857</v>
      </c>
      <c r="F158" s="487">
        <v>6</v>
      </c>
      <c r="G158" s="486" t="s">
        <v>1011</v>
      </c>
      <c r="H158" s="506" t="s">
        <v>118</v>
      </c>
      <c r="I158" s="488"/>
      <c r="J158" s="489"/>
      <c r="K158" s="490"/>
    </row>
    <row r="159" spans="1:11" ht="15" customHeight="1" x14ac:dyDescent="0.2">
      <c r="A159" s="484">
        <f t="shared" si="5"/>
        <v>152</v>
      </c>
      <c r="B159" s="485">
        <v>4</v>
      </c>
      <c r="C159" s="486" t="str">
        <f t="shared" si="4"/>
        <v>電化製品</v>
      </c>
      <c r="D159" s="487">
        <v>1</v>
      </c>
      <c r="E159" s="486" t="s">
        <v>857</v>
      </c>
      <c r="F159" s="487">
        <v>7</v>
      </c>
      <c r="G159" s="486" t="s">
        <v>1012</v>
      </c>
      <c r="H159" s="506" t="s">
        <v>118</v>
      </c>
      <c r="I159" s="488"/>
      <c r="J159" s="489"/>
      <c r="K159" s="490"/>
    </row>
    <row r="160" spans="1:11" ht="15" customHeight="1" x14ac:dyDescent="0.2">
      <c r="A160" s="484">
        <f t="shared" si="5"/>
        <v>153</v>
      </c>
      <c r="B160" s="485">
        <v>4</v>
      </c>
      <c r="C160" s="486" t="str">
        <f t="shared" si="4"/>
        <v>電化製品</v>
      </c>
      <c r="D160" s="487">
        <v>2</v>
      </c>
      <c r="E160" s="486" t="s">
        <v>858</v>
      </c>
      <c r="F160" s="487">
        <v>1</v>
      </c>
      <c r="G160" s="486" t="s">
        <v>1013</v>
      </c>
      <c r="H160" s="506" t="s">
        <v>118</v>
      </c>
      <c r="I160" s="488"/>
      <c r="J160" s="489"/>
      <c r="K160" s="490"/>
    </row>
    <row r="161" spans="1:11" ht="15" customHeight="1" x14ac:dyDescent="0.2">
      <c r="A161" s="484">
        <f t="shared" si="5"/>
        <v>154</v>
      </c>
      <c r="B161" s="485">
        <v>4</v>
      </c>
      <c r="C161" s="486" t="str">
        <f t="shared" si="4"/>
        <v>電化製品</v>
      </c>
      <c r="D161" s="487">
        <v>2</v>
      </c>
      <c r="E161" s="486" t="s">
        <v>858</v>
      </c>
      <c r="F161" s="487">
        <v>2</v>
      </c>
      <c r="G161" s="486" t="s">
        <v>1014</v>
      </c>
      <c r="H161" s="506" t="s">
        <v>118</v>
      </c>
      <c r="I161" s="488"/>
      <c r="J161" s="489"/>
      <c r="K161" s="490"/>
    </row>
    <row r="162" spans="1:11" ht="15" customHeight="1" x14ac:dyDescent="0.2">
      <c r="A162" s="484">
        <f t="shared" si="5"/>
        <v>155</v>
      </c>
      <c r="B162" s="485">
        <v>4</v>
      </c>
      <c r="C162" s="486" t="str">
        <f t="shared" si="4"/>
        <v>電化製品</v>
      </c>
      <c r="D162" s="487">
        <v>2</v>
      </c>
      <c r="E162" s="486" t="s">
        <v>858</v>
      </c>
      <c r="F162" s="487">
        <v>3</v>
      </c>
      <c r="G162" s="486" t="s">
        <v>1015</v>
      </c>
      <c r="H162" s="506" t="s">
        <v>118</v>
      </c>
      <c r="I162" s="488"/>
      <c r="J162" s="489"/>
      <c r="K162" s="490"/>
    </row>
    <row r="163" spans="1:11" ht="15" customHeight="1" x14ac:dyDescent="0.2">
      <c r="A163" s="484">
        <f t="shared" si="5"/>
        <v>156</v>
      </c>
      <c r="B163" s="485">
        <v>4</v>
      </c>
      <c r="C163" s="486" t="str">
        <f t="shared" si="4"/>
        <v>電化製品</v>
      </c>
      <c r="D163" s="487">
        <v>2</v>
      </c>
      <c r="E163" s="486" t="s">
        <v>858</v>
      </c>
      <c r="F163" s="487">
        <v>4</v>
      </c>
      <c r="G163" s="486" t="s">
        <v>1146</v>
      </c>
      <c r="H163" s="506" t="s">
        <v>118</v>
      </c>
      <c r="I163" s="488"/>
      <c r="J163" s="489"/>
      <c r="K163" s="490"/>
    </row>
    <row r="164" spans="1:11" ht="15" customHeight="1" x14ac:dyDescent="0.2">
      <c r="A164" s="484">
        <f t="shared" si="5"/>
        <v>157</v>
      </c>
      <c r="B164" s="485">
        <v>4</v>
      </c>
      <c r="C164" s="486" t="str">
        <f t="shared" si="4"/>
        <v>電化製品</v>
      </c>
      <c r="D164" s="487">
        <v>2</v>
      </c>
      <c r="E164" s="486" t="s">
        <v>858</v>
      </c>
      <c r="F164" s="487">
        <v>5</v>
      </c>
      <c r="G164" s="486" t="s">
        <v>1016</v>
      </c>
      <c r="H164" s="506" t="s">
        <v>118</v>
      </c>
      <c r="I164" s="488"/>
      <c r="J164" s="489"/>
      <c r="K164" s="490"/>
    </row>
    <row r="165" spans="1:11" ht="15" customHeight="1" x14ac:dyDescent="0.2">
      <c r="A165" s="484">
        <f t="shared" si="5"/>
        <v>158</v>
      </c>
      <c r="B165" s="485">
        <v>4</v>
      </c>
      <c r="C165" s="486" t="str">
        <f t="shared" si="4"/>
        <v>電化製品</v>
      </c>
      <c r="D165" s="487">
        <v>2</v>
      </c>
      <c r="E165" s="486" t="s">
        <v>858</v>
      </c>
      <c r="F165" s="487">
        <v>6</v>
      </c>
      <c r="G165" s="486" t="s">
        <v>1017</v>
      </c>
      <c r="H165" s="506" t="s">
        <v>118</v>
      </c>
      <c r="I165" s="488"/>
      <c r="J165" s="489"/>
      <c r="K165" s="490" t="s">
        <v>1159</v>
      </c>
    </row>
    <row r="166" spans="1:11" ht="15" customHeight="1" x14ac:dyDescent="0.2">
      <c r="A166" s="484">
        <f t="shared" si="5"/>
        <v>159</v>
      </c>
      <c r="B166" s="485">
        <v>4</v>
      </c>
      <c r="C166" s="486" t="str">
        <f t="shared" si="4"/>
        <v>電化製品</v>
      </c>
      <c r="D166" s="487">
        <v>2</v>
      </c>
      <c r="E166" s="486" t="s">
        <v>858</v>
      </c>
      <c r="F166" s="487">
        <v>7</v>
      </c>
      <c r="G166" s="486" t="s">
        <v>1018</v>
      </c>
      <c r="H166" s="506" t="s">
        <v>118</v>
      </c>
      <c r="I166" s="488"/>
      <c r="J166" s="489"/>
      <c r="K166" s="490" t="s">
        <v>1159</v>
      </c>
    </row>
    <row r="167" spans="1:11" ht="15" customHeight="1" x14ac:dyDescent="0.2">
      <c r="A167" s="484">
        <f t="shared" si="5"/>
        <v>160</v>
      </c>
      <c r="B167" s="485">
        <v>4</v>
      </c>
      <c r="C167" s="486" t="str">
        <f t="shared" si="4"/>
        <v>電化製品</v>
      </c>
      <c r="D167" s="487">
        <v>2</v>
      </c>
      <c r="E167" s="486" t="s">
        <v>858</v>
      </c>
      <c r="F167" s="487">
        <v>8</v>
      </c>
      <c r="G167" s="486" t="s">
        <v>1019</v>
      </c>
      <c r="H167" s="506" t="s">
        <v>118</v>
      </c>
      <c r="I167" s="488"/>
      <c r="J167" s="489"/>
      <c r="K167" s="490" t="s">
        <v>1159</v>
      </c>
    </row>
    <row r="168" spans="1:11" ht="15" customHeight="1" x14ac:dyDescent="0.2">
      <c r="A168" s="484">
        <f t="shared" si="5"/>
        <v>161</v>
      </c>
      <c r="B168" s="485">
        <v>4</v>
      </c>
      <c r="C168" s="486" t="str">
        <f t="shared" si="4"/>
        <v>電化製品</v>
      </c>
      <c r="D168" s="487">
        <v>2</v>
      </c>
      <c r="E168" s="486" t="s">
        <v>858</v>
      </c>
      <c r="F168" s="487">
        <v>9</v>
      </c>
      <c r="G168" s="486" t="s">
        <v>1020</v>
      </c>
      <c r="H168" s="506" t="s">
        <v>118</v>
      </c>
      <c r="I168" s="488"/>
      <c r="J168" s="489"/>
      <c r="K168" s="490" t="s">
        <v>1159</v>
      </c>
    </row>
    <row r="169" spans="1:11" ht="15" customHeight="1" x14ac:dyDescent="0.2">
      <c r="A169" s="484">
        <f t="shared" si="5"/>
        <v>162</v>
      </c>
      <c r="B169" s="485">
        <v>4</v>
      </c>
      <c r="C169" s="486" t="str">
        <f t="shared" si="4"/>
        <v>電化製品</v>
      </c>
      <c r="D169" s="487">
        <v>2</v>
      </c>
      <c r="E169" s="486" t="s">
        <v>858</v>
      </c>
      <c r="F169" s="487">
        <v>10</v>
      </c>
      <c r="G169" s="486" t="s">
        <v>1021</v>
      </c>
      <c r="H169" s="506" t="s">
        <v>118</v>
      </c>
      <c r="I169" s="488"/>
      <c r="J169" s="489"/>
      <c r="K169" s="490"/>
    </row>
    <row r="170" spans="1:11" ht="15" customHeight="1" x14ac:dyDescent="0.2">
      <c r="A170" s="484">
        <f t="shared" si="5"/>
        <v>163</v>
      </c>
      <c r="B170" s="485">
        <v>4</v>
      </c>
      <c r="C170" s="486" t="str">
        <f t="shared" si="4"/>
        <v>電化製品</v>
      </c>
      <c r="D170" s="487">
        <v>3</v>
      </c>
      <c r="E170" s="486" t="s">
        <v>859</v>
      </c>
      <c r="F170" s="487">
        <v>1</v>
      </c>
      <c r="G170" s="486" t="s">
        <v>1022</v>
      </c>
      <c r="H170" s="506" t="s">
        <v>118</v>
      </c>
      <c r="I170" s="488"/>
      <c r="J170" s="489"/>
      <c r="K170" s="490" t="s">
        <v>1159</v>
      </c>
    </row>
    <row r="171" spans="1:11" ht="15" customHeight="1" x14ac:dyDescent="0.2">
      <c r="A171" s="484">
        <f t="shared" si="5"/>
        <v>164</v>
      </c>
      <c r="B171" s="485">
        <v>4</v>
      </c>
      <c r="C171" s="486" t="str">
        <f t="shared" si="4"/>
        <v>電化製品</v>
      </c>
      <c r="D171" s="487">
        <v>3</v>
      </c>
      <c r="E171" s="486" t="s">
        <v>859</v>
      </c>
      <c r="F171" s="487">
        <v>2</v>
      </c>
      <c r="G171" s="486" t="s">
        <v>1023</v>
      </c>
      <c r="H171" s="506" t="s">
        <v>118</v>
      </c>
      <c r="I171" s="488"/>
      <c r="J171" s="489"/>
      <c r="K171" s="490" t="s">
        <v>1159</v>
      </c>
    </row>
    <row r="172" spans="1:11" ht="15" customHeight="1" x14ac:dyDescent="0.2">
      <c r="A172" s="491">
        <f t="shared" si="5"/>
        <v>165</v>
      </c>
      <c r="B172" s="492">
        <v>4</v>
      </c>
      <c r="C172" s="493" t="str">
        <f t="shared" si="4"/>
        <v>電化製品</v>
      </c>
      <c r="D172" s="494">
        <v>3</v>
      </c>
      <c r="E172" s="493" t="s">
        <v>859</v>
      </c>
      <c r="F172" s="494">
        <v>3</v>
      </c>
      <c r="G172" s="493" t="s">
        <v>1024</v>
      </c>
      <c r="H172" s="507" t="s">
        <v>118</v>
      </c>
      <c r="I172" s="495"/>
      <c r="J172" s="496"/>
      <c r="K172" s="497"/>
    </row>
    <row r="173" spans="1:11" ht="15" customHeight="1" x14ac:dyDescent="0.2">
      <c r="A173" s="477">
        <f t="shared" si="5"/>
        <v>166</v>
      </c>
      <c r="B173" s="478">
        <v>5</v>
      </c>
      <c r="C173" s="479" t="str">
        <f t="shared" si="4"/>
        <v>生活用品</v>
      </c>
      <c r="D173" s="480">
        <v>1</v>
      </c>
      <c r="E173" s="479" t="s">
        <v>860</v>
      </c>
      <c r="F173" s="480">
        <v>1</v>
      </c>
      <c r="G173" s="479" t="s">
        <v>1025</v>
      </c>
      <c r="H173" s="505" t="s">
        <v>118</v>
      </c>
      <c r="I173" s="481"/>
      <c r="J173" s="482"/>
      <c r="K173" s="483"/>
    </row>
    <row r="174" spans="1:11" ht="15" customHeight="1" x14ac:dyDescent="0.2">
      <c r="A174" s="484">
        <f t="shared" si="5"/>
        <v>167</v>
      </c>
      <c r="B174" s="485">
        <v>5</v>
      </c>
      <c r="C174" s="486" t="str">
        <f t="shared" si="4"/>
        <v>生活用品</v>
      </c>
      <c r="D174" s="487">
        <v>1</v>
      </c>
      <c r="E174" s="486" t="s">
        <v>860</v>
      </c>
      <c r="F174" s="487">
        <v>2</v>
      </c>
      <c r="G174" s="486" t="s">
        <v>1026</v>
      </c>
      <c r="H174" s="506" t="s">
        <v>118</v>
      </c>
      <c r="I174" s="488"/>
      <c r="J174" s="489"/>
      <c r="K174" s="490"/>
    </row>
    <row r="175" spans="1:11" ht="15" customHeight="1" x14ac:dyDescent="0.2">
      <c r="A175" s="484">
        <f t="shared" si="5"/>
        <v>168</v>
      </c>
      <c r="B175" s="485">
        <v>5</v>
      </c>
      <c r="C175" s="486" t="str">
        <f t="shared" si="4"/>
        <v>生活用品</v>
      </c>
      <c r="D175" s="487">
        <v>1</v>
      </c>
      <c r="E175" s="486" t="s">
        <v>860</v>
      </c>
      <c r="F175" s="487">
        <v>3</v>
      </c>
      <c r="G175" s="486" t="s">
        <v>1027</v>
      </c>
      <c r="H175" s="506" t="s">
        <v>118</v>
      </c>
      <c r="I175" s="488"/>
      <c r="J175" s="489"/>
      <c r="K175" s="490"/>
    </row>
    <row r="176" spans="1:11" ht="15" customHeight="1" x14ac:dyDescent="0.2">
      <c r="A176" s="484">
        <f t="shared" si="5"/>
        <v>169</v>
      </c>
      <c r="B176" s="485">
        <v>5</v>
      </c>
      <c r="C176" s="486" t="str">
        <f t="shared" si="4"/>
        <v>生活用品</v>
      </c>
      <c r="D176" s="487">
        <v>1</v>
      </c>
      <c r="E176" s="486" t="s">
        <v>860</v>
      </c>
      <c r="F176" s="487">
        <v>4</v>
      </c>
      <c r="G176" s="486" t="s">
        <v>1028</v>
      </c>
      <c r="H176" s="506" t="s">
        <v>118</v>
      </c>
      <c r="I176" s="488"/>
      <c r="J176" s="489"/>
      <c r="K176" s="490"/>
    </row>
    <row r="177" spans="1:11" ht="15" customHeight="1" x14ac:dyDescent="0.2">
      <c r="A177" s="484">
        <f t="shared" si="5"/>
        <v>170</v>
      </c>
      <c r="B177" s="485">
        <v>5</v>
      </c>
      <c r="C177" s="486" t="str">
        <f t="shared" si="4"/>
        <v>生活用品</v>
      </c>
      <c r="D177" s="487">
        <v>1</v>
      </c>
      <c r="E177" s="486" t="s">
        <v>860</v>
      </c>
      <c r="F177" s="487">
        <v>5</v>
      </c>
      <c r="G177" s="486" t="s">
        <v>1029</v>
      </c>
      <c r="H177" s="506" t="s">
        <v>118</v>
      </c>
      <c r="I177" s="488"/>
      <c r="J177" s="489"/>
      <c r="K177" s="490"/>
    </row>
    <row r="178" spans="1:11" ht="15" customHeight="1" x14ac:dyDescent="0.2">
      <c r="A178" s="484">
        <f t="shared" si="5"/>
        <v>171</v>
      </c>
      <c r="B178" s="485">
        <v>5</v>
      </c>
      <c r="C178" s="486" t="str">
        <f t="shared" si="4"/>
        <v>生活用品</v>
      </c>
      <c r="D178" s="487">
        <v>1</v>
      </c>
      <c r="E178" s="486" t="s">
        <v>860</v>
      </c>
      <c r="F178" s="487">
        <v>6</v>
      </c>
      <c r="G178" s="486" t="s">
        <v>1030</v>
      </c>
      <c r="H178" s="506" t="s">
        <v>118</v>
      </c>
      <c r="I178" s="488"/>
      <c r="J178" s="489"/>
      <c r="K178" s="490"/>
    </row>
    <row r="179" spans="1:11" ht="15" customHeight="1" x14ac:dyDescent="0.2">
      <c r="A179" s="484">
        <f t="shared" si="5"/>
        <v>172</v>
      </c>
      <c r="B179" s="485">
        <v>5</v>
      </c>
      <c r="C179" s="486" t="str">
        <f t="shared" si="4"/>
        <v>生活用品</v>
      </c>
      <c r="D179" s="487">
        <v>1</v>
      </c>
      <c r="E179" s="486" t="s">
        <v>860</v>
      </c>
      <c r="F179" s="487">
        <v>7</v>
      </c>
      <c r="G179" s="486" t="s">
        <v>1031</v>
      </c>
      <c r="H179" s="506" t="s">
        <v>118</v>
      </c>
      <c r="I179" s="488"/>
      <c r="J179" s="489"/>
      <c r="K179" s="490"/>
    </row>
    <row r="180" spans="1:11" ht="15" customHeight="1" thickBot="1" x14ac:dyDescent="0.25">
      <c r="A180" s="498">
        <f t="shared" si="5"/>
        <v>173</v>
      </c>
      <c r="B180" s="499">
        <v>5</v>
      </c>
      <c r="C180" s="500" t="str">
        <f t="shared" si="4"/>
        <v>生活用品</v>
      </c>
      <c r="D180" s="501">
        <v>1</v>
      </c>
      <c r="E180" s="500" t="s">
        <v>860</v>
      </c>
      <c r="F180" s="501">
        <v>8</v>
      </c>
      <c r="G180" s="500" t="s">
        <v>1032</v>
      </c>
      <c r="H180" s="508" t="s">
        <v>118</v>
      </c>
      <c r="I180" s="502"/>
      <c r="J180" s="503"/>
      <c r="K180" s="504"/>
    </row>
    <row r="181" spans="1:11" ht="15" customHeight="1" x14ac:dyDescent="0.2">
      <c r="A181" s="477">
        <f t="shared" si="5"/>
        <v>174</v>
      </c>
      <c r="B181" s="478">
        <v>5</v>
      </c>
      <c r="C181" s="479" t="str">
        <f t="shared" si="4"/>
        <v>生活用品</v>
      </c>
      <c r="D181" s="480">
        <v>1</v>
      </c>
      <c r="E181" s="479" t="s">
        <v>860</v>
      </c>
      <c r="F181" s="480">
        <v>9</v>
      </c>
      <c r="G181" s="479" t="s">
        <v>1033</v>
      </c>
      <c r="H181" s="505" t="s">
        <v>118</v>
      </c>
      <c r="I181" s="481"/>
      <c r="J181" s="482"/>
      <c r="K181" s="483"/>
    </row>
    <row r="182" spans="1:11" ht="15" customHeight="1" x14ac:dyDescent="0.2">
      <c r="A182" s="484">
        <f t="shared" si="5"/>
        <v>175</v>
      </c>
      <c r="B182" s="485">
        <v>5</v>
      </c>
      <c r="C182" s="486" t="str">
        <f t="shared" si="4"/>
        <v>生活用品</v>
      </c>
      <c r="D182" s="487">
        <v>1</v>
      </c>
      <c r="E182" s="486" t="s">
        <v>860</v>
      </c>
      <c r="F182" s="487">
        <v>10</v>
      </c>
      <c r="G182" s="486" t="s">
        <v>1034</v>
      </c>
      <c r="H182" s="506" t="s">
        <v>118</v>
      </c>
      <c r="I182" s="488"/>
      <c r="J182" s="489"/>
      <c r="K182" s="490"/>
    </row>
    <row r="183" spans="1:11" ht="15" customHeight="1" x14ac:dyDescent="0.2">
      <c r="A183" s="484">
        <f t="shared" si="5"/>
        <v>176</v>
      </c>
      <c r="B183" s="485">
        <v>5</v>
      </c>
      <c r="C183" s="486" t="str">
        <f t="shared" si="4"/>
        <v>生活用品</v>
      </c>
      <c r="D183" s="487">
        <v>1</v>
      </c>
      <c r="E183" s="486" t="s">
        <v>860</v>
      </c>
      <c r="F183" s="487">
        <v>11</v>
      </c>
      <c r="G183" s="486" t="s">
        <v>1035</v>
      </c>
      <c r="H183" s="506" t="s">
        <v>118</v>
      </c>
      <c r="I183" s="488"/>
      <c r="J183" s="489"/>
      <c r="K183" s="490"/>
    </row>
    <row r="184" spans="1:11" ht="15" customHeight="1" x14ac:dyDescent="0.2">
      <c r="A184" s="484">
        <f t="shared" si="5"/>
        <v>177</v>
      </c>
      <c r="B184" s="485">
        <v>5</v>
      </c>
      <c r="C184" s="486" t="str">
        <f t="shared" si="4"/>
        <v>生活用品</v>
      </c>
      <c r="D184" s="487">
        <v>1</v>
      </c>
      <c r="E184" s="486" t="s">
        <v>860</v>
      </c>
      <c r="F184" s="487">
        <v>12</v>
      </c>
      <c r="G184" s="486" t="s">
        <v>1036</v>
      </c>
      <c r="H184" s="506" t="s">
        <v>118</v>
      </c>
      <c r="I184" s="488"/>
      <c r="J184" s="489"/>
      <c r="K184" s="490"/>
    </row>
    <row r="185" spans="1:11" ht="15" customHeight="1" x14ac:dyDescent="0.2">
      <c r="A185" s="484">
        <f t="shared" si="5"/>
        <v>178</v>
      </c>
      <c r="B185" s="485">
        <v>5</v>
      </c>
      <c r="C185" s="486" t="str">
        <f t="shared" si="4"/>
        <v>生活用品</v>
      </c>
      <c r="D185" s="487">
        <v>1</v>
      </c>
      <c r="E185" s="486" t="s">
        <v>860</v>
      </c>
      <c r="F185" s="487">
        <v>13</v>
      </c>
      <c r="G185" s="486" t="s">
        <v>1037</v>
      </c>
      <c r="H185" s="506" t="s">
        <v>118</v>
      </c>
      <c r="I185" s="488"/>
      <c r="J185" s="489"/>
      <c r="K185" s="490"/>
    </row>
    <row r="186" spans="1:11" ht="15" customHeight="1" x14ac:dyDescent="0.2">
      <c r="A186" s="484">
        <f t="shared" si="5"/>
        <v>179</v>
      </c>
      <c r="B186" s="485">
        <v>5</v>
      </c>
      <c r="C186" s="486" t="str">
        <f t="shared" si="4"/>
        <v>生活用品</v>
      </c>
      <c r="D186" s="487">
        <v>1</v>
      </c>
      <c r="E186" s="486" t="s">
        <v>860</v>
      </c>
      <c r="F186" s="487">
        <v>14</v>
      </c>
      <c r="G186" s="486" t="s">
        <v>1038</v>
      </c>
      <c r="H186" s="506" t="s">
        <v>118</v>
      </c>
      <c r="I186" s="488"/>
      <c r="J186" s="489"/>
      <c r="K186" s="490"/>
    </row>
    <row r="187" spans="1:11" ht="15" customHeight="1" x14ac:dyDescent="0.2">
      <c r="A187" s="484">
        <f t="shared" si="5"/>
        <v>180</v>
      </c>
      <c r="B187" s="485">
        <v>5</v>
      </c>
      <c r="C187" s="486" t="str">
        <f t="shared" si="4"/>
        <v>生活用品</v>
      </c>
      <c r="D187" s="487">
        <v>2</v>
      </c>
      <c r="E187" s="486" t="s">
        <v>861</v>
      </c>
      <c r="F187" s="487">
        <v>1</v>
      </c>
      <c r="G187" s="486" t="s">
        <v>1039</v>
      </c>
      <c r="H187" s="506" t="s">
        <v>118</v>
      </c>
      <c r="I187" s="488"/>
      <c r="J187" s="489"/>
      <c r="K187" s="490"/>
    </row>
    <row r="188" spans="1:11" ht="15" customHeight="1" x14ac:dyDescent="0.2">
      <c r="A188" s="484">
        <f t="shared" si="5"/>
        <v>181</v>
      </c>
      <c r="B188" s="485">
        <v>5</v>
      </c>
      <c r="C188" s="486" t="str">
        <f t="shared" si="4"/>
        <v>生活用品</v>
      </c>
      <c r="D188" s="487">
        <v>2</v>
      </c>
      <c r="E188" s="486" t="s">
        <v>861</v>
      </c>
      <c r="F188" s="487">
        <v>2</v>
      </c>
      <c r="G188" s="486" t="s">
        <v>1040</v>
      </c>
      <c r="H188" s="506" t="s">
        <v>118</v>
      </c>
      <c r="I188" s="488"/>
      <c r="J188" s="489"/>
      <c r="K188" s="490"/>
    </row>
    <row r="189" spans="1:11" ht="15" customHeight="1" x14ac:dyDescent="0.2">
      <c r="A189" s="484">
        <f t="shared" si="5"/>
        <v>182</v>
      </c>
      <c r="B189" s="485">
        <v>5</v>
      </c>
      <c r="C189" s="486" t="str">
        <f t="shared" si="4"/>
        <v>生活用品</v>
      </c>
      <c r="D189" s="487">
        <v>2</v>
      </c>
      <c r="E189" s="486" t="s">
        <v>861</v>
      </c>
      <c r="F189" s="487">
        <v>3</v>
      </c>
      <c r="G189" s="486" t="s">
        <v>1041</v>
      </c>
      <c r="H189" s="506" t="s">
        <v>118</v>
      </c>
      <c r="I189" s="488"/>
      <c r="J189" s="489"/>
      <c r="K189" s="490"/>
    </row>
    <row r="190" spans="1:11" ht="15" customHeight="1" x14ac:dyDescent="0.2">
      <c r="A190" s="484">
        <f t="shared" si="5"/>
        <v>183</v>
      </c>
      <c r="B190" s="485">
        <v>5</v>
      </c>
      <c r="C190" s="486" t="str">
        <f t="shared" si="4"/>
        <v>生活用品</v>
      </c>
      <c r="D190" s="487">
        <v>2</v>
      </c>
      <c r="E190" s="486" t="s">
        <v>861</v>
      </c>
      <c r="F190" s="487">
        <v>4</v>
      </c>
      <c r="G190" s="486" t="s">
        <v>1042</v>
      </c>
      <c r="H190" s="506" t="s">
        <v>118</v>
      </c>
      <c r="I190" s="488"/>
      <c r="J190" s="489"/>
      <c r="K190" s="490"/>
    </row>
    <row r="191" spans="1:11" ht="15" customHeight="1" x14ac:dyDescent="0.2">
      <c r="A191" s="484">
        <f t="shared" si="5"/>
        <v>184</v>
      </c>
      <c r="B191" s="485">
        <v>5</v>
      </c>
      <c r="C191" s="486" t="str">
        <f t="shared" si="4"/>
        <v>生活用品</v>
      </c>
      <c r="D191" s="487">
        <v>2</v>
      </c>
      <c r="E191" s="486" t="s">
        <v>861</v>
      </c>
      <c r="F191" s="487">
        <v>5</v>
      </c>
      <c r="G191" s="486" t="s">
        <v>1043</v>
      </c>
      <c r="H191" s="506" t="s">
        <v>118</v>
      </c>
      <c r="I191" s="488"/>
      <c r="J191" s="489"/>
      <c r="K191" s="490"/>
    </row>
    <row r="192" spans="1:11" ht="15" customHeight="1" x14ac:dyDescent="0.2">
      <c r="A192" s="484">
        <f t="shared" si="5"/>
        <v>185</v>
      </c>
      <c r="B192" s="485">
        <v>5</v>
      </c>
      <c r="C192" s="486" t="str">
        <f t="shared" si="4"/>
        <v>生活用品</v>
      </c>
      <c r="D192" s="487">
        <v>2</v>
      </c>
      <c r="E192" s="486" t="s">
        <v>861</v>
      </c>
      <c r="F192" s="487">
        <v>6</v>
      </c>
      <c r="G192" s="486" t="s">
        <v>1044</v>
      </c>
      <c r="H192" s="506" t="s">
        <v>118</v>
      </c>
      <c r="I192" s="488"/>
      <c r="J192" s="489"/>
      <c r="K192" s="490"/>
    </row>
    <row r="193" spans="1:11" ht="15" customHeight="1" x14ac:dyDescent="0.2">
      <c r="A193" s="484">
        <f t="shared" si="5"/>
        <v>186</v>
      </c>
      <c r="B193" s="485">
        <v>5</v>
      </c>
      <c r="C193" s="486" t="str">
        <f t="shared" si="4"/>
        <v>生活用品</v>
      </c>
      <c r="D193" s="487">
        <v>2</v>
      </c>
      <c r="E193" s="486" t="s">
        <v>861</v>
      </c>
      <c r="F193" s="487">
        <v>7</v>
      </c>
      <c r="G193" s="486" t="s">
        <v>1045</v>
      </c>
      <c r="H193" s="506" t="s">
        <v>118</v>
      </c>
      <c r="I193" s="488"/>
      <c r="J193" s="489"/>
      <c r="K193" s="490"/>
    </row>
    <row r="194" spans="1:11" ht="15" customHeight="1" x14ac:dyDescent="0.2">
      <c r="A194" s="484">
        <f t="shared" si="5"/>
        <v>187</v>
      </c>
      <c r="B194" s="485">
        <v>5</v>
      </c>
      <c r="C194" s="486" t="str">
        <f t="shared" si="4"/>
        <v>生活用品</v>
      </c>
      <c r="D194" s="487">
        <v>2</v>
      </c>
      <c r="E194" s="486" t="s">
        <v>861</v>
      </c>
      <c r="F194" s="487">
        <v>8</v>
      </c>
      <c r="G194" s="486" t="s">
        <v>1067</v>
      </c>
      <c r="H194" s="506" t="s">
        <v>118</v>
      </c>
      <c r="I194" s="488"/>
      <c r="J194" s="489"/>
      <c r="K194" s="490"/>
    </row>
    <row r="195" spans="1:11" ht="15" customHeight="1" x14ac:dyDescent="0.2">
      <c r="A195" s="484">
        <f t="shared" si="5"/>
        <v>188</v>
      </c>
      <c r="B195" s="485">
        <v>5</v>
      </c>
      <c r="C195" s="486" t="str">
        <f t="shared" si="4"/>
        <v>生活用品</v>
      </c>
      <c r="D195" s="487">
        <v>2</v>
      </c>
      <c r="E195" s="486" t="s">
        <v>861</v>
      </c>
      <c r="F195" s="487">
        <v>9</v>
      </c>
      <c r="G195" s="486" t="s">
        <v>1068</v>
      </c>
      <c r="H195" s="506" t="s">
        <v>121</v>
      </c>
      <c r="I195" s="488"/>
      <c r="J195" s="489"/>
      <c r="K195" s="490"/>
    </row>
    <row r="196" spans="1:11" ht="15" customHeight="1" x14ac:dyDescent="0.2">
      <c r="A196" s="484">
        <f t="shared" si="5"/>
        <v>189</v>
      </c>
      <c r="B196" s="485">
        <v>5</v>
      </c>
      <c r="C196" s="486" t="str">
        <f t="shared" si="4"/>
        <v>生活用品</v>
      </c>
      <c r="D196" s="487">
        <v>2</v>
      </c>
      <c r="E196" s="486" t="s">
        <v>861</v>
      </c>
      <c r="F196" s="487">
        <v>10</v>
      </c>
      <c r="G196" s="486" t="s">
        <v>1069</v>
      </c>
      <c r="H196" s="506" t="s">
        <v>118</v>
      </c>
      <c r="I196" s="488"/>
      <c r="J196" s="489"/>
      <c r="K196" s="490"/>
    </row>
    <row r="197" spans="1:11" ht="15" customHeight="1" x14ac:dyDescent="0.2">
      <c r="A197" s="484">
        <f t="shared" si="5"/>
        <v>190</v>
      </c>
      <c r="B197" s="485">
        <v>5</v>
      </c>
      <c r="C197" s="486" t="str">
        <f t="shared" si="4"/>
        <v>生活用品</v>
      </c>
      <c r="D197" s="487">
        <v>3</v>
      </c>
      <c r="E197" s="486" t="s">
        <v>862</v>
      </c>
      <c r="F197" s="487">
        <v>1</v>
      </c>
      <c r="G197" s="486" t="s">
        <v>1046</v>
      </c>
      <c r="H197" s="506" t="s">
        <v>118</v>
      </c>
      <c r="I197" s="488"/>
      <c r="J197" s="489"/>
      <c r="K197" s="490"/>
    </row>
    <row r="198" spans="1:11" ht="15" customHeight="1" x14ac:dyDescent="0.2">
      <c r="A198" s="484">
        <f t="shared" si="5"/>
        <v>191</v>
      </c>
      <c r="B198" s="485">
        <v>5</v>
      </c>
      <c r="C198" s="486" t="str">
        <f t="shared" si="4"/>
        <v>生活用品</v>
      </c>
      <c r="D198" s="487">
        <v>3</v>
      </c>
      <c r="E198" s="486" t="s">
        <v>862</v>
      </c>
      <c r="F198" s="487">
        <v>2</v>
      </c>
      <c r="G198" s="486" t="s">
        <v>1047</v>
      </c>
      <c r="H198" s="506" t="s">
        <v>118</v>
      </c>
      <c r="I198" s="488"/>
      <c r="J198" s="489"/>
      <c r="K198" s="490"/>
    </row>
    <row r="199" spans="1:11" ht="15" customHeight="1" x14ac:dyDescent="0.2">
      <c r="A199" s="484">
        <f t="shared" si="5"/>
        <v>192</v>
      </c>
      <c r="B199" s="485">
        <v>5</v>
      </c>
      <c r="C199" s="486" t="str">
        <f t="shared" si="4"/>
        <v>生活用品</v>
      </c>
      <c r="D199" s="487">
        <v>3</v>
      </c>
      <c r="E199" s="486" t="s">
        <v>862</v>
      </c>
      <c r="F199" s="487">
        <v>3</v>
      </c>
      <c r="G199" s="486" t="s">
        <v>1048</v>
      </c>
      <c r="H199" s="506" t="s">
        <v>118</v>
      </c>
      <c r="I199" s="488"/>
      <c r="J199" s="489"/>
      <c r="K199" s="490"/>
    </row>
    <row r="200" spans="1:11" ht="15" customHeight="1" x14ac:dyDescent="0.2">
      <c r="A200" s="484">
        <f t="shared" si="5"/>
        <v>193</v>
      </c>
      <c r="B200" s="485">
        <v>5</v>
      </c>
      <c r="C200" s="486" t="str">
        <f t="shared" ref="C200:C263" si="6">IF(B200=$B$293,$C$293,IF(B200=$B$294,$C$294,IF(B200=$B$295,$C$295,IF(B200=$B$296,$C$296,IF(B200=$B$297,$C$297,IF(B200=$B$298,$C$298,IF(B200=$B$299,$C$299,"")))))))</f>
        <v>生活用品</v>
      </c>
      <c r="D200" s="487">
        <v>3</v>
      </c>
      <c r="E200" s="486" t="s">
        <v>862</v>
      </c>
      <c r="F200" s="487">
        <v>4</v>
      </c>
      <c r="G200" s="486" t="s">
        <v>1049</v>
      </c>
      <c r="H200" s="506" t="s">
        <v>118</v>
      </c>
      <c r="I200" s="488"/>
      <c r="J200" s="489"/>
      <c r="K200" s="490"/>
    </row>
    <row r="201" spans="1:11" ht="15" customHeight="1" x14ac:dyDescent="0.2">
      <c r="A201" s="484">
        <f t="shared" ref="A201:A264" si="7">ROW()-7</f>
        <v>194</v>
      </c>
      <c r="B201" s="485">
        <v>5</v>
      </c>
      <c r="C201" s="486" t="str">
        <f t="shared" si="6"/>
        <v>生活用品</v>
      </c>
      <c r="D201" s="487">
        <v>3</v>
      </c>
      <c r="E201" s="486" t="s">
        <v>862</v>
      </c>
      <c r="F201" s="487">
        <v>5</v>
      </c>
      <c r="G201" s="486" t="s">
        <v>1050</v>
      </c>
      <c r="H201" s="506" t="s">
        <v>118</v>
      </c>
      <c r="I201" s="488"/>
      <c r="J201" s="489"/>
      <c r="K201" s="490"/>
    </row>
    <row r="202" spans="1:11" ht="15" customHeight="1" x14ac:dyDescent="0.2">
      <c r="A202" s="484">
        <f t="shared" si="7"/>
        <v>195</v>
      </c>
      <c r="B202" s="485">
        <v>5</v>
      </c>
      <c r="C202" s="486" t="str">
        <f t="shared" si="6"/>
        <v>生活用品</v>
      </c>
      <c r="D202" s="487">
        <v>4</v>
      </c>
      <c r="E202" s="486" t="s">
        <v>1175</v>
      </c>
      <c r="F202" s="487">
        <v>1</v>
      </c>
      <c r="G202" s="486" t="s">
        <v>1051</v>
      </c>
      <c r="H202" s="506" t="s">
        <v>1131</v>
      </c>
      <c r="I202" s="488"/>
      <c r="J202" s="489"/>
      <c r="K202" s="490"/>
    </row>
    <row r="203" spans="1:11" ht="15" customHeight="1" x14ac:dyDescent="0.2">
      <c r="A203" s="484">
        <f t="shared" si="7"/>
        <v>196</v>
      </c>
      <c r="B203" s="485">
        <v>5</v>
      </c>
      <c r="C203" s="486" t="str">
        <f t="shared" si="6"/>
        <v>生活用品</v>
      </c>
      <c r="D203" s="487">
        <v>4</v>
      </c>
      <c r="E203" s="486" t="s">
        <v>1175</v>
      </c>
      <c r="F203" s="487">
        <v>2</v>
      </c>
      <c r="G203" s="486" t="s">
        <v>1052</v>
      </c>
      <c r="H203" s="506" t="s">
        <v>121</v>
      </c>
      <c r="I203" s="488"/>
      <c r="J203" s="489"/>
      <c r="K203" s="490"/>
    </row>
    <row r="204" spans="1:11" ht="15" customHeight="1" x14ac:dyDescent="0.2">
      <c r="A204" s="484">
        <f t="shared" si="7"/>
        <v>197</v>
      </c>
      <c r="B204" s="485">
        <v>5</v>
      </c>
      <c r="C204" s="486" t="str">
        <f t="shared" si="6"/>
        <v>生活用品</v>
      </c>
      <c r="D204" s="487">
        <v>4</v>
      </c>
      <c r="E204" s="486" t="s">
        <v>1175</v>
      </c>
      <c r="F204" s="487">
        <v>3</v>
      </c>
      <c r="G204" s="486" t="s">
        <v>1181</v>
      </c>
      <c r="H204" s="506" t="s">
        <v>1132</v>
      </c>
      <c r="I204" s="488"/>
      <c r="J204" s="489"/>
      <c r="K204" s="490"/>
    </row>
    <row r="205" spans="1:11" ht="15" customHeight="1" x14ac:dyDescent="0.2">
      <c r="A205" s="484">
        <f t="shared" si="7"/>
        <v>198</v>
      </c>
      <c r="B205" s="485">
        <v>5</v>
      </c>
      <c r="C205" s="486" t="str">
        <f t="shared" si="6"/>
        <v>生活用品</v>
      </c>
      <c r="D205" s="487">
        <v>5</v>
      </c>
      <c r="E205" s="486" t="s">
        <v>863</v>
      </c>
      <c r="F205" s="487">
        <v>1</v>
      </c>
      <c r="G205" s="486" t="s">
        <v>1053</v>
      </c>
      <c r="H205" s="506" t="s">
        <v>118</v>
      </c>
      <c r="I205" s="488"/>
      <c r="J205" s="489"/>
      <c r="K205" s="490"/>
    </row>
    <row r="206" spans="1:11" ht="15" customHeight="1" x14ac:dyDescent="0.2">
      <c r="A206" s="484">
        <f t="shared" si="7"/>
        <v>199</v>
      </c>
      <c r="B206" s="485">
        <v>5</v>
      </c>
      <c r="C206" s="486" t="str">
        <f t="shared" si="6"/>
        <v>生活用品</v>
      </c>
      <c r="D206" s="487">
        <v>5</v>
      </c>
      <c r="E206" s="486" t="s">
        <v>863</v>
      </c>
      <c r="F206" s="487">
        <v>2</v>
      </c>
      <c r="G206" s="486" t="s">
        <v>1054</v>
      </c>
      <c r="H206" s="506" t="s">
        <v>118</v>
      </c>
      <c r="I206" s="488"/>
      <c r="J206" s="489"/>
      <c r="K206" s="490"/>
    </row>
    <row r="207" spans="1:11" ht="15" customHeight="1" x14ac:dyDescent="0.2">
      <c r="A207" s="484">
        <f t="shared" si="7"/>
        <v>200</v>
      </c>
      <c r="B207" s="485">
        <v>5</v>
      </c>
      <c r="C207" s="486" t="str">
        <f t="shared" si="6"/>
        <v>生活用品</v>
      </c>
      <c r="D207" s="487">
        <v>5</v>
      </c>
      <c r="E207" s="486" t="s">
        <v>863</v>
      </c>
      <c r="F207" s="487">
        <v>3</v>
      </c>
      <c r="G207" s="486" t="s">
        <v>1055</v>
      </c>
      <c r="H207" s="506" t="s">
        <v>1127</v>
      </c>
      <c r="I207" s="488"/>
      <c r="J207" s="489"/>
      <c r="K207" s="490"/>
    </row>
    <row r="208" spans="1:11" ht="15" customHeight="1" x14ac:dyDescent="0.2">
      <c r="A208" s="484">
        <f t="shared" si="7"/>
        <v>201</v>
      </c>
      <c r="B208" s="485">
        <v>5</v>
      </c>
      <c r="C208" s="486" t="str">
        <f t="shared" si="6"/>
        <v>生活用品</v>
      </c>
      <c r="D208" s="487">
        <v>5</v>
      </c>
      <c r="E208" s="486" t="s">
        <v>863</v>
      </c>
      <c r="F208" s="487">
        <v>4</v>
      </c>
      <c r="G208" s="486" t="s">
        <v>1056</v>
      </c>
      <c r="H208" s="506" t="s">
        <v>1126</v>
      </c>
      <c r="I208" s="488"/>
      <c r="J208" s="489"/>
      <c r="K208" s="490"/>
    </row>
    <row r="209" spans="1:11" ht="15" customHeight="1" x14ac:dyDescent="0.2">
      <c r="A209" s="484">
        <f t="shared" si="7"/>
        <v>202</v>
      </c>
      <c r="B209" s="485">
        <v>5</v>
      </c>
      <c r="C209" s="486" t="str">
        <f t="shared" si="6"/>
        <v>生活用品</v>
      </c>
      <c r="D209" s="487">
        <v>5</v>
      </c>
      <c r="E209" s="486" t="s">
        <v>863</v>
      </c>
      <c r="F209" s="487">
        <v>5</v>
      </c>
      <c r="G209" s="486" t="s">
        <v>1057</v>
      </c>
      <c r="H209" s="506" t="s">
        <v>118</v>
      </c>
      <c r="I209" s="488"/>
      <c r="J209" s="489"/>
      <c r="K209" s="490"/>
    </row>
    <row r="210" spans="1:11" ht="15" customHeight="1" x14ac:dyDescent="0.2">
      <c r="A210" s="484">
        <f t="shared" si="7"/>
        <v>203</v>
      </c>
      <c r="B210" s="485">
        <v>5</v>
      </c>
      <c r="C210" s="486" t="str">
        <f t="shared" si="6"/>
        <v>生活用品</v>
      </c>
      <c r="D210" s="487">
        <v>6</v>
      </c>
      <c r="E210" s="486" t="s">
        <v>864</v>
      </c>
      <c r="F210" s="487">
        <v>1</v>
      </c>
      <c r="G210" s="486" t="s">
        <v>1058</v>
      </c>
      <c r="H210" s="506" t="s">
        <v>121</v>
      </c>
      <c r="I210" s="488"/>
      <c r="J210" s="489"/>
      <c r="K210" s="490"/>
    </row>
    <row r="211" spans="1:11" ht="15" customHeight="1" x14ac:dyDescent="0.2">
      <c r="A211" s="484">
        <f t="shared" si="7"/>
        <v>204</v>
      </c>
      <c r="B211" s="485">
        <v>5</v>
      </c>
      <c r="C211" s="486" t="str">
        <f t="shared" si="6"/>
        <v>生活用品</v>
      </c>
      <c r="D211" s="487">
        <v>6</v>
      </c>
      <c r="E211" s="486" t="s">
        <v>864</v>
      </c>
      <c r="F211" s="487">
        <v>2</v>
      </c>
      <c r="G211" s="486" t="s">
        <v>1059</v>
      </c>
      <c r="H211" s="506" t="s">
        <v>121</v>
      </c>
      <c r="I211" s="488"/>
      <c r="J211" s="489"/>
      <c r="K211" s="490"/>
    </row>
    <row r="212" spans="1:11" ht="15" customHeight="1" x14ac:dyDescent="0.2">
      <c r="A212" s="484">
        <f t="shared" si="7"/>
        <v>205</v>
      </c>
      <c r="B212" s="485">
        <v>5</v>
      </c>
      <c r="C212" s="486" t="str">
        <f t="shared" si="6"/>
        <v>生活用品</v>
      </c>
      <c r="D212" s="487">
        <v>6</v>
      </c>
      <c r="E212" s="486" t="s">
        <v>864</v>
      </c>
      <c r="F212" s="487">
        <v>3</v>
      </c>
      <c r="G212" s="486" t="s">
        <v>1060</v>
      </c>
      <c r="H212" s="506" t="s">
        <v>121</v>
      </c>
      <c r="I212" s="488"/>
      <c r="J212" s="489"/>
      <c r="K212" s="490"/>
    </row>
    <row r="213" spans="1:11" ht="15" customHeight="1" x14ac:dyDescent="0.2">
      <c r="A213" s="484">
        <f t="shared" si="7"/>
        <v>206</v>
      </c>
      <c r="B213" s="485">
        <v>5</v>
      </c>
      <c r="C213" s="486" t="str">
        <f t="shared" si="6"/>
        <v>生活用品</v>
      </c>
      <c r="D213" s="487">
        <v>6</v>
      </c>
      <c r="E213" s="486" t="s">
        <v>864</v>
      </c>
      <c r="F213" s="487">
        <v>4</v>
      </c>
      <c r="G213" s="486" t="s">
        <v>1061</v>
      </c>
      <c r="H213" s="506" t="s">
        <v>118</v>
      </c>
      <c r="I213" s="488"/>
      <c r="J213" s="489"/>
      <c r="K213" s="490"/>
    </row>
    <row r="214" spans="1:11" ht="15" customHeight="1" x14ac:dyDescent="0.2">
      <c r="A214" s="484">
        <f t="shared" si="7"/>
        <v>207</v>
      </c>
      <c r="B214" s="485">
        <v>5</v>
      </c>
      <c r="C214" s="486" t="str">
        <f t="shared" si="6"/>
        <v>生活用品</v>
      </c>
      <c r="D214" s="487">
        <v>6</v>
      </c>
      <c r="E214" s="486" t="s">
        <v>864</v>
      </c>
      <c r="F214" s="487">
        <v>5</v>
      </c>
      <c r="G214" s="486" t="s">
        <v>98</v>
      </c>
      <c r="H214" s="506" t="s">
        <v>121</v>
      </c>
      <c r="I214" s="488"/>
      <c r="J214" s="489"/>
      <c r="K214" s="490"/>
    </row>
    <row r="215" spans="1:11" ht="15" customHeight="1" x14ac:dyDescent="0.2">
      <c r="A215" s="484">
        <f t="shared" si="7"/>
        <v>208</v>
      </c>
      <c r="B215" s="485">
        <v>5</v>
      </c>
      <c r="C215" s="486" t="str">
        <f t="shared" si="6"/>
        <v>生活用品</v>
      </c>
      <c r="D215" s="487">
        <v>6</v>
      </c>
      <c r="E215" s="486" t="s">
        <v>864</v>
      </c>
      <c r="F215" s="487">
        <v>6</v>
      </c>
      <c r="G215" s="486" t="s">
        <v>1062</v>
      </c>
      <c r="H215" s="506" t="s">
        <v>121</v>
      </c>
      <c r="I215" s="488"/>
      <c r="J215" s="489"/>
      <c r="K215" s="490"/>
    </row>
    <row r="216" spans="1:11" ht="15" customHeight="1" x14ac:dyDescent="0.2">
      <c r="A216" s="484">
        <f t="shared" si="7"/>
        <v>209</v>
      </c>
      <c r="B216" s="485">
        <v>5</v>
      </c>
      <c r="C216" s="486" t="str">
        <f t="shared" si="6"/>
        <v>生活用品</v>
      </c>
      <c r="D216" s="487">
        <v>6</v>
      </c>
      <c r="E216" s="486" t="s">
        <v>864</v>
      </c>
      <c r="F216" s="487">
        <v>7</v>
      </c>
      <c r="G216" s="486" t="s">
        <v>1063</v>
      </c>
      <c r="H216" s="506" t="s">
        <v>118</v>
      </c>
      <c r="I216" s="488"/>
      <c r="J216" s="489"/>
      <c r="K216" s="490"/>
    </row>
    <row r="217" spans="1:11" ht="15" customHeight="1" x14ac:dyDescent="0.2">
      <c r="A217" s="484">
        <f t="shared" si="7"/>
        <v>210</v>
      </c>
      <c r="B217" s="485">
        <v>5</v>
      </c>
      <c r="C217" s="486" t="str">
        <f t="shared" si="6"/>
        <v>生活用品</v>
      </c>
      <c r="D217" s="487">
        <v>6</v>
      </c>
      <c r="E217" s="486" t="s">
        <v>864</v>
      </c>
      <c r="F217" s="487">
        <v>8</v>
      </c>
      <c r="G217" s="486" t="s">
        <v>1064</v>
      </c>
      <c r="H217" s="506" t="s">
        <v>1130</v>
      </c>
      <c r="I217" s="488"/>
      <c r="J217" s="489"/>
      <c r="K217" s="490"/>
    </row>
    <row r="218" spans="1:11" ht="15" customHeight="1" x14ac:dyDescent="0.2">
      <c r="A218" s="484">
        <f t="shared" si="7"/>
        <v>211</v>
      </c>
      <c r="B218" s="485">
        <v>5</v>
      </c>
      <c r="C218" s="486" t="str">
        <f t="shared" si="6"/>
        <v>生活用品</v>
      </c>
      <c r="D218" s="487">
        <v>6</v>
      </c>
      <c r="E218" s="486" t="s">
        <v>864</v>
      </c>
      <c r="F218" s="487">
        <v>9</v>
      </c>
      <c r="G218" s="486" t="s">
        <v>1178</v>
      </c>
      <c r="H218" s="506" t="s">
        <v>118</v>
      </c>
      <c r="I218" s="488"/>
      <c r="J218" s="489"/>
      <c r="K218" s="490"/>
    </row>
    <row r="219" spans="1:11" ht="15" customHeight="1" x14ac:dyDescent="0.2">
      <c r="A219" s="484">
        <f t="shared" si="7"/>
        <v>212</v>
      </c>
      <c r="B219" s="485">
        <v>5</v>
      </c>
      <c r="C219" s="486" t="str">
        <f t="shared" si="6"/>
        <v>生活用品</v>
      </c>
      <c r="D219" s="487">
        <v>7</v>
      </c>
      <c r="E219" s="486" t="s">
        <v>1177</v>
      </c>
      <c r="F219" s="487">
        <v>1</v>
      </c>
      <c r="G219" s="486" t="s">
        <v>1065</v>
      </c>
      <c r="H219" s="506" t="s">
        <v>1126</v>
      </c>
      <c r="I219" s="488"/>
      <c r="J219" s="489"/>
      <c r="K219" s="490"/>
    </row>
    <row r="220" spans="1:11" ht="15" customHeight="1" x14ac:dyDescent="0.2">
      <c r="A220" s="484">
        <f t="shared" si="7"/>
        <v>213</v>
      </c>
      <c r="B220" s="485">
        <v>5</v>
      </c>
      <c r="C220" s="486" t="str">
        <f t="shared" si="6"/>
        <v>生活用品</v>
      </c>
      <c r="D220" s="487">
        <v>7</v>
      </c>
      <c r="E220" s="486" t="s">
        <v>1177</v>
      </c>
      <c r="F220" s="487">
        <v>2</v>
      </c>
      <c r="G220" s="486" t="s">
        <v>1179</v>
      </c>
      <c r="H220" s="506" t="s">
        <v>1126</v>
      </c>
      <c r="I220" s="488"/>
      <c r="J220" s="489"/>
      <c r="K220" s="490"/>
    </row>
    <row r="221" spans="1:11" ht="15" customHeight="1" x14ac:dyDescent="0.2">
      <c r="A221" s="484">
        <f t="shared" si="7"/>
        <v>214</v>
      </c>
      <c r="B221" s="485">
        <v>5</v>
      </c>
      <c r="C221" s="486" t="str">
        <f t="shared" si="6"/>
        <v>生活用品</v>
      </c>
      <c r="D221" s="487">
        <v>7</v>
      </c>
      <c r="E221" s="486" t="s">
        <v>1177</v>
      </c>
      <c r="F221" s="487">
        <v>3</v>
      </c>
      <c r="G221" s="486" t="s">
        <v>1066</v>
      </c>
      <c r="H221" s="506" t="s">
        <v>1131</v>
      </c>
      <c r="I221" s="488"/>
      <c r="J221" s="489"/>
      <c r="K221" s="490"/>
    </row>
    <row r="222" spans="1:11" ht="24" x14ac:dyDescent="0.2">
      <c r="A222" s="484">
        <f t="shared" si="7"/>
        <v>215</v>
      </c>
      <c r="B222" s="485">
        <v>5</v>
      </c>
      <c r="C222" s="486" t="str">
        <f t="shared" si="6"/>
        <v>生活用品</v>
      </c>
      <c r="D222" s="487">
        <v>7</v>
      </c>
      <c r="E222" s="486" t="s">
        <v>1177</v>
      </c>
      <c r="F222" s="487">
        <v>4</v>
      </c>
      <c r="G222" s="486" t="s">
        <v>1070</v>
      </c>
      <c r="H222" s="506" t="s">
        <v>1126</v>
      </c>
      <c r="I222" s="488"/>
      <c r="J222" s="489"/>
      <c r="K222" s="490"/>
    </row>
    <row r="223" spans="1:11" ht="15" customHeight="1" x14ac:dyDescent="0.2">
      <c r="A223" s="484">
        <f t="shared" si="7"/>
        <v>216</v>
      </c>
      <c r="B223" s="485">
        <v>5</v>
      </c>
      <c r="C223" s="486" t="str">
        <f t="shared" si="6"/>
        <v>生活用品</v>
      </c>
      <c r="D223" s="487">
        <v>8</v>
      </c>
      <c r="E223" s="486" t="s">
        <v>865</v>
      </c>
      <c r="F223" s="487">
        <v>1</v>
      </c>
      <c r="G223" s="486" t="s">
        <v>1071</v>
      </c>
      <c r="H223" s="506" t="s">
        <v>118</v>
      </c>
      <c r="I223" s="488"/>
      <c r="J223" s="489"/>
      <c r="K223" s="490"/>
    </row>
    <row r="224" spans="1:11" ht="15" customHeight="1" x14ac:dyDescent="0.2">
      <c r="A224" s="484">
        <f t="shared" si="7"/>
        <v>217</v>
      </c>
      <c r="B224" s="485">
        <v>5</v>
      </c>
      <c r="C224" s="486" t="str">
        <f t="shared" si="6"/>
        <v>生活用品</v>
      </c>
      <c r="D224" s="487">
        <v>8</v>
      </c>
      <c r="E224" s="486" t="s">
        <v>865</v>
      </c>
      <c r="F224" s="487">
        <v>2</v>
      </c>
      <c r="G224" s="486" t="s">
        <v>1072</v>
      </c>
      <c r="H224" s="506" t="s">
        <v>118</v>
      </c>
      <c r="I224" s="488"/>
      <c r="J224" s="489"/>
      <c r="K224" s="490"/>
    </row>
    <row r="225" spans="1:11" ht="15" customHeight="1" x14ac:dyDescent="0.2">
      <c r="A225" s="484">
        <f t="shared" si="7"/>
        <v>218</v>
      </c>
      <c r="B225" s="485">
        <v>5</v>
      </c>
      <c r="C225" s="486" t="str">
        <f t="shared" si="6"/>
        <v>生活用品</v>
      </c>
      <c r="D225" s="487">
        <v>8</v>
      </c>
      <c r="E225" s="486" t="s">
        <v>865</v>
      </c>
      <c r="F225" s="487">
        <v>3</v>
      </c>
      <c r="G225" s="486" t="s">
        <v>1073</v>
      </c>
      <c r="H225" s="506" t="s">
        <v>118</v>
      </c>
      <c r="I225" s="488"/>
      <c r="J225" s="489"/>
      <c r="K225" s="490"/>
    </row>
    <row r="226" spans="1:11" ht="15" customHeight="1" x14ac:dyDescent="0.2">
      <c r="A226" s="484">
        <f t="shared" si="7"/>
        <v>219</v>
      </c>
      <c r="B226" s="485">
        <v>5</v>
      </c>
      <c r="C226" s="486" t="str">
        <f t="shared" si="6"/>
        <v>生活用品</v>
      </c>
      <c r="D226" s="487">
        <v>8</v>
      </c>
      <c r="E226" s="486" t="s">
        <v>865</v>
      </c>
      <c r="F226" s="487">
        <v>4</v>
      </c>
      <c r="G226" s="486" t="s">
        <v>1074</v>
      </c>
      <c r="H226" s="506" t="s">
        <v>118</v>
      </c>
      <c r="I226" s="488"/>
      <c r="J226" s="489"/>
      <c r="K226" s="490"/>
    </row>
    <row r="227" spans="1:11" ht="15" customHeight="1" x14ac:dyDescent="0.2">
      <c r="A227" s="484">
        <f t="shared" si="7"/>
        <v>220</v>
      </c>
      <c r="B227" s="485">
        <v>5</v>
      </c>
      <c r="C227" s="486" t="str">
        <f t="shared" si="6"/>
        <v>生活用品</v>
      </c>
      <c r="D227" s="487">
        <v>8</v>
      </c>
      <c r="E227" s="486" t="s">
        <v>865</v>
      </c>
      <c r="F227" s="487">
        <v>5</v>
      </c>
      <c r="G227" s="486" t="s">
        <v>1075</v>
      </c>
      <c r="H227" s="506" t="s">
        <v>118</v>
      </c>
      <c r="I227" s="488"/>
      <c r="J227" s="489"/>
      <c r="K227" s="490"/>
    </row>
    <row r="228" spans="1:11" ht="15" customHeight="1" x14ac:dyDescent="0.2">
      <c r="A228" s="484">
        <f t="shared" si="7"/>
        <v>221</v>
      </c>
      <c r="B228" s="485">
        <v>5</v>
      </c>
      <c r="C228" s="486" t="str">
        <f t="shared" si="6"/>
        <v>生活用品</v>
      </c>
      <c r="D228" s="487">
        <v>8</v>
      </c>
      <c r="E228" s="486" t="s">
        <v>865</v>
      </c>
      <c r="F228" s="487">
        <v>6</v>
      </c>
      <c r="G228" s="486" t="s">
        <v>1076</v>
      </c>
      <c r="H228" s="506" t="s">
        <v>118</v>
      </c>
      <c r="I228" s="488"/>
      <c r="J228" s="489"/>
      <c r="K228" s="490"/>
    </row>
    <row r="229" spans="1:11" ht="15" customHeight="1" x14ac:dyDescent="0.2">
      <c r="A229" s="484">
        <f t="shared" si="7"/>
        <v>222</v>
      </c>
      <c r="B229" s="485">
        <v>5</v>
      </c>
      <c r="C229" s="486" t="str">
        <f t="shared" si="6"/>
        <v>生活用品</v>
      </c>
      <c r="D229" s="487">
        <v>8</v>
      </c>
      <c r="E229" s="486" t="s">
        <v>865</v>
      </c>
      <c r="F229" s="487">
        <v>7</v>
      </c>
      <c r="G229" s="486" t="s">
        <v>1077</v>
      </c>
      <c r="H229" s="506" t="s">
        <v>118</v>
      </c>
      <c r="I229" s="488"/>
      <c r="J229" s="489"/>
      <c r="K229" s="490"/>
    </row>
    <row r="230" spans="1:11" ht="15" customHeight="1" x14ac:dyDescent="0.2">
      <c r="A230" s="484">
        <f t="shared" si="7"/>
        <v>223</v>
      </c>
      <c r="B230" s="485">
        <v>5</v>
      </c>
      <c r="C230" s="486" t="str">
        <f t="shared" si="6"/>
        <v>生活用品</v>
      </c>
      <c r="D230" s="487">
        <v>8</v>
      </c>
      <c r="E230" s="486" t="s">
        <v>865</v>
      </c>
      <c r="F230" s="487">
        <v>8</v>
      </c>
      <c r="G230" s="486" t="s">
        <v>1078</v>
      </c>
      <c r="H230" s="506" t="s">
        <v>118</v>
      </c>
      <c r="I230" s="488"/>
      <c r="J230" s="489"/>
      <c r="K230" s="490"/>
    </row>
    <row r="231" spans="1:11" ht="15" customHeight="1" x14ac:dyDescent="0.2">
      <c r="A231" s="484">
        <f t="shared" si="7"/>
        <v>224</v>
      </c>
      <c r="B231" s="485">
        <v>5</v>
      </c>
      <c r="C231" s="486" t="str">
        <f t="shared" si="6"/>
        <v>生活用品</v>
      </c>
      <c r="D231" s="487">
        <v>8</v>
      </c>
      <c r="E231" s="486" t="s">
        <v>865</v>
      </c>
      <c r="F231" s="487">
        <v>9</v>
      </c>
      <c r="G231" s="486" t="s">
        <v>1079</v>
      </c>
      <c r="H231" s="506" t="s">
        <v>118</v>
      </c>
      <c r="I231" s="488"/>
      <c r="J231" s="489"/>
      <c r="K231" s="490"/>
    </row>
    <row r="232" spans="1:11" ht="15" customHeight="1" x14ac:dyDescent="0.2">
      <c r="A232" s="484">
        <f t="shared" si="7"/>
        <v>225</v>
      </c>
      <c r="B232" s="485">
        <v>5</v>
      </c>
      <c r="C232" s="486" t="str">
        <f t="shared" si="6"/>
        <v>生活用品</v>
      </c>
      <c r="D232" s="487">
        <v>8</v>
      </c>
      <c r="E232" s="486" t="s">
        <v>865</v>
      </c>
      <c r="F232" s="487">
        <v>10</v>
      </c>
      <c r="G232" s="486" t="s">
        <v>1080</v>
      </c>
      <c r="H232" s="506" t="s">
        <v>118</v>
      </c>
      <c r="I232" s="488"/>
      <c r="J232" s="489"/>
      <c r="K232" s="490"/>
    </row>
    <row r="233" spans="1:11" ht="15" customHeight="1" x14ac:dyDescent="0.2">
      <c r="A233" s="484">
        <f t="shared" si="7"/>
        <v>226</v>
      </c>
      <c r="B233" s="485">
        <v>5</v>
      </c>
      <c r="C233" s="486" t="str">
        <f t="shared" si="6"/>
        <v>生活用品</v>
      </c>
      <c r="D233" s="487">
        <v>8</v>
      </c>
      <c r="E233" s="486" t="s">
        <v>865</v>
      </c>
      <c r="F233" s="487">
        <v>11</v>
      </c>
      <c r="G233" s="486" t="s">
        <v>1081</v>
      </c>
      <c r="H233" s="506" t="s">
        <v>121</v>
      </c>
      <c r="I233" s="488"/>
      <c r="J233" s="489"/>
      <c r="K233" s="490"/>
    </row>
    <row r="234" spans="1:11" ht="15" customHeight="1" x14ac:dyDescent="0.2">
      <c r="A234" s="484">
        <f t="shared" si="7"/>
        <v>227</v>
      </c>
      <c r="B234" s="485">
        <v>5</v>
      </c>
      <c r="C234" s="486" t="str">
        <f t="shared" si="6"/>
        <v>生活用品</v>
      </c>
      <c r="D234" s="487">
        <v>8</v>
      </c>
      <c r="E234" s="486" t="s">
        <v>865</v>
      </c>
      <c r="F234" s="487">
        <v>12</v>
      </c>
      <c r="G234" s="486" t="s">
        <v>1082</v>
      </c>
      <c r="H234" s="506" t="s">
        <v>118</v>
      </c>
      <c r="I234" s="488"/>
      <c r="J234" s="489"/>
      <c r="K234" s="490"/>
    </row>
    <row r="235" spans="1:11" ht="15" customHeight="1" x14ac:dyDescent="0.2">
      <c r="A235" s="484">
        <f t="shared" si="7"/>
        <v>228</v>
      </c>
      <c r="B235" s="485">
        <v>5</v>
      </c>
      <c r="C235" s="486" t="str">
        <f t="shared" si="6"/>
        <v>生活用品</v>
      </c>
      <c r="D235" s="487">
        <v>8</v>
      </c>
      <c r="E235" s="486" t="s">
        <v>865</v>
      </c>
      <c r="F235" s="487">
        <v>13</v>
      </c>
      <c r="G235" s="486" t="s">
        <v>1083</v>
      </c>
      <c r="H235" s="506" t="s">
        <v>118</v>
      </c>
      <c r="I235" s="488"/>
      <c r="J235" s="489"/>
      <c r="K235" s="490"/>
    </row>
    <row r="236" spans="1:11" ht="15" customHeight="1" x14ac:dyDescent="0.2">
      <c r="A236" s="484">
        <f t="shared" si="7"/>
        <v>229</v>
      </c>
      <c r="B236" s="485">
        <v>5</v>
      </c>
      <c r="C236" s="486" t="str">
        <f t="shared" si="6"/>
        <v>生活用品</v>
      </c>
      <c r="D236" s="487">
        <v>8</v>
      </c>
      <c r="E236" s="486" t="s">
        <v>865</v>
      </c>
      <c r="F236" s="487">
        <v>14</v>
      </c>
      <c r="G236" s="486" t="s">
        <v>1084</v>
      </c>
      <c r="H236" s="506" t="s">
        <v>118</v>
      </c>
      <c r="I236" s="488"/>
      <c r="J236" s="489"/>
      <c r="K236" s="490"/>
    </row>
    <row r="237" spans="1:11" ht="15" customHeight="1" x14ac:dyDescent="0.2">
      <c r="A237" s="484">
        <f t="shared" si="7"/>
        <v>230</v>
      </c>
      <c r="B237" s="485">
        <v>5</v>
      </c>
      <c r="C237" s="486" t="str">
        <f t="shared" si="6"/>
        <v>生活用品</v>
      </c>
      <c r="D237" s="487">
        <v>8</v>
      </c>
      <c r="E237" s="486" t="s">
        <v>865</v>
      </c>
      <c r="F237" s="487">
        <v>15</v>
      </c>
      <c r="G237" s="486" t="s">
        <v>1085</v>
      </c>
      <c r="H237" s="506" t="s">
        <v>118</v>
      </c>
      <c r="I237" s="488"/>
      <c r="J237" s="489"/>
      <c r="K237" s="490"/>
    </row>
    <row r="238" spans="1:11" ht="15" customHeight="1" x14ac:dyDescent="0.2">
      <c r="A238" s="484">
        <f t="shared" si="7"/>
        <v>231</v>
      </c>
      <c r="B238" s="485">
        <v>5</v>
      </c>
      <c r="C238" s="486" t="str">
        <f t="shared" si="6"/>
        <v>生活用品</v>
      </c>
      <c r="D238" s="487">
        <v>9</v>
      </c>
      <c r="E238" s="486" t="s">
        <v>1176</v>
      </c>
      <c r="F238" s="487">
        <v>1</v>
      </c>
      <c r="G238" s="486" t="s">
        <v>1086</v>
      </c>
      <c r="H238" s="506" t="s">
        <v>118</v>
      </c>
      <c r="I238" s="488"/>
      <c r="J238" s="489"/>
      <c r="K238" s="490"/>
    </row>
    <row r="239" spans="1:11" ht="15" customHeight="1" x14ac:dyDescent="0.2">
      <c r="A239" s="484">
        <f t="shared" si="7"/>
        <v>232</v>
      </c>
      <c r="B239" s="485">
        <v>5</v>
      </c>
      <c r="C239" s="486" t="str">
        <f t="shared" si="6"/>
        <v>生活用品</v>
      </c>
      <c r="D239" s="487">
        <v>9</v>
      </c>
      <c r="E239" s="486" t="s">
        <v>1176</v>
      </c>
      <c r="F239" s="487">
        <v>2</v>
      </c>
      <c r="G239" s="486" t="s">
        <v>1145</v>
      </c>
      <c r="H239" s="506" t="s">
        <v>118</v>
      </c>
      <c r="I239" s="488"/>
      <c r="J239" s="489"/>
      <c r="K239" s="490"/>
    </row>
    <row r="240" spans="1:11" ht="15" customHeight="1" thickBot="1" x14ac:dyDescent="0.25">
      <c r="A240" s="498">
        <f t="shared" si="7"/>
        <v>233</v>
      </c>
      <c r="B240" s="499">
        <v>5</v>
      </c>
      <c r="C240" s="500" t="str">
        <f t="shared" si="6"/>
        <v>生活用品</v>
      </c>
      <c r="D240" s="501">
        <v>9</v>
      </c>
      <c r="E240" s="500" t="s">
        <v>1176</v>
      </c>
      <c r="F240" s="501">
        <v>3</v>
      </c>
      <c r="G240" s="500" t="s">
        <v>1087</v>
      </c>
      <c r="H240" s="508" t="s">
        <v>118</v>
      </c>
      <c r="I240" s="502"/>
      <c r="J240" s="503"/>
      <c r="K240" s="504"/>
    </row>
    <row r="241" spans="1:11" ht="15" customHeight="1" x14ac:dyDescent="0.2">
      <c r="A241" s="477">
        <f t="shared" si="7"/>
        <v>234</v>
      </c>
      <c r="B241" s="478">
        <v>5</v>
      </c>
      <c r="C241" s="479" t="str">
        <f t="shared" si="6"/>
        <v>生活用品</v>
      </c>
      <c r="D241" s="480">
        <v>9</v>
      </c>
      <c r="E241" s="479" t="s">
        <v>1176</v>
      </c>
      <c r="F241" s="480">
        <v>4</v>
      </c>
      <c r="G241" s="479" t="s">
        <v>1088</v>
      </c>
      <c r="H241" s="505" t="s">
        <v>118</v>
      </c>
      <c r="I241" s="481"/>
      <c r="J241" s="482"/>
      <c r="K241" s="483"/>
    </row>
    <row r="242" spans="1:11" ht="15" customHeight="1" x14ac:dyDescent="0.2">
      <c r="A242" s="484">
        <f t="shared" si="7"/>
        <v>235</v>
      </c>
      <c r="B242" s="485">
        <v>5</v>
      </c>
      <c r="C242" s="486" t="str">
        <f t="shared" si="6"/>
        <v>生活用品</v>
      </c>
      <c r="D242" s="487">
        <v>9</v>
      </c>
      <c r="E242" s="486" t="s">
        <v>1176</v>
      </c>
      <c r="F242" s="487">
        <v>5</v>
      </c>
      <c r="G242" s="486" t="s">
        <v>1089</v>
      </c>
      <c r="H242" s="506" t="s">
        <v>118</v>
      </c>
      <c r="I242" s="488"/>
      <c r="J242" s="489"/>
      <c r="K242" s="490"/>
    </row>
    <row r="243" spans="1:11" ht="15" customHeight="1" x14ac:dyDescent="0.2">
      <c r="A243" s="484">
        <f t="shared" si="7"/>
        <v>236</v>
      </c>
      <c r="B243" s="485">
        <v>5</v>
      </c>
      <c r="C243" s="486" t="str">
        <f t="shared" si="6"/>
        <v>生活用品</v>
      </c>
      <c r="D243" s="487">
        <v>9</v>
      </c>
      <c r="E243" s="486" t="s">
        <v>1176</v>
      </c>
      <c r="F243" s="487">
        <v>6</v>
      </c>
      <c r="G243" s="486" t="s">
        <v>1090</v>
      </c>
      <c r="H243" s="506" t="s">
        <v>118</v>
      </c>
      <c r="I243" s="488"/>
      <c r="J243" s="489"/>
      <c r="K243" s="490"/>
    </row>
    <row r="244" spans="1:11" ht="15" customHeight="1" x14ac:dyDescent="0.2">
      <c r="A244" s="484">
        <f t="shared" si="7"/>
        <v>237</v>
      </c>
      <c r="B244" s="485">
        <v>5</v>
      </c>
      <c r="C244" s="486" t="str">
        <f t="shared" si="6"/>
        <v>生活用品</v>
      </c>
      <c r="D244" s="487">
        <v>9</v>
      </c>
      <c r="E244" s="486" t="s">
        <v>1176</v>
      </c>
      <c r="F244" s="487">
        <v>7</v>
      </c>
      <c r="G244" s="486" t="s">
        <v>1091</v>
      </c>
      <c r="H244" s="506" t="s">
        <v>118</v>
      </c>
      <c r="I244" s="488"/>
      <c r="J244" s="489"/>
      <c r="K244" s="490"/>
    </row>
    <row r="245" spans="1:11" ht="15" customHeight="1" x14ac:dyDescent="0.2">
      <c r="A245" s="484">
        <f t="shared" si="7"/>
        <v>238</v>
      </c>
      <c r="B245" s="485">
        <v>5</v>
      </c>
      <c r="C245" s="486" t="str">
        <f t="shared" si="6"/>
        <v>生活用品</v>
      </c>
      <c r="D245" s="487">
        <v>9</v>
      </c>
      <c r="E245" s="486" t="s">
        <v>1176</v>
      </c>
      <c r="F245" s="487">
        <v>8</v>
      </c>
      <c r="G245" s="486" t="s">
        <v>1092</v>
      </c>
      <c r="H245" s="506" t="s">
        <v>118</v>
      </c>
      <c r="I245" s="488"/>
      <c r="J245" s="489"/>
      <c r="K245" s="490"/>
    </row>
    <row r="246" spans="1:11" ht="15" customHeight="1" x14ac:dyDescent="0.2">
      <c r="A246" s="484">
        <f t="shared" si="7"/>
        <v>239</v>
      </c>
      <c r="B246" s="485">
        <v>5</v>
      </c>
      <c r="C246" s="486" t="str">
        <f t="shared" si="6"/>
        <v>生活用品</v>
      </c>
      <c r="D246" s="487">
        <v>9</v>
      </c>
      <c r="E246" s="486" t="s">
        <v>1176</v>
      </c>
      <c r="F246" s="487">
        <v>9</v>
      </c>
      <c r="G246" s="486" t="s">
        <v>1093</v>
      </c>
      <c r="H246" s="506" t="s">
        <v>118</v>
      </c>
      <c r="I246" s="488"/>
      <c r="J246" s="489"/>
      <c r="K246" s="490"/>
    </row>
    <row r="247" spans="1:11" ht="15" customHeight="1" x14ac:dyDescent="0.2">
      <c r="A247" s="484">
        <f t="shared" si="7"/>
        <v>240</v>
      </c>
      <c r="B247" s="485">
        <v>5</v>
      </c>
      <c r="C247" s="486" t="str">
        <f t="shared" si="6"/>
        <v>生活用品</v>
      </c>
      <c r="D247" s="487">
        <v>9</v>
      </c>
      <c r="E247" s="486" t="s">
        <v>1176</v>
      </c>
      <c r="F247" s="487">
        <v>10</v>
      </c>
      <c r="G247" s="486" t="s">
        <v>1099</v>
      </c>
      <c r="H247" s="506" t="s">
        <v>118</v>
      </c>
      <c r="I247" s="488"/>
      <c r="J247" s="489"/>
      <c r="K247" s="490"/>
    </row>
    <row r="248" spans="1:11" ht="15" customHeight="1" x14ac:dyDescent="0.2">
      <c r="A248" s="484">
        <f t="shared" si="7"/>
        <v>241</v>
      </c>
      <c r="B248" s="485">
        <v>5</v>
      </c>
      <c r="C248" s="486" t="str">
        <f t="shared" si="6"/>
        <v>生活用品</v>
      </c>
      <c r="D248" s="487">
        <v>9</v>
      </c>
      <c r="E248" s="486" t="s">
        <v>1176</v>
      </c>
      <c r="F248" s="487">
        <v>11</v>
      </c>
      <c r="G248" s="486" t="s">
        <v>1182</v>
      </c>
      <c r="H248" s="506" t="s">
        <v>118</v>
      </c>
      <c r="I248" s="488"/>
      <c r="J248" s="489"/>
      <c r="K248" s="490"/>
    </row>
    <row r="249" spans="1:11" ht="15" customHeight="1" x14ac:dyDescent="0.2">
      <c r="A249" s="484">
        <f t="shared" si="7"/>
        <v>242</v>
      </c>
      <c r="B249" s="485">
        <v>5</v>
      </c>
      <c r="C249" s="486" t="str">
        <f t="shared" si="6"/>
        <v>生活用品</v>
      </c>
      <c r="D249" s="487">
        <v>10</v>
      </c>
      <c r="E249" s="486" t="s">
        <v>866</v>
      </c>
      <c r="F249" s="487">
        <v>1</v>
      </c>
      <c r="G249" s="486" t="s">
        <v>1100</v>
      </c>
      <c r="H249" s="506" t="s">
        <v>118</v>
      </c>
      <c r="I249" s="488"/>
      <c r="J249" s="489"/>
      <c r="K249" s="490"/>
    </row>
    <row r="250" spans="1:11" ht="15" customHeight="1" x14ac:dyDescent="0.2">
      <c r="A250" s="484">
        <f t="shared" si="7"/>
        <v>243</v>
      </c>
      <c r="B250" s="485">
        <v>5</v>
      </c>
      <c r="C250" s="486" t="str">
        <f t="shared" si="6"/>
        <v>生活用品</v>
      </c>
      <c r="D250" s="487">
        <v>10</v>
      </c>
      <c r="E250" s="486" t="s">
        <v>866</v>
      </c>
      <c r="F250" s="487">
        <v>2</v>
      </c>
      <c r="G250" s="486" t="s">
        <v>1101</v>
      </c>
      <c r="H250" s="506" t="s">
        <v>118</v>
      </c>
      <c r="I250" s="488"/>
      <c r="J250" s="489"/>
      <c r="K250" s="490"/>
    </row>
    <row r="251" spans="1:11" ht="15" customHeight="1" x14ac:dyDescent="0.2">
      <c r="A251" s="484">
        <f t="shared" si="7"/>
        <v>244</v>
      </c>
      <c r="B251" s="485">
        <v>5</v>
      </c>
      <c r="C251" s="486" t="str">
        <f t="shared" si="6"/>
        <v>生活用品</v>
      </c>
      <c r="D251" s="487">
        <v>10</v>
      </c>
      <c r="E251" s="486" t="s">
        <v>866</v>
      </c>
      <c r="F251" s="487">
        <v>3</v>
      </c>
      <c r="G251" s="486" t="s">
        <v>1102</v>
      </c>
      <c r="H251" s="506" t="s">
        <v>118</v>
      </c>
      <c r="I251" s="488"/>
      <c r="J251" s="489"/>
      <c r="K251" s="490"/>
    </row>
    <row r="252" spans="1:11" ht="15" customHeight="1" x14ac:dyDescent="0.2">
      <c r="A252" s="484">
        <f t="shared" si="7"/>
        <v>245</v>
      </c>
      <c r="B252" s="485">
        <v>5</v>
      </c>
      <c r="C252" s="486" t="str">
        <f t="shared" si="6"/>
        <v>生活用品</v>
      </c>
      <c r="D252" s="487">
        <v>10</v>
      </c>
      <c r="E252" s="486" t="s">
        <v>866</v>
      </c>
      <c r="F252" s="487">
        <v>4</v>
      </c>
      <c r="G252" s="486" t="s">
        <v>1103</v>
      </c>
      <c r="H252" s="506" t="s">
        <v>118</v>
      </c>
      <c r="I252" s="488"/>
      <c r="J252" s="489"/>
      <c r="K252" s="490"/>
    </row>
    <row r="253" spans="1:11" ht="15" customHeight="1" x14ac:dyDescent="0.2">
      <c r="A253" s="484">
        <f t="shared" si="7"/>
        <v>246</v>
      </c>
      <c r="B253" s="485">
        <v>5</v>
      </c>
      <c r="C253" s="486" t="str">
        <f t="shared" si="6"/>
        <v>生活用品</v>
      </c>
      <c r="D253" s="487">
        <v>10</v>
      </c>
      <c r="E253" s="486" t="s">
        <v>866</v>
      </c>
      <c r="F253" s="487">
        <v>5</v>
      </c>
      <c r="G253" s="486" t="s">
        <v>1094</v>
      </c>
      <c r="H253" s="506" t="s">
        <v>118</v>
      </c>
      <c r="I253" s="488"/>
      <c r="J253" s="489"/>
      <c r="K253" s="490"/>
    </row>
    <row r="254" spans="1:11" ht="15" customHeight="1" x14ac:dyDescent="0.2">
      <c r="A254" s="484">
        <f t="shared" si="7"/>
        <v>247</v>
      </c>
      <c r="B254" s="485">
        <v>5</v>
      </c>
      <c r="C254" s="486" t="str">
        <f t="shared" si="6"/>
        <v>生活用品</v>
      </c>
      <c r="D254" s="487">
        <v>10</v>
      </c>
      <c r="E254" s="486" t="s">
        <v>866</v>
      </c>
      <c r="F254" s="487">
        <v>6</v>
      </c>
      <c r="G254" s="486" t="s">
        <v>1095</v>
      </c>
      <c r="H254" s="506" t="s">
        <v>118</v>
      </c>
      <c r="I254" s="488"/>
      <c r="J254" s="489"/>
      <c r="K254" s="490"/>
    </row>
    <row r="255" spans="1:11" ht="15" customHeight="1" x14ac:dyDescent="0.2">
      <c r="A255" s="484">
        <f t="shared" si="7"/>
        <v>248</v>
      </c>
      <c r="B255" s="485">
        <v>5</v>
      </c>
      <c r="C255" s="486" t="str">
        <f t="shared" si="6"/>
        <v>生活用品</v>
      </c>
      <c r="D255" s="487">
        <v>10</v>
      </c>
      <c r="E255" s="486" t="s">
        <v>866</v>
      </c>
      <c r="F255" s="487">
        <v>7</v>
      </c>
      <c r="G255" s="486" t="s">
        <v>1096</v>
      </c>
      <c r="H255" s="506" t="s">
        <v>118</v>
      </c>
      <c r="I255" s="488"/>
      <c r="J255" s="489"/>
      <c r="K255" s="490"/>
    </row>
    <row r="256" spans="1:11" ht="15" customHeight="1" x14ac:dyDescent="0.2">
      <c r="A256" s="491">
        <f t="shared" si="7"/>
        <v>249</v>
      </c>
      <c r="B256" s="492">
        <v>5</v>
      </c>
      <c r="C256" s="493" t="str">
        <f t="shared" si="6"/>
        <v>生活用品</v>
      </c>
      <c r="D256" s="494">
        <v>10</v>
      </c>
      <c r="E256" s="493" t="s">
        <v>866</v>
      </c>
      <c r="F256" s="494">
        <v>8</v>
      </c>
      <c r="G256" s="493" t="s">
        <v>1097</v>
      </c>
      <c r="H256" s="507" t="s">
        <v>118</v>
      </c>
      <c r="I256" s="495"/>
      <c r="J256" s="496"/>
      <c r="K256" s="497"/>
    </row>
    <row r="257" spans="1:11" ht="15" customHeight="1" x14ac:dyDescent="0.2">
      <c r="A257" s="477">
        <f t="shared" si="7"/>
        <v>250</v>
      </c>
      <c r="B257" s="478">
        <v>6</v>
      </c>
      <c r="C257" s="479" t="str">
        <f t="shared" si="6"/>
        <v>作業道具</v>
      </c>
      <c r="D257" s="480">
        <v>1</v>
      </c>
      <c r="E257" s="479" t="s">
        <v>867</v>
      </c>
      <c r="F257" s="480">
        <v>1</v>
      </c>
      <c r="G257" s="479" t="s">
        <v>867</v>
      </c>
      <c r="H257" s="505" t="s">
        <v>119</v>
      </c>
      <c r="I257" s="481"/>
      <c r="J257" s="482"/>
      <c r="K257" s="483"/>
    </row>
    <row r="258" spans="1:11" ht="15" customHeight="1" x14ac:dyDescent="0.2">
      <c r="A258" s="484">
        <f t="shared" si="7"/>
        <v>251</v>
      </c>
      <c r="B258" s="485">
        <v>6</v>
      </c>
      <c r="C258" s="486" t="str">
        <f t="shared" si="6"/>
        <v>作業道具</v>
      </c>
      <c r="D258" s="487">
        <v>2</v>
      </c>
      <c r="E258" s="486" t="s">
        <v>868</v>
      </c>
      <c r="F258" s="487">
        <v>1</v>
      </c>
      <c r="G258" s="486" t="s">
        <v>1098</v>
      </c>
      <c r="H258" s="506" t="s">
        <v>118</v>
      </c>
      <c r="I258" s="488"/>
      <c r="J258" s="489"/>
      <c r="K258" s="490"/>
    </row>
    <row r="259" spans="1:11" ht="15" customHeight="1" x14ac:dyDescent="0.2">
      <c r="A259" s="484">
        <f t="shared" si="7"/>
        <v>252</v>
      </c>
      <c r="B259" s="485">
        <v>6</v>
      </c>
      <c r="C259" s="486" t="str">
        <f t="shared" si="6"/>
        <v>作業道具</v>
      </c>
      <c r="D259" s="487">
        <v>3</v>
      </c>
      <c r="E259" s="486" t="s">
        <v>869</v>
      </c>
      <c r="F259" s="487">
        <v>1</v>
      </c>
      <c r="G259" s="486" t="s">
        <v>869</v>
      </c>
      <c r="H259" s="506" t="s">
        <v>118</v>
      </c>
      <c r="I259" s="488"/>
      <c r="J259" s="489"/>
      <c r="K259" s="490"/>
    </row>
    <row r="260" spans="1:11" ht="15" customHeight="1" x14ac:dyDescent="0.2">
      <c r="A260" s="484">
        <f t="shared" si="7"/>
        <v>253</v>
      </c>
      <c r="B260" s="485">
        <v>6</v>
      </c>
      <c r="C260" s="486" t="str">
        <f t="shared" si="6"/>
        <v>作業道具</v>
      </c>
      <c r="D260" s="487">
        <v>4</v>
      </c>
      <c r="E260" s="486" t="s">
        <v>870</v>
      </c>
      <c r="F260" s="487">
        <v>1</v>
      </c>
      <c r="G260" s="486" t="s">
        <v>870</v>
      </c>
      <c r="H260" s="506" t="s">
        <v>118</v>
      </c>
      <c r="I260" s="488"/>
      <c r="J260" s="489"/>
      <c r="K260" s="490"/>
    </row>
    <row r="261" spans="1:11" ht="15" customHeight="1" x14ac:dyDescent="0.2">
      <c r="A261" s="484">
        <f t="shared" si="7"/>
        <v>254</v>
      </c>
      <c r="B261" s="485">
        <v>6</v>
      </c>
      <c r="C261" s="486" t="str">
        <f t="shared" si="6"/>
        <v>作業道具</v>
      </c>
      <c r="D261" s="487">
        <v>5</v>
      </c>
      <c r="E261" s="486" t="s">
        <v>871</v>
      </c>
      <c r="F261" s="487">
        <v>1</v>
      </c>
      <c r="G261" s="486" t="s">
        <v>871</v>
      </c>
      <c r="H261" s="506" t="s">
        <v>120</v>
      </c>
      <c r="I261" s="488"/>
      <c r="J261" s="489"/>
      <c r="K261" s="490"/>
    </row>
    <row r="262" spans="1:11" ht="15" customHeight="1" x14ac:dyDescent="0.2">
      <c r="A262" s="484">
        <f t="shared" si="7"/>
        <v>255</v>
      </c>
      <c r="B262" s="485">
        <v>6</v>
      </c>
      <c r="C262" s="486" t="str">
        <f t="shared" si="6"/>
        <v>作業道具</v>
      </c>
      <c r="D262" s="487">
        <v>6</v>
      </c>
      <c r="E262" s="486" t="s">
        <v>872</v>
      </c>
      <c r="F262" s="487">
        <v>1</v>
      </c>
      <c r="G262" s="486" t="s">
        <v>872</v>
      </c>
      <c r="H262" s="506" t="s">
        <v>118</v>
      </c>
      <c r="I262" s="488"/>
      <c r="J262" s="489"/>
      <c r="K262" s="490"/>
    </row>
    <row r="263" spans="1:11" ht="15" customHeight="1" x14ac:dyDescent="0.2">
      <c r="A263" s="484">
        <f t="shared" si="7"/>
        <v>256</v>
      </c>
      <c r="B263" s="485">
        <v>6</v>
      </c>
      <c r="C263" s="486" t="str">
        <f t="shared" si="6"/>
        <v>作業道具</v>
      </c>
      <c r="D263" s="487">
        <v>8</v>
      </c>
      <c r="E263" s="486" t="s">
        <v>873</v>
      </c>
      <c r="F263" s="487">
        <v>1</v>
      </c>
      <c r="G263" s="486" t="s">
        <v>873</v>
      </c>
      <c r="H263" s="506" t="s">
        <v>118</v>
      </c>
      <c r="I263" s="488"/>
      <c r="J263" s="489"/>
      <c r="K263" s="490"/>
    </row>
    <row r="264" spans="1:11" ht="15" customHeight="1" x14ac:dyDescent="0.2">
      <c r="A264" s="484">
        <f t="shared" si="7"/>
        <v>257</v>
      </c>
      <c r="B264" s="485">
        <v>6</v>
      </c>
      <c r="C264" s="486" t="str">
        <f t="shared" ref="C264:C290" si="8">IF(B264=$B$293,$C$293,IF(B264=$B$294,$C$294,IF(B264=$B$295,$C$295,IF(B264=$B$296,$C$296,IF(B264=$B$297,$C$297,IF(B264=$B$298,$C$298,IF(B264=$B$299,$C$299,"")))))))</f>
        <v>作業道具</v>
      </c>
      <c r="D264" s="487">
        <v>9</v>
      </c>
      <c r="E264" s="486" t="s">
        <v>874</v>
      </c>
      <c r="F264" s="487">
        <v>1</v>
      </c>
      <c r="G264" s="486" t="s">
        <v>874</v>
      </c>
      <c r="H264" s="506" t="s">
        <v>118</v>
      </c>
      <c r="I264" s="488"/>
      <c r="J264" s="489"/>
      <c r="K264" s="490"/>
    </row>
    <row r="265" spans="1:11" ht="15" customHeight="1" x14ac:dyDescent="0.2">
      <c r="A265" s="484">
        <f t="shared" ref="A265:A290" si="9">ROW()-7</f>
        <v>258</v>
      </c>
      <c r="B265" s="485">
        <v>6</v>
      </c>
      <c r="C265" s="486" t="str">
        <f t="shared" si="8"/>
        <v>作業道具</v>
      </c>
      <c r="D265" s="487">
        <v>10</v>
      </c>
      <c r="E265" s="486" t="s">
        <v>875</v>
      </c>
      <c r="F265" s="487">
        <v>1</v>
      </c>
      <c r="G265" s="486" t="s">
        <v>875</v>
      </c>
      <c r="H265" s="506" t="s">
        <v>118</v>
      </c>
      <c r="I265" s="488"/>
      <c r="J265" s="489"/>
      <c r="K265" s="490"/>
    </row>
    <row r="266" spans="1:11" ht="15" customHeight="1" x14ac:dyDescent="0.2">
      <c r="A266" s="484">
        <f t="shared" si="9"/>
        <v>259</v>
      </c>
      <c r="B266" s="485">
        <v>6</v>
      </c>
      <c r="C266" s="486" t="str">
        <f t="shared" si="8"/>
        <v>作業道具</v>
      </c>
      <c r="D266" s="487">
        <v>11</v>
      </c>
      <c r="E266" s="486" t="s">
        <v>876</v>
      </c>
      <c r="F266" s="487">
        <v>1</v>
      </c>
      <c r="G266" s="486" t="s">
        <v>876</v>
      </c>
      <c r="H266" s="506" t="s">
        <v>118</v>
      </c>
      <c r="I266" s="488"/>
      <c r="J266" s="489"/>
      <c r="K266" s="490"/>
    </row>
    <row r="267" spans="1:11" ht="15" customHeight="1" x14ac:dyDescent="0.2">
      <c r="A267" s="484">
        <f t="shared" si="9"/>
        <v>260</v>
      </c>
      <c r="B267" s="485">
        <v>6</v>
      </c>
      <c r="C267" s="486" t="str">
        <f t="shared" si="8"/>
        <v>作業道具</v>
      </c>
      <c r="D267" s="487">
        <v>12</v>
      </c>
      <c r="E267" s="486" t="s">
        <v>877</v>
      </c>
      <c r="F267" s="487">
        <v>1</v>
      </c>
      <c r="G267" s="486" t="s">
        <v>877</v>
      </c>
      <c r="H267" s="506" t="s">
        <v>118</v>
      </c>
      <c r="I267" s="488"/>
      <c r="J267" s="489"/>
      <c r="K267" s="490"/>
    </row>
    <row r="268" spans="1:11" ht="15" customHeight="1" x14ac:dyDescent="0.2">
      <c r="A268" s="484">
        <f t="shared" si="9"/>
        <v>261</v>
      </c>
      <c r="B268" s="485">
        <v>6</v>
      </c>
      <c r="C268" s="486" t="str">
        <f t="shared" si="8"/>
        <v>作業道具</v>
      </c>
      <c r="D268" s="487">
        <v>13</v>
      </c>
      <c r="E268" s="486" t="s">
        <v>878</v>
      </c>
      <c r="F268" s="487">
        <v>1</v>
      </c>
      <c r="G268" s="486" t="s">
        <v>878</v>
      </c>
      <c r="H268" s="506" t="s">
        <v>1126</v>
      </c>
      <c r="I268" s="488"/>
      <c r="J268" s="489"/>
      <c r="K268" s="490"/>
    </row>
    <row r="269" spans="1:11" ht="15" customHeight="1" x14ac:dyDescent="0.2">
      <c r="A269" s="484">
        <f t="shared" si="9"/>
        <v>262</v>
      </c>
      <c r="B269" s="485">
        <v>6</v>
      </c>
      <c r="C269" s="486" t="str">
        <f t="shared" si="8"/>
        <v>作業道具</v>
      </c>
      <c r="D269" s="487">
        <v>14</v>
      </c>
      <c r="E269" s="486" t="s">
        <v>879</v>
      </c>
      <c r="F269" s="487">
        <v>1</v>
      </c>
      <c r="G269" s="486" t="s">
        <v>879</v>
      </c>
      <c r="H269" s="506" t="s">
        <v>118</v>
      </c>
      <c r="I269" s="488"/>
      <c r="J269" s="489"/>
      <c r="K269" s="490"/>
    </row>
    <row r="270" spans="1:11" ht="15" customHeight="1" x14ac:dyDescent="0.2">
      <c r="A270" s="484">
        <f t="shared" si="9"/>
        <v>263</v>
      </c>
      <c r="B270" s="485">
        <v>6</v>
      </c>
      <c r="C270" s="486" t="str">
        <f t="shared" si="8"/>
        <v>作業道具</v>
      </c>
      <c r="D270" s="487">
        <v>15</v>
      </c>
      <c r="E270" s="486" t="s">
        <v>880</v>
      </c>
      <c r="F270" s="487">
        <v>1</v>
      </c>
      <c r="G270" s="486" t="s">
        <v>880</v>
      </c>
      <c r="H270" s="506" t="s">
        <v>121</v>
      </c>
      <c r="I270" s="488"/>
      <c r="J270" s="489"/>
      <c r="K270" s="490"/>
    </row>
    <row r="271" spans="1:11" ht="15" customHeight="1" x14ac:dyDescent="0.2">
      <c r="A271" s="484">
        <f t="shared" si="9"/>
        <v>264</v>
      </c>
      <c r="B271" s="485">
        <v>6</v>
      </c>
      <c r="C271" s="486" t="str">
        <f t="shared" si="8"/>
        <v>作業道具</v>
      </c>
      <c r="D271" s="487">
        <v>16</v>
      </c>
      <c r="E271" s="486" t="s">
        <v>881</v>
      </c>
      <c r="F271" s="487">
        <v>1</v>
      </c>
      <c r="G271" s="486" t="s">
        <v>881</v>
      </c>
      <c r="H271" s="506" t="s">
        <v>118</v>
      </c>
      <c r="I271" s="488"/>
      <c r="J271" s="489"/>
      <c r="K271" s="490"/>
    </row>
    <row r="272" spans="1:11" ht="15" customHeight="1" x14ac:dyDescent="0.2">
      <c r="A272" s="491">
        <f t="shared" si="9"/>
        <v>265</v>
      </c>
      <c r="B272" s="492">
        <v>6</v>
      </c>
      <c r="C272" s="493" t="str">
        <f t="shared" si="8"/>
        <v>作業道具</v>
      </c>
      <c r="D272" s="494">
        <v>17</v>
      </c>
      <c r="E272" s="493" t="s">
        <v>87</v>
      </c>
      <c r="F272" s="494">
        <v>1</v>
      </c>
      <c r="G272" s="493" t="s">
        <v>1104</v>
      </c>
      <c r="H272" s="507" t="s">
        <v>118</v>
      </c>
      <c r="I272" s="495"/>
      <c r="J272" s="496"/>
      <c r="K272" s="497"/>
    </row>
    <row r="273" spans="1:11" ht="36" x14ac:dyDescent="0.2">
      <c r="A273" s="484">
        <f t="shared" si="9"/>
        <v>266</v>
      </c>
      <c r="B273" s="485">
        <v>7</v>
      </c>
      <c r="C273" s="486" t="str">
        <f t="shared" si="8"/>
        <v>避難所備品・応急用品</v>
      </c>
      <c r="D273" s="487">
        <v>1</v>
      </c>
      <c r="E273" s="486" t="s">
        <v>882</v>
      </c>
      <c r="F273" s="487">
        <v>1</v>
      </c>
      <c r="G273" s="486" t="s">
        <v>1105</v>
      </c>
      <c r="H273" s="506" t="s">
        <v>118</v>
      </c>
      <c r="I273" s="488"/>
      <c r="J273" s="489"/>
      <c r="K273" s="490" t="s">
        <v>1147</v>
      </c>
    </row>
    <row r="274" spans="1:11" ht="36" x14ac:dyDescent="0.2">
      <c r="A274" s="484">
        <f t="shared" si="9"/>
        <v>267</v>
      </c>
      <c r="B274" s="485">
        <v>7</v>
      </c>
      <c r="C274" s="486" t="str">
        <f t="shared" si="8"/>
        <v>避難所備品・応急用品</v>
      </c>
      <c r="D274" s="487">
        <v>1</v>
      </c>
      <c r="E274" s="486" t="s">
        <v>882</v>
      </c>
      <c r="F274" s="487">
        <v>2</v>
      </c>
      <c r="G274" s="486" t="s">
        <v>1106</v>
      </c>
      <c r="H274" s="506" t="s">
        <v>118</v>
      </c>
      <c r="I274" s="488"/>
      <c r="J274" s="489"/>
      <c r="K274" s="490" t="s">
        <v>1147</v>
      </c>
    </row>
    <row r="275" spans="1:11" ht="36" x14ac:dyDescent="0.2">
      <c r="A275" s="484">
        <f t="shared" si="9"/>
        <v>268</v>
      </c>
      <c r="B275" s="485">
        <v>7</v>
      </c>
      <c r="C275" s="486" t="str">
        <f t="shared" si="8"/>
        <v>避難所備品・応急用品</v>
      </c>
      <c r="D275" s="487">
        <v>1</v>
      </c>
      <c r="E275" s="486" t="s">
        <v>882</v>
      </c>
      <c r="F275" s="487">
        <v>3</v>
      </c>
      <c r="G275" s="486" t="s">
        <v>1107</v>
      </c>
      <c r="H275" s="506" t="s">
        <v>118</v>
      </c>
      <c r="I275" s="488"/>
      <c r="J275" s="489"/>
      <c r="K275" s="490" t="s">
        <v>1159</v>
      </c>
    </row>
    <row r="276" spans="1:11" ht="36" x14ac:dyDescent="0.2">
      <c r="A276" s="484">
        <f t="shared" si="9"/>
        <v>269</v>
      </c>
      <c r="B276" s="485">
        <v>7</v>
      </c>
      <c r="C276" s="486" t="str">
        <f t="shared" si="8"/>
        <v>避難所備品・応急用品</v>
      </c>
      <c r="D276" s="487">
        <v>1</v>
      </c>
      <c r="E276" s="486" t="s">
        <v>882</v>
      </c>
      <c r="F276" s="487">
        <v>4</v>
      </c>
      <c r="G276" s="486" t="s">
        <v>1108</v>
      </c>
      <c r="H276" s="506" t="s">
        <v>121</v>
      </c>
      <c r="I276" s="488"/>
      <c r="J276" s="489"/>
      <c r="K276" s="490"/>
    </row>
    <row r="277" spans="1:11" ht="36" x14ac:dyDescent="0.2">
      <c r="A277" s="484">
        <f t="shared" si="9"/>
        <v>270</v>
      </c>
      <c r="B277" s="485">
        <v>7</v>
      </c>
      <c r="C277" s="486" t="str">
        <f t="shared" si="8"/>
        <v>避難所備品・応急用品</v>
      </c>
      <c r="D277" s="487">
        <v>1</v>
      </c>
      <c r="E277" s="486" t="s">
        <v>882</v>
      </c>
      <c r="F277" s="487">
        <v>5</v>
      </c>
      <c r="G277" s="486" t="s">
        <v>1109</v>
      </c>
      <c r="H277" s="506" t="s">
        <v>118</v>
      </c>
      <c r="I277" s="488"/>
      <c r="J277" s="489"/>
      <c r="K277" s="490"/>
    </row>
    <row r="278" spans="1:11" ht="36" x14ac:dyDescent="0.2">
      <c r="A278" s="484">
        <f t="shared" si="9"/>
        <v>271</v>
      </c>
      <c r="B278" s="485">
        <v>7</v>
      </c>
      <c r="C278" s="486" t="str">
        <f t="shared" si="8"/>
        <v>避難所備品・応急用品</v>
      </c>
      <c r="D278" s="487">
        <v>2</v>
      </c>
      <c r="E278" s="486" t="s">
        <v>883</v>
      </c>
      <c r="F278" s="487">
        <v>1</v>
      </c>
      <c r="G278" s="486" t="s">
        <v>1110</v>
      </c>
      <c r="H278" s="506" t="s">
        <v>1123</v>
      </c>
      <c r="I278" s="488"/>
      <c r="J278" s="489"/>
      <c r="K278" s="490"/>
    </row>
    <row r="279" spans="1:11" ht="36" x14ac:dyDescent="0.2">
      <c r="A279" s="484">
        <f t="shared" si="9"/>
        <v>272</v>
      </c>
      <c r="B279" s="485">
        <v>7</v>
      </c>
      <c r="C279" s="486" t="str">
        <f t="shared" si="8"/>
        <v>避難所備品・応急用品</v>
      </c>
      <c r="D279" s="487">
        <v>2</v>
      </c>
      <c r="E279" s="486" t="s">
        <v>883</v>
      </c>
      <c r="F279" s="487">
        <v>2</v>
      </c>
      <c r="G279" s="486" t="s">
        <v>1111</v>
      </c>
      <c r="H279" s="506" t="s">
        <v>118</v>
      </c>
      <c r="I279" s="488"/>
      <c r="J279" s="489"/>
      <c r="K279" s="490"/>
    </row>
    <row r="280" spans="1:11" ht="36" x14ac:dyDescent="0.2">
      <c r="A280" s="484">
        <f t="shared" si="9"/>
        <v>273</v>
      </c>
      <c r="B280" s="485">
        <v>7</v>
      </c>
      <c r="C280" s="486" t="str">
        <f t="shared" si="8"/>
        <v>避難所備品・応急用品</v>
      </c>
      <c r="D280" s="487">
        <v>2</v>
      </c>
      <c r="E280" s="486" t="s">
        <v>883</v>
      </c>
      <c r="F280" s="487">
        <v>3</v>
      </c>
      <c r="G280" s="486" t="s">
        <v>1112</v>
      </c>
      <c r="H280" s="506" t="s">
        <v>118</v>
      </c>
      <c r="I280" s="488"/>
      <c r="J280" s="489"/>
      <c r="K280" s="490"/>
    </row>
    <row r="281" spans="1:11" ht="36" x14ac:dyDescent="0.2">
      <c r="A281" s="484">
        <f t="shared" si="9"/>
        <v>274</v>
      </c>
      <c r="B281" s="485">
        <v>7</v>
      </c>
      <c r="C281" s="486" t="str">
        <f t="shared" si="8"/>
        <v>避難所備品・応急用品</v>
      </c>
      <c r="D281" s="487">
        <v>2</v>
      </c>
      <c r="E281" s="486" t="s">
        <v>883</v>
      </c>
      <c r="F281" s="487">
        <v>4</v>
      </c>
      <c r="G281" s="486" t="s">
        <v>1113</v>
      </c>
      <c r="H281" s="506" t="s">
        <v>118</v>
      </c>
      <c r="I281" s="488"/>
      <c r="J281" s="489"/>
      <c r="K281" s="490"/>
    </row>
    <row r="282" spans="1:11" ht="36" x14ac:dyDescent="0.2">
      <c r="A282" s="484">
        <f t="shared" si="9"/>
        <v>275</v>
      </c>
      <c r="B282" s="485">
        <v>7</v>
      </c>
      <c r="C282" s="486" t="str">
        <f t="shared" si="8"/>
        <v>避難所備品・応急用品</v>
      </c>
      <c r="D282" s="487">
        <v>2</v>
      </c>
      <c r="E282" s="486" t="s">
        <v>883</v>
      </c>
      <c r="F282" s="487">
        <v>5</v>
      </c>
      <c r="G282" s="486" t="s">
        <v>1115</v>
      </c>
      <c r="H282" s="506" t="s">
        <v>118</v>
      </c>
      <c r="I282" s="488"/>
      <c r="J282" s="489"/>
      <c r="K282" s="490"/>
    </row>
    <row r="283" spans="1:11" ht="36" x14ac:dyDescent="0.2">
      <c r="A283" s="484">
        <f t="shared" si="9"/>
        <v>276</v>
      </c>
      <c r="B283" s="485">
        <v>7</v>
      </c>
      <c r="C283" s="486" t="str">
        <f t="shared" si="8"/>
        <v>避難所備品・応急用品</v>
      </c>
      <c r="D283" s="487">
        <v>2</v>
      </c>
      <c r="E283" s="486" t="s">
        <v>883</v>
      </c>
      <c r="F283" s="487">
        <v>6</v>
      </c>
      <c r="G283" s="486" t="s">
        <v>1114</v>
      </c>
      <c r="H283" s="506" t="s">
        <v>119</v>
      </c>
      <c r="I283" s="488"/>
      <c r="J283" s="489"/>
      <c r="K283" s="490"/>
    </row>
    <row r="284" spans="1:11" ht="36" x14ac:dyDescent="0.2">
      <c r="A284" s="484">
        <f t="shared" si="9"/>
        <v>277</v>
      </c>
      <c r="B284" s="485">
        <v>7</v>
      </c>
      <c r="C284" s="486" t="str">
        <f t="shared" si="8"/>
        <v>避難所備品・応急用品</v>
      </c>
      <c r="D284" s="487">
        <v>2</v>
      </c>
      <c r="E284" s="486" t="s">
        <v>883</v>
      </c>
      <c r="F284" s="487">
        <v>7</v>
      </c>
      <c r="G284" s="486" t="s">
        <v>1116</v>
      </c>
      <c r="H284" s="506" t="s">
        <v>118</v>
      </c>
      <c r="I284" s="488"/>
      <c r="J284" s="489"/>
      <c r="K284" s="490"/>
    </row>
    <row r="285" spans="1:11" ht="36" x14ac:dyDescent="0.2">
      <c r="A285" s="484">
        <f t="shared" si="9"/>
        <v>278</v>
      </c>
      <c r="B285" s="485">
        <v>7</v>
      </c>
      <c r="C285" s="486" t="str">
        <f t="shared" si="8"/>
        <v>避難所備品・応急用品</v>
      </c>
      <c r="D285" s="487">
        <v>2</v>
      </c>
      <c r="E285" s="486" t="s">
        <v>883</v>
      </c>
      <c r="F285" s="487">
        <v>8</v>
      </c>
      <c r="G285" s="486" t="s">
        <v>1117</v>
      </c>
      <c r="H285" s="506" t="s">
        <v>118</v>
      </c>
      <c r="I285" s="488"/>
      <c r="J285" s="489"/>
      <c r="K285" s="490"/>
    </row>
    <row r="286" spans="1:11" ht="36" x14ac:dyDescent="0.2">
      <c r="A286" s="484">
        <f t="shared" si="9"/>
        <v>279</v>
      </c>
      <c r="B286" s="485">
        <v>7</v>
      </c>
      <c r="C286" s="486" t="str">
        <f t="shared" si="8"/>
        <v>避難所備品・応急用品</v>
      </c>
      <c r="D286" s="487">
        <v>3</v>
      </c>
      <c r="E286" s="486" t="s">
        <v>884</v>
      </c>
      <c r="F286" s="487">
        <v>1</v>
      </c>
      <c r="G286" s="486" t="s">
        <v>1118</v>
      </c>
      <c r="H286" s="506" t="s">
        <v>121</v>
      </c>
      <c r="I286" s="488"/>
      <c r="J286" s="489"/>
      <c r="K286" s="490"/>
    </row>
    <row r="287" spans="1:11" ht="36" x14ac:dyDescent="0.2">
      <c r="A287" s="484">
        <f t="shared" si="9"/>
        <v>280</v>
      </c>
      <c r="B287" s="485">
        <v>7</v>
      </c>
      <c r="C287" s="486" t="str">
        <f t="shared" si="8"/>
        <v>避難所備品・応急用品</v>
      </c>
      <c r="D287" s="487">
        <v>3</v>
      </c>
      <c r="E287" s="486" t="s">
        <v>884</v>
      </c>
      <c r="F287" s="487">
        <v>2</v>
      </c>
      <c r="G287" s="486" t="s">
        <v>1119</v>
      </c>
      <c r="H287" s="506" t="s">
        <v>121</v>
      </c>
      <c r="I287" s="488"/>
      <c r="J287" s="489"/>
      <c r="K287" s="490"/>
    </row>
    <row r="288" spans="1:11" ht="36" x14ac:dyDescent="0.2">
      <c r="A288" s="484">
        <f t="shared" si="9"/>
        <v>281</v>
      </c>
      <c r="B288" s="485">
        <v>7</v>
      </c>
      <c r="C288" s="486" t="str">
        <f t="shared" si="8"/>
        <v>避難所備品・応急用品</v>
      </c>
      <c r="D288" s="487">
        <v>3</v>
      </c>
      <c r="E288" s="486" t="s">
        <v>884</v>
      </c>
      <c r="F288" s="487">
        <v>3</v>
      </c>
      <c r="G288" s="486" t="s">
        <v>1120</v>
      </c>
      <c r="H288" s="506" t="s">
        <v>121</v>
      </c>
      <c r="I288" s="488"/>
      <c r="J288" s="489"/>
      <c r="K288" s="490"/>
    </row>
    <row r="289" spans="1:11" ht="36" x14ac:dyDescent="0.2">
      <c r="A289" s="484">
        <f t="shared" si="9"/>
        <v>282</v>
      </c>
      <c r="B289" s="485">
        <v>7</v>
      </c>
      <c r="C289" s="486" t="str">
        <f t="shared" si="8"/>
        <v>避難所備品・応急用品</v>
      </c>
      <c r="D289" s="487">
        <v>3</v>
      </c>
      <c r="E289" s="486" t="s">
        <v>884</v>
      </c>
      <c r="F289" s="487">
        <v>4</v>
      </c>
      <c r="G289" s="486" t="s">
        <v>1121</v>
      </c>
      <c r="H289" s="506" t="s">
        <v>121</v>
      </c>
      <c r="I289" s="488"/>
      <c r="J289" s="489"/>
      <c r="K289" s="490"/>
    </row>
    <row r="290" spans="1:11" ht="36.6" thickBot="1" x14ac:dyDescent="0.25">
      <c r="A290" s="498">
        <f t="shared" si="9"/>
        <v>283</v>
      </c>
      <c r="B290" s="499">
        <v>7</v>
      </c>
      <c r="C290" s="500" t="str">
        <f t="shared" si="8"/>
        <v>避難所備品・応急用品</v>
      </c>
      <c r="D290" s="501">
        <v>3</v>
      </c>
      <c r="E290" s="500" t="s">
        <v>884</v>
      </c>
      <c r="F290" s="501">
        <v>5</v>
      </c>
      <c r="G290" s="500" t="s">
        <v>1122</v>
      </c>
      <c r="H290" s="508" t="s">
        <v>121</v>
      </c>
      <c r="I290" s="502"/>
      <c r="J290" s="503"/>
      <c r="K290" s="504"/>
    </row>
    <row r="293" spans="1:11" x14ac:dyDescent="0.2">
      <c r="B293" s="416">
        <v>1</v>
      </c>
      <c r="C293" s="416" t="s">
        <v>838</v>
      </c>
    </row>
    <row r="294" spans="1:11" x14ac:dyDescent="0.2">
      <c r="B294" s="416">
        <v>2</v>
      </c>
      <c r="C294" s="416" t="s">
        <v>839</v>
      </c>
    </row>
    <row r="295" spans="1:11" x14ac:dyDescent="0.2">
      <c r="B295" s="416">
        <v>3</v>
      </c>
      <c r="C295" s="416" t="s">
        <v>840</v>
      </c>
    </row>
    <row r="296" spans="1:11" x14ac:dyDescent="0.2">
      <c r="B296" s="416">
        <v>4</v>
      </c>
      <c r="C296" s="416" t="s">
        <v>841</v>
      </c>
    </row>
    <row r="297" spans="1:11" x14ac:dyDescent="0.2">
      <c r="B297" s="416">
        <v>5</v>
      </c>
      <c r="C297" s="416" t="s">
        <v>842</v>
      </c>
    </row>
    <row r="298" spans="1:11" x14ac:dyDescent="0.2">
      <c r="B298" s="416">
        <v>6</v>
      </c>
      <c r="C298" s="416" t="s">
        <v>843</v>
      </c>
      <c r="H298" s="416"/>
    </row>
    <row r="299" spans="1:11" x14ac:dyDescent="0.2">
      <c r="B299" s="416">
        <v>7</v>
      </c>
      <c r="C299" s="416" t="s">
        <v>844</v>
      </c>
      <c r="H299" s="416"/>
    </row>
  </sheetData>
  <autoFilter ref="A6:K6"/>
  <mergeCells count="11">
    <mergeCell ref="H5:I5"/>
    <mergeCell ref="J5:K5"/>
    <mergeCell ref="B7:C7"/>
    <mergeCell ref="D7:E7"/>
    <mergeCell ref="F7:G7"/>
    <mergeCell ref="H1:I1"/>
    <mergeCell ref="J1:K1"/>
    <mergeCell ref="H3:I3"/>
    <mergeCell ref="J3:K3"/>
    <mergeCell ref="H4:I4"/>
    <mergeCell ref="J4:K4"/>
  </mergeCells>
  <phoneticPr fontId="4"/>
  <printOptions horizontalCentered="1"/>
  <pageMargins left="0.39370078740157483" right="0.39370078740157483" top="0.55118110236220474" bottom="0.55118110236220474" header="0.31496062992125984" footer="0.31496062992125984"/>
  <pageSetup paperSize="9" scale="9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2"/>
  <sheetViews>
    <sheetView zoomScaleNormal="100" workbookViewId="0">
      <selection activeCell="A20" sqref="A20:I20"/>
    </sheetView>
  </sheetViews>
  <sheetFormatPr defaultColWidth="9" defaultRowHeight="20.100000000000001" customHeight="1" x14ac:dyDescent="0.2"/>
  <cols>
    <col min="1" max="1" width="24.6640625" style="167" customWidth="1"/>
    <col min="2" max="2" width="16.6640625" style="167" customWidth="1"/>
    <col min="3" max="3" width="20.77734375" style="167" customWidth="1"/>
    <col min="4" max="4" width="6.88671875" style="167" customWidth="1"/>
    <col min="5" max="5" width="27.109375" style="167" customWidth="1"/>
    <col min="6" max="8" width="9" style="167"/>
    <col min="9" max="9" width="22.6640625" style="167" customWidth="1"/>
    <col min="10" max="256" width="9" style="167"/>
    <col min="257" max="257" width="24.6640625" style="167" customWidth="1"/>
    <col min="258" max="258" width="16.6640625" style="167" customWidth="1"/>
    <col min="259" max="259" width="20.77734375" style="167" customWidth="1"/>
    <col min="260" max="260" width="6.88671875" style="167" customWidth="1"/>
    <col min="261" max="261" width="27.109375" style="167" customWidth="1"/>
    <col min="262" max="264" width="9" style="167"/>
    <col min="265" max="265" width="22.6640625" style="167" customWidth="1"/>
    <col min="266" max="512" width="9" style="167"/>
    <col min="513" max="513" width="24.6640625" style="167" customWidth="1"/>
    <col min="514" max="514" width="16.6640625" style="167" customWidth="1"/>
    <col min="515" max="515" width="20.77734375" style="167" customWidth="1"/>
    <col min="516" max="516" width="6.88671875" style="167" customWidth="1"/>
    <col min="517" max="517" width="27.109375" style="167" customWidth="1"/>
    <col min="518" max="520" width="9" style="167"/>
    <col min="521" max="521" width="22.6640625" style="167" customWidth="1"/>
    <col min="522" max="768" width="9" style="167"/>
    <col min="769" max="769" width="24.6640625" style="167" customWidth="1"/>
    <col min="770" max="770" width="16.6640625" style="167" customWidth="1"/>
    <col min="771" max="771" width="20.77734375" style="167" customWidth="1"/>
    <col min="772" max="772" width="6.88671875" style="167" customWidth="1"/>
    <col min="773" max="773" width="27.109375" style="167" customWidth="1"/>
    <col min="774" max="776" width="9" style="167"/>
    <col min="777" max="777" width="22.6640625" style="167" customWidth="1"/>
    <col min="778" max="1024" width="9" style="167"/>
    <col min="1025" max="1025" width="24.6640625" style="167" customWidth="1"/>
    <col min="1026" max="1026" width="16.6640625" style="167" customWidth="1"/>
    <col min="1027" max="1027" width="20.77734375" style="167" customWidth="1"/>
    <col min="1028" max="1028" width="6.88671875" style="167" customWidth="1"/>
    <col min="1029" max="1029" width="27.109375" style="167" customWidth="1"/>
    <col min="1030" max="1032" width="9" style="167"/>
    <col min="1033" max="1033" width="22.6640625" style="167" customWidth="1"/>
    <col min="1034" max="1280" width="9" style="167"/>
    <col min="1281" max="1281" width="24.6640625" style="167" customWidth="1"/>
    <col min="1282" max="1282" width="16.6640625" style="167" customWidth="1"/>
    <col min="1283" max="1283" width="20.77734375" style="167" customWidth="1"/>
    <col min="1284" max="1284" width="6.88671875" style="167" customWidth="1"/>
    <col min="1285" max="1285" width="27.109375" style="167" customWidth="1"/>
    <col min="1286" max="1288" width="9" style="167"/>
    <col min="1289" max="1289" width="22.6640625" style="167" customWidth="1"/>
    <col min="1290" max="1536" width="9" style="167"/>
    <col min="1537" max="1537" width="24.6640625" style="167" customWidth="1"/>
    <col min="1538" max="1538" width="16.6640625" style="167" customWidth="1"/>
    <col min="1539" max="1539" width="20.77734375" style="167" customWidth="1"/>
    <col min="1540" max="1540" width="6.88671875" style="167" customWidth="1"/>
    <col min="1541" max="1541" width="27.109375" style="167" customWidth="1"/>
    <col min="1542" max="1544" width="9" style="167"/>
    <col min="1545" max="1545" width="22.6640625" style="167" customWidth="1"/>
    <col min="1546" max="1792" width="9" style="167"/>
    <col min="1793" max="1793" width="24.6640625" style="167" customWidth="1"/>
    <col min="1794" max="1794" width="16.6640625" style="167" customWidth="1"/>
    <col min="1795" max="1795" width="20.77734375" style="167" customWidth="1"/>
    <col min="1796" max="1796" width="6.88671875" style="167" customWidth="1"/>
    <col min="1797" max="1797" width="27.109375" style="167" customWidth="1"/>
    <col min="1798" max="1800" width="9" style="167"/>
    <col min="1801" max="1801" width="22.6640625" style="167" customWidth="1"/>
    <col min="1802" max="2048" width="9" style="167"/>
    <col min="2049" max="2049" width="24.6640625" style="167" customWidth="1"/>
    <col min="2050" max="2050" width="16.6640625" style="167" customWidth="1"/>
    <col min="2051" max="2051" width="20.77734375" style="167" customWidth="1"/>
    <col min="2052" max="2052" width="6.88671875" style="167" customWidth="1"/>
    <col min="2053" max="2053" width="27.109375" style="167" customWidth="1"/>
    <col min="2054" max="2056" width="9" style="167"/>
    <col min="2057" max="2057" width="22.6640625" style="167" customWidth="1"/>
    <col min="2058" max="2304" width="9" style="167"/>
    <col min="2305" max="2305" width="24.6640625" style="167" customWidth="1"/>
    <col min="2306" max="2306" width="16.6640625" style="167" customWidth="1"/>
    <col min="2307" max="2307" width="20.77734375" style="167" customWidth="1"/>
    <col min="2308" max="2308" width="6.88671875" style="167" customWidth="1"/>
    <col min="2309" max="2309" width="27.109375" style="167" customWidth="1"/>
    <col min="2310" max="2312" width="9" style="167"/>
    <col min="2313" max="2313" width="22.6640625" style="167" customWidth="1"/>
    <col min="2314" max="2560" width="9" style="167"/>
    <col min="2561" max="2561" width="24.6640625" style="167" customWidth="1"/>
    <col min="2562" max="2562" width="16.6640625" style="167" customWidth="1"/>
    <col min="2563" max="2563" width="20.77734375" style="167" customWidth="1"/>
    <col min="2564" max="2564" width="6.88671875" style="167" customWidth="1"/>
    <col min="2565" max="2565" width="27.109375" style="167" customWidth="1"/>
    <col min="2566" max="2568" width="9" style="167"/>
    <col min="2569" max="2569" width="22.6640625" style="167" customWidth="1"/>
    <col min="2570" max="2816" width="9" style="167"/>
    <col min="2817" max="2817" width="24.6640625" style="167" customWidth="1"/>
    <col min="2818" max="2818" width="16.6640625" style="167" customWidth="1"/>
    <col min="2819" max="2819" width="20.77734375" style="167" customWidth="1"/>
    <col min="2820" max="2820" width="6.88671875" style="167" customWidth="1"/>
    <col min="2821" max="2821" width="27.109375" style="167" customWidth="1"/>
    <col min="2822" max="2824" width="9" style="167"/>
    <col min="2825" max="2825" width="22.6640625" style="167" customWidth="1"/>
    <col min="2826" max="3072" width="9" style="167"/>
    <col min="3073" max="3073" width="24.6640625" style="167" customWidth="1"/>
    <col min="3074" max="3074" width="16.6640625" style="167" customWidth="1"/>
    <col min="3075" max="3075" width="20.77734375" style="167" customWidth="1"/>
    <col min="3076" max="3076" width="6.88671875" style="167" customWidth="1"/>
    <col min="3077" max="3077" width="27.109375" style="167" customWidth="1"/>
    <col min="3078" max="3080" width="9" style="167"/>
    <col min="3081" max="3081" width="22.6640625" style="167" customWidth="1"/>
    <col min="3082" max="3328" width="9" style="167"/>
    <col min="3329" max="3329" width="24.6640625" style="167" customWidth="1"/>
    <col min="3330" max="3330" width="16.6640625" style="167" customWidth="1"/>
    <col min="3331" max="3331" width="20.77734375" style="167" customWidth="1"/>
    <col min="3332" max="3332" width="6.88671875" style="167" customWidth="1"/>
    <col min="3333" max="3333" width="27.109375" style="167" customWidth="1"/>
    <col min="3334" max="3336" width="9" style="167"/>
    <col min="3337" max="3337" width="22.6640625" style="167" customWidth="1"/>
    <col min="3338" max="3584" width="9" style="167"/>
    <col min="3585" max="3585" width="24.6640625" style="167" customWidth="1"/>
    <col min="3586" max="3586" width="16.6640625" style="167" customWidth="1"/>
    <col min="3587" max="3587" width="20.77734375" style="167" customWidth="1"/>
    <col min="3588" max="3588" width="6.88671875" style="167" customWidth="1"/>
    <col min="3589" max="3589" width="27.109375" style="167" customWidth="1"/>
    <col min="3590" max="3592" width="9" style="167"/>
    <col min="3593" max="3593" width="22.6640625" style="167" customWidth="1"/>
    <col min="3594" max="3840" width="9" style="167"/>
    <col min="3841" max="3841" width="24.6640625" style="167" customWidth="1"/>
    <col min="3842" max="3842" width="16.6640625" style="167" customWidth="1"/>
    <col min="3843" max="3843" width="20.77734375" style="167" customWidth="1"/>
    <col min="3844" max="3844" width="6.88671875" style="167" customWidth="1"/>
    <col min="3845" max="3845" width="27.109375" style="167" customWidth="1"/>
    <col min="3846" max="3848" width="9" style="167"/>
    <col min="3849" max="3849" width="22.6640625" style="167" customWidth="1"/>
    <col min="3850" max="4096" width="9" style="167"/>
    <col min="4097" max="4097" width="24.6640625" style="167" customWidth="1"/>
    <col min="4098" max="4098" width="16.6640625" style="167" customWidth="1"/>
    <col min="4099" max="4099" width="20.77734375" style="167" customWidth="1"/>
    <col min="4100" max="4100" width="6.88671875" style="167" customWidth="1"/>
    <col min="4101" max="4101" width="27.109375" style="167" customWidth="1"/>
    <col min="4102" max="4104" width="9" style="167"/>
    <col min="4105" max="4105" width="22.6640625" style="167" customWidth="1"/>
    <col min="4106" max="4352" width="9" style="167"/>
    <col min="4353" max="4353" width="24.6640625" style="167" customWidth="1"/>
    <col min="4354" max="4354" width="16.6640625" style="167" customWidth="1"/>
    <col min="4355" max="4355" width="20.77734375" style="167" customWidth="1"/>
    <col min="4356" max="4356" width="6.88671875" style="167" customWidth="1"/>
    <col min="4357" max="4357" width="27.109375" style="167" customWidth="1"/>
    <col min="4358" max="4360" width="9" style="167"/>
    <col min="4361" max="4361" width="22.6640625" style="167" customWidth="1"/>
    <col min="4362" max="4608" width="9" style="167"/>
    <col min="4609" max="4609" width="24.6640625" style="167" customWidth="1"/>
    <col min="4610" max="4610" width="16.6640625" style="167" customWidth="1"/>
    <col min="4611" max="4611" width="20.77734375" style="167" customWidth="1"/>
    <col min="4612" max="4612" width="6.88671875" style="167" customWidth="1"/>
    <col min="4613" max="4613" width="27.109375" style="167" customWidth="1"/>
    <col min="4614" max="4616" width="9" style="167"/>
    <col min="4617" max="4617" width="22.6640625" style="167" customWidth="1"/>
    <col min="4618" max="4864" width="9" style="167"/>
    <col min="4865" max="4865" width="24.6640625" style="167" customWidth="1"/>
    <col min="4866" max="4866" width="16.6640625" style="167" customWidth="1"/>
    <col min="4867" max="4867" width="20.77734375" style="167" customWidth="1"/>
    <col min="4868" max="4868" width="6.88671875" style="167" customWidth="1"/>
    <col min="4869" max="4869" width="27.109375" style="167" customWidth="1"/>
    <col min="4870" max="4872" width="9" style="167"/>
    <col min="4873" max="4873" width="22.6640625" style="167" customWidth="1"/>
    <col min="4874" max="5120" width="9" style="167"/>
    <col min="5121" max="5121" width="24.6640625" style="167" customWidth="1"/>
    <col min="5122" max="5122" width="16.6640625" style="167" customWidth="1"/>
    <col min="5123" max="5123" width="20.77734375" style="167" customWidth="1"/>
    <col min="5124" max="5124" width="6.88671875" style="167" customWidth="1"/>
    <col min="5125" max="5125" width="27.109375" style="167" customWidth="1"/>
    <col min="5126" max="5128" width="9" style="167"/>
    <col min="5129" max="5129" width="22.6640625" style="167" customWidth="1"/>
    <col min="5130" max="5376" width="9" style="167"/>
    <col min="5377" max="5377" width="24.6640625" style="167" customWidth="1"/>
    <col min="5378" max="5378" width="16.6640625" style="167" customWidth="1"/>
    <col min="5379" max="5379" width="20.77734375" style="167" customWidth="1"/>
    <col min="5380" max="5380" width="6.88671875" style="167" customWidth="1"/>
    <col min="5381" max="5381" width="27.109375" style="167" customWidth="1"/>
    <col min="5382" max="5384" width="9" style="167"/>
    <col min="5385" max="5385" width="22.6640625" style="167" customWidth="1"/>
    <col min="5386" max="5632" width="9" style="167"/>
    <col min="5633" max="5633" width="24.6640625" style="167" customWidth="1"/>
    <col min="5634" max="5634" width="16.6640625" style="167" customWidth="1"/>
    <col min="5635" max="5635" width="20.77734375" style="167" customWidth="1"/>
    <col min="5636" max="5636" width="6.88671875" style="167" customWidth="1"/>
    <col min="5637" max="5637" width="27.109375" style="167" customWidth="1"/>
    <col min="5638" max="5640" width="9" style="167"/>
    <col min="5641" max="5641" width="22.6640625" style="167" customWidth="1"/>
    <col min="5642" max="5888" width="9" style="167"/>
    <col min="5889" max="5889" width="24.6640625" style="167" customWidth="1"/>
    <col min="5890" max="5890" width="16.6640625" style="167" customWidth="1"/>
    <col min="5891" max="5891" width="20.77734375" style="167" customWidth="1"/>
    <col min="5892" max="5892" width="6.88671875" style="167" customWidth="1"/>
    <col min="5893" max="5893" width="27.109375" style="167" customWidth="1"/>
    <col min="5894" max="5896" width="9" style="167"/>
    <col min="5897" max="5897" width="22.6640625" style="167" customWidth="1"/>
    <col min="5898" max="6144" width="9" style="167"/>
    <col min="6145" max="6145" width="24.6640625" style="167" customWidth="1"/>
    <col min="6146" max="6146" width="16.6640625" style="167" customWidth="1"/>
    <col min="6147" max="6147" width="20.77734375" style="167" customWidth="1"/>
    <col min="6148" max="6148" width="6.88671875" style="167" customWidth="1"/>
    <col min="6149" max="6149" width="27.109375" style="167" customWidth="1"/>
    <col min="6150" max="6152" width="9" style="167"/>
    <col min="6153" max="6153" width="22.6640625" style="167" customWidth="1"/>
    <col min="6154" max="6400" width="9" style="167"/>
    <col min="6401" max="6401" width="24.6640625" style="167" customWidth="1"/>
    <col min="6402" max="6402" width="16.6640625" style="167" customWidth="1"/>
    <col min="6403" max="6403" width="20.77734375" style="167" customWidth="1"/>
    <col min="6404" max="6404" width="6.88671875" style="167" customWidth="1"/>
    <col min="6405" max="6405" width="27.109375" style="167" customWidth="1"/>
    <col min="6406" max="6408" width="9" style="167"/>
    <col min="6409" max="6409" width="22.6640625" style="167" customWidth="1"/>
    <col min="6410" max="6656" width="9" style="167"/>
    <col min="6657" max="6657" width="24.6640625" style="167" customWidth="1"/>
    <col min="6658" max="6658" width="16.6640625" style="167" customWidth="1"/>
    <col min="6659" max="6659" width="20.77734375" style="167" customWidth="1"/>
    <col min="6660" max="6660" width="6.88671875" style="167" customWidth="1"/>
    <col min="6661" max="6661" width="27.109375" style="167" customWidth="1"/>
    <col min="6662" max="6664" width="9" style="167"/>
    <col min="6665" max="6665" width="22.6640625" style="167" customWidth="1"/>
    <col min="6666" max="6912" width="9" style="167"/>
    <col min="6913" max="6913" width="24.6640625" style="167" customWidth="1"/>
    <col min="6914" max="6914" width="16.6640625" style="167" customWidth="1"/>
    <col min="6915" max="6915" width="20.77734375" style="167" customWidth="1"/>
    <col min="6916" max="6916" width="6.88671875" style="167" customWidth="1"/>
    <col min="6917" max="6917" width="27.109375" style="167" customWidth="1"/>
    <col min="6918" max="6920" width="9" style="167"/>
    <col min="6921" max="6921" width="22.6640625" style="167" customWidth="1"/>
    <col min="6922" max="7168" width="9" style="167"/>
    <col min="7169" max="7169" width="24.6640625" style="167" customWidth="1"/>
    <col min="7170" max="7170" width="16.6640625" style="167" customWidth="1"/>
    <col min="7171" max="7171" width="20.77734375" style="167" customWidth="1"/>
    <col min="7172" max="7172" width="6.88671875" style="167" customWidth="1"/>
    <col min="7173" max="7173" width="27.109375" style="167" customWidth="1"/>
    <col min="7174" max="7176" width="9" style="167"/>
    <col min="7177" max="7177" width="22.6640625" style="167" customWidth="1"/>
    <col min="7178" max="7424" width="9" style="167"/>
    <col min="7425" max="7425" width="24.6640625" style="167" customWidth="1"/>
    <col min="7426" max="7426" width="16.6640625" style="167" customWidth="1"/>
    <col min="7427" max="7427" width="20.77734375" style="167" customWidth="1"/>
    <col min="7428" max="7428" width="6.88671875" style="167" customWidth="1"/>
    <col min="7429" max="7429" width="27.109375" style="167" customWidth="1"/>
    <col min="7430" max="7432" width="9" style="167"/>
    <col min="7433" max="7433" width="22.6640625" style="167" customWidth="1"/>
    <col min="7434" max="7680" width="9" style="167"/>
    <col min="7681" max="7681" width="24.6640625" style="167" customWidth="1"/>
    <col min="7682" max="7682" width="16.6640625" style="167" customWidth="1"/>
    <col min="7683" max="7683" width="20.77734375" style="167" customWidth="1"/>
    <col min="7684" max="7684" width="6.88671875" style="167" customWidth="1"/>
    <col min="7685" max="7685" width="27.109375" style="167" customWidth="1"/>
    <col min="7686" max="7688" width="9" style="167"/>
    <col min="7689" max="7689" width="22.6640625" style="167" customWidth="1"/>
    <col min="7690" max="7936" width="9" style="167"/>
    <col min="7937" max="7937" width="24.6640625" style="167" customWidth="1"/>
    <col min="7938" max="7938" width="16.6640625" style="167" customWidth="1"/>
    <col min="7939" max="7939" width="20.77734375" style="167" customWidth="1"/>
    <col min="7940" max="7940" width="6.88671875" style="167" customWidth="1"/>
    <col min="7941" max="7941" width="27.109375" style="167" customWidth="1"/>
    <col min="7942" max="7944" width="9" style="167"/>
    <col min="7945" max="7945" width="22.6640625" style="167" customWidth="1"/>
    <col min="7946" max="8192" width="9" style="167"/>
    <col min="8193" max="8193" width="24.6640625" style="167" customWidth="1"/>
    <col min="8194" max="8194" width="16.6640625" style="167" customWidth="1"/>
    <col min="8195" max="8195" width="20.77734375" style="167" customWidth="1"/>
    <col min="8196" max="8196" width="6.88671875" style="167" customWidth="1"/>
    <col min="8197" max="8197" width="27.109375" style="167" customWidth="1"/>
    <col min="8198" max="8200" width="9" style="167"/>
    <col min="8201" max="8201" width="22.6640625" style="167" customWidth="1"/>
    <col min="8202" max="8448" width="9" style="167"/>
    <col min="8449" max="8449" width="24.6640625" style="167" customWidth="1"/>
    <col min="8450" max="8450" width="16.6640625" style="167" customWidth="1"/>
    <col min="8451" max="8451" width="20.77734375" style="167" customWidth="1"/>
    <col min="8452" max="8452" width="6.88671875" style="167" customWidth="1"/>
    <col min="8453" max="8453" width="27.109375" style="167" customWidth="1"/>
    <col min="8454" max="8456" width="9" style="167"/>
    <col min="8457" max="8457" width="22.6640625" style="167" customWidth="1"/>
    <col min="8458" max="8704" width="9" style="167"/>
    <col min="8705" max="8705" width="24.6640625" style="167" customWidth="1"/>
    <col min="8706" max="8706" width="16.6640625" style="167" customWidth="1"/>
    <col min="8707" max="8707" width="20.77734375" style="167" customWidth="1"/>
    <col min="8708" max="8708" width="6.88671875" style="167" customWidth="1"/>
    <col min="8709" max="8709" width="27.109375" style="167" customWidth="1"/>
    <col min="8710" max="8712" width="9" style="167"/>
    <col min="8713" max="8713" width="22.6640625" style="167" customWidth="1"/>
    <col min="8714" max="8960" width="9" style="167"/>
    <col min="8961" max="8961" width="24.6640625" style="167" customWidth="1"/>
    <col min="8962" max="8962" width="16.6640625" style="167" customWidth="1"/>
    <col min="8963" max="8963" width="20.77734375" style="167" customWidth="1"/>
    <col min="8964" max="8964" width="6.88671875" style="167" customWidth="1"/>
    <col min="8965" max="8965" width="27.109375" style="167" customWidth="1"/>
    <col min="8966" max="8968" width="9" style="167"/>
    <col min="8969" max="8969" width="22.6640625" style="167" customWidth="1"/>
    <col min="8970" max="9216" width="9" style="167"/>
    <col min="9217" max="9217" width="24.6640625" style="167" customWidth="1"/>
    <col min="9218" max="9218" width="16.6640625" style="167" customWidth="1"/>
    <col min="9219" max="9219" width="20.77734375" style="167" customWidth="1"/>
    <col min="9220" max="9220" width="6.88671875" style="167" customWidth="1"/>
    <col min="9221" max="9221" width="27.109375" style="167" customWidth="1"/>
    <col min="9222" max="9224" width="9" style="167"/>
    <col min="9225" max="9225" width="22.6640625" style="167" customWidth="1"/>
    <col min="9226" max="9472" width="9" style="167"/>
    <col min="9473" max="9473" width="24.6640625" style="167" customWidth="1"/>
    <col min="9474" max="9474" width="16.6640625" style="167" customWidth="1"/>
    <col min="9475" max="9475" width="20.77734375" style="167" customWidth="1"/>
    <col min="9476" max="9476" width="6.88671875" style="167" customWidth="1"/>
    <col min="9477" max="9477" width="27.109375" style="167" customWidth="1"/>
    <col min="9478" max="9480" width="9" style="167"/>
    <col min="9481" max="9481" width="22.6640625" style="167" customWidth="1"/>
    <col min="9482" max="9728" width="9" style="167"/>
    <col min="9729" max="9729" width="24.6640625" style="167" customWidth="1"/>
    <col min="9730" max="9730" width="16.6640625" style="167" customWidth="1"/>
    <col min="9731" max="9731" width="20.77734375" style="167" customWidth="1"/>
    <col min="9732" max="9732" width="6.88671875" style="167" customWidth="1"/>
    <col min="9733" max="9733" width="27.109375" style="167" customWidth="1"/>
    <col min="9734" max="9736" width="9" style="167"/>
    <col min="9737" max="9737" width="22.6640625" style="167" customWidth="1"/>
    <col min="9738" max="9984" width="9" style="167"/>
    <col min="9985" max="9985" width="24.6640625" style="167" customWidth="1"/>
    <col min="9986" max="9986" width="16.6640625" style="167" customWidth="1"/>
    <col min="9987" max="9987" width="20.77734375" style="167" customWidth="1"/>
    <col min="9988" max="9988" width="6.88671875" style="167" customWidth="1"/>
    <col min="9989" max="9989" width="27.109375" style="167" customWidth="1"/>
    <col min="9990" max="9992" width="9" style="167"/>
    <col min="9993" max="9993" width="22.6640625" style="167" customWidth="1"/>
    <col min="9994" max="10240" width="9" style="167"/>
    <col min="10241" max="10241" width="24.6640625" style="167" customWidth="1"/>
    <col min="10242" max="10242" width="16.6640625" style="167" customWidth="1"/>
    <col min="10243" max="10243" width="20.77734375" style="167" customWidth="1"/>
    <col min="10244" max="10244" width="6.88671875" style="167" customWidth="1"/>
    <col min="10245" max="10245" width="27.109375" style="167" customWidth="1"/>
    <col min="10246" max="10248" width="9" style="167"/>
    <col min="10249" max="10249" width="22.6640625" style="167" customWidth="1"/>
    <col min="10250" max="10496" width="9" style="167"/>
    <col min="10497" max="10497" width="24.6640625" style="167" customWidth="1"/>
    <col min="10498" max="10498" width="16.6640625" style="167" customWidth="1"/>
    <col min="10499" max="10499" width="20.77734375" style="167" customWidth="1"/>
    <col min="10500" max="10500" width="6.88671875" style="167" customWidth="1"/>
    <col min="10501" max="10501" width="27.109375" style="167" customWidth="1"/>
    <col min="10502" max="10504" width="9" style="167"/>
    <col min="10505" max="10505" width="22.6640625" style="167" customWidth="1"/>
    <col min="10506" max="10752" width="9" style="167"/>
    <col min="10753" max="10753" width="24.6640625" style="167" customWidth="1"/>
    <col min="10754" max="10754" width="16.6640625" style="167" customWidth="1"/>
    <col min="10755" max="10755" width="20.77734375" style="167" customWidth="1"/>
    <col min="10756" max="10756" width="6.88671875" style="167" customWidth="1"/>
    <col min="10757" max="10757" width="27.109375" style="167" customWidth="1"/>
    <col min="10758" max="10760" width="9" style="167"/>
    <col min="10761" max="10761" width="22.6640625" style="167" customWidth="1"/>
    <col min="10762" max="11008" width="9" style="167"/>
    <col min="11009" max="11009" width="24.6640625" style="167" customWidth="1"/>
    <col min="11010" max="11010" width="16.6640625" style="167" customWidth="1"/>
    <col min="11011" max="11011" width="20.77734375" style="167" customWidth="1"/>
    <col min="11012" max="11012" width="6.88671875" style="167" customWidth="1"/>
    <col min="11013" max="11013" width="27.109375" style="167" customWidth="1"/>
    <col min="11014" max="11016" width="9" style="167"/>
    <col min="11017" max="11017" width="22.6640625" style="167" customWidth="1"/>
    <col min="11018" max="11264" width="9" style="167"/>
    <col min="11265" max="11265" width="24.6640625" style="167" customWidth="1"/>
    <col min="11266" max="11266" width="16.6640625" style="167" customWidth="1"/>
    <col min="11267" max="11267" width="20.77734375" style="167" customWidth="1"/>
    <col min="11268" max="11268" width="6.88671875" style="167" customWidth="1"/>
    <col min="11269" max="11269" width="27.109375" style="167" customWidth="1"/>
    <col min="11270" max="11272" width="9" style="167"/>
    <col min="11273" max="11273" width="22.6640625" style="167" customWidth="1"/>
    <col min="11274" max="11520" width="9" style="167"/>
    <col min="11521" max="11521" width="24.6640625" style="167" customWidth="1"/>
    <col min="11522" max="11522" width="16.6640625" style="167" customWidth="1"/>
    <col min="11523" max="11523" width="20.77734375" style="167" customWidth="1"/>
    <col min="11524" max="11524" width="6.88671875" style="167" customWidth="1"/>
    <col min="11525" max="11525" width="27.109375" style="167" customWidth="1"/>
    <col min="11526" max="11528" width="9" style="167"/>
    <col min="11529" max="11529" width="22.6640625" style="167" customWidth="1"/>
    <col min="11530" max="11776" width="9" style="167"/>
    <col min="11777" max="11777" width="24.6640625" style="167" customWidth="1"/>
    <col min="11778" max="11778" width="16.6640625" style="167" customWidth="1"/>
    <col min="11779" max="11779" width="20.77734375" style="167" customWidth="1"/>
    <col min="11780" max="11780" width="6.88671875" style="167" customWidth="1"/>
    <col min="11781" max="11781" width="27.109375" style="167" customWidth="1"/>
    <col min="11782" max="11784" width="9" style="167"/>
    <col min="11785" max="11785" width="22.6640625" style="167" customWidth="1"/>
    <col min="11786" max="12032" width="9" style="167"/>
    <col min="12033" max="12033" width="24.6640625" style="167" customWidth="1"/>
    <col min="12034" max="12034" width="16.6640625" style="167" customWidth="1"/>
    <col min="12035" max="12035" width="20.77734375" style="167" customWidth="1"/>
    <col min="12036" max="12036" width="6.88671875" style="167" customWidth="1"/>
    <col min="12037" max="12037" width="27.109375" style="167" customWidth="1"/>
    <col min="12038" max="12040" width="9" style="167"/>
    <col min="12041" max="12041" width="22.6640625" style="167" customWidth="1"/>
    <col min="12042" max="12288" width="9" style="167"/>
    <col min="12289" max="12289" width="24.6640625" style="167" customWidth="1"/>
    <col min="12290" max="12290" width="16.6640625" style="167" customWidth="1"/>
    <col min="12291" max="12291" width="20.77734375" style="167" customWidth="1"/>
    <col min="12292" max="12292" width="6.88671875" style="167" customWidth="1"/>
    <col min="12293" max="12293" width="27.109375" style="167" customWidth="1"/>
    <col min="12294" max="12296" width="9" style="167"/>
    <col min="12297" max="12297" width="22.6640625" style="167" customWidth="1"/>
    <col min="12298" max="12544" width="9" style="167"/>
    <col min="12545" max="12545" width="24.6640625" style="167" customWidth="1"/>
    <col min="12546" max="12546" width="16.6640625" style="167" customWidth="1"/>
    <col min="12547" max="12547" width="20.77734375" style="167" customWidth="1"/>
    <col min="12548" max="12548" width="6.88671875" style="167" customWidth="1"/>
    <col min="12549" max="12549" width="27.109375" style="167" customWidth="1"/>
    <col min="12550" max="12552" width="9" style="167"/>
    <col min="12553" max="12553" width="22.6640625" style="167" customWidth="1"/>
    <col min="12554" max="12800" width="9" style="167"/>
    <col min="12801" max="12801" width="24.6640625" style="167" customWidth="1"/>
    <col min="12802" max="12802" width="16.6640625" style="167" customWidth="1"/>
    <col min="12803" max="12803" width="20.77734375" style="167" customWidth="1"/>
    <col min="12804" max="12804" width="6.88671875" style="167" customWidth="1"/>
    <col min="12805" max="12805" width="27.109375" style="167" customWidth="1"/>
    <col min="12806" max="12808" width="9" style="167"/>
    <col min="12809" max="12809" width="22.6640625" style="167" customWidth="1"/>
    <col min="12810" max="13056" width="9" style="167"/>
    <col min="13057" max="13057" width="24.6640625" style="167" customWidth="1"/>
    <col min="13058" max="13058" width="16.6640625" style="167" customWidth="1"/>
    <col min="13059" max="13059" width="20.77734375" style="167" customWidth="1"/>
    <col min="13060" max="13060" width="6.88671875" style="167" customWidth="1"/>
    <col min="13061" max="13061" width="27.109375" style="167" customWidth="1"/>
    <col min="13062" max="13064" width="9" style="167"/>
    <col min="13065" max="13065" width="22.6640625" style="167" customWidth="1"/>
    <col min="13066" max="13312" width="9" style="167"/>
    <col min="13313" max="13313" width="24.6640625" style="167" customWidth="1"/>
    <col min="13314" max="13314" width="16.6640625" style="167" customWidth="1"/>
    <col min="13315" max="13315" width="20.77734375" style="167" customWidth="1"/>
    <col min="13316" max="13316" width="6.88671875" style="167" customWidth="1"/>
    <col min="13317" max="13317" width="27.109375" style="167" customWidth="1"/>
    <col min="13318" max="13320" width="9" style="167"/>
    <col min="13321" max="13321" width="22.6640625" style="167" customWidth="1"/>
    <col min="13322" max="13568" width="9" style="167"/>
    <col min="13569" max="13569" width="24.6640625" style="167" customWidth="1"/>
    <col min="13570" max="13570" width="16.6640625" style="167" customWidth="1"/>
    <col min="13571" max="13571" width="20.77734375" style="167" customWidth="1"/>
    <col min="13572" max="13572" width="6.88671875" style="167" customWidth="1"/>
    <col min="13573" max="13573" width="27.109375" style="167" customWidth="1"/>
    <col min="13574" max="13576" width="9" style="167"/>
    <col min="13577" max="13577" width="22.6640625" style="167" customWidth="1"/>
    <col min="13578" max="13824" width="9" style="167"/>
    <col min="13825" max="13825" width="24.6640625" style="167" customWidth="1"/>
    <col min="13826" max="13826" width="16.6640625" style="167" customWidth="1"/>
    <col min="13827" max="13827" width="20.77734375" style="167" customWidth="1"/>
    <col min="13828" max="13828" width="6.88671875" style="167" customWidth="1"/>
    <col min="13829" max="13829" width="27.109375" style="167" customWidth="1"/>
    <col min="13830" max="13832" width="9" style="167"/>
    <col min="13833" max="13833" width="22.6640625" style="167" customWidth="1"/>
    <col min="13834" max="14080" width="9" style="167"/>
    <col min="14081" max="14081" width="24.6640625" style="167" customWidth="1"/>
    <col min="14082" max="14082" width="16.6640625" style="167" customWidth="1"/>
    <col min="14083" max="14083" width="20.77734375" style="167" customWidth="1"/>
    <col min="14084" max="14084" width="6.88671875" style="167" customWidth="1"/>
    <col min="14085" max="14085" width="27.109375" style="167" customWidth="1"/>
    <col min="14086" max="14088" width="9" style="167"/>
    <col min="14089" max="14089" width="22.6640625" style="167" customWidth="1"/>
    <col min="14090" max="14336" width="9" style="167"/>
    <col min="14337" max="14337" width="24.6640625" style="167" customWidth="1"/>
    <col min="14338" max="14338" width="16.6640625" style="167" customWidth="1"/>
    <col min="14339" max="14339" width="20.77734375" style="167" customWidth="1"/>
    <col min="14340" max="14340" width="6.88671875" style="167" customWidth="1"/>
    <col min="14341" max="14341" width="27.109375" style="167" customWidth="1"/>
    <col min="14342" max="14344" width="9" style="167"/>
    <col min="14345" max="14345" width="22.6640625" style="167" customWidth="1"/>
    <col min="14346" max="14592" width="9" style="167"/>
    <col min="14593" max="14593" width="24.6640625" style="167" customWidth="1"/>
    <col min="14594" max="14594" width="16.6640625" style="167" customWidth="1"/>
    <col min="14595" max="14595" width="20.77734375" style="167" customWidth="1"/>
    <col min="14596" max="14596" width="6.88671875" style="167" customWidth="1"/>
    <col min="14597" max="14597" width="27.109375" style="167" customWidth="1"/>
    <col min="14598" max="14600" width="9" style="167"/>
    <col min="14601" max="14601" width="22.6640625" style="167" customWidth="1"/>
    <col min="14602" max="14848" width="9" style="167"/>
    <col min="14849" max="14849" width="24.6640625" style="167" customWidth="1"/>
    <col min="14850" max="14850" width="16.6640625" style="167" customWidth="1"/>
    <col min="14851" max="14851" width="20.77734375" style="167" customWidth="1"/>
    <col min="14852" max="14852" width="6.88671875" style="167" customWidth="1"/>
    <col min="14853" max="14853" width="27.109375" style="167" customWidth="1"/>
    <col min="14854" max="14856" width="9" style="167"/>
    <col min="14857" max="14857" width="22.6640625" style="167" customWidth="1"/>
    <col min="14858" max="15104" width="9" style="167"/>
    <col min="15105" max="15105" width="24.6640625" style="167" customWidth="1"/>
    <col min="15106" max="15106" width="16.6640625" style="167" customWidth="1"/>
    <col min="15107" max="15107" width="20.77734375" style="167" customWidth="1"/>
    <col min="15108" max="15108" width="6.88671875" style="167" customWidth="1"/>
    <col min="15109" max="15109" width="27.109375" style="167" customWidth="1"/>
    <col min="15110" max="15112" width="9" style="167"/>
    <col min="15113" max="15113" width="22.6640625" style="167" customWidth="1"/>
    <col min="15114" max="15360" width="9" style="167"/>
    <col min="15361" max="15361" width="24.6640625" style="167" customWidth="1"/>
    <col min="15362" max="15362" width="16.6640625" style="167" customWidth="1"/>
    <col min="15363" max="15363" width="20.77734375" style="167" customWidth="1"/>
    <col min="15364" max="15364" width="6.88671875" style="167" customWidth="1"/>
    <col min="15365" max="15365" width="27.109375" style="167" customWidth="1"/>
    <col min="15366" max="15368" width="9" style="167"/>
    <col min="15369" max="15369" width="22.6640625" style="167" customWidth="1"/>
    <col min="15370" max="15616" width="9" style="167"/>
    <col min="15617" max="15617" width="24.6640625" style="167" customWidth="1"/>
    <col min="15618" max="15618" width="16.6640625" style="167" customWidth="1"/>
    <col min="15619" max="15619" width="20.77734375" style="167" customWidth="1"/>
    <col min="15620" max="15620" width="6.88671875" style="167" customWidth="1"/>
    <col min="15621" max="15621" width="27.109375" style="167" customWidth="1"/>
    <col min="15622" max="15624" width="9" style="167"/>
    <col min="15625" max="15625" width="22.6640625" style="167" customWidth="1"/>
    <col min="15626" max="15872" width="9" style="167"/>
    <col min="15873" max="15873" width="24.6640625" style="167" customWidth="1"/>
    <col min="15874" max="15874" width="16.6640625" style="167" customWidth="1"/>
    <col min="15875" max="15875" width="20.77734375" style="167" customWidth="1"/>
    <col min="15876" max="15876" width="6.88671875" style="167" customWidth="1"/>
    <col min="15877" max="15877" width="27.109375" style="167" customWidth="1"/>
    <col min="15878" max="15880" width="9" style="167"/>
    <col min="15881" max="15881" width="22.6640625" style="167" customWidth="1"/>
    <col min="15882" max="16128" width="9" style="167"/>
    <col min="16129" max="16129" width="24.6640625" style="167" customWidth="1"/>
    <col min="16130" max="16130" width="16.6640625" style="167" customWidth="1"/>
    <col min="16131" max="16131" width="20.77734375" style="167" customWidth="1"/>
    <col min="16132" max="16132" width="6.88671875" style="167" customWidth="1"/>
    <col min="16133" max="16133" width="27.109375" style="167" customWidth="1"/>
    <col min="16134" max="16136" width="9" style="167"/>
    <col min="16137" max="16137" width="22.6640625" style="167" customWidth="1"/>
    <col min="16138" max="16384" width="9" style="167"/>
  </cols>
  <sheetData>
    <row r="1" spans="1:13" ht="20.100000000000001" customHeight="1" x14ac:dyDescent="0.2">
      <c r="A1" s="515" t="s">
        <v>835</v>
      </c>
    </row>
    <row r="2" spans="1:13" ht="19.2" x14ac:dyDescent="0.2">
      <c r="A2" s="1466" t="s">
        <v>580</v>
      </c>
      <c r="B2" s="1466"/>
      <c r="C2" s="1466"/>
      <c r="D2" s="1466"/>
      <c r="E2" s="1466"/>
      <c r="F2" s="1466"/>
      <c r="G2" s="1466"/>
      <c r="H2" s="1466"/>
      <c r="I2" s="1466"/>
      <c r="J2" s="204"/>
      <c r="K2" s="204"/>
      <c r="L2" s="204"/>
      <c r="M2" s="204"/>
    </row>
    <row r="3" spans="1:13" ht="13.2" x14ac:dyDescent="0.2">
      <c r="I3" s="205"/>
    </row>
    <row r="4" spans="1:13" ht="13.2" x14ac:dyDescent="0.2">
      <c r="G4" s="1467" t="s">
        <v>581</v>
      </c>
      <c r="H4" s="1467"/>
      <c r="I4" s="1467"/>
    </row>
    <row r="5" spans="1:13" ht="13.2" x14ac:dyDescent="0.2"/>
    <row r="6" spans="1:13" ht="27" customHeight="1" x14ac:dyDescent="0.2">
      <c r="A6" s="516" t="s">
        <v>582</v>
      </c>
      <c r="B6" s="516" t="s">
        <v>583</v>
      </c>
      <c r="C6" s="516" t="s">
        <v>584</v>
      </c>
      <c r="D6" s="517" t="s">
        <v>585</v>
      </c>
      <c r="E6" s="516" t="s">
        <v>586</v>
      </c>
      <c r="F6" s="516" t="s">
        <v>587</v>
      </c>
      <c r="G6" s="516" t="s">
        <v>588</v>
      </c>
      <c r="H6" s="516" t="s">
        <v>589</v>
      </c>
      <c r="I6" s="516" t="s">
        <v>590</v>
      </c>
    </row>
    <row r="7" spans="1:13" ht="22.65" customHeight="1" x14ac:dyDescent="0.2">
      <c r="A7" s="207"/>
      <c r="B7" s="208"/>
      <c r="C7" s="207"/>
      <c r="D7" s="207"/>
      <c r="E7" s="207"/>
      <c r="F7" s="207"/>
      <c r="G7" s="207"/>
      <c r="H7" s="207"/>
      <c r="I7" s="207"/>
    </row>
    <row r="8" spans="1:13" ht="22.65" customHeight="1" x14ac:dyDescent="0.2">
      <c r="A8" s="207"/>
      <c r="B8" s="208"/>
      <c r="C8" s="207"/>
      <c r="D8" s="207"/>
      <c r="E8" s="207"/>
      <c r="F8" s="207"/>
      <c r="G8" s="207"/>
      <c r="H8" s="207"/>
      <c r="I8" s="207"/>
    </row>
    <row r="9" spans="1:13" ht="22.65" customHeight="1" x14ac:dyDescent="0.2">
      <c r="A9" s="207"/>
      <c r="B9" s="208"/>
      <c r="C9" s="207"/>
      <c r="D9" s="207"/>
      <c r="E9" s="207"/>
      <c r="F9" s="207"/>
      <c r="G9" s="207"/>
      <c r="H9" s="207"/>
      <c r="I9" s="207"/>
    </row>
    <row r="10" spans="1:13" ht="22.65" customHeight="1" x14ac:dyDescent="0.2">
      <c r="A10" s="207"/>
      <c r="B10" s="208"/>
      <c r="C10" s="207"/>
      <c r="D10" s="207"/>
      <c r="E10" s="207"/>
      <c r="F10" s="207"/>
      <c r="G10" s="207"/>
      <c r="H10" s="207"/>
      <c r="I10" s="207"/>
    </row>
    <row r="11" spans="1:13" ht="22.65" customHeight="1" x14ac:dyDescent="0.2">
      <c r="A11" s="207"/>
      <c r="B11" s="208"/>
      <c r="C11" s="207"/>
      <c r="D11" s="207"/>
      <c r="E11" s="207"/>
      <c r="F11" s="207"/>
      <c r="G11" s="207"/>
      <c r="H11" s="207"/>
      <c r="I11" s="207"/>
    </row>
    <row r="12" spans="1:13" ht="22.65" customHeight="1" x14ac:dyDescent="0.2">
      <c r="A12" s="207"/>
      <c r="B12" s="208"/>
      <c r="C12" s="207"/>
      <c r="D12" s="207"/>
      <c r="E12" s="207"/>
      <c r="F12" s="207"/>
      <c r="G12" s="207"/>
      <c r="H12" s="207"/>
      <c r="I12" s="207"/>
    </row>
    <row r="13" spans="1:13" ht="22.65" customHeight="1" x14ac:dyDescent="0.2">
      <c r="A13" s="207"/>
      <c r="B13" s="208"/>
      <c r="C13" s="207"/>
      <c r="D13" s="207"/>
      <c r="E13" s="207"/>
      <c r="F13" s="207"/>
      <c r="G13" s="207"/>
      <c r="H13" s="207"/>
      <c r="I13" s="207"/>
    </row>
    <row r="14" spans="1:13" ht="22.65" customHeight="1" x14ac:dyDescent="0.2">
      <c r="A14" s="207"/>
      <c r="B14" s="208"/>
      <c r="C14" s="207"/>
      <c r="D14" s="207"/>
      <c r="E14" s="207"/>
      <c r="F14" s="207"/>
      <c r="G14" s="207"/>
      <c r="H14" s="207"/>
      <c r="I14" s="207"/>
    </row>
    <row r="15" spans="1:13" ht="22.65" customHeight="1" x14ac:dyDescent="0.2">
      <c r="A15" s="207"/>
      <c r="B15" s="208"/>
      <c r="C15" s="207"/>
      <c r="D15" s="207"/>
      <c r="E15" s="207"/>
      <c r="F15" s="207"/>
      <c r="G15" s="207"/>
      <c r="H15" s="207"/>
      <c r="I15" s="207"/>
    </row>
    <row r="16" spans="1:13" ht="22.65" customHeight="1" x14ac:dyDescent="0.2">
      <c r="A16" s="207"/>
      <c r="B16" s="208"/>
      <c r="C16" s="207"/>
      <c r="D16" s="207"/>
      <c r="E16" s="207"/>
      <c r="F16" s="207"/>
      <c r="G16" s="207"/>
      <c r="H16" s="207"/>
      <c r="I16" s="207"/>
    </row>
    <row r="17" spans="1:9" ht="22.65" customHeight="1" x14ac:dyDescent="0.2">
      <c r="A17" s="207"/>
      <c r="B17" s="208"/>
      <c r="C17" s="207"/>
      <c r="D17" s="207"/>
      <c r="E17" s="207"/>
      <c r="F17" s="207"/>
      <c r="G17" s="207"/>
      <c r="H17" s="207"/>
      <c r="I17" s="207"/>
    </row>
    <row r="18" spans="1:9" ht="22.65" customHeight="1" x14ac:dyDescent="0.2">
      <c r="A18" s="207"/>
      <c r="B18" s="208"/>
      <c r="C18" s="207"/>
      <c r="D18" s="207"/>
      <c r="E18" s="207"/>
      <c r="F18" s="207"/>
      <c r="G18" s="207"/>
      <c r="H18" s="207"/>
      <c r="I18" s="207"/>
    </row>
    <row r="19" spans="1:9" ht="22.65" customHeight="1" x14ac:dyDescent="0.2">
      <c r="A19" s="207"/>
      <c r="B19" s="208"/>
      <c r="C19" s="207"/>
      <c r="D19" s="207"/>
      <c r="E19" s="207"/>
      <c r="F19" s="207"/>
      <c r="G19" s="207"/>
      <c r="H19" s="207"/>
      <c r="I19" s="207"/>
    </row>
    <row r="20" spans="1:9" ht="22.65" customHeight="1" x14ac:dyDescent="0.2">
      <c r="A20" s="1468" t="s">
        <v>591</v>
      </c>
      <c r="B20" s="1468"/>
      <c r="C20" s="1468"/>
      <c r="D20" s="1468"/>
      <c r="E20" s="1468"/>
      <c r="F20" s="1468"/>
      <c r="G20" s="1468"/>
      <c r="H20" s="1468"/>
      <c r="I20" s="1468"/>
    </row>
    <row r="21" spans="1:9" ht="22.65" customHeight="1" x14ac:dyDescent="0.2">
      <c r="A21" s="1465" t="s">
        <v>592</v>
      </c>
      <c r="B21" s="1465"/>
      <c r="C21" s="1465"/>
      <c r="D21" s="1465"/>
      <c r="E21" s="1465"/>
      <c r="F21" s="1465"/>
      <c r="G21" s="1465"/>
      <c r="H21" s="1465"/>
      <c r="I21" s="1465"/>
    </row>
    <row r="22" spans="1:9" ht="32.25" customHeight="1" x14ac:dyDescent="0.2">
      <c r="A22" s="1464" t="s">
        <v>775</v>
      </c>
      <c r="B22" s="1464"/>
      <c r="C22" s="1464"/>
      <c r="D22" s="1464"/>
      <c r="E22" s="1464"/>
      <c r="F22" s="1464"/>
      <c r="G22" s="1464"/>
      <c r="H22" s="1464"/>
      <c r="I22" s="1464"/>
    </row>
    <row r="23" spans="1:9" ht="31.5" customHeight="1" x14ac:dyDescent="0.2">
      <c r="A23" s="1464" t="s">
        <v>593</v>
      </c>
      <c r="B23" s="1464"/>
      <c r="C23" s="1464"/>
      <c r="D23" s="1464"/>
      <c r="E23" s="1464"/>
      <c r="F23" s="1464"/>
      <c r="G23" s="1464"/>
      <c r="H23" s="1464"/>
      <c r="I23" s="1464"/>
    </row>
    <row r="24" spans="1:9" ht="22.65" customHeight="1" x14ac:dyDescent="0.2">
      <c r="A24" s="1465" t="s">
        <v>594</v>
      </c>
      <c r="B24" s="1465"/>
      <c r="C24" s="1465"/>
      <c r="D24" s="1465"/>
      <c r="E24" s="1465"/>
      <c r="F24" s="1465"/>
      <c r="G24" s="1465"/>
      <c r="H24" s="1465"/>
      <c r="I24" s="1465"/>
    </row>
    <row r="25" spans="1:9" ht="13.2" x14ac:dyDescent="0.2"/>
    <row r="26" spans="1:9" ht="13.2" x14ac:dyDescent="0.2"/>
    <row r="27" spans="1:9" ht="13.2" x14ac:dyDescent="0.2"/>
    <row r="28" spans="1:9" ht="13.2" x14ac:dyDescent="0.2"/>
    <row r="29" spans="1:9" ht="13.2" x14ac:dyDescent="0.2"/>
    <row r="30" spans="1:9" ht="13.2" x14ac:dyDescent="0.2"/>
    <row r="31" spans="1:9" ht="13.2" x14ac:dyDescent="0.2"/>
    <row r="32" spans="1:9" ht="13.2" x14ac:dyDescent="0.2"/>
    <row r="33" ht="13.2" x14ac:dyDescent="0.2"/>
    <row r="34" ht="13.2" x14ac:dyDescent="0.2"/>
    <row r="35" ht="13.2" x14ac:dyDescent="0.2"/>
    <row r="36" ht="13.2" x14ac:dyDescent="0.2"/>
    <row r="37" ht="13.2" x14ac:dyDescent="0.2"/>
    <row r="38" ht="13.2" x14ac:dyDescent="0.2"/>
    <row r="39" ht="13.2" x14ac:dyDescent="0.2"/>
    <row r="40" ht="13.2" x14ac:dyDescent="0.2"/>
    <row r="41" ht="13.2" x14ac:dyDescent="0.2"/>
    <row r="42" ht="13.2" x14ac:dyDescent="0.2"/>
  </sheetData>
  <mergeCells count="7">
    <mergeCell ref="A23:I23"/>
    <mergeCell ref="A24:I24"/>
    <mergeCell ref="A2:I2"/>
    <mergeCell ref="G4:I4"/>
    <mergeCell ref="A20:I20"/>
    <mergeCell ref="A21:I21"/>
    <mergeCell ref="A22:I22"/>
  </mergeCells>
  <phoneticPr fontId="4"/>
  <printOptions horizontalCentered="1"/>
  <pageMargins left="0.70866141732283472" right="0.70866141732283472" top="0.74803149606299213" bottom="0.74803149606299213" header="0.31496062992125984" footer="0.31496062992125984"/>
  <pageSetup paperSize="9" scale="9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Normal="100" workbookViewId="0">
      <selection activeCell="C18" sqref="C18"/>
    </sheetView>
  </sheetViews>
  <sheetFormatPr defaultRowHeight="13.2" x14ac:dyDescent="0.2"/>
  <cols>
    <col min="1" max="1" width="22.44140625" style="89" customWidth="1"/>
    <col min="2" max="2" width="10.109375" style="89" customWidth="1"/>
    <col min="3" max="3" width="31.77734375" style="89" bestFit="1" customWidth="1"/>
    <col min="4" max="5" width="10.44140625" style="89" customWidth="1"/>
    <col min="6" max="6" width="13.88671875" style="89" customWidth="1"/>
    <col min="7" max="7" width="9" style="89"/>
    <col min="8" max="8" width="17.33203125" style="89" customWidth="1"/>
    <col min="9" max="9" width="12.109375" style="89" customWidth="1"/>
    <col min="10" max="256" width="9" style="89"/>
    <col min="257" max="257" width="22.44140625" style="89" customWidth="1"/>
    <col min="258" max="258" width="10.109375" style="89" customWidth="1"/>
    <col min="259" max="259" width="31.77734375" style="89" bestFit="1" customWidth="1"/>
    <col min="260" max="261" width="10.44140625" style="89" customWidth="1"/>
    <col min="262" max="262" width="13.88671875" style="89" customWidth="1"/>
    <col min="263" max="263" width="9" style="89"/>
    <col min="264" max="264" width="17.33203125" style="89" customWidth="1"/>
    <col min="265" max="265" width="12.109375" style="89" customWidth="1"/>
    <col min="266" max="512" width="9" style="89"/>
    <col min="513" max="513" width="22.44140625" style="89" customWidth="1"/>
    <col min="514" max="514" width="10.109375" style="89" customWidth="1"/>
    <col min="515" max="515" width="31.77734375" style="89" bestFit="1" customWidth="1"/>
    <col min="516" max="517" width="10.44140625" style="89" customWidth="1"/>
    <col min="518" max="518" width="13.88671875" style="89" customWidth="1"/>
    <col min="519" max="519" width="9" style="89"/>
    <col min="520" max="520" width="17.33203125" style="89" customWidth="1"/>
    <col min="521" max="521" width="12.109375" style="89" customWidth="1"/>
    <col min="522" max="768" width="9" style="89"/>
    <col min="769" max="769" width="22.44140625" style="89" customWidth="1"/>
    <col min="770" max="770" width="10.109375" style="89" customWidth="1"/>
    <col min="771" max="771" width="31.77734375" style="89" bestFit="1" customWidth="1"/>
    <col min="772" max="773" width="10.44140625" style="89" customWidth="1"/>
    <col min="774" max="774" width="13.88671875" style="89" customWidth="1"/>
    <col min="775" max="775" width="9" style="89"/>
    <col min="776" max="776" width="17.33203125" style="89" customWidth="1"/>
    <col min="777" max="777" width="12.109375" style="89" customWidth="1"/>
    <col min="778" max="1024" width="9" style="89"/>
    <col min="1025" max="1025" width="22.44140625" style="89" customWidth="1"/>
    <col min="1026" max="1026" width="10.109375" style="89" customWidth="1"/>
    <col min="1027" max="1027" width="31.77734375" style="89" bestFit="1" customWidth="1"/>
    <col min="1028" max="1029" width="10.44140625" style="89" customWidth="1"/>
    <col min="1030" max="1030" width="13.88671875" style="89" customWidth="1"/>
    <col min="1031" max="1031" width="9" style="89"/>
    <col min="1032" max="1032" width="17.33203125" style="89" customWidth="1"/>
    <col min="1033" max="1033" width="12.109375" style="89" customWidth="1"/>
    <col min="1034" max="1280" width="9" style="89"/>
    <col min="1281" max="1281" width="22.44140625" style="89" customWidth="1"/>
    <col min="1282" max="1282" width="10.109375" style="89" customWidth="1"/>
    <col min="1283" max="1283" width="31.77734375" style="89" bestFit="1" customWidth="1"/>
    <col min="1284" max="1285" width="10.44140625" style="89" customWidth="1"/>
    <col min="1286" max="1286" width="13.88671875" style="89" customWidth="1"/>
    <col min="1287" max="1287" width="9" style="89"/>
    <col min="1288" max="1288" width="17.33203125" style="89" customWidth="1"/>
    <col min="1289" max="1289" width="12.109375" style="89" customWidth="1"/>
    <col min="1290" max="1536" width="9" style="89"/>
    <col min="1537" max="1537" width="22.44140625" style="89" customWidth="1"/>
    <col min="1538" max="1538" width="10.109375" style="89" customWidth="1"/>
    <col min="1539" max="1539" width="31.77734375" style="89" bestFit="1" customWidth="1"/>
    <col min="1540" max="1541" width="10.44140625" style="89" customWidth="1"/>
    <col min="1542" max="1542" width="13.88671875" style="89" customWidth="1"/>
    <col min="1543" max="1543" width="9" style="89"/>
    <col min="1544" max="1544" width="17.33203125" style="89" customWidth="1"/>
    <col min="1545" max="1545" width="12.109375" style="89" customWidth="1"/>
    <col min="1546" max="1792" width="9" style="89"/>
    <col min="1793" max="1793" width="22.44140625" style="89" customWidth="1"/>
    <col min="1794" max="1794" width="10.109375" style="89" customWidth="1"/>
    <col min="1795" max="1795" width="31.77734375" style="89" bestFit="1" customWidth="1"/>
    <col min="1796" max="1797" width="10.44140625" style="89" customWidth="1"/>
    <col min="1798" max="1798" width="13.88671875" style="89" customWidth="1"/>
    <col min="1799" max="1799" width="9" style="89"/>
    <col min="1800" max="1800" width="17.33203125" style="89" customWidth="1"/>
    <col min="1801" max="1801" width="12.109375" style="89" customWidth="1"/>
    <col min="1802" max="2048" width="9" style="89"/>
    <col min="2049" max="2049" width="22.44140625" style="89" customWidth="1"/>
    <col min="2050" max="2050" width="10.109375" style="89" customWidth="1"/>
    <col min="2051" max="2051" width="31.77734375" style="89" bestFit="1" customWidth="1"/>
    <col min="2052" max="2053" width="10.44140625" style="89" customWidth="1"/>
    <col min="2054" max="2054" width="13.88671875" style="89" customWidth="1"/>
    <col min="2055" max="2055" width="9" style="89"/>
    <col min="2056" max="2056" width="17.33203125" style="89" customWidth="1"/>
    <col min="2057" max="2057" width="12.109375" style="89" customWidth="1"/>
    <col min="2058" max="2304" width="9" style="89"/>
    <col min="2305" max="2305" width="22.44140625" style="89" customWidth="1"/>
    <col min="2306" max="2306" width="10.109375" style="89" customWidth="1"/>
    <col min="2307" max="2307" width="31.77734375" style="89" bestFit="1" customWidth="1"/>
    <col min="2308" max="2309" width="10.44140625" style="89" customWidth="1"/>
    <col min="2310" max="2310" width="13.88671875" style="89" customWidth="1"/>
    <col min="2311" max="2311" width="9" style="89"/>
    <col min="2312" max="2312" width="17.33203125" style="89" customWidth="1"/>
    <col min="2313" max="2313" width="12.109375" style="89" customWidth="1"/>
    <col min="2314" max="2560" width="9" style="89"/>
    <col min="2561" max="2561" width="22.44140625" style="89" customWidth="1"/>
    <col min="2562" max="2562" width="10.109375" style="89" customWidth="1"/>
    <col min="2563" max="2563" width="31.77734375" style="89" bestFit="1" customWidth="1"/>
    <col min="2564" max="2565" width="10.44140625" style="89" customWidth="1"/>
    <col min="2566" max="2566" width="13.88671875" style="89" customWidth="1"/>
    <col min="2567" max="2567" width="9" style="89"/>
    <col min="2568" max="2568" width="17.33203125" style="89" customWidth="1"/>
    <col min="2569" max="2569" width="12.109375" style="89" customWidth="1"/>
    <col min="2570" max="2816" width="9" style="89"/>
    <col min="2817" max="2817" width="22.44140625" style="89" customWidth="1"/>
    <col min="2818" max="2818" width="10.109375" style="89" customWidth="1"/>
    <col min="2819" max="2819" width="31.77734375" style="89" bestFit="1" customWidth="1"/>
    <col min="2820" max="2821" width="10.44140625" style="89" customWidth="1"/>
    <col min="2822" max="2822" width="13.88671875" style="89" customWidth="1"/>
    <col min="2823" max="2823" width="9" style="89"/>
    <col min="2824" max="2824" width="17.33203125" style="89" customWidth="1"/>
    <col min="2825" max="2825" width="12.109375" style="89" customWidth="1"/>
    <col min="2826" max="3072" width="9" style="89"/>
    <col min="3073" max="3073" width="22.44140625" style="89" customWidth="1"/>
    <col min="3074" max="3074" width="10.109375" style="89" customWidth="1"/>
    <col min="3075" max="3075" width="31.77734375" style="89" bestFit="1" customWidth="1"/>
    <col min="3076" max="3077" width="10.44140625" style="89" customWidth="1"/>
    <col min="3078" max="3078" width="13.88671875" style="89" customWidth="1"/>
    <col min="3079" max="3079" width="9" style="89"/>
    <col min="3080" max="3080" width="17.33203125" style="89" customWidth="1"/>
    <col min="3081" max="3081" width="12.109375" style="89" customWidth="1"/>
    <col min="3082" max="3328" width="9" style="89"/>
    <col min="3329" max="3329" width="22.44140625" style="89" customWidth="1"/>
    <col min="3330" max="3330" width="10.109375" style="89" customWidth="1"/>
    <col min="3331" max="3331" width="31.77734375" style="89" bestFit="1" customWidth="1"/>
    <col min="3332" max="3333" width="10.44140625" style="89" customWidth="1"/>
    <col min="3334" max="3334" width="13.88671875" style="89" customWidth="1"/>
    <col min="3335" max="3335" width="9" style="89"/>
    <col min="3336" max="3336" width="17.33203125" style="89" customWidth="1"/>
    <col min="3337" max="3337" width="12.109375" style="89" customWidth="1"/>
    <col min="3338" max="3584" width="9" style="89"/>
    <col min="3585" max="3585" width="22.44140625" style="89" customWidth="1"/>
    <col min="3586" max="3586" width="10.109375" style="89" customWidth="1"/>
    <col min="3587" max="3587" width="31.77734375" style="89" bestFit="1" customWidth="1"/>
    <col min="3588" max="3589" width="10.44140625" style="89" customWidth="1"/>
    <col min="3590" max="3590" width="13.88671875" style="89" customWidth="1"/>
    <col min="3591" max="3591" width="9" style="89"/>
    <col min="3592" max="3592" width="17.33203125" style="89" customWidth="1"/>
    <col min="3593" max="3593" width="12.109375" style="89" customWidth="1"/>
    <col min="3594" max="3840" width="9" style="89"/>
    <col min="3841" max="3841" width="22.44140625" style="89" customWidth="1"/>
    <col min="3842" max="3842" width="10.109375" style="89" customWidth="1"/>
    <col min="3843" max="3843" width="31.77734375" style="89" bestFit="1" customWidth="1"/>
    <col min="3844" max="3845" width="10.44140625" style="89" customWidth="1"/>
    <col min="3846" max="3846" width="13.88671875" style="89" customWidth="1"/>
    <col min="3847" max="3847" width="9" style="89"/>
    <col min="3848" max="3848" width="17.33203125" style="89" customWidth="1"/>
    <col min="3849" max="3849" width="12.109375" style="89" customWidth="1"/>
    <col min="3850" max="4096" width="9" style="89"/>
    <col min="4097" max="4097" width="22.44140625" style="89" customWidth="1"/>
    <col min="4098" max="4098" width="10.109375" style="89" customWidth="1"/>
    <col min="4099" max="4099" width="31.77734375" style="89" bestFit="1" customWidth="1"/>
    <col min="4100" max="4101" width="10.44140625" style="89" customWidth="1"/>
    <col min="4102" max="4102" width="13.88671875" style="89" customWidth="1"/>
    <col min="4103" max="4103" width="9" style="89"/>
    <col min="4104" max="4104" width="17.33203125" style="89" customWidth="1"/>
    <col min="4105" max="4105" width="12.109375" style="89" customWidth="1"/>
    <col min="4106" max="4352" width="9" style="89"/>
    <col min="4353" max="4353" width="22.44140625" style="89" customWidth="1"/>
    <col min="4354" max="4354" width="10.109375" style="89" customWidth="1"/>
    <col min="4355" max="4355" width="31.77734375" style="89" bestFit="1" customWidth="1"/>
    <col min="4356" max="4357" width="10.44140625" style="89" customWidth="1"/>
    <col min="4358" max="4358" width="13.88671875" style="89" customWidth="1"/>
    <col min="4359" max="4359" width="9" style="89"/>
    <col min="4360" max="4360" width="17.33203125" style="89" customWidth="1"/>
    <col min="4361" max="4361" width="12.109375" style="89" customWidth="1"/>
    <col min="4362" max="4608" width="9" style="89"/>
    <col min="4609" max="4609" width="22.44140625" style="89" customWidth="1"/>
    <col min="4610" max="4610" width="10.109375" style="89" customWidth="1"/>
    <col min="4611" max="4611" width="31.77734375" style="89" bestFit="1" customWidth="1"/>
    <col min="4612" max="4613" width="10.44140625" style="89" customWidth="1"/>
    <col min="4614" max="4614" width="13.88671875" style="89" customWidth="1"/>
    <col min="4615" max="4615" width="9" style="89"/>
    <col min="4616" max="4616" width="17.33203125" style="89" customWidth="1"/>
    <col min="4617" max="4617" width="12.109375" style="89" customWidth="1"/>
    <col min="4618" max="4864" width="9" style="89"/>
    <col min="4865" max="4865" width="22.44140625" style="89" customWidth="1"/>
    <col min="4866" max="4866" width="10.109375" style="89" customWidth="1"/>
    <col min="4867" max="4867" width="31.77734375" style="89" bestFit="1" customWidth="1"/>
    <col min="4868" max="4869" width="10.44140625" style="89" customWidth="1"/>
    <col min="4870" max="4870" width="13.88671875" style="89" customWidth="1"/>
    <col min="4871" max="4871" width="9" style="89"/>
    <col min="4872" max="4872" width="17.33203125" style="89" customWidth="1"/>
    <col min="4873" max="4873" width="12.109375" style="89" customWidth="1"/>
    <col min="4874" max="5120" width="9" style="89"/>
    <col min="5121" max="5121" width="22.44140625" style="89" customWidth="1"/>
    <col min="5122" max="5122" width="10.109375" style="89" customWidth="1"/>
    <col min="5123" max="5123" width="31.77734375" style="89" bestFit="1" customWidth="1"/>
    <col min="5124" max="5125" width="10.44140625" style="89" customWidth="1"/>
    <col min="5126" max="5126" width="13.88671875" style="89" customWidth="1"/>
    <col min="5127" max="5127" width="9" style="89"/>
    <col min="5128" max="5128" width="17.33203125" style="89" customWidth="1"/>
    <col min="5129" max="5129" width="12.109375" style="89" customWidth="1"/>
    <col min="5130" max="5376" width="9" style="89"/>
    <col min="5377" max="5377" width="22.44140625" style="89" customWidth="1"/>
    <col min="5378" max="5378" width="10.109375" style="89" customWidth="1"/>
    <col min="5379" max="5379" width="31.77734375" style="89" bestFit="1" customWidth="1"/>
    <col min="5380" max="5381" width="10.44140625" style="89" customWidth="1"/>
    <col min="5382" max="5382" width="13.88671875" style="89" customWidth="1"/>
    <col min="5383" max="5383" width="9" style="89"/>
    <col min="5384" max="5384" width="17.33203125" style="89" customWidth="1"/>
    <col min="5385" max="5385" width="12.109375" style="89" customWidth="1"/>
    <col min="5386" max="5632" width="9" style="89"/>
    <col min="5633" max="5633" width="22.44140625" style="89" customWidth="1"/>
    <col min="5634" max="5634" width="10.109375" style="89" customWidth="1"/>
    <col min="5635" max="5635" width="31.77734375" style="89" bestFit="1" customWidth="1"/>
    <col min="5636" max="5637" width="10.44140625" style="89" customWidth="1"/>
    <col min="5638" max="5638" width="13.88671875" style="89" customWidth="1"/>
    <col min="5639" max="5639" width="9" style="89"/>
    <col min="5640" max="5640" width="17.33203125" style="89" customWidth="1"/>
    <col min="5641" max="5641" width="12.109375" style="89" customWidth="1"/>
    <col min="5642" max="5888" width="9" style="89"/>
    <col min="5889" max="5889" width="22.44140625" style="89" customWidth="1"/>
    <col min="5890" max="5890" width="10.109375" style="89" customWidth="1"/>
    <col min="5891" max="5891" width="31.77734375" style="89" bestFit="1" customWidth="1"/>
    <col min="5892" max="5893" width="10.44140625" style="89" customWidth="1"/>
    <col min="5894" max="5894" width="13.88671875" style="89" customWidth="1"/>
    <col min="5895" max="5895" width="9" style="89"/>
    <col min="5896" max="5896" width="17.33203125" style="89" customWidth="1"/>
    <col min="5897" max="5897" width="12.109375" style="89" customWidth="1"/>
    <col min="5898" max="6144" width="9" style="89"/>
    <col min="6145" max="6145" width="22.44140625" style="89" customWidth="1"/>
    <col min="6146" max="6146" width="10.109375" style="89" customWidth="1"/>
    <col min="6147" max="6147" width="31.77734375" style="89" bestFit="1" customWidth="1"/>
    <col min="6148" max="6149" width="10.44140625" style="89" customWidth="1"/>
    <col min="6150" max="6150" width="13.88671875" style="89" customWidth="1"/>
    <col min="6151" max="6151" width="9" style="89"/>
    <col min="6152" max="6152" width="17.33203125" style="89" customWidth="1"/>
    <col min="6153" max="6153" width="12.109375" style="89" customWidth="1"/>
    <col min="6154" max="6400" width="9" style="89"/>
    <col min="6401" max="6401" width="22.44140625" style="89" customWidth="1"/>
    <col min="6402" max="6402" width="10.109375" style="89" customWidth="1"/>
    <col min="6403" max="6403" width="31.77734375" style="89" bestFit="1" customWidth="1"/>
    <col min="6404" max="6405" width="10.44140625" style="89" customWidth="1"/>
    <col min="6406" max="6406" width="13.88671875" style="89" customWidth="1"/>
    <col min="6407" max="6407" width="9" style="89"/>
    <col min="6408" max="6408" width="17.33203125" style="89" customWidth="1"/>
    <col min="6409" max="6409" width="12.109375" style="89" customWidth="1"/>
    <col min="6410" max="6656" width="9" style="89"/>
    <col min="6657" max="6657" width="22.44140625" style="89" customWidth="1"/>
    <col min="6658" max="6658" width="10.109375" style="89" customWidth="1"/>
    <col min="6659" max="6659" width="31.77734375" style="89" bestFit="1" customWidth="1"/>
    <col min="6660" max="6661" width="10.44140625" style="89" customWidth="1"/>
    <col min="6662" max="6662" width="13.88671875" style="89" customWidth="1"/>
    <col min="6663" max="6663" width="9" style="89"/>
    <col min="6664" max="6664" width="17.33203125" style="89" customWidth="1"/>
    <col min="6665" max="6665" width="12.109375" style="89" customWidth="1"/>
    <col min="6666" max="6912" width="9" style="89"/>
    <col min="6913" max="6913" width="22.44140625" style="89" customWidth="1"/>
    <col min="6914" max="6914" width="10.109375" style="89" customWidth="1"/>
    <col min="6915" max="6915" width="31.77734375" style="89" bestFit="1" customWidth="1"/>
    <col min="6916" max="6917" width="10.44140625" style="89" customWidth="1"/>
    <col min="6918" max="6918" width="13.88671875" style="89" customWidth="1"/>
    <col min="6919" max="6919" width="9" style="89"/>
    <col min="6920" max="6920" width="17.33203125" style="89" customWidth="1"/>
    <col min="6921" max="6921" width="12.109375" style="89" customWidth="1"/>
    <col min="6922" max="7168" width="9" style="89"/>
    <col min="7169" max="7169" width="22.44140625" style="89" customWidth="1"/>
    <col min="7170" max="7170" width="10.109375" style="89" customWidth="1"/>
    <col min="7171" max="7171" width="31.77734375" style="89" bestFit="1" customWidth="1"/>
    <col min="7172" max="7173" width="10.44140625" style="89" customWidth="1"/>
    <col min="7174" max="7174" width="13.88671875" style="89" customWidth="1"/>
    <col min="7175" max="7175" width="9" style="89"/>
    <col min="7176" max="7176" width="17.33203125" style="89" customWidth="1"/>
    <col min="7177" max="7177" width="12.109375" style="89" customWidth="1"/>
    <col min="7178" max="7424" width="9" style="89"/>
    <col min="7425" max="7425" width="22.44140625" style="89" customWidth="1"/>
    <col min="7426" max="7426" width="10.109375" style="89" customWidth="1"/>
    <col min="7427" max="7427" width="31.77734375" style="89" bestFit="1" customWidth="1"/>
    <col min="7428" max="7429" width="10.44140625" style="89" customWidth="1"/>
    <col min="7430" max="7430" width="13.88671875" style="89" customWidth="1"/>
    <col min="7431" max="7431" width="9" style="89"/>
    <col min="7432" max="7432" width="17.33203125" style="89" customWidth="1"/>
    <col min="7433" max="7433" width="12.109375" style="89" customWidth="1"/>
    <col min="7434" max="7680" width="9" style="89"/>
    <col min="7681" max="7681" width="22.44140625" style="89" customWidth="1"/>
    <col min="7682" max="7682" width="10.109375" style="89" customWidth="1"/>
    <col min="7683" max="7683" width="31.77734375" style="89" bestFit="1" customWidth="1"/>
    <col min="7684" max="7685" width="10.44140625" style="89" customWidth="1"/>
    <col min="7686" max="7686" width="13.88671875" style="89" customWidth="1"/>
    <col min="7687" max="7687" width="9" style="89"/>
    <col min="7688" max="7688" width="17.33203125" style="89" customWidth="1"/>
    <col min="7689" max="7689" width="12.109375" style="89" customWidth="1"/>
    <col min="7690" max="7936" width="9" style="89"/>
    <col min="7937" max="7937" width="22.44140625" style="89" customWidth="1"/>
    <col min="7938" max="7938" width="10.109375" style="89" customWidth="1"/>
    <col min="7939" max="7939" width="31.77734375" style="89" bestFit="1" customWidth="1"/>
    <col min="7940" max="7941" width="10.44140625" style="89" customWidth="1"/>
    <col min="7942" max="7942" width="13.88671875" style="89" customWidth="1"/>
    <col min="7943" max="7943" width="9" style="89"/>
    <col min="7944" max="7944" width="17.33203125" style="89" customWidth="1"/>
    <col min="7945" max="7945" width="12.109375" style="89" customWidth="1"/>
    <col min="7946" max="8192" width="9" style="89"/>
    <col min="8193" max="8193" width="22.44140625" style="89" customWidth="1"/>
    <col min="8194" max="8194" width="10.109375" style="89" customWidth="1"/>
    <col min="8195" max="8195" width="31.77734375" style="89" bestFit="1" customWidth="1"/>
    <col min="8196" max="8197" width="10.44140625" style="89" customWidth="1"/>
    <col min="8198" max="8198" width="13.88671875" style="89" customWidth="1"/>
    <col min="8199" max="8199" width="9" style="89"/>
    <col min="8200" max="8200" width="17.33203125" style="89" customWidth="1"/>
    <col min="8201" max="8201" width="12.109375" style="89" customWidth="1"/>
    <col min="8202" max="8448" width="9" style="89"/>
    <col min="8449" max="8449" width="22.44140625" style="89" customWidth="1"/>
    <col min="8450" max="8450" width="10.109375" style="89" customWidth="1"/>
    <col min="8451" max="8451" width="31.77734375" style="89" bestFit="1" customWidth="1"/>
    <col min="8452" max="8453" width="10.44140625" style="89" customWidth="1"/>
    <col min="8454" max="8454" width="13.88671875" style="89" customWidth="1"/>
    <col min="8455" max="8455" width="9" style="89"/>
    <col min="8456" max="8456" width="17.33203125" style="89" customWidth="1"/>
    <col min="8457" max="8457" width="12.109375" style="89" customWidth="1"/>
    <col min="8458" max="8704" width="9" style="89"/>
    <col min="8705" max="8705" width="22.44140625" style="89" customWidth="1"/>
    <col min="8706" max="8706" width="10.109375" style="89" customWidth="1"/>
    <col min="8707" max="8707" width="31.77734375" style="89" bestFit="1" customWidth="1"/>
    <col min="8708" max="8709" width="10.44140625" style="89" customWidth="1"/>
    <col min="8710" max="8710" width="13.88671875" style="89" customWidth="1"/>
    <col min="8711" max="8711" width="9" style="89"/>
    <col min="8712" max="8712" width="17.33203125" style="89" customWidth="1"/>
    <col min="8713" max="8713" width="12.109375" style="89" customWidth="1"/>
    <col min="8714" max="8960" width="9" style="89"/>
    <col min="8961" max="8961" width="22.44140625" style="89" customWidth="1"/>
    <col min="8962" max="8962" width="10.109375" style="89" customWidth="1"/>
    <col min="8963" max="8963" width="31.77734375" style="89" bestFit="1" customWidth="1"/>
    <col min="8964" max="8965" width="10.44140625" style="89" customWidth="1"/>
    <col min="8966" max="8966" width="13.88671875" style="89" customWidth="1"/>
    <col min="8967" max="8967" width="9" style="89"/>
    <col min="8968" max="8968" width="17.33203125" style="89" customWidth="1"/>
    <col min="8969" max="8969" width="12.109375" style="89" customWidth="1"/>
    <col min="8970" max="9216" width="9" style="89"/>
    <col min="9217" max="9217" width="22.44140625" style="89" customWidth="1"/>
    <col min="9218" max="9218" width="10.109375" style="89" customWidth="1"/>
    <col min="9219" max="9219" width="31.77734375" style="89" bestFit="1" customWidth="1"/>
    <col min="9220" max="9221" width="10.44140625" style="89" customWidth="1"/>
    <col min="9222" max="9222" width="13.88671875" style="89" customWidth="1"/>
    <col min="9223" max="9223" width="9" style="89"/>
    <col min="9224" max="9224" width="17.33203125" style="89" customWidth="1"/>
    <col min="9225" max="9225" width="12.109375" style="89" customWidth="1"/>
    <col min="9226" max="9472" width="9" style="89"/>
    <col min="9473" max="9473" width="22.44140625" style="89" customWidth="1"/>
    <col min="9474" max="9474" width="10.109375" style="89" customWidth="1"/>
    <col min="9475" max="9475" width="31.77734375" style="89" bestFit="1" customWidth="1"/>
    <col min="9476" max="9477" width="10.44140625" style="89" customWidth="1"/>
    <col min="9478" max="9478" width="13.88671875" style="89" customWidth="1"/>
    <col min="9479" max="9479" width="9" style="89"/>
    <col min="9480" max="9480" width="17.33203125" style="89" customWidth="1"/>
    <col min="9481" max="9481" width="12.109375" style="89" customWidth="1"/>
    <col min="9482" max="9728" width="9" style="89"/>
    <col min="9729" max="9729" width="22.44140625" style="89" customWidth="1"/>
    <col min="9730" max="9730" width="10.109375" style="89" customWidth="1"/>
    <col min="9731" max="9731" width="31.77734375" style="89" bestFit="1" customWidth="1"/>
    <col min="9732" max="9733" width="10.44140625" style="89" customWidth="1"/>
    <col min="9734" max="9734" width="13.88671875" style="89" customWidth="1"/>
    <col min="9735" max="9735" width="9" style="89"/>
    <col min="9736" max="9736" width="17.33203125" style="89" customWidth="1"/>
    <col min="9737" max="9737" width="12.109375" style="89" customWidth="1"/>
    <col min="9738" max="9984" width="9" style="89"/>
    <col min="9985" max="9985" width="22.44140625" style="89" customWidth="1"/>
    <col min="9986" max="9986" width="10.109375" style="89" customWidth="1"/>
    <col min="9987" max="9987" width="31.77734375" style="89" bestFit="1" customWidth="1"/>
    <col min="9988" max="9989" width="10.44140625" style="89" customWidth="1"/>
    <col min="9990" max="9990" width="13.88671875" style="89" customWidth="1"/>
    <col min="9991" max="9991" width="9" style="89"/>
    <col min="9992" max="9992" width="17.33203125" style="89" customWidth="1"/>
    <col min="9993" max="9993" width="12.109375" style="89" customWidth="1"/>
    <col min="9994" max="10240" width="9" style="89"/>
    <col min="10241" max="10241" width="22.44140625" style="89" customWidth="1"/>
    <col min="10242" max="10242" width="10.109375" style="89" customWidth="1"/>
    <col min="10243" max="10243" width="31.77734375" style="89" bestFit="1" customWidth="1"/>
    <col min="10244" max="10245" width="10.44140625" style="89" customWidth="1"/>
    <col min="10246" max="10246" width="13.88671875" style="89" customWidth="1"/>
    <col min="10247" max="10247" width="9" style="89"/>
    <col min="10248" max="10248" width="17.33203125" style="89" customWidth="1"/>
    <col min="10249" max="10249" width="12.109375" style="89" customWidth="1"/>
    <col min="10250" max="10496" width="9" style="89"/>
    <col min="10497" max="10497" width="22.44140625" style="89" customWidth="1"/>
    <col min="10498" max="10498" width="10.109375" style="89" customWidth="1"/>
    <col min="10499" max="10499" width="31.77734375" style="89" bestFit="1" customWidth="1"/>
    <col min="10500" max="10501" width="10.44140625" style="89" customWidth="1"/>
    <col min="10502" max="10502" width="13.88671875" style="89" customWidth="1"/>
    <col min="10503" max="10503" width="9" style="89"/>
    <col min="10504" max="10504" width="17.33203125" style="89" customWidth="1"/>
    <col min="10505" max="10505" width="12.109375" style="89" customWidth="1"/>
    <col min="10506" max="10752" width="9" style="89"/>
    <col min="10753" max="10753" width="22.44140625" style="89" customWidth="1"/>
    <col min="10754" max="10754" width="10.109375" style="89" customWidth="1"/>
    <col min="10755" max="10755" width="31.77734375" style="89" bestFit="1" customWidth="1"/>
    <col min="10756" max="10757" width="10.44140625" style="89" customWidth="1"/>
    <col min="10758" max="10758" width="13.88671875" style="89" customWidth="1"/>
    <col min="10759" max="10759" width="9" style="89"/>
    <col min="10760" max="10760" width="17.33203125" style="89" customWidth="1"/>
    <col min="10761" max="10761" width="12.109375" style="89" customWidth="1"/>
    <col min="10762" max="11008" width="9" style="89"/>
    <col min="11009" max="11009" width="22.44140625" style="89" customWidth="1"/>
    <col min="11010" max="11010" width="10.109375" style="89" customWidth="1"/>
    <col min="11011" max="11011" width="31.77734375" style="89" bestFit="1" customWidth="1"/>
    <col min="11012" max="11013" width="10.44140625" style="89" customWidth="1"/>
    <col min="11014" max="11014" width="13.88671875" style="89" customWidth="1"/>
    <col min="11015" max="11015" width="9" style="89"/>
    <col min="11016" max="11016" width="17.33203125" style="89" customWidth="1"/>
    <col min="11017" max="11017" width="12.109375" style="89" customWidth="1"/>
    <col min="11018" max="11264" width="9" style="89"/>
    <col min="11265" max="11265" width="22.44140625" style="89" customWidth="1"/>
    <col min="11266" max="11266" width="10.109375" style="89" customWidth="1"/>
    <col min="11267" max="11267" width="31.77734375" style="89" bestFit="1" customWidth="1"/>
    <col min="11268" max="11269" width="10.44140625" style="89" customWidth="1"/>
    <col min="11270" max="11270" width="13.88671875" style="89" customWidth="1"/>
    <col min="11271" max="11271" width="9" style="89"/>
    <col min="11272" max="11272" width="17.33203125" style="89" customWidth="1"/>
    <col min="11273" max="11273" width="12.109375" style="89" customWidth="1"/>
    <col min="11274" max="11520" width="9" style="89"/>
    <col min="11521" max="11521" width="22.44140625" style="89" customWidth="1"/>
    <col min="11522" max="11522" width="10.109375" style="89" customWidth="1"/>
    <col min="11523" max="11523" width="31.77734375" style="89" bestFit="1" customWidth="1"/>
    <col min="11524" max="11525" width="10.44140625" style="89" customWidth="1"/>
    <col min="11526" max="11526" width="13.88671875" style="89" customWidth="1"/>
    <col min="11527" max="11527" width="9" style="89"/>
    <col min="11528" max="11528" width="17.33203125" style="89" customWidth="1"/>
    <col min="11529" max="11529" width="12.109375" style="89" customWidth="1"/>
    <col min="11530" max="11776" width="9" style="89"/>
    <col min="11777" max="11777" width="22.44140625" style="89" customWidth="1"/>
    <col min="11778" max="11778" width="10.109375" style="89" customWidth="1"/>
    <col min="11779" max="11779" width="31.77734375" style="89" bestFit="1" customWidth="1"/>
    <col min="11780" max="11781" width="10.44140625" style="89" customWidth="1"/>
    <col min="11782" max="11782" width="13.88671875" style="89" customWidth="1"/>
    <col min="11783" max="11783" width="9" style="89"/>
    <col min="11784" max="11784" width="17.33203125" style="89" customWidth="1"/>
    <col min="11785" max="11785" width="12.109375" style="89" customWidth="1"/>
    <col min="11786" max="12032" width="9" style="89"/>
    <col min="12033" max="12033" width="22.44140625" style="89" customWidth="1"/>
    <col min="12034" max="12034" width="10.109375" style="89" customWidth="1"/>
    <col min="12035" max="12035" width="31.77734375" style="89" bestFit="1" customWidth="1"/>
    <col min="12036" max="12037" width="10.44140625" style="89" customWidth="1"/>
    <col min="12038" max="12038" width="13.88671875" style="89" customWidth="1"/>
    <col min="12039" max="12039" width="9" style="89"/>
    <col min="12040" max="12040" width="17.33203125" style="89" customWidth="1"/>
    <col min="12041" max="12041" width="12.109375" style="89" customWidth="1"/>
    <col min="12042" max="12288" width="9" style="89"/>
    <col min="12289" max="12289" width="22.44140625" style="89" customWidth="1"/>
    <col min="12290" max="12290" width="10.109375" style="89" customWidth="1"/>
    <col min="12291" max="12291" width="31.77734375" style="89" bestFit="1" customWidth="1"/>
    <col min="12292" max="12293" width="10.44140625" style="89" customWidth="1"/>
    <col min="12294" max="12294" width="13.88671875" style="89" customWidth="1"/>
    <col min="12295" max="12295" width="9" style="89"/>
    <col min="12296" max="12296" width="17.33203125" style="89" customWidth="1"/>
    <col min="12297" max="12297" width="12.109375" style="89" customWidth="1"/>
    <col min="12298" max="12544" width="9" style="89"/>
    <col min="12545" max="12545" width="22.44140625" style="89" customWidth="1"/>
    <col min="12546" max="12546" width="10.109375" style="89" customWidth="1"/>
    <col min="12547" max="12547" width="31.77734375" style="89" bestFit="1" customWidth="1"/>
    <col min="12548" max="12549" width="10.44140625" style="89" customWidth="1"/>
    <col min="12550" max="12550" width="13.88671875" style="89" customWidth="1"/>
    <col min="12551" max="12551" width="9" style="89"/>
    <col min="12552" max="12552" width="17.33203125" style="89" customWidth="1"/>
    <col min="12553" max="12553" width="12.109375" style="89" customWidth="1"/>
    <col min="12554" max="12800" width="9" style="89"/>
    <col min="12801" max="12801" width="22.44140625" style="89" customWidth="1"/>
    <col min="12802" max="12802" width="10.109375" style="89" customWidth="1"/>
    <col min="12803" max="12803" width="31.77734375" style="89" bestFit="1" customWidth="1"/>
    <col min="12804" max="12805" width="10.44140625" style="89" customWidth="1"/>
    <col min="12806" max="12806" width="13.88671875" style="89" customWidth="1"/>
    <col min="12807" max="12807" width="9" style="89"/>
    <col min="12808" max="12808" width="17.33203125" style="89" customWidth="1"/>
    <col min="12809" max="12809" width="12.109375" style="89" customWidth="1"/>
    <col min="12810" max="13056" width="9" style="89"/>
    <col min="13057" max="13057" width="22.44140625" style="89" customWidth="1"/>
    <col min="13058" max="13058" width="10.109375" style="89" customWidth="1"/>
    <col min="13059" max="13059" width="31.77734375" style="89" bestFit="1" customWidth="1"/>
    <col min="13060" max="13061" width="10.44140625" style="89" customWidth="1"/>
    <col min="13062" max="13062" width="13.88671875" style="89" customWidth="1"/>
    <col min="13063" max="13063" width="9" style="89"/>
    <col min="13064" max="13064" width="17.33203125" style="89" customWidth="1"/>
    <col min="13065" max="13065" width="12.109375" style="89" customWidth="1"/>
    <col min="13066" max="13312" width="9" style="89"/>
    <col min="13313" max="13313" width="22.44140625" style="89" customWidth="1"/>
    <col min="13314" max="13314" width="10.109375" style="89" customWidth="1"/>
    <col min="13315" max="13315" width="31.77734375" style="89" bestFit="1" customWidth="1"/>
    <col min="13316" max="13317" width="10.44140625" style="89" customWidth="1"/>
    <col min="13318" max="13318" width="13.88671875" style="89" customWidth="1"/>
    <col min="13319" max="13319" width="9" style="89"/>
    <col min="13320" max="13320" width="17.33203125" style="89" customWidth="1"/>
    <col min="13321" max="13321" width="12.109375" style="89" customWidth="1"/>
    <col min="13322" max="13568" width="9" style="89"/>
    <col min="13569" max="13569" width="22.44140625" style="89" customWidth="1"/>
    <col min="13570" max="13570" width="10.109375" style="89" customWidth="1"/>
    <col min="13571" max="13571" width="31.77734375" style="89" bestFit="1" customWidth="1"/>
    <col min="13572" max="13573" width="10.44140625" style="89" customWidth="1"/>
    <col min="13574" max="13574" width="13.88671875" style="89" customWidth="1"/>
    <col min="13575" max="13575" width="9" style="89"/>
    <col min="13576" max="13576" width="17.33203125" style="89" customWidth="1"/>
    <col min="13577" max="13577" width="12.109375" style="89" customWidth="1"/>
    <col min="13578" max="13824" width="9" style="89"/>
    <col min="13825" max="13825" width="22.44140625" style="89" customWidth="1"/>
    <col min="13826" max="13826" width="10.109375" style="89" customWidth="1"/>
    <col min="13827" max="13827" width="31.77734375" style="89" bestFit="1" customWidth="1"/>
    <col min="13828" max="13829" width="10.44140625" style="89" customWidth="1"/>
    <col min="13830" max="13830" width="13.88671875" style="89" customWidth="1"/>
    <col min="13831" max="13831" width="9" style="89"/>
    <col min="13832" max="13832" width="17.33203125" style="89" customWidth="1"/>
    <col min="13833" max="13833" width="12.109375" style="89" customWidth="1"/>
    <col min="13834" max="14080" width="9" style="89"/>
    <col min="14081" max="14081" width="22.44140625" style="89" customWidth="1"/>
    <col min="14082" max="14082" width="10.109375" style="89" customWidth="1"/>
    <col min="14083" max="14083" width="31.77734375" style="89" bestFit="1" customWidth="1"/>
    <col min="14084" max="14085" width="10.44140625" style="89" customWidth="1"/>
    <col min="14086" max="14086" width="13.88671875" style="89" customWidth="1"/>
    <col min="14087" max="14087" width="9" style="89"/>
    <col min="14088" max="14088" width="17.33203125" style="89" customWidth="1"/>
    <col min="14089" max="14089" width="12.109375" style="89" customWidth="1"/>
    <col min="14090" max="14336" width="9" style="89"/>
    <col min="14337" max="14337" width="22.44140625" style="89" customWidth="1"/>
    <col min="14338" max="14338" width="10.109375" style="89" customWidth="1"/>
    <col min="14339" max="14339" width="31.77734375" style="89" bestFit="1" customWidth="1"/>
    <col min="14340" max="14341" width="10.44140625" style="89" customWidth="1"/>
    <col min="14342" max="14342" width="13.88671875" style="89" customWidth="1"/>
    <col min="14343" max="14343" width="9" style="89"/>
    <col min="14344" max="14344" width="17.33203125" style="89" customWidth="1"/>
    <col min="14345" max="14345" width="12.109375" style="89" customWidth="1"/>
    <col min="14346" max="14592" width="9" style="89"/>
    <col min="14593" max="14593" width="22.44140625" style="89" customWidth="1"/>
    <col min="14594" max="14594" width="10.109375" style="89" customWidth="1"/>
    <col min="14595" max="14595" width="31.77734375" style="89" bestFit="1" customWidth="1"/>
    <col min="14596" max="14597" width="10.44140625" style="89" customWidth="1"/>
    <col min="14598" max="14598" width="13.88671875" style="89" customWidth="1"/>
    <col min="14599" max="14599" width="9" style="89"/>
    <col min="14600" max="14600" width="17.33203125" style="89" customWidth="1"/>
    <col min="14601" max="14601" width="12.109375" style="89" customWidth="1"/>
    <col min="14602" max="14848" width="9" style="89"/>
    <col min="14849" max="14849" width="22.44140625" style="89" customWidth="1"/>
    <col min="14850" max="14850" width="10.109375" style="89" customWidth="1"/>
    <col min="14851" max="14851" width="31.77734375" style="89" bestFit="1" customWidth="1"/>
    <col min="14852" max="14853" width="10.44140625" style="89" customWidth="1"/>
    <col min="14854" max="14854" width="13.88671875" style="89" customWidth="1"/>
    <col min="14855" max="14855" width="9" style="89"/>
    <col min="14856" max="14856" width="17.33203125" style="89" customWidth="1"/>
    <col min="14857" max="14857" width="12.109375" style="89" customWidth="1"/>
    <col min="14858" max="15104" width="9" style="89"/>
    <col min="15105" max="15105" width="22.44140625" style="89" customWidth="1"/>
    <col min="15106" max="15106" width="10.109375" style="89" customWidth="1"/>
    <col min="15107" max="15107" width="31.77734375" style="89" bestFit="1" customWidth="1"/>
    <col min="15108" max="15109" width="10.44140625" style="89" customWidth="1"/>
    <col min="15110" max="15110" width="13.88671875" style="89" customWidth="1"/>
    <col min="15111" max="15111" width="9" style="89"/>
    <col min="15112" max="15112" width="17.33203125" style="89" customWidth="1"/>
    <col min="15113" max="15113" width="12.109375" style="89" customWidth="1"/>
    <col min="15114" max="15360" width="9" style="89"/>
    <col min="15361" max="15361" width="22.44140625" style="89" customWidth="1"/>
    <col min="15362" max="15362" width="10.109375" style="89" customWidth="1"/>
    <col min="15363" max="15363" width="31.77734375" style="89" bestFit="1" customWidth="1"/>
    <col min="15364" max="15365" width="10.44140625" style="89" customWidth="1"/>
    <col min="15366" max="15366" width="13.88671875" style="89" customWidth="1"/>
    <col min="15367" max="15367" width="9" style="89"/>
    <col min="15368" max="15368" width="17.33203125" style="89" customWidth="1"/>
    <col min="15369" max="15369" width="12.109375" style="89" customWidth="1"/>
    <col min="15370" max="15616" width="9" style="89"/>
    <col min="15617" max="15617" width="22.44140625" style="89" customWidth="1"/>
    <col min="15618" max="15618" width="10.109375" style="89" customWidth="1"/>
    <col min="15619" max="15619" width="31.77734375" style="89" bestFit="1" customWidth="1"/>
    <col min="15620" max="15621" width="10.44140625" style="89" customWidth="1"/>
    <col min="15622" max="15622" width="13.88671875" style="89" customWidth="1"/>
    <col min="15623" max="15623" width="9" style="89"/>
    <col min="15624" max="15624" width="17.33203125" style="89" customWidth="1"/>
    <col min="15625" max="15625" width="12.109375" style="89" customWidth="1"/>
    <col min="15626" max="15872" width="9" style="89"/>
    <col min="15873" max="15873" width="22.44140625" style="89" customWidth="1"/>
    <col min="15874" max="15874" width="10.109375" style="89" customWidth="1"/>
    <col min="15875" max="15875" width="31.77734375" style="89" bestFit="1" customWidth="1"/>
    <col min="15876" max="15877" width="10.44140625" style="89" customWidth="1"/>
    <col min="15878" max="15878" width="13.88671875" style="89" customWidth="1"/>
    <col min="15879" max="15879" width="9" style="89"/>
    <col min="15880" max="15880" width="17.33203125" style="89" customWidth="1"/>
    <col min="15881" max="15881" width="12.109375" style="89" customWidth="1"/>
    <col min="15882" max="16128" width="9" style="89"/>
    <col min="16129" max="16129" width="22.44140625" style="89" customWidth="1"/>
    <col min="16130" max="16130" width="10.109375" style="89" customWidth="1"/>
    <col min="16131" max="16131" width="31.77734375" style="89" bestFit="1" customWidth="1"/>
    <col min="16132" max="16133" width="10.44140625" style="89" customWidth="1"/>
    <col min="16134" max="16134" width="13.88671875" style="89" customWidth="1"/>
    <col min="16135" max="16135" width="9" style="89"/>
    <col min="16136" max="16136" width="17.33203125" style="89" customWidth="1"/>
    <col min="16137" max="16137" width="12.109375" style="89" customWidth="1"/>
    <col min="16138" max="16384" width="9" style="89"/>
  </cols>
  <sheetData>
    <row r="1" spans="1:13" x14ac:dyDescent="0.2">
      <c r="A1" s="424" t="s">
        <v>1139</v>
      </c>
    </row>
    <row r="2" spans="1:13" ht="19.2" x14ac:dyDescent="0.2">
      <c r="A2" s="1472" t="s">
        <v>595</v>
      </c>
      <c r="B2" s="1472"/>
      <c r="C2" s="1472"/>
      <c r="D2" s="1472"/>
      <c r="E2" s="1472"/>
      <c r="F2" s="1472"/>
      <c r="G2" s="1472"/>
      <c r="H2" s="1472"/>
      <c r="I2" s="1472"/>
      <c r="J2" s="88"/>
      <c r="K2" s="88"/>
      <c r="L2" s="88"/>
      <c r="M2" s="88"/>
    </row>
    <row r="3" spans="1:13" x14ac:dyDescent="0.2">
      <c r="I3" s="87"/>
    </row>
    <row r="5" spans="1:13" x14ac:dyDescent="0.2">
      <c r="A5" s="1473" t="s">
        <v>596</v>
      </c>
      <c r="B5" s="1473" t="s">
        <v>597</v>
      </c>
      <c r="C5" s="1473" t="s">
        <v>598</v>
      </c>
      <c r="D5" s="1473" t="s">
        <v>599</v>
      </c>
      <c r="E5" s="1473" t="s">
        <v>600</v>
      </c>
      <c r="F5" s="1418" t="s">
        <v>601</v>
      </c>
      <c r="G5" s="1475"/>
      <c r="H5" s="1473" t="s">
        <v>602</v>
      </c>
      <c r="I5" s="1473" t="s">
        <v>603</v>
      </c>
    </row>
    <row r="6" spans="1:13" x14ac:dyDescent="0.2">
      <c r="A6" s="1474"/>
      <c r="B6" s="1474"/>
      <c r="C6" s="1474"/>
      <c r="D6" s="1474"/>
      <c r="E6" s="1474"/>
      <c r="F6" s="518" t="s">
        <v>604</v>
      </c>
      <c r="G6" s="518" t="s">
        <v>605</v>
      </c>
      <c r="H6" s="1474"/>
      <c r="I6" s="1474"/>
    </row>
    <row r="7" spans="1:13" ht="24.9" customHeight="1" x14ac:dyDescent="0.2">
      <c r="A7" s="91"/>
      <c r="B7" s="92"/>
      <c r="C7" s="90" t="s">
        <v>1227</v>
      </c>
      <c r="D7" s="92" t="s">
        <v>606</v>
      </c>
      <c r="E7" s="92" t="s">
        <v>606</v>
      </c>
      <c r="F7" s="92"/>
      <c r="G7" s="92"/>
      <c r="H7" s="92" t="s">
        <v>607</v>
      </c>
      <c r="I7" s="92"/>
    </row>
    <row r="8" spans="1:13" ht="24.9" customHeight="1" x14ac:dyDescent="0.2">
      <c r="A8" s="91"/>
      <c r="B8" s="92"/>
      <c r="C8" s="90" t="s">
        <v>1227</v>
      </c>
      <c r="D8" s="92" t="s">
        <v>606</v>
      </c>
      <c r="E8" s="92" t="s">
        <v>606</v>
      </c>
      <c r="F8" s="92"/>
      <c r="G8" s="92"/>
      <c r="H8" s="92" t="s">
        <v>607</v>
      </c>
      <c r="I8" s="92"/>
    </row>
    <row r="9" spans="1:13" ht="24.9" customHeight="1" x14ac:dyDescent="0.2">
      <c r="A9" s="91"/>
      <c r="B9" s="92"/>
      <c r="C9" s="90" t="s">
        <v>1227</v>
      </c>
      <c r="D9" s="92" t="s">
        <v>606</v>
      </c>
      <c r="E9" s="92" t="s">
        <v>606</v>
      </c>
      <c r="F9" s="92"/>
      <c r="G9" s="92"/>
      <c r="H9" s="92" t="s">
        <v>607</v>
      </c>
      <c r="I9" s="92"/>
    </row>
    <row r="10" spans="1:13" ht="24.9" customHeight="1" x14ac:dyDescent="0.2">
      <c r="A10" s="91"/>
      <c r="B10" s="92"/>
      <c r="C10" s="90" t="s">
        <v>1227</v>
      </c>
      <c r="D10" s="92" t="s">
        <v>606</v>
      </c>
      <c r="E10" s="92" t="s">
        <v>606</v>
      </c>
      <c r="F10" s="92"/>
      <c r="G10" s="92"/>
      <c r="H10" s="92" t="s">
        <v>607</v>
      </c>
      <c r="I10" s="92"/>
    </row>
    <row r="11" spans="1:13" ht="24.9" customHeight="1" x14ac:dyDescent="0.2">
      <c r="A11" s="91"/>
      <c r="B11" s="92"/>
      <c r="C11" s="90" t="s">
        <v>1227</v>
      </c>
      <c r="D11" s="92" t="s">
        <v>606</v>
      </c>
      <c r="E11" s="92" t="s">
        <v>606</v>
      </c>
      <c r="F11" s="92"/>
      <c r="G11" s="92"/>
      <c r="H11" s="92" t="s">
        <v>607</v>
      </c>
      <c r="I11" s="92"/>
    </row>
    <row r="12" spans="1:13" ht="24.9" customHeight="1" x14ac:dyDescent="0.2">
      <c r="A12" s="91"/>
      <c r="B12" s="92"/>
      <c r="C12" s="90" t="s">
        <v>1227</v>
      </c>
      <c r="D12" s="92" t="s">
        <v>606</v>
      </c>
      <c r="E12" s="92" t="s">
        <v>606</v>
      </c>
      <c r="F12" s="92"/>
      <c r="G12" s="92"/>
      <c r="H12" s="92" t="s">
        <v>607</v>
      </c>
      <c r="I12" s="92"/>
    </row>
    <row r="13" spans="1:13" ht="24.9" customHeight="1" x14ac:dyDescent="0.2">
      <c r="A13" s="91"/>
      <c r="B13" s="92"/>
      <c r="C13" s="90" t="s">
        <v>1227</v>
      </c>
      <c r="D13" s="92" t="s">
        <v>606</v>
      </c>
      <c r="E13" s="92" t="s">
        <v>606</v>
      </c>
      <c r="F13" s="92"/>
      <c r="G13" s="92"/>
      <c r="H13" s="92" t="s">
        <v>607</v>
      </c>
      <c r="I13" s="92"/>
    </row>
    <row r="14" spans="1:13" ht="24.9" customHeight="1" x14ac:dyDescent="0.2">
      <c r="A14" s="91"/>
      <c r="B14" s="92"/>
      <c r="C14" s="90" t="s">
        <v>1227</v>
      </c>
      <c r="D14" s="92" t="s">
        <v>606</v>
      </c>
      <c r="E14" s="92" t="s">
        <v>606</v>
      </c>
      <c r="F14" s="92"/>
      <c r="G14" s="92"/>
      <c r="H14" s="92" t="s">
        <v>607</v>
      </c>
      <c r="I14" s="92"/>
    </row>
    <row r="15" spans="1:13" ht="24.9" customHeight="1" x14ac:dyDescent="0.2">
      <c r="A15" s="91"/>
      <c r="B15" s="92"/>
      <c r="C15" s="90" t="s">
        <v>1227</v>
      </c>
      <c r="D15" s="92" t="s">
        <v>606</v>
      </c>
      <c r="E15" s="92" t="s">
        <v>606</v>
      </c>
      <c r="F15" s="92"/>
      <c r="G15" s="92"/>
      <c r="H15" s="92" t="s">
        <v>607</v>
      </c>
      <c r="I15" s="92"/>
    </row>
    <row r="16" spans="1:13" ht="24.9" customHeight="1" x14ac:dyDescent="0.2">
      <c r="A16" s="91"/>
      <c r="B16" s="92"/>
      <c r="C16" s="90" t="s">
        <v>1227</v>
      </c>
      <c r="D16" s="92" t="s">
        <v>606</v>
      </c>
      <c r="E16" s="92" t="s">
        <v>606</v>
      </c>
      <c r="F16" s="92"/>
      <c r="G16" s="92"/>
      <c r="H16" s="92" t="s">
        <v>607</v>
      </c>
      <c r="I16" s="92"/>
    </row>
    <row r="17" spans="1:9" ht="24.9" customHeight="1" x14ac:dyDescent="0.2">
      <c r="A17" s="91"/>
      <c r="B17" s="92"/>
      <c r="C17" s="90" t="s">
        <v>1227</v>
      </c>
      <c r="D17" s="92" t="s">
        <v>606</v>
      </c>
      <c r="E17" s="92" t="s">
        <v>606</v>
      </c>
      <c r="F17" s="92"/>
      <c r="G17" s="92"/>
      <c r="H17" s="92" t="s">
        <v>607</v>
      </c>
      <c r="I17" s="92"/>
    </row>
    <row r="18" spans="1:9" ht="24.9" customHeight="1" x14ac:dyDescent="0.2">
      <c r="A18" s="91"/>
      <c r="B18" s="92"/>
      <c r="C18" s="90" t="s">
        <v>1227</v>
      </c>
      <c r="D18" s="92" t="s">
        <v>606</v>
      </c>
      <c r="E18" s="92" t="s">
        <v>606</v>
      </c>
      <c r="F18" s="92"/>
      <c r="G18" s="92"/>
      <c r="H18" s="92" t="s">
        <v>607</v>
      </c>
      <c r="I18" s="92"/>
    </row>
    <row r="19" spans="1:9" ht="24.9" customHeight="1" x14ac:dyDescent="0.2">
      <c r="A19" s="93" t="s">
        <v>608</v>
      </c>
      <c r="B19" s="92"/>
      <c r="C19" s="94"/>
      <c r="D19" s="92" t="s">
        <v>606</v>
      </c>
      <c r="E19" s="92" t="s">
        <v>606</v>
      </c>
      <c r="F19" s="95"/>
      <c r="G19" s="92"/>
      <c r="H19" s="92" t="s">
        <v>607</v>
      </c>
      <c r="I19" s="92"/>
    </row>
    <row r="20" spans="1:9" x14ac:dyDescent="0.2">
      <c r="A20" s="1469" t="s">
        <v>609</v>
      </c>
      <c r="B20" s="1469"/>
      <c r="C20" s="1469"/>
      <c r="D20" s="1469"/>
      <c r="E20" s="1469"/>
      <c r="F20" s="1469"/>
      <c r="G20" s="1469"/>
      <c r="H20" s="1469"/>
      <c r="I20" s="1469"/>
    </row>
    <row r="21" spans="1:9" x14ac:dyDescent="0.2">
      <c r="A21" s="1470" t="s">
        <v>610</v>
      </c>
      <c r="B21" s="1470"/>
      <c r="C21" s="1470"/>
      <c r="D21" s="1470"/>
      <c r="E21" s="1470"/>
      <c r="F21" s="1470"/>
      <c r="G21" s="1470"/>
      <c r="H21" s="1470"/>
      <c r="I21" s="1470"/>
    </row>
    <row r="22" spans="1:9" x14ac:dyDescent="0.2">
      <c r="A22" s="1470" t="s">
        <v>611</v>
      </c>
      <c r="B22" s="1470"/>
      <c r="C22" s="1470"/>
      <c r="D22" s="1470"/>
      <c r="E22" s="1470"/>
      <c r="F22" s="1470"/>
      <c r="G22" s="1470"/>
      <c r="H22" s="1470"/>
      <c r="I22" s="1470"/>
    </row>
    <row r="23" spans="1:9" x14ac:dyDescent="0.2">
      <c r="A23" s="1470" t="s">
        <v>612</v>
      </c>
      <c r="B23" s="1471"/>
      <c r="C23" s="1471"/>
      <c r="D23" s="1471"/>
      <c r="E23" s="1471"/>
      <c r="F23" s="1471"/>
      <c r="G23" s="1471"/>
      <c r="H23" s="1471"/>
      <c r="I23" s="1471"/>
    </row>
  </sheetData>
  <mergeCells count="13">
    <mergeCell ref="A20:I20"/>
    <mergeCell ref="A21:I21"/>
    <mergeCell ref="A22:I22"/>
    <mergeCell ref="A23:I23"/>
    <mergeCell ref="A2:I2"/>
    <mergeCell ref="A5:A6"/>
    <mergeCell ref="B5:B6"/>
    <mergeCell ref="C5:C6"/>
    <mergeCell ref="D5:D6"/>
    <mergeCell ref="E5:E6"/>
    <mergeCell ref="F5:G5"/>
    <mergeCell ref="H5:H6"/>
    <mergeCell ref="I5:I6"/>
  </mergeCells>
  <phoneticPr fontId="4"/>
  <pageMargins left="0.70866141732283472" right="0.70866141732283472" top="0.74803149606299213" bottom="0.74803149606299213" header="0.31496062992125984" footer="0.31496062992125984"/>
  <pageSetup paperSize="9" scale="95" orientation="landscape"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0"/>
  <sheetViews>
    <sheetView zoomScaleNormal="100" workbookViewId="0"/>
  </sheetViews>
  <sheetFormatPr defaultRowHeight="13.2" x14ac:dyDescent="0.2"/>
  <cols>
    <col min="1" max="1" width="21" style="167" customWidth="1"/>
    <col min="2" max="10" width="7.6640625" style="167" customWidth="1"/>
    <col min="11" max="11" width="11" style="167" customWidth="1"/>
    <col min="12" max="12" width="15.33203125" style="167" customWidth="1"/>
    <col min="13" max="13" width="11.21875" style="167" customWidth="1"/>
    <col min="14" max="22" width="7.6640625" style="167" customWidth="1"/>
    <col min="23" max="23" width="10.21875" style="167" customWidth="1"/>
    <col min="24" max="24" width="12.109375" style="167" customWidth="1"/>
    <col min="25" max="25" width="12.88671875" style="167" customWidth="1"/>
    <col min="26" max="256" width="9" style="167"/>
    <col min="257" max="257" width="21" style="167" customWidth="1"/>
    <col min="258" max="266" width="7.6640625" style="167" customWidth="1"/>
    <col min="267" max="267" width="11" style="167" customWidth="1"/>
    <col min="268" max="268" width="15.33203125" style="167" customWidth="1"/>
    <col min="269" max="269" width="11.21875" style="167" customWidth="1"/>
    <col min="270" max="278" width="7.6640625" style="167" customWidth="1"/>
    <col min="279" max="279" width="10.21875" style="167" customWidth="1"/>
    <col min="280" max="280" width="12.109375" style="167" customWidth="1"/>
    <col min="281" max="281" width="12.88671875" style="167" customWidth="1"/>
    <col min="282" max="512" width="9" style="167"/>
    <col min="513" max="513" width="21" style="167" customWidth="1"/>
    <col min="514" max="522" width="7.6640625" style="167" customWidth="1"/>
    <col min="523" max="523" width="11" style="167" customWidth="1"/>
    <col min="524" max="524" width="15.33203125" style="167" customWidth="1"/>
    <col min="525" max="525" width="11.21875" style="167" customWidth="1"/>
    <col min="526" max="534" width="7.6640625" style="167" customWidth="1"/>
    <col min="535" max="535" width="10.21875" style="167" customWidth="1"/>
    <col min="536" max="536" width="12.109375" style="167" customWidth="1"/>
    <col min="537" max="537" width="12.88671875" style="167" customWidth="1"/>
    <col min="538" max="768" width="9" style="167"/>
    <col min="769" max="769" width="21" style="167" customWidth="1"/>
    <col min="770" max="778" width="7.6640625" style="167" customWidth="1"/>
    <col min="779" max="779" width="11" style="167" customWidth="1"/>
    <col min="780" max="780" width="15.33203125" style="167" customWidth="1"/>
    <col min="781" max="781" width="11.21875" style="167" customWidth="1"/>
    <col min="782" max="790" width="7.6640625" style="167" customWidth="1"/>
    <col min="791" max="791" width="10.21875" style="167" customWidth="1"/>
    <col min="792" max="792" width="12.109375" style="167" customWidth="1"/>
    <col min="793" max="793" width="12.88671875" style="167" customWidth="1"/>
    <col min="794" max="1024" width="9" style="167"/>
    <col min="1025" max="1025" width="21" style="167" customWidth="1"/>
    <col min="1026" max="1034" width="7.6640625" style="167" customWidth="1"/>
    <col min="1035" max="1035" width="11" style="167" customWidth="1"/>
    <col min="1036" max="1036" width="15.33203125" style="167" customWidth="1"/>
    <col min="1037" max="1037" width="11.21875" style="167" customWidth="1"/>
    <col min="1038" max="1046" width="7.6640625" style="167" customWidth="1"/>
    <col min="1047" max="1047" width="10.21875" style="167" customWidth="1"/>
    <col min="1048" max="1048" width="12.109375" style="167" customWidth="1"/>
    <col min="1049" max="1049" width="12.88671875" style="167" customWidth="1"/>
    <col min="1050" max="1280" width="9" style="167"/>
    <col min="1281" max="1281" width="21" style="167" customWidth="1"/>
    <col min="1282" max="1290" width="7.6640625" style="167" customWidth="1"/>
    <col min="1291" max="1291" width="11" style="167" customWidth="1"/>
    <col min="1292" max="1292" width="15.33203125" style="167" customWidth="1"/>
    <col min="1293" max="1293" width="11.21875" style="167" customWidth="1"/>
    <col min="1294" max="1302" width="7.6640625" style="167" customWidth="1"/>
    <col min="1303" max="1303" width="10.21875" style="167" customWidth="1"/>
    <col min="1304" max="1304" width="12.109375" style="167" customWidth="1"/>
    <col min="1305" max="1305" width="12.88671875" style="167" customWidth="1"/>
    <col min="1306" max="1536" width="9" style="167"/>
    <col min="1537" max="1537" width="21" style="167" customWidth="1"/>
    <col min="1538" max="1546" width="7.6640625" style="167" customWidth="1"/>
    <col min="1547" max="1547" width="11" style="167" customWidth="1"/>
    <col min="1548" max="1548" width="15.33203125" style="167" customWidth="1"/>
    <col min="1549" max="1549" width="11.21875" style="167" customWidth="1"/>
    <col min="1550" max="1558" width="7.6640625" style="167" customWidth="1"/>
    <col min="1559" max="1559" width="10.21875" style="167" customWidth="1"/>
    <col min="1560" max="1560" width="12.109375" style="167" customWidth="1"/>
    <col min="1561" max="1561" width="12.88671875" style="167" customWidth="1"/>
    <col min="1562" max="1792" width="9" style="167"/>
    <col min="1793" max="1793" width="21" style="167" customWidth="1"/>
    <col min="1794" max="1802" width="7.6640625" style="167" customWidth="1"/>
    <col min="1803" max="1803" width="11" style="167" customWidth="1"/>
    <col min="1804" max="1804" width="15.33203125" style="167" customWidth="1"/>
    <col min="1805" max="1805" width="11.21875" style="167" customWidth="1"/>
    <col min="1806" max="1814" width="7.6640625" style="167" customWidth="1"/>
    <col min="1815" max="1815" width="10.21875" style="167" customWidth="1"/>
    <col min="1816" max="1816" width="12.109375" style="167" customWidth="1"/>
    <col min="1817" max="1817" width="12.88671875" style="167" customWidth="1"/>
    <col min="1818" max="2048" width="9" style="167"/>
    <col min="2049" max="2049" width="21" style="167" customWidth="1"/>
    <col min="2050" max="2058" width="7.6640625" style="167" customWidth="1"/>
    <col min="2059" max="2059" width="11" style="167" customWidth="1"/>
    <col min="2060" max="2060" width="15.33203125" style="167" customWidth="1"/>
    <col min="2061" max="2061" width="11.21875" style="167" customWidth="1"/>
    <col min="2062" max="2070" width="7.6640625" style="167" customWidth="1"/>
    <col min="2071" max="2071" width="10.21875" style="167" customWidth="1"/>
    <col min="2072" max="2072" width="12.109375" style="167" customWidth="1"/>
    <col min="2073" max="2073" width="12.88671875" style="167" customWidth="1"/>
    <col min="2074" max="2304" width="9" style="167"/>
    <col min="2305" max="2305" width="21" style="167" customWidth="1"/>
    <col min="2306" max="2314" width="7.6640625" style="167" customWidth="1"/>
    <col min="2315" max="2315" width="11" style="167" customWidth="1"/>
    <col min="2316" max="2316" width="15.33203125" style="167" customWidth="1"/>
    <col min="2317" max="2317" width="11.21875" style="167" customWidth="1"/>
    <col min="2318" max="2326" width="7.6640625" style="167" customWidth="1"/>
    <col min="2327" max="2327" width="10.21875" style="167" customWidth="1"/>
    <col min="2328" max="2328" width="12.109375" style="167" customWidth="1"/>
    <col min="2329" max="2329" width="12.88671875" style="167" customWidth="1"/>
    <col min="2330" max="2560" width="9" style="167"/>
    <col min="2561" max="2561" width="21" style="167" customWidth="1"/>
    <col min="2562" max="2570" width="7.6640625" style="167" customWidth="1"/>
    <col min="2571" max="2571" width="11" style="167" customWidth="1"/>
    <col min="2572" max="2572" width="15.33203125" style="167" customWidth="1"/>
    <col min="2573" max="2573" width="11.21875" style="167" customWidth="1"/>
    <col min="2574" max="2582" width="7.6640625" style="167" customWidth="1"/>
    <col min="2583" max="2583" width="10.21875" style="167" customWidth="1"/>
    <col min="2584" max="2584" width="12.109375" style="167" customWidth="1"/>
    <col min="2585" max="2585" width="12.88671875" style="167" customWidth="1"/>
    <col min="2586" max="2816" width="9" style="167"/>
    <col min="2817" max="2817" width="21" style="167" customWidth="1"/>
    <col min="2818" max="2826" width="7.6640625" style="167" customWidth="1"/>
    <col min="2827" max="2827" width="11" style="167" customWidth="1"/>
    <col min="2828" max="2828" width="15.33203125" style="167" customWidth="1"/>
    <col min="2829" max="2829" width="11.21875" style="167" customWidth="1"/>
    <col min="2830" max="2838" width="7.6640625" style="167" customWidth="1"/>
    <col min="2839" max="2839" width="10.21875" style="167" customWidth="1"/>
    <col min="2840" max="2840" width="12.109375" style="167" customWidth="1"/>
    <col min="2841" max="2841" width="12.88671875" style="167" customWidth="1"/>
    <col min="2842" max="3072" width="9" style="167"/>
    <col min="3073" max="3073" width="21" style="167" customWidth="1"/>
    <col min="3074" max="3082" width="7.6640625" style="167" customWidth="1"/>
    <col min="3083" max="3083" width="11" style="167" customWidth="1"/>
    <col min="3084" max="3084" width="15.33203125" style="167" customWidth="1"/>
    <col min="3085" max="3085" width="11.21875" style="167" customWidth="1"/>
    <col min="3086" max="3094" width="7.6640625" style="167" customWidth="1"/>
    <col min="3095" max="3095" width="10.21875" style="167" customWidth="1"/>
    <col min="3096" max="3096" width="12.109375" style="167" customWidth="1"/>
    <col min="3097" max="3097" width="12.88671875" style="167" customWidth="1"/>
    <col min="3098" max="3328" width="9" style="167"/>
    <col min="3329" max="3329" width="21" style="167" customWidth="1"/>
    <col min="3330" max="3338" width="7.6640625" style="167" customWidth="1"/>
    <col min="3339" max="3339" width="11" style="167" customWidth="1"/>
    <col min="3340" max="3340" width="15.33203125" style="167" customWidth="1"/>
    <col min="3341" max="3341" width="11.21875" style="167" customWidth="1"/>
    <col min="3342" max="3350" width="7.6640625" style="167" customWidth="1"/>
    <col min="3351" max="3351" width="10.21875" style="167" customWidth="1"/>
    <col min="3352" max="3352" width="12.109375" style="167" customWidth="1"/>
    <col min="3353" max="3353" width="12.88671875" style="167" customWidth="1"/>
    <col min="3354" max="3584" width="9" style="167"/>
    <col min="3585" max="3585" width="21" style="167" customWidth="1"/>
    <col min="3586" max="3594" width="7.6640625" style="167" customWidth="1"/>
    <col min="3595" max="3595" width="11" style="167" customWidth="1"/>
    <col min="3596" max="3596" width="15.33203125" style="167" customWidth="1"/>
    <col min="3597" max="3597" width="11.21875" style="167" customWidth="1"/>
    <col min="3598" max="3606" width="7.6640625" style="167" customWidth="1"/>
    <col min="3607" max="3607" width="10.21875" style="167" customWidth="1"/>
    <col min="3608" max="3608" width="12.109375" style="167" customWidth="1"/>
    <col min="3609" max="3609" width="12.88671875" style="167" customWidth="1"/>
    <col min="3610" max="3840" width="9" style="167"/>
    <col min="3841" max="3841" width="21" style="167" customWidth="1"/>
    <col min="3842" max="3850" width="7.6640625" style="167" customWidth="1"/>
    <col min="3851" max="3851" width="11" style="167" customWidth="1"/>
    <col min="3852" max="3852" width="15.33203125" style="167" customWidth="1"/>
    <col min="3853" max="3853" width="11.21875" style="167" customWidth="1"/>
    <col min="3854" max="3862" width="7.6640625" style="167" customWidth="1"/>
    <col min="3863" max="3863" width="10.21875" style="167" customWidth="1"/>
    <col min="3864" max="3864" width="12.109375" style="167" customWidth="1"/>
    <col min="3865" max="3865" width="12.88671875" style="167" customWidth="1"/>
    <col min="3866" max="4096" width="9" style="167"/>
    <col min="4097" max="4097" width="21" style="167" customWidth="1"/>
    <col min="4098" max="4106" width="7.6640625" style="167" customWidth="1"/>
    <col min="4107" max="4107" width="11" style="167" customWidth="1"/>
    <col min="4108" max="4108" width="15.33203125" style="167" customWidth="1"/>
    <col min="4109" max="4109" width="11.21875" style="167" customWidth="1"/>
    <col min="4110" max="4118" width="7.6640625" style="167" customWidth="1"/>
    <col min="4119" max="4119" width="10.21875" style="167" customWidth="1"/>
    <col min="4120" max="4120" width="12.109375" style="167" customWidth="1"/>
    <col min="4121" max="4121" width="12.88671875" style="167" customWidth="1"/>
    <col min="4122" max="4352" width="9" style="167"/>
    <col min="4353" max="4353" width="21" style="167" customWidth="1"/>
    <col min="4354" max="4362" width="7.6640625" style="167" customWidth="1"/>
    <col min="4363" max="4363" width="11" style="167" customWidth="1"/>
    <col min="4364" max="4364" width="15.33203125" style="167" customWidth="1"/>
    <col min="4365" max="4365" width="11.21875" style="167" customWidth="1"/>
    <col min="4366" max="4374" width="7.6640625" style="167" customWidth="1"/>
    <col min="4375" max="4375" width="10.21875" style="167" customWidth="1"/>
    <col min="4376" max="4376" width="12.109375" style="167" customWidth="1"/>
    <col min="4377" max="4377" width="12.88671875" style="167" customWidth="1"/>
    <col min="4378" max="4608" width="9" style="167"/>
    <col min="4609" max="4609" width="21" style="167" customWidth="1"/>
    <col min="4610" max="4618" width="7.6640625" style="167" customWidth="1"/>
    <col min="4619" max="4619" width="11" style="167" customWidth="1"/>
    <col min="4620" max="4620" width="15.33203125" style="167" customWidth="1"/>
    <col min="4621" max="4621" width="11.21875" style="167" customWidth="1"/>
    <col min="4622" max="4630" width="7.6640625" style="167" customWidth="1"/>
    <col min="4631" max="4631" width="10.21875" style="167" customWidth="1"/>
    <col min="4632" max="4632" width="12.109375" style="167" customWidth="1"/>
    <col min="4633" max="4633" width="12.88671875" style="167" customWidth="1"/>
    <col min="4634" max="4864" width="9" style="167"/>
    <col min="4865" max="4865" width="21" style="167" customWidth="1"/>
    <col min="4866" max="4874" width="7.6640625" style="167" customWidth="1"/>
    <col min="4875" max="4875" width="11" style="167" customWidth="1"/>
    <col min="4876" max="4876" width="15.33203125" style="167" customWidth="1"/>
    <col min="4877" max="4877" width="11.21875" style="167" customWidth="1"/>
    <col min="4878" max="4886" width="7.6640625" style="167" customWidth="1"/>
    <col min="4887" max="4887" width="10.21875" style="167" customWidth="1"/>
    <col min="4888" max="4888" width="12.109375" style="167" customWidth="1"/>
    <col min="4889" max="4889" width="12.88671875" style="167" customWidth="1"/>
    <col min="4890" max="5120" width="9" style="167"/>
    <col min="5121" max="5121" width="21" style="167" customWidth="1"/>
    <col min="5122" max="5130" width="7.6640625" style="167" customWidth="1"/>
    <col min="5131" max="5131" width="11" style="167" customWidth="1"/>
    <col min="5132" max="5132" width="15.33203125" style="167" customWidth="1"/>
    <col min="5133" max="5133" width="11.21875" style="167" customWidth="1"/>
    <col min="5134" max="5142" width="7.6640625" style="167" customWidth="1"/>
    <col min="5143" max="5143" width="10.21875" style="167" customWidth="1"/>
    <col min="5144" max="5144" width="12.109375" style="167" customWidth="1"/>
    <col min="5145" max="5145" width="12.88671875" style="167" customWidth="1"/>
    <col min="5146" max="5376" width="9" style="167"/>
    <col min="5377" max="5377" width="21" style="167" customWidth="1"/>
    <col min="5378" max="5386" width="7.6640625" style="167" customWidth="1"/>
    <col min="5387" max="5387" width="11" style="167" customWidth="1"/>
    <col min="5388" max="5388" width="15.33203125" style="167" customWidth="1"/>
    <col min="5389" max="5389" width="11.21875" style="167" customWidth="1"/>
    <col min="5390" max="5398" width="7.6640625" style="167" customWidth="1"/>
    <col min="5399" max="5399" width="10.21875" style="167" customWidth="1"/>
    <col min="5400" max="5400" width="12.109375" style="167" customWidth="1"/>
    <col min="5401" max="5401" width="12.88671875" style="167" customWidth="1"/>
    <col min="5402" max="5632" width="9" style="167"/>
    <col min="5633" max="5633" width="21" style="167" customWidth="1"/>
    <col min="5634" max="5642" width="7.6640625" style="167" customWidth="1"/>
    <col min="5643" max="5643" width="11" style="167" customWidth="1"/>
    <col min="5644" max="5644" width="15.33203125" style="167" customWidth="1"/>
    <col min="5645" max="5645" width="11.21875" style="167" customWidth="1"/>
    <col min="5646" max="5654" width="7.6640625" style="167" customWidth="1"/>
    <col min="5655" max="5655" width="10.21875" style="167" customWidth="1"/>
    <col min="5656" max="5656" width="12.109375" style="167" customWidth="1"/>
    <col min="5657" max="5657" width="12.88671875" style="167" customWidth="1"/>
    <col min="5658" max="5888" width="9" style="167"/>
    <col min="5889" max="5889" width="21" style="167" customWidth="1"/>
    <col min="5890" max="5898" width="7.6640625" style="167" customWidth="1"/>
    <col min="5899" max="5899" width="11" style="167" customWidth="1"/>
    <col min="5900" max="5900" width="15.33203125" style="167" customWidth="1"/>
    <col min="5901" max="5901" width="11.21875" style="167" customWidth="1"/>
    <col min="5902" max="5910" width="7.6640625" style="167" customWidth="1"/>
    <col min="5911" max="5911" width="10.21875" style="167" customWidth="1"/>
    <col min="5912" max="5912" width="12.109375" style="167" customWidth="1"/>
    <col min="5913" max="5913" width="12.88671875" style="167" customWidth="1"/>
    <col min="5914" max="6144" width="9" style="167"/>
    <col min="6145" max="6145" width="21" style="167" customWidth="1"/>
    <col min="6146" max="6154" width="7.6640625" style="167" customWidth="1"/>
    <col min="6155" max="6155" width="11" style="167" customWidth="1"/>
    <col min="6156" max="6156" width="15.33203125" style="167" customWidth="1"/>
    <col min="6157" max="6157" width="11.21875" style="167" customWidth="1"/>
    <col min="6158" max="6166" width="7.6640625" style="167" customWidth="1"/>
    <col min="6167" max="6167" width="10.21875" style="167" customWidth="1"/>
    <col min="6168" max="6168" width="12.109375" style="167" customWidth="1"/>
    <col min="6169" max="6169" width="12.88671875" style="167" customWidth="1"/>
    <col min="6170" max="6400" width="9" style="167"/>
    <col min="6401" max="6401" width="21" style="167" customWidth="1"/>
    <col min="6402" max="6410" width="7.6640625" style="167" customWidth="1"/>
    <col min="6411" max="6411" width="11" style="167" customWidth="1"/>
    <col min="6412" max="6412" width="15.33203125" style="167" customWidth="1"/>
    <col min="6413" max="6413" width="11.21875" style="167" customWidth="1"/>
    <col min="6414" max="6422" width="7.6640625" style="167" customWidth="1"/>
    <col min="6423" max="6423" width="10.21875" style="167" customWidth="1"/>
    <col min="6424" max="6424" width="12.109375" style="167" customWidth="1"/>
    <col min="6425" max="6425" width="12.88671875" style="167" customWidth="1"/>
    <col min="6426" max="6656" width="9" style="167"/>
    <col min="6657" max="6657" width="21" style="167" customWidth="1"/>
    <col min="6658" max="6666" width="7.6640625" style="167" customWidth="1"/>
    <col min="6667" max="6667" width="11" style="167" customWidth="1"/>
    <col min="6668" max="6668" width="15.33203125" style="167" customWidth="1"/>
    <col min="6669" max="6669" width="11.21875" style="167" customWidth="1"/>
    <col min="6670" max="6678" width="7.6640625" style="167" customWidth="1"/>
    <col min="6679" max="6679" width="10.21875" style="167" customWidth="1"/>
    <col min="6680" max="6680" width="12.109375" style="167" customWidth="1"/>
    <col min="6681" max="6681" width="12.88671875" style="167" customWidth="1"/>
    <col min="6682" max="6912" width="9" style="167"/>
    <col min="6913" max="6913" width="21" style="167" customWidth="1"/>
    <col min="6914" max="6922" width="7.6640625" style="167" customWidth="1"/>
    <col min="6923" max="6923" width="11" style="167" customWidth="1"/>
    <col min="6924" max="6924" width="15.33203125" style="167" customWidth="1"/>
    <col min="6925" max="6925" width="11.21875" style="167" customWidth="1"/>
    <col min="6926" max="6934" width="7.6640625" style="167" customWidth="1"/>
    <col min="6935" max="6935" width="10.21875" style="167" customWidth="1"/>
    <col min="6936" max="6936" width="12.109375" style="167" customWidth="1"/>
    <col min="6937" max="6937" width="12.88671875" style="167" customWidth="1"/>
    <col min="6938" max="7168" width="9" style="167"/>
    <col min="7169" max="7169" width="21" style="167" customWidth="1"/>
    <col min="7170" max="7178" width="7.6640625" style="167" customWidth="1"/>
    <col min="7179" max="7179" width="11" style="167" customWidth="1"/>
    <col min="7180" max="7180" width="15.33203125" style="167" customWidth="1"/>
    <col min="7181" max="7181" width="11.21875" style="167" customWidth="1"/>
    <col min="7182" max="7190" width="7.6640625" style="167" customWidth="1"/>
    <col min="7191" max="7191" width="10.21875" style="167" customWidth="1"/>
    <col min="7192" max="7192" width="12.109375" style="167" customWidth="1"/>
    <col min="7193" max="7193" width="12.88671875" style="167" customWidth="1"/>
    <col min="7194" max="7424" width="9" style="167"/>
    <col min="7425" max="7425" width="21" style="167" customWidth="1"/>
    <col min="7426" max="7434" width="7.6640625" style="167" customWidth="1"/>
    <col min="7435" max="7435" width="11" style="167" customWidth="1"/>
    <col min="7436" max="7436" width="15.33203125" style="167" customWidth="1"/>
    <col min="7437" max="7437" width="11.21875" style="167" customWidth="1"/>
    <col min="7438" max="7446" width="7.6640625" style="167" customWidth="1"/>
    <col min="7447" max="7447" width="10.21875" style="167" customWidth="1"/>
    <col min="7448" max="7448" width="12.109375" style="167" customWidth="1"/>
    <col min="7449" max="7449" width="12.88671875" style="167" customWidth="1"/>
    <col min="7450" max="7680" width="9" style="167"/>
    <col min="7681" max="7681" width="21" style="167" customWidth="1"/>
    <col min="7682" max="7690" width="7.6640625" style="167" customWidth="1"/>
    <col min="7691" max="7691" width="11" style="167" customWidth="1"/>
    <col min="7692" max="7692" width="15.33203125" style="167" customWidth="1"/>
    <col min="7693" max="7693" width="11.21875" style="167" customWidth="1"/>
    <col min="7694" max="7702" width="7.6640625" style="167" customWidth="1"/>
    <col min="7703" max="7703" width="10.21875" style="167" customWidth="1"/>
    <col min="7704" max="7704" width="12.109375" style="167" customWidth="1"/>
    <col min="7705" max="7705" width="12.88671875" style="167" customWidth="1"/>
    <col min="7706" max="7936" width="9" style="167"/>
    <col min="7937" max="7937" width="21" style="167" customWidth="1"/>
    <col min="7938" max="7946" width="7.6640625" style="167" customWidth="1"/>
    <col min="7947" max="7947" width="11" style="167" customWidth="1"/>
    <col min="7948" max="7948" width="15.33203125" style="167" customWidth="1"/>
    <col min="7949" max="7949" width="11.21875" style="167" customWidth="1"/>
    <col min="7950" max="7958" width="7.6640625" style="167" customWidth="1"/>
    <col min="7959" max="7959" width="10.21875" style="167" customWidth="1"/>
    <col min="7960" max="7960" width="12.109375" style="167" customWidth="1"/>
    <col min="7961" max="7961" width="12.88671875" style="167" customWidth="1"/>
    <col min="7962" max="8192" width="9" style="167"/>
    <col min="8193" max="8193" width="21" style="167" customWidth="1"/>
    <col min="8194" max="8202" width="7.6640625" style="167" customWidth="1"/>
    <col min="8203" max="8203" width="11" style="167" customWidth="1"/>
    <col min="8204" max="8204" width="15.33203125" style="167" customWidth="1"/>
    <col min="8205" max="8205" width="11.21875" style="167" customWidth="1"/>
    <col min="8206" max="8214" width="7.6640625" style="167" customWidth="1"/>
    <col min="8215" max="8215" width="10.21875" style="167" customWidth="1"/>
    <col min="8216" max="8216" width="12.109375" style="167" customWidth="1"/>
    <col min="8217" max="8217" width="12.88671875" style="167" customWidth="1"/>
    <col min="8218" max="8448" width="9" style="167"/>
    <col min="8449" max="8449" width="21" style="167" customWidth="1"/>
    <col min="8450" max="8458" width="7.6640625" style="167" customWidth="1"/>
    <col min="8459" max="8459" width="11" style="167" customWidth="1"/>
    <col min="8460" max="8460" width="15.33203125" style="167" customWidth="1"/>
    <col min="8461" max="8461" width="11.21875" style="167" customWidth="1"/>
    <col min="8462" max="8470" width="7.6640625" style="167" customWidth="1"/>
    <col min="8471" max="8471" width="10.21875" style="167" customWidth="1"/>
    <col min="8472" max="8472" width="12.109375" style="167" customWidth="1"/>
    <col min="8473" max="8473" width="12.88671875" style="167" customWidth="1"/>
    <col min="8474" max="8704" width="9" style="167"/>
    <col min="8705" max="8705" width="21" style="167" customWidth="1"/>
    <col min="8706" max="8714" width="7.6640625" style="167" customWidth="1"/>
    <col min="8715" max="8715" width="11" style="167" customWidth="1"/>
    <col min="8716" max="8716" width="15.33203125" style="167" customWidth="1"/>
    <col min="8717" max="8717" width="11.21875" style="167" customWidth="1"/>
    <col min="8718" max="8726" width="7.6640625" style="167" customWidth="1"/>
    <col min="8727" max="8727" width="10.21875" style="167" customWidth="1"/>
    <col min="8728" max="8728" width="12.109375" style="167" customWidth="1"/>
    <col min="8729" max="8729" width="12.88671875" style="167" customWidth="1"/>
    <col min="8730" max="8960" width="9" style="167"/>
    <col min="8961" max="8961" width="21" style="167" customWidth="1"/>
    <col min="8962" max="8970" width="7.6640625" style="167" customWidth="1"/>
    <col min="8971" max="8971" width="11" style="167" customWidth="1"/>
    <col min="8972" max="8972" width="15.33203125" style="167" customWidth="1"/>
    <col min="8973" max="8973" width="11.21875" style="167" customWidth="1"/>
    <col min="8974" max="8982" width="7.6640625" style="167" customWidth="1"/>
    <col min="8983" max="8983" width="10.21875" style="167" customWidth="1"/>
    <col min="8984" max="8984" width="12.109375" style="167" customWidth="1"/>
    <col min="8985" max="8985" width="12.88671875" style="167" customWidth="1"/>
    <col min="8986" max="9216" width="9" style="167"/>
    <col min="9217" max="9217" width="21" style="167" customWidth="1"/>
    <col min="9218" max="9226" width="7.6640625" style="167" customWidth="1"/>
    <col min="9227" max="9227" width="11" style="167" customWidth="1"/>
    <col min="9228" max="9228" width="15.33203125" style="167" customWidth="1"/>
    <col min="9229" max="9229" width="11.21875" style="167" customWidth="1"/>
    <col min="9230" max="9238" width="7.6640625" style="167" customWidth="1"/>
    <col min="9239" max="9239" width="10.21875" style="167" customWidth="1"/>
    <col min="9240" max="9240" width="12.109375" style="167" customWidth="1"/>
    <col min="9241" max="9241" width="12.88671875" style="167" customWidth="1"/>
    <col min="9242" max="9472" width="9" style="167"/>
    <col min="9473" max="9473" width="21" style="167" customWidth="1"/>
    <col min="9474" max="9482" width="7.6640625" style="167" customWidth="1"/>
    <col min="9483" max="9483" width="11" style="167" customWidth="1"/>
    <col min="9484" max="9484" width="15.33203125" style="167" customWidth="1"/>
    <col min="9485" max="9485" width="11.21875" style="167" customWidth="1"/>
    <col min="9486" max="9494" width="7.6640625" style="167" customWidth="1"/>
    <col min="9495" max="9495" width="10.21875" style="167" customWidth="1"/>
    <col min="9496" max="9496" width="12.109375" style="167" customWidth="1"/>
    <col min="9497" max="9497" width="12.88671875" style="167" customWidth="1"/>
    <col min="9498" max="9728" width="9" style="167"/>
    <col min="9729" max="9729" width="21" style="167" customWidth="1"/>
    <col min="9730" max="9738" width="7.6640625" style="167" customWidth="1"/>
    <col min="9739" max="9739" width="11" style="167" customWidth="1"/>
    <col min="9740" max="9740" width="15.33203125" style="167" customWidth="1"/>
    <col min="9741" max="9741" width="11.21875" style="167" customWidth="1"/>
    <col min="9742" max="9750" width="7.6640625" style="167" customWidth="1"/>
    <col min="9751" max="9751" width="10.21875" style="167" customWidth="1"/>
    <col min="9752" max="9752" width="12.109375" style="167" customWidth="1"/>
    <col min="9753" max="9753" width="12.88671875" style="167" customWidth="1"/>
    <col min="9754" max="9984" width="9" style="167"/>
    <col min="9985" max="9985" width="21" style="167" customWidth="1"/>
    <col min="9986" max="9994" width="7.6640625" style="167" customWidth="1"/>
    <col min="9995" max="9995" width="11" style="167" customWidth="1"/>
    <col min="9996" max="9996" width="15.33203125" style="167" customWidth="1"/>
    <col min="9997" max="9997" width="11.21875" style="167" customWidth="1"/>
    <col min="9998" max="10006" width="7.6640625" style="167" customWidth="1"/>
    <col min="10007" max="10007" width="10.21875" style="167" customWidth="1"/>
    <col min="10008" max="10008" width="12.109375" style="167" customWidth="1"/>
    <col min="10009" max="10009" width="12.88671875" style="167" customWidth="1"/>
    <col min="10010" max="10240" width="9" style="167"/>
    <col min="10241" max="10241" width="21" style="167" customWidth="1"/>
    <col min="10242" max="10250" width="7.6640625" style="167" customWidth="1"/>
    <col min="10251" max="10251" width="11" style="167" customWidth="1"/>
    <col min="10252" max="10252" width="15.33203125" style="167" customWidth="1"/>
    <col min="10253" max="10253" width="11.21875" style="167" customWidth="1"/>
    <col min="10254" max="10262" width="7.6640625" style="167" customWidth="1"/>
    <col min="10263" max="10263" width="10.21875" style="167" customWidth="1"/>
    <col min="10264" max="10264" width="12.109375" style="167" customWidth="1"/>
    <col min="10265" max="10265" width="12.88671875" style="167" customWidth="1"/>
    <col min="10266" max="10496" width="9" style="167"/>
    <col min="10497" max="10497" width="21" style="167" customWidth="1"/>
    <col min="10498" max="10506" width="7.6640625" style="167" customWidth="1"/>
    <col min="10507" max="10507" width="11" style="167" customWidth="1"/>
    <col min="10508" max="10508" width="15.33203125" style="167" customWidth="1"/>
    <col min="10509" max="10509" width="11.21875" style="167" customWidth="1"/>
    <col min="10510" max="10518" width="7.6640625" style="167" customWidth="1"/>
    <col min="10519" max="10519" width="10.21875" style="167" customWidth="1"/>
    <col min="10520" max="10520" width="12.109375" style="167" customWidth="1"/>
    <col min="10521" max="10521" width="12.88671875" style="167" customWidth="1"/>
    <col min="10522" max="10752" width="9" style="167"/>
    <col min="10753" max="10753" width="21" style="167" customWidth="1"/>
    <col min="10754" max="10762" width="7.6640625" style="167" customWidth="1"/>
    <col min="10763" max="10763" width="11" style="167" customWidth="1"/>
    <col min="10764" max="10764" width="15.33203125" style="167" customWidth="1"/>
    <col min="10765" max="10765" width="11.21875" style="167" customWidth="1"/>
    <col min="10766" max="10774" width="7.6640625" style="167" customWidth="1"/>
    <col min="10775" max="10775" width="10.21875" style="167" customWidth="1"/>
    <col min="10776" max="10776" width="12.109375" style="167" customWidth="1"/>
    <col min="10777" max="10777" width="12.88671875" style="167" customWidth="1"/>
    <col min="10778" max="11008" width="9" style="167"/>
    <col min="11009" max="11009" width="21" style="167" customWidth="1"/>
    <col min="11010" max="11018" width="7.6640625" style="167" customWidth="1"/>
    <col min="11019" max="11019" width="11" style="167" customWidth="1"/>
    <col min="11020" max="11020" width="15.33203125" style="167" customWidth="1"/>
    <col min="11021" max="11021" width="11.21875" style="167" customWidth="1"/>
    <col min="11022" max="11030" width="7.6640625" style="167" customWidth="1"/>
    <col min="11031" max="11031" width="10.21875" style="167" customWidth="1"/>
    <col min="11032" max="11032" width="12.109375" style="167" customWidth="1"/>
    <col min="11033" max="11033" width="12.88671875" style="167" customWidth="1"/>
    <col min="11034" max="11264" width="9" style="167"/>
    <col min="11265" max="11265" width="21" style="167" customWidth="1"/>
    <col min="11266" max="11274" width="7.6640625" style="167" customWidth="1"/>
    <col min="11275" max="11275" width="11" style="167" customWidth="1"/>
    <col min="11276" max="11276" width="15.33203125" style="167" customWidth="1"/>
    <col min="11277" max="11277" width="11.21875" style="167" customWidth="1"/>
    <col min="11278" max="11286" width="7.6640625" style="167" customWidth="1"/>
    <col min="11287" max="11287" width="10.21875" style="167" customWidth="1"/>
    <col min="11288" max="11288" width="12.109375" style="167" customWidth="1"/>
    <col min="11289" max="11289" width="12.88671875" style="167" customWidth="1"/>
    <col min="11290" max="11520" width="9" style="167"/>
    <col min="11521" max="11521" width="21" style="167" customWidth="1"/>
    <col min="11522" max="11530" width="7.6640625" style="167" customWidth="1"/>
    <col min="11531" max="11531" width="11" style="167" customWidth="1"/>
    <col min="11532" max="11532" width="15.33203125" style="167" customWidth="1"/>
    <col min="11533" max="11533" width="11.21875" style="167" customWidth="1"/>
    <col min="11534" max="11542" width="7.6640625" style="167" customWidth="1"/>
    <col min="11543" max="11543" width="10.21875" style="167" customWidth="1"/>
    <col min="11544" max="11544" width="12.109375" style="167" customWidth="1"/>
    <col min="11545" max="11545" width="12.88671875" style="167" customWidth="1"/>
    <col min="11546" max="11776" width="9" style="167"/>
    <col min="11777" max="11777" width="21" style="167" customWidth="1"/>
    <col min="11778" max="11786" width="7.6640625" style="167" customWidth="1"/>
    <col min="11787" max="11787" width="11" style="167" customWidth="1"/>
    <col min="11788" max="11788" width="15.33203125" style="167" customWidth="1"/>
    <col min="11789" max="11789" width="11.21875" style="167" customWidth="1"/>
    <col min="11790" max="11798" width="7.6640625" style="167" customWidth="1"/>
    <col min="11799" max="11799" width="10.21875" style="167" customWidth="1"/>
    <col min="11800" max="11800" width="12.109375" style="167" customWidth="1"/>
    <col min="11801" max="11801" width="12.88671875" style="167" customWidth="1"/>
    <col min="11802" max="12032" width="9" style="167"/>
    <col min="12033" max="12033" width="21" style="167" customWidth="1"/>
    <col min="12034" max="12042" width="7.6640625" style="167" customWidth="1"/>
    <col min="12043" max="12043" width="11" style="167" customWidth="1"/>
    <col min="12044" max="12044" width="15.33203125" style="167" customWidth="1"/>
    <col min="12045" max="12045" width="11.21875" style="167" customWidth="1"/>
    <col min="12046" max="12054" width="7.6640625" style="167" customWidth="1"/>
    <col min="12055" max="12055" width="10.21875" style="167" customWidth="1"/>
    <col min="12056" max="12056" width="12.109375" style="167" customWidth="1"/>
    <col min="12057" max="12057" width="12.88671875" style="167" customWidth="1"/>
    <col min="12058" max="12288" width="9" style="167"/>
    <col min="12289" max="12289" width="21" style="167" customWidth="1"/>
    <col min="12290" max="12298" width="7.6640625" style="167" customWidth="1"/>
    <col min="12299" max="12299" width="11" style="167" customWidth="1"/>
    <col min="12300" max="12300" width="15.33203125" style="167" customWidth="1"/>
    <col min="12301" max="12301" width="11.21875" style="167" customWidth="1"/>
    <col min="12302" max="12310" width="7.6640625" style="167" customWidth="1"/>
    <col min="12311" max="12311" width="10.21875" style="167" customWidth="1"/>
    <col min="12312" max="12312" width="12.109375" style="167" customWidth="1"/>
    <col min="12313" max="12313" width="12.88671875" style="167" customWidth="1"/>
    <col min="12314" max="12544" width="9" style="167"/>
    <col min="12545" max="12545" width="21" style="167" customWidth="1"/>
    <col min="12546" max="12554" width="7.6640625" style="167" customWidth="1"/>
    <col min="12555" max="12555" width="11" style="167" customWidth="1"/>
    <col min="12556" max="12556" width="15.33203125" style="167" customWidth="1"/>
    <col min="12557" max="12557" width="11.21875" style="167" customWidth="1"/>
    <col min="12558" max="12566" width="7.6640625" style="167" customWidth="1"/>
    <col min="12567" max="12567" width="10.21875" style="167" customWidth="1"/>
    <col min="12568" max="12568" width="12.109375" style="167" customWidth="1"/>
    <col min="12569" max="12569" width="12.88671875" style="167" customWidth="1"/>
    <col min="12570" max="12800" width="9" style="167"/>
    <col min="12801" max="12801" width="21" style="167" customWidth="1"/>
    <col min="12802" max="12810" width="7.6640625" style="167" customWidth="1"/>
    <col min="12811" max="12811" width="11" style="167" customWidth="1"/>
    <col min="12812" max="12812" width="15.33203125" style="167" customWidth="1"/>
    <col min="12813" max="12813" width="11.21875" style="167" customWidth="1"/>
    <col min="12814" max="12822" width="7.6640625" style="167" customWidth="1"/>
    <col min="12823" max="12823" width="10.21875" style="167" customWidth="1"/>
    <col min="12824" max="12824" width="12.109375" style="167" customWidth="1"/>
    <col min="12825" max="12825" width="12.88671875" style="167" customWidth="1"/>
    <col min="12826" max="13056" width="9" style="167"/>
    <col min="13057" max="13057" width="21" style="167" customWidth="1"/>
    <col min="13058" max="13066" width="7.6640625" style="167" customWidth="1"/>
    <col min="13067" max="13067" width="11" style="167" customWidth="1"/>
    <col min="13068" max="13068" width="15.33203125" style="167" customWidth="1"/>
    <col min="13069" max="13069" width="11.21875" style="167" customWidth="1"/>
    <col min="13070" max="13078" width="7.6640625" style="167" customWidth="1"/>
    <col min="13079" max="13079" width="10.21875" style="167" customWidth="1"/>
    <col min="13080" max="13080" width="12.109375" style="167" customWidth="1"/>
    <col min="13081" max="13081" width="12.88671875" style="167" customWidth="1"/>
    <col min="13082" max="13312" width="9" style="167"/>
    <col min="13313" max="13313" width="21" style="167" customWidth="1"/>
    <col min="13314" max="13322" width="7.6640625" style="167" customWidth="1"/>
    <col min="13323" max="13323" width="11" style="167" customWidth="1"/>
    <col min="13324" max="13324" width="15.33203125" style="167" customWidth="1"/>
    <col min="13325" max="13325" width="11.21875" style="167" customWidth="1"/>
    <col min="13326" max="13334" width="7.6640625" style="167" customWidth="1"/>
    <col min="13335" max="13335" width="10.21875" style="167" customWidth="1"/>
    <col min="13336" max="13336" width="12.109375" style="167" customWidth="1"/>
    <col min="13337" max="13337" width="12.88671875" style="167" customWidth="1"/>
    <col min="13338" max="13568" width="9" style="167"/>
    <col min="13569" max="13569" width="21" style="167" customWidth="1"/>
    <col min="13570" max="13578" width="7.6640625" style="167" customWidth="1"/>
    <col min="13579" max="13579" width="11" style="167" customWidth="1"/>
    <col min="13580" max="13580" width="15.33203125" style="167" customWidth="1"/>
    <col min="13581" max="13581" width="11.21875" style="167" customWidth="1"/>
    <col min="13582" max="13590" width="7.6640625" style="167" customWidth="1"/>
    <col min="13591" max="13591" width="10.21875" style="167" customWidth="1"/>
    <col min="13592" max="13592" width="12.109375" style="167" customWidth="1"/>
    <col min="13593" max="13593" width="12.88671875" style="167" customWidth="1"/>
    <col min="13594" max="13824" width="9" style="167"/>
    <col min="13825" max="13825" width="21" style="167" customWidth="1"/>
    <col min="13826" max="13834" width="7.6640625" style="167" customWidth="1"/>
    <col min="13835" max="13835" width="11" style="167" customWidth="1"/>
    <col min="13836" max="13836" width="15.33203125" style="167" customWidth="1"/>
    <col min="13837" max="13837" width="11.21875" style="167" customWidth="1"/>
    <col min="13838" max="13846" width="7.6640625" style="167" customWidth="1"/>
    <col min="13847" max="13847" width="10.21875" style="167" customWidth="1"/>
    <col min="13848" max="13848" width="12.109375" style="167" customWidth="1"/>
    <col min="13849" max="13849" width="12.88671875" style="167" customWidth="1"/>
    <col min="13850" max="14080" width="9" style="167"/>
    <col min="14081" max="14081" width="21" style="167" customWidth="1"/>
    <col min="14082" max="14090" width="7.6640625" style="167" customWidth="1"/>
    <col min="14091" max="14091" width="11" style="167" customWidth="1"/>
    <col min="14092" max="14092" width="15.33203125" style="167" customWidth="1"/>
    <col min="14093" max="14093" width="11.21875" style="167" customWidth="1"/>
    <col min="14094" max="14102" width="7.6640625" style="167" customWidth="1"/>
    <col min="14103" max="14103" width="10.21875" style="167" customWidth="1"/>
    <col min="14104" max="14104" width="12.109375" style="167" customWidth="1"/>
    <col min="14105" max="14105" width="12.88671875" style="167" customWidth="1"/>
    <col min="14106" max="14336" width="9" style="167"/>
    <col min="14337" max="14337" width="21" style="167" customWidth="1"/>
    <col min="14338" max="14346" width="7.6640625" style="167" customWidth="1"/>
    <col min="14347" max="14347" width="11" style="167" customWidth="1"/>
    <col min="14348" max="14348" width="15.33203125" style="167" customWidth="1"/>
    <col min="14349" max="14349" width="11.21875" style="167" customWidth="1"/>
    <col min="14350" max="14358" width="7.6640625" style="167" customWidth="1"/>
    <col min="14359" max="14359" width="10.21875" style="167" customWidth="1"/>
    <col min="14360" max="14360" width="12.109375" style="167" customWidth="1"/>
    <col min="14361" max="14361" width="12.88671875" style="167" customWidth="1"/>
    <col min="14362" max="14592" width="9" style="167"/>
    <col min="14593" max="14593" width="21" style="167" customWidth="1"/>
    <col min="14594" max="14602" width="7.6640625" style="167" customWidth="1"/>
    <col min="14603" max="14603" width="11" style="167" customWidth="1"/>
    <col min="14604" max="14604" width="15.33203125" style="167" customWidth="1"/>
    <col min="14605" max="14605" width="11.21875" style="167" customWidth="1"/>
    <col min="14606" max="14614" width="7.6640625" style="167" customWidth="1"/>
    <col min="14615" max="14615" width="10.21875" style="167" customWidth="1"/>
    <col min="14616" max="14616" width="12.109375" style="167" customWidth="1"/>
    <col min="14617" max="14617" width="12.88671875" style="167" customWidth="1"/>
    <col min="14618" max="14848" width="9" style="167"/>
    <col min="14849" max="14849" width="21" style="167" customWidth="1"/>
    <col min="14850" max="14858" width="7.6640625" style="167" customWidth="1"/>
    <col min="14859" max="14859" width="11" style="167" customWidth="1"/>
    <col min="14860" max="14860" width="15.33203125" style="167" customWidth="1"/>
    <col min="14861" max="14861" width="11.21875" style="167" customWidth="1"/>
    <col min="14862" max="14870" width="7.6640625" style="167" customWidth="1"/>
    <col min="14871" max="14871" width="10.21875" style="167" customWidth="1"/>
    <col min="14872" max="14872" width="12.109375" style="167" customWidth="1"/>
    <col min="14873" max="14873" width="12.88671875" style="167" customWidth="1"/>
    <col min="14874" max="15104" width="9" style="167"/>
    <col min="15105" max="15105" width="21" style="167" customWidth="1"/>
    <col min="15106" max="15114" width="7.6640625" style="167" customWidth="1"/>
    <col min="15115" max="15115" width="11" style="167" customWidth="1"/>
    <col min="15116" max="15116" width="15.33203125" style="167" customWidth="1"/>
    <col min="15117" max="15117" width="11.21875" style="167" customWidth="1"/>
    <col min="15118" max="15126" width="7.6640625" style="167" customWidth="1"/>
    <col min="15127" max="15127" width="10.21875" style="167" customWidth="1"/>
    <col min="15128" max="15128" width="12.109375" style="167" customWidth="1"/>
    <col min="15129" max="15129" width="12.88671875" style="167" customWidth="1"/>
    <col min="15130" max="15360" width="9" style="167"/>
    <col min="15361" max="15361" width="21" style="167" customWidth="1"/>
    <col min="15362" max="15370" width="7.6640625" style="167" customWidth="1"/>
    <col min="15371" max="15371" width="11" style="167" customWidth="1"/>
    <col min="15372" max="15372" width="15.33203125" style="167" customWidth="1"/>
    <col min="15373" max="15373" width="11.21875" style="167" customWidth="1"/>
    <col min="15374" max="15382" width="7.6640625" style="167" customWidth="1"/>
    <col min="15383" max="15383" width="10.21875" style="167" customWidth="1"/>
    <col min="15384" max="15384" width="12.109375" style="167" customWidth="1"/>
    <col min="15385" max="15385" width="12.88671875" style="167" customWidth="1"/>
    <col min="15386" max="15616" width="9" style="167"/>
    <col min="15617" max="15617" width="21" style="167" customWidth="1"/>
    <col min="15618" max="15626" width="7.6640625" style="167" customWidth="1"/>
    <col min="15627" max="15627" width="11" style="167" customWidth="1"/>
    <col min="15628" max="15628" width="15.33203125" style="167" customWidth="1"/>
    <col min="15629" max="15629" width="11.21875" style="167" customWidth="1"/>
    <col min="15630" max="15638" width="7.6640625" style="167" customWidth="1"/>
    <col min="15639" max="15639" width="10.21875" style="167" customWidth="1"/>
    <col min="15640" max="15640" width="12.109375" style="167" customWidth="1"/>
    <col min="15641" max="15641" width="12.88671875" style="167" customWidth="1"/>
    <col min="15642" max="15872" width="9" style="167"/>
    <col min="15873" max="15873" width="21" style="167" customWidth="1"/>
    <col min="15874" max="15882" width="7.6640625" style="167" customWidth="1"/>
    <col min="15883" max="15883" width="11" style="167" customWidth="1"/>
    <col min="15884" max="15884" width="15.33203125" style="167" customWidth="1"/>
    <col min="15885" max="15885" width="11.21875" style="167" customWidth="1"/>
    <col min="15886" max="15894" width="7.6640625" style="167" customWidth="1"/>
    <col min="15895" max="15895" width="10.21875" style="167" customWidth="1"/>
    <col min="15896" max="15896" width="12.109375" style="167" customWidth="1"/>
    <col min="15897" max="15897" width="12.88671875" style="167" customWidth="1"/>
    <col min="15898" max="16128" width="9" style="167"/>
    <col min="16129" max="16129" width="21" style="167" customWidth="1"/>
    <col min="16130" max="16138" width="7.6640625" style="167" customWidth="1"/>
    <col min="16139" max="16139" width="11" style="167" customWidth="1"/>
    <col min="16140" max="16140" width="15.33203125" style="167" customWidth="1"/>
    <col min="16141" max="16141" width="11.21875" style="167" customWidth="1"/>
    <col min="16142" max="16150" width="7.6640625" style="167" customWidth="1"/>
    <col min="16151" max="16151" width="10.21875" style="167" customWidth="1"/>
    <col min="16152" max="16152" width="12.109375" style="167" customWidth="1"/>
    <col min="16153" max="16153" width="12.88671875" style="167" customWidth="1"/>
    <col min="16154" max="16384" width="9" style="167"/>
  </cols>
  <sheetData>
    <row r="1" spans="1:25" x14ac:dyDescent="0.2">
      <c r="A1" s="514" t="s">
        <v>1140</v>
      </c>
    </row>
    <row r="2" spans="1:25" ht="19.2" x14ac:dyDescent="0.2">
      <c r="A2" s="1466" t="s">
        <v>613</v>
      </c>
      <c r="B2" s="1466"/>
      <c r="C2" s="1466"/>
      <c r="D2" s="1466"/>
      <c r="E2" s="1466"/>
      <c r="F2" s="1466"/>
      <c r="G2" s="1466"/>
      <c r="H2" s="1466"/>
      <c r="I2" s="1466"/>
      <c r="J2" s="1466"/>
      <c r="K2" s="1466"/>
      <c r="L2" s="1466"/>
      <c r="M2" s="1466"/>
      <c r="N2" s="213"/>
      <c r="O2" s="213"/>
      <c r="P2" s="213"/>
      <c r="Q2" s="213"/>
      <c r="R2" s="213"/>
      <c r="S2" s="213"/>
      <c r="T2" s="213"/>
      <c r="U2" s="213"/>
      <c r="V2" s="213"/>
      <c r="W2" s="213"/>
      <c r="X2" s="213"/>
    </row>
    <row r="3" spans="1:25" ht="19.2" x14ac:dyDescent="0.2">
      <c r="A3" s="204"/>
      <c r="B3" s="209"/>
      <c r="C3" s="209"/>
      <c r="D3" s="209"/>
      <c r="E3" s="209"/>
      <c r="F3" s="209"/>
      <c r="G3" s="209"/>
      <c r="H3" s="209"/>
      <c r="I3" s="209"/>
      <c r="J3" s="209"/>
      <c r="K3" s="209"/>
      <c r="L3" s="209"/>
      <c r="M3" s="205"/>
      <c r="N3" s="213"/>
      <c r="O3" s="213"/>
      <c r="P3" s="213"/>
      <c r="Q3" s="213"/>
      <c r="R3" s="213"/>
      <c r="S3" s="213"/>
      <c r="T3" s="213"/>
      <c r="U3" s="213"/>
      <c r="V3" s="213"/>
      <c r="W3" s="213"/>
      <c r="X3" s="213"/>
    </row>
    <row r="5" spans="1:25" x14ac:dyDescent="0.2">
      <c r="A5" s="1476" t="s">
        <v>614</v>
      </c>
      <c r="B5" s="615" t="s">
        <v>615</v>
      </c>
      <c r="C5" s="615"/>
      <c r="D5" s="615"/>
      <c r="E5" s="615" t="s">
        <v>615</v>
      </c>
      <c r="F5" s="615"/>
      <c r="G5" s="615"/>
      <c r="H5" s="615" t="s">
        <v>615</v>
      </c>
      <c r="I5" s="615"/>
      <c r="J5" s="615"/>
      <c r="K5" s="615" t="s">
        <v>616</v>
      </c>
      <c r="L5" s="615" t="s">
        <v>617</v>
      </c>
      <c r="M5" s="615" t="s">
        <v>618</v>
      </c>
      <c r="N5" s="1041"/>
      <c r="O5" s="1041"/>
      <c r="P5" s="1041"/>
      <c r="Q5" s="1041"/>
      <c r="R5" s="1041"/>
      <c r="S5" s="1041"/>
      <c r="T5" s="1041"/>
      <c r="U5" s="1041"/>
      <c r="V5" s="1041"/>
      <c r="W5" s="1041"/>
      <c r="X5" s="1041"/>
      <c r="Y5" s="1041"/>
    </row>
    <row r="6" spans="1:25" x14ac:dyDescent="0.2">
      <c r="A6" s="1476"/>
      <c r="B6" s="516" t="s">
        <v>619</v>
      </c>
      <c r="C6" s="516" t="s">
        <v>620</v>
      </c>
      <c r="D6" s="516" t="s">
        <v>621</v>
      </c>
      <c r="E6" s="516" t="s">
        <v>619</v>
      </c>
      <c r="F6" s="516" t="s">
        <v>620</v>
      </c>
      <c r="G6" s="516" t="s">
        <v>621</v>
      </c>
      <c r="H6" s="516" t="s">
        <v>619</v>
      </c>
      <c r="I6" s="516" t="s">
        <v>620</v>
      </c>
      <c r="J6" s="516" t="s">
        <v>621</v>
      </c>
      <c r="K6" s="615"/>
      <c r="L6" s="615"/>
      <c r="M6" s="615"/>
      <c r="N6" s="174"/>
      <c r="O6" s="174"/>
      <c r="P6" s="174"/>
      <c r="Q6" s="174"/>
      <c r="R6" s="174"/>
      <c r="S6" s="174"/>
      <c r="T6" s="174"/>
      <c r="U6" s="174"/>
      <c r="V6" s="174"/>
      <c r="W6" s="1041"/>
      <c r="X6" s="1041"/>
      <c r="Y6" s="1041"/>
    </row>
    <row r="7" spans="1:25" ht="24.9" customHeight="1" x14ac:dyDescent="0.2">
      <c r="A7" s="207"/>
      <c r="B7" s="207"/>
      <c r="C7" s="207"/>
      <c r="D7" s="207"/>
      <c r="E7" s="207"/>
      <c r="F7" s="207"/>
      <c r="G7" s="207"/>
      <c r="H7" s="207"/>
      <c r="I7" s="207"/>
      <c r="J7" s="207"/>
      <c r="K7" s="207"/>
      <c r="L7" s="214" t="s">
        <v>622</v>
      </c>
      <c r="M7" s="207"/>
      <c r="N7" s="174"/>
      <c r="O7" s="174"/>
      <c r="P7" s="174"/>
      <c r="Q7" s="174"/>
      <c r="R7" s="174"/>
      <c r="S7" s="174"/>
      <c r="T7" s="174"/>
      <c r="U7" s="174"/>
      <c r="V7" s="174"/>
      <c r="W7" s="174"/>
      <c r="X7" s="215"/>
      <c r="Y7" s="174"/>
    </row>
    <row r="8" spans="1:25" ht="24.9" customHeight="1" x14ac:dyDescent="0.2">
      <c r="A8" s="207"/>
      <c r="B8" s="207"/>
      <c r="C8" s="207"/>
      <c r="D8" s="207"/>
      <c r="E8" s="207"/>
      <c r="F8" s="207"/>
      <c r="G8" s="207"/>
      <c r="H8" s="207"/>
      <c r="I8" s="207"/>
      <c r="J8" s="207"/>
      <c r="K8" s="207"/>
      <c r="L8" s="214" t="s">
        <v>622</v>
      </c>
      <c r="M8" s="207"/>
      <c r="N8" s="174"/>
      <c r="O8" s="174"/>
      <c r="P8" s="174"/>
      <c r="Q8" s="174"/>
      <c r="R8" s="174"/>
      <c r="S8" s="174"/>
      <c r="T8" s="174"/>
      <c r="U8" s="174"/>
      <c r="V8" s="174"/>
      <c r="W8" s="174"/>
      <c r="X8" s="215"/>
      <c r="Y8" s="174"/>
    </row>
    <row r="9" spans="1:25" ht="24.9" customHeight="1" x14ac:dyDescent="0.2">
      <c r="A9" s="207"/>
      <c r="B9" s="207"/>
      <c r="C9" s="207"/>
      <c r="D9" s="207"/>
      <c r="E9" s="207"/>
      <c r="F9" s="207"/>
      <c r="G9" s="207"/>
      <c r="H9" s="207"/>
      <c r="I9" s="207"/>
      <c r="J9" s="207"/>
      <c r="K9" s="207"/>
      <c r="L9" s="214" t="s">
        <v>622</v>
      </c>
      <c r="M9" s="207"/>
      <c r="N9" s="174"/>
      <c r="O9" s="174"/>
      <c r="P9" s="174"/>
      <c r="Q9" s="174"/>
      <c r="R9" s="174"/>
      <c r="S9" s="174"/>
      <c r="T9" s="174"/>
      <c r="U9" s="174"/>
      <c r="V9" s="174"/>
      <c r="W9" s="174"/>
      <c r="X9" s="215"/>
      <c r="Y9" s="174"/>
    </row>
    <row r="10" spans="1:25" ht="24.9" customHeight="1" x14ac:dyDescent="0.2">
      <c r="A10" s="207"/>
      <c r="B10" s="207"/>
      <c r="C10" s="207"/>
      <c r="D10" s="207"/>
      <c r="E10" s="207"/>
      <c r="F10" s="207"/>
      <c r="G10" s="207"/>
      <c r="H10" s="207"/>
      <c r="I10" s="207"/>
      <c r="J10" s="207"/>
      <c r="K10" s="207"/>
      <c r="L10" s="214" t="s">
        <v>622</v>
      </c>
      <c r="M10" s="207"/>
      <c r="N10" s="174"/>
      <c r="O10" s="174"/>
      <c r="P10" s="174"/>
      <c r="Q10" s="174"/>
      <c r="R10" s="174"/>
      <c r="S10" s="174"/>
      <c r="T10" s="174"/>
      <c r="U10" s="174"/>
      <c r="V10" s="174"/>
      <c r="W10" s="174"/>
      <c r="X10" s="215"/>
      <c r="Y10" s="174"/>
    </row>
    <row r="11" spans="1:25" ht="24.9" customHeight="1" x14ac:dyDescent="0.2">
      <c r="A11" s="207"/>
      <c r="B11" s="207"/>
      <c r="C11" s="207"/>
      <c r="D11" s="207"/>
      <c r="E11" s="207"/>
      <c r="F11" s="207"/>
      <c r="G11" s="207"/>
      <c r="H11" s="207"/>
      <c r="I11" s="207"/>
      <c r="J11" s="207"/>
      <c r="K11" s="207"/>
      <c r="L11" s="214" t="s">
        <v>622</v>
      </c>
      <c r="M11" s="207"/>
      <c r="N11" s="174"/>
      <c r="O11" s="174"/>
      <c r="P11" s="174"/>
      <c r="Q11" s="174"/>
      <c r="R11" s="174"/>
      <c r="S11" s="174"/>
      <c r="T11" s="174"/>
      <c r="U11" s="174"/>
      <c r="V11" s="174"/>
      <c r="W11" s="174"/>
      <c r="X11" s="215"/>
      <c r="Y11" s="174"/>
    </row>
    <row r="12" spans="1:25" ht="24.9" customHeight="1" x14ac:dyDescent="0.2">
      <c r="A12" s="207"/>
      <c r="B12" s="207"/>
      <c r="C12" s="207"/>
      <c r="D12" s="207"/>
      <c r="E12" s="207"/>
      <c r="F12" s="207"/>
      <c r="G12" s="207"/>
      <c r="H12" s="207"/>
      <c r="I12" s="207"/>
      <c r="J12" s="207"/>
      <c r="K12" s="207"/>
      <c r="L12" s="214" t="s">
        <v>622</v>
      </c>
      <c r="M12" s="207"/>
      <c r="N12" s="174"/>
      <c r="O12" s="174"/>
      <c r="P12" s="174"/>
      <c r="Q12" s="174"/>
      <c r="R12" s="174"/>
      <c r="S12" s="174"/>
      <c r="T12" s="174"/>
      <c r="U12" s="174"/>
      <c r="V12" s="174"/>
      <c r="W12" s="174"/>
      <c r="X12" s="215"/>
      <c r="Y12" s="174"/>
    </row>
    <row r="13" spans="1:25" ht="24.9" customHeight="1" x14ac:dyDescent="0.2">
      <c r="A13" s="207"/>
      <c r="B13" s="207"/>
      <c r="C13" s="207"/>
      <c r="D13" s="207"/>
      <c r="E13" s="207"/>
      <c r="F13" s="207"/>
      <c r="G13" s="207"/>
      <c r="H13" s="207"/>
      <c r="I13" s="207"/>
      <c r="J13" s="207"/>
      <c r="K13" s="207"/>
      <c r="L13" s="214" t="s">
        <v>622</v>
      </c>
      <c r="M13" s="207"/>
      <c r="N13" s="174"/>
      <c r="O13" s="174"/>
      <c r="P13" s="174"/>
      <c r="Q13" s="174"/>
      <c r="R13" s="174"/>
      <c r="S13" s="174"/>
      <c r="T13" s="174"/>
      <c r="U13" s="174"/>
      <c r="V13" s="174"/>
      <c r="W13" s="174"/>
      <c r="X13" s="215"/>
      <c r="Y13" s="174"/>
    </row>
    <row r="14" spans="1:25" ht="24.9" customHeight="1" x14ac:dyDescent="0.2">
      <c r="A14" s="207"/>
      <c r="B14" s="207"/>
      <c r="C14" s="207"/>
      <c r="D14" s="207"/>
      <c r="E14" s="207"/>
      <c r="F14" s="207"/>
      <c r="G14" s="207"/>
      <c r="H14" s="207"/>
      <c r="I14" s="207"/>
      <c r="J14" s="207"/>
      <c r="K14" s="207"/>
      <c r="L14" s="214" t="s">
        <v>622</v>
      </c>
      <c r="M14" s="207"/>
      <c r="N14" s="174"/>
      <c r="O14" s="174"/>
      <c r="P14" s="174"/>
      <c r="Q14" s="174"/>
      <c r="R14" s="174"/>
      <c r="S14" s="174"/>
      <c r="T14" s="174"/>
      <c r="U14" s="174"/>
      <c r="V14" s="174"/>
      <c r="W14" s="174"/>
      <c r="X14" s="215"/>
      <c r="Y14" s="174"/>
    </row>
    <row r="15" spans="1:25" ht="24.9" customHeight="1" x14ac:dyDescent="0.2">
      <c r="A15" s="207"/>
      <c r="B15" s="207"/>
      <c r="C15" s="207"/>
      <c r="D15" s="207"/>
      <c r="E15" s="207"/>
      <c r="F15" s="207"/>
      <c r="G15" s="207"/>
      <c r="H15" s="207"/>
      <c r="I15" s="207"/>
      <c r="J15" s="207"/>
      <c r="K15" s="207"/>
      <c r="L15" s="214" t="s">
        <v>622</v>
      </c>
      <c r="M15" s="207"/>
      <c r="N15" s="174"/>
      <c r="O15" s="174"/>
      <c r="P15" s="174"/>
      <c r="Q15" s="174"/>
      <c r="R15" s="174"/>
      <c r="S15" s="174"/>
      <c r="T15" s="174"/>
      <c r="U15" s="174"/>
      <c r="V15" s="174"/>
      <c r="W15" s="174"/>
      <c r="X15" s="215"/>
      <c r="Y15" s="174"/>
    </row>
    <row r="16" spans="1:25" ht="24.9" customHeight="1" x14ac:dyDescent="0.2">
      <c r="A16" s="207"/>
      <c r="B16" s="207"/>
      <c r="C16" s="207"/>
      <c r="D16" s="207"/>
      <c r="E16" s="207"/>
      <c r="F16" s="207"/>
      <c r="G16" s="207"/>
      <c r="H16" s="207"/>
      <c r="I16" s="207"/>
      <c r="J16" s="207"/>
      <c r="K16" s="207"/>
      <c r="L16" s="214" t="s">
        <v>622</v>
      </c>
      <c r="M16" s="207"/>
      <c r="N16" s="174"/>
      <c r="O16" s="174"/>
      <c r="P16" s="174"/>
      <c r="Q16" s="174"/>
      <c r="R16" s="174"/>
      <c r="S16" s="174"/>
      <c r="T16" s="174"/>
      <c r="U16" s="174"/>
      <c r="V16" s="174"/>
      <c r="W16" s="174"/>
      <c r="X16" s="215"/>
      <c r="Y16" s="174"/>
    </row>
    <row r="17" spans="1:25" ht="24.9" customHeight="1" x14ac:dyDescent="0.2">
      <c r="A17" s="207"/>
      <c r="B17" s="207"/>
      <c r="C17" s="207"/>
      <c r="D17" s="207"/>
      <c r="E17" s="207"/>
      <c r="F17" s="207"/>
      <c r="G17" s="207"/>
      <c r="H17" s="207"/>
      <c r="I17" s="207"/>
      <c r="J17" s="207"/>
      <c r="K17" s="207"/>
      <c r="L17" s="214" t="s">
        <v>622</v>
      </c>
      <c r="M17" s="207"/>
      <c r="N17" s="174"/>
      <c r="O17" s="174"/>
      <c r="P17" s="174"/>
      <c r="Q17" s="174"/>
      <c r="R17" s="174"/>
      <c r="S17" s="174"/>
      <c r="T17" s="174"/>
      <c r="U17" s="174"/>
      <c r="V17" s="174"/>
      <c r="W17" s="174"/>
      <c r="X17" s="215"/>
      <c r="Y17" s="174"/>
    </row>
    <row r="18" spans="1:25" ht="24.9" customHeight="1" x14ac:dyDescent="0.2">
      <c r="A18" s="207"/>
      <c r="B18" s="207"/>
      <c r="C18" s="207"/>
      <c r="D18" s="207"/>
      <c r="E18" s="207"/>
      <c r="F18" s="207"/>
      <c r="G18" s="207"/>
      <c r="H18" s="207"/>
      <c r="I18" s="207"/>
      <c r="J18" s="207"/>
      <c r="K18" s="207"/>
      <c r="L18" s="214" t="s">
        <v>622</v>
      </c>
      <c r="M18" s="207"/>
      <c r="N18" s="174"/>
      <c r="O18" s="174"/>
      <c r="P18" s="174"/>
      <c r="Q18" s="174"/>
      <c r="R18" s="174"/>
      <c r="S18" s="174"/>
      <c r="T18" s="174"/>
      <c r="U18" s="174"/>
      <c r="V18" s="174"/>
      <c r="W18" s="174"/>
      <c r="X18" s="215"/>
      <c r="Y18" s="174"/>
    </row>
    <row r="19" spans="1:25" ht="24.9" customHeight="1" x14ac:dyDescent="0.2">
      <c r="A19" s="206" t="s">
        <v>623</v>
      </c>
      <c r="B19" s="207"/>
      <c r="C19" s="207"/>
      <c r="D19" s="207"/>
      <c r="E19" s="207"/>
      <c r="F19" s="207"/>
      <c r="G19" s="207"/>
      <c r="H19" s="207"/>
      <c r="I19" s="207"/>
      <c r="J19" s="207"/>
      <c r="K19" s="207"/>
      <c r="L19" s="214"/>
      <c r="M19" s="207"/>
      <c r="N19" s="174"/>
      <c r="O19" s="174"/>
      <c r="P19" s="174"/>
      <c r="Q19" s="174"/>
      <c r="R19" s="174"/>
      <c r="S19" s="174"/>
      <c r="T19" s="174"/>
      <c r="U19" s="174"/>
      <c r="V19" s="174"/>
      <c r="W19" s="174"/>
      <c r="X19" s="215"/>
      <c r="Y19" s="174"/>
    </row>
    <row r="20" spans="1:25" x14ac:dyDescent="0.2">
      <c r="A20" s="1477" t="s">
        <v>624</v>
      </c>
      <c r="B20" s="1477"/>
      <c r="C20" s="1477"/>
      <c r="D20" s="1477"/>
      <c r="E20" s="1477"/>
      <c r="F20" s="1477"/>
      <c r="G20" s="1477"/>
      <c r="H20" s="1477"/>
      <c r="I20" s="1477"/>
      <c r="J20" s="1477"/>
      <c r="K20" s="1477"/>
      <c r="L20" s="1477"/>
      <c r="M20" s="1477"/>
    </row>
  </sheetData>
  <mergeCells count="15">
    <mergeCell ref="A20:M20"/>
    <mergeCell ref="N5:P5"/>
    <mergeCell ref="Q5:S5"/>
    <mergeCell ref="T5:V5"/>
    <mergeCell ref="W5:W6"/>
    <mergeCell ref="X5:X6"/>
    <mergeCell ref="Y5:Y6"/>
    <mergeCell ref="A2:M2"/>
    <mergeCell ref="A5:A6"/>
    <mergeCell ref="B5:D5"/>
    <mergeCell ref="E5:G5"/>
    <mergeCell ref="H5:J5"/>
    <mergeCell ref="K5:K6"/>
    <mergeCell ref="L5:L6"/>
    <mergeCell ref="M5:M6"/>
  </mergeCells>
  <phoneticPr fontId="4"/>
  <pageMargins left="0.70866141732283472" right="0.70866141732283472" top="0.74803149606299213" bottom="0.74803149606299213" header="0.31496062992125984" footer="0.31496062992125984"/>
  <pageSetup paperSize="9"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7"/>
  <sheetViews>
    <sheetView zoomScaleNormal="100" workbookViewId="0">
      <selection activeCell="AQ20" sqref="AQ20:BC24"/>
    </sheetView>
  </sheetViews>
  <sheetFormatPr defaultRowHeight="13.2" x14ac:dyDescent="0.2"/>
  <cols>
    <col min="1" max="1" width="5" style="167" customWidth="1"/>
    <col min="2" max="2" width="9" style="167"/>
    <col min="3" max="3" width="15.88671875" style="167" customWidth="1"/>
    <col min="4" max="4" width="13.33203125" style="167" customWidth="1"/>
    <col min="5" max="5" width="12.33203125" style="167" customWidth="1"/>
    <col min="6" max="11" width="9" style="167"/>
    <col min="12" max="12" width="15.77734375" style="167" customWidth="1"/>
    <col min="13" max="13" width="14" style="167" customWidth="1"/>
    <col min="14" max="256" width="9" style="167"/>
    <col min="257" max="257" width="5" style="167" customWidth="1"/>
    <col min="258" max="258" width="9" style="167"/>
    <col min="259" max="259" width="15.88671875" style="167" customWidth="1"/>
    <col min="260" max="260" width="13.33203125" style="167" customWidth="1"/>
    <col min="261" max="261" width="12.33203125" style="167" customWidth="1"/>
    <col min="262" max="267" width="9" style="167"/>
    <col min="268" max="268" width="15.77734375" style="167" customWidth="1"/>
    <col min="269" max="269" width="14" style="167" customWidth="1"/>
    <col min="270" max="512" width="9" style="167"/>
    <col min="513" max="513" width="5" style="167" customWidth="1"/>
    <col min="514" max="514" width="9" style="167"/>
    <col min="515" max="515" width="15.88671875" style="167" customWidth="1"/>
    <col min="516" max="516" width="13.33203125" style="167" customWidth="1"/>
    <col min="517" max="517" width="12.33203125" style="167" customWidth="1"/>
    <col min="518" max="523" width="9" style="167"/>
    <col min="524" max="524" width="15.77734375" style="167" customWidth="1"/>
    <col min="525" max="525" width="14" style="167" customWidth="1"/>
    <col min="526" max="768" width="9" style="167"/>
    <col min="769" max="769" width="5" style="167" customWidth="1"/>
    <col min="770" max="770" width="9" style="167"/>
    <col min="771" max="771" width="15.88671875" style="167" customWidth="1"/>
    <col min="772" max="772" width="13.33203125" style="167" customWidth="1"/>
    <col min="773" max="773" width="12.33203125" style="167" customWidth="1"/>
    <col min="774" max="779" width="9" style="167"/>
    <col min="780" max="780" width="15.77734375" style="167" customWidth="1"/>
    <col min="781" max="781" width="14" style="167" customWidth="1"/>
    <col min="782" max="1024" width="9" style="167"/>
    <col min="1025" max="1025" width="5" style="167" customWidth="1"/>
    <col min="1026" max="1026" width="9" style="167"/>
    <col min="1027" max="1027" width="15.88671875" style="167" customWidth="1"/>
    <col min="1028" max="1028" width="13.33203125" style="167" customWidth="1"/>
    <col min="1029" max="1029" width="12.33203125" style="167" customWidth="1"/>
    <col min="1030" max="1035" width="9" style="167"/>
    <col min="1036" max="1036" width="15.77734375" style="167" customWidth="1"/>
    <col min="1037" max="1037" width="14" style="167" customWidth="1"/>
    <col min="1038" max="1280" width="9" style="167"/>
    <col min="1281" max="1281" width="5" style="167" customWidth="1"/>
    <col min="1282" max="1282" width="9" style="167"/>
    <col min="1283" max="1283" width="15.88671875" style="167" customWidth="1"/>
    <col min="1284" max="1284" width="13.33203125" style="167" customWidth="1"/>
    <col min="1285" max="1285" width="12.33203125" style="167" customWidth="1"/>
    <col min="1286" max="1291" width="9" style="167"/>
    <col min="1292" max="1292" width="15.77734375" style="167" customWidth="1"/>
    <col min="1293" max="1293" width="14" style="167" customWidth="1"/>
    <col min="1294" max="1536" width="9" style="167"/>
    <col min="1537" max="1537" width="5" style="167" customWidth="1"/>
    <col min="1538" max="1538" width="9" style="167"/>
    <col min="1539" max="1539" width="15.88671875" style="167" customWidth="1"/>
    <col min="1540" max="1540" width="13.33203125" style="167" customWidth="1"/>
    <col min="1541" max="1541" width="12.33203125" style="167" customWidth="1"/>
    <col min="1542" max="1547" width="9" style="167"/>
    <col min="1548" max="1548" width="15.77734375" style="167" customWidth="1"/>
    <col min="1549" max="1549" width="14" style="167" customWidth="1"/>
    <col min="1550" max="1792" width="9" style="167"/>
    <col min="1793" max="1793" width="5" style="167" customWidth="1"/>
    <col min="1794" max="1794" width="9" style="167"/>
    <col min="1795" max="1795" width="15.88671875" style="167" customWidth="1"/>
    <col min="1796" max="1796" width="13.33203125" style="167" customWidth="1"/>
    <col min="1797" max="1797" width="12.33203125" style="167" customWidth="1"/>
    <col min="1798" max="1803" width="9" style="167"/>
    <col min="1804" max="1804" width="15.77734375" style="167" customWidth="1"/>
    <col min="1805" max="1805" width="14" style="167" customWidth="1"/>
    <col min="1806" max="2048" width="9" style="167"/>
    <col min="2049" max="2049" width="5" style="167" customWidth="1"/>
    <col min="2050" max="2050" width="9" style="167"/>
    <col min="2051" max="2051" width="15.88671875" style="167" customWidth="1"/>
    <col min="2052" max="2052" width="13.33203125" style="167" customWidth="1"/>
    <col min="2053" max="2053" width="12.33203125" style="167" customWidth="1"/>
    <col min="2054" max="2059" width="9" style="167"/>
    <col min="2060" max="2060" width="15.77734375" style="167" customWidth="1"/>
    <col min="2061" max="2061" width="14" style="167" customWidth="1"/>
    <col min="2062" max="2304" width="9" style="167"/>
    <col min="2305" max="2305" width="5" style="167" customWidth="1"/>
    <col min="2306" max="2306" width="9" style="167"/>
    <col min="2307" max="2307" width="15.88671875" style="167" customWidth="1"/>
    <col min="2308" max="2308" width="13.33203125" style="167" customWidth="1"/>
    <col min="2309" max="2309" width="12.33203125" style="167" customWidth="1"/>
    <col min="2310" max="2315" width="9" style="167"/>
    <col min="2316" max="2316" width="15.77734375" style="167" customWidth="1"/>
    <col min="2317" max="2317" width="14" style="167" customWidth="1"/>
    <col min="2318" max="2560" width="9" style="167"/>
    <col min="2561" max="2561" width="5" style="167" customWidth="1"/>
    <col min="2562" max="2562" width="9" style="167"/>
    <col min="2563" max="2563" width="15.88671875" style="167" customWidth="1"/>
    <col min="2564" max="2564" width="13.33203125" style="167" customWidth="1"/>
    <col min="2565" max="2565" width="12.33203125" style="167" customWidth="1"/>
    <col min="2566" max="2571" width="9" style="167"/>
    <col min="2572" max="2572" width="15.77734375" style="167" customWidth="1"/>
    <col min="2573" max="2573" width="14" style="167" customWidth="1"/>
    <col min="2574" max="2816" width="9" style="167"/>
    <col min="2817" max="2817" width="5" style="167" customWidth="1"/>
    <col min="2818" max="2818" width="9" style="167"/>
    <col min="2819" max="2819" width="15.88671875" style="167" customWidth="1"/>
    <col min="2820" max="2820" width="13.33203125" style="167" customWidth="1"/>
    <col min="2821" max="2821" width="12.33203125" style="167" customWidth="1"/>
    <col min="2822" max="2827" width="9" style="167"/>
    <col min="2828" max="2828" width="15.77734375" style="167" customWidth="1"/>
    <col min="2829" max="2829" width="14" style="167" customWidth="1"/>
    <col min="2830" max="3072" width="9" style="167"/>
    <col min="3073" max="3073" width="5" style="167" customWidth="1"/>
    <col min="3074" max="3074" width="9" style="167"/>
    <col min="3075" max="3075" width="15.88671875" style="167" customWidth="1"/>
    <col min="3076" max="3076" width="13.33203125" style="167" customWidth="1"/>
    <col min="3077" max="3077" width="12.33203125" style="167" customWidth="1"/>
    <col min="3078" max="3083" width="9" style="167"/>
    <col min="3084" max="3084" width="15.77734375" style="167" customWidth="1"/>
    <col min="3085" max="3085" width="14" style="167" customWidth="1"/>
    <col min="3086" max="3328" width="9" style="167"/>
    <col min="3329" max="3329" width="5" style="167" customWidth="1"/>
    <col min="3330" max="3330" width="9" style="167"/>
    <col min="3331" max="3331" width="15.88671875" style="167" customWidth="1"/>
    <col min="3332" max="3332" width="13.33203125" style="167" customWidth="1"/>
    <col min="3333" max="3333" width="12.33203125" style="167" customWidth="1"/>
    <col min="3334" max="3339" width="9" style="167"/>
    <col min="3340" max="3340" width="15.77734375" style="167" customWidth="1"/>
    <col min="3341" max="3341" width="14" style="167" customWidth="1"/>
    <col min="3342" max="3584" width="9" style="167"/>
    <col min="3585" max="3585" width="5" style="167" customWidth="1"/>
    <col min="3586" max="3586" width="9" style="167"/>
    <col min="3587" max="3587" width="15.88671875" style="167" customWidth="1"/>
    <col min="3588" max="3588" width="13.33203125" style="167" customWidth="1"/>
    <col min="3589" max="3589" width="12.33203125" style="167" customWidth="1"/>
    <col min="3590" max="3595" width="9" style="167"/>
    <col min="3596" max="3596" width="15.77734375" style="167" customWidth="1"/>
    <col min="3597" max="3597" width="14" style="167" customWidth="1"/>
    <col min="3598" max="3840" width="9" style="167"/>
    <col min="3841" max="3841" width="5" style="167" customWidth="1"/>
    <col min="3842" max="3842" width="9" style="167"/>
    <col min="3843" max="3843" width="15.88671875" style="167" customWidth="1"/>
    <col min="3844" max="3844" width="13.33203125" style="167" customWidth="1"/>
    <col min="3845" max="3845" width="12.33203125" style="167" customWidth="1"/>
    <col min="3846" max="3851" width="9" style="167"/>
    <col min="3852" max="3852" width="15.77734375" style="167" customWidth="1"/>
    <col min="3853" max="3853" width="14" style="167" customWidth="1"/>
    <col min="3854" max="4096" width="9" style="167"/>
    <col min="4097" max="4097" width="5" style="167" customWidth="1"/>
    <col min="4098" max="4098" width="9" style="167"/>
    <col min="4099" max="4099" width="15.88671875" style="167" customWidth="1"/>
    <col min="4100" max="4100" width="13.33203125" style="167" customWidth="1"/>
    <col min="4101" max="4101" width="12.33203125" style="167" customWidth="1"/>
    <col min="4102" max="4107" width="9" style="167"/>
    <col min="4108" max="4108" width="15.77734375" style="167" customWidth="1"/>
    <col min="4109" max="4109" width="14" style="167" customWidth="1"/>
    <col min="4110" max="4352" width="9" style="167"/>
    <col min="4353" max="4353" width="5" style="167" customWidth="1"/>
    <col min="4354" max="4354" width="9" style="167"/>
    <col min="4355" max="4355" width="15.88671875" style="167" customWidth="1"/>
    <col min="4356" max="4356" width="13.33203125" style="167" customWidth="1"/>
    <col min="4357" max="4357" width="12.33203125" style="167" customWidth="1"/>
    <col min="4358" max="4363" width="9" style="167"/>
    <col min="4364" max="4364" width="15.77734375" style="167" customWidth="1"/>
    <col min="4365" max="4365" width="14" style="167" customWidth="1"/>
    <col min="4366" max="4608" width="9" style="167"/>
    <col min="4609" max="4609" width="5" style="167" customWidth="1"/>
    <col min="4610" max="4610" width="9" style="167"/>
    <col min="4611" max="4611" width="15.88671875" style="167" customWidth="1"/>
    <col min="4612" max="4612" width="13.33203125" style="167" customWidth="1"/>
    <col min="4613" max="4613" width="12.33203125" style="167" customWidth="1"/>
    <col min="4614" max="4619" width="9" style="167"/>
    <col min="4620" max="4620" width="15.77734375" style="167" customWidth="1"/>
    <col min="4621" max="4621" width="14" style="167" customWidth="1"/>
    <col min="4622" max="4864" width="9" style="167"/>
    <col min="4865" max="4865" width="5" style="167" customWidth="1"/>
    <col min="4866" max="4866" width="9" style="167"/>
    <col min="4867" max="4867" width="15.88671875" style="167" customWidth="1"/>
    <col min="4868" max="4868" width="13.33203125" style="167" customWidth="1"/>
    <col min="4869" max="4869" width="12.33203125" style="167" customWidth="1"/>
    <col min="4870" max="4875" width="9" style="167"/>
    <col min="4876" max="4876" width="15.77734375" style="167" customWidth="1"/>
    <col min="4877" max="4877" width="14" style="167" customWidth="1"/>
    <col min="4878" max="5120" width="9" style="167"/>
    <col min="5121" max="5121" width="5" style="167" customWidth="1"/>
    <col min="5122" max="5122" width="9" style="167"/>
    <col min="5123" max="5123" width="15.88671875" style="167" customWidth="1"/>
    <col min="5124" max="5124" width="13.33203125" style="167" customWidth="1"/>
    <col min="5125" max="5125" width="12.33203125" style="167" customWidth="1"/>
    <col min="5126" max="5131" width="9" style="167"/>
    <col min="5132" max="5132" width="15.77734375" style="167" customWidth="1"/>
    <col min="5133" max="5133" width="14" style="167" customWidth="1"/>
    <col min="5134" max="5376" width="9" style="167"/>
    <col min="5377" max="5377" width="5" style="167" customWidth="1"/>
    <col min="5378" max="5378" width="9" style="167"/>
    <col min="5379" max="5379" width="15.88671875" style="167" customWidth="1"/>
    <col min="5380" max="5380" width="13.33203125" style="167" customWidth="1"/>
    <col min="5381" max="5381" width="12.33203125" style="167" customWidth="1"/>
    <col min="5382" max="5387" width="9" style="167"/>
    <col min="5388" max="5388" width="15.77734375" style="167" customWidth="1"/>
    <col min="5389" max="5389" width="14" style="167" customWidth="1"/>
    <col min="5390" max="5632" width="9" style="167"/>
    <col min="5633" max="5633" width="5" style="167" customWidth="1"/>
    <col min="5634" max="5634" width="9" style="167"/>
    <col min="5635" max="5635" width="15.88671875" style="167" customWidth="1"/>
    <col min="5636" max="5636" width="13.33203125" style="167" customWidth="1"/>
    <col min="5637" max="5637" width="12.33203125" style="167" customWidth="1"/>
    <col min="5638" max="5643" width="9" style="167"/>
    <col min="5644" max="5644" width="15.77734375" style="167" customWidth="1"/>
    <col min="5645" max="5645" width="14" style="167" customWidth="1"/>
    <col min="5646" max="5888" width="9" style="167"/>
    <col min="5889" max="5889" width="5" style="167" customWidth="1"/>
    <col min="5890" max="5890" width="9" style="167"/>
    <col min="5891" max="5891" width="15.88671875" style="167" customWidth="1"/>
    <col min="5892" max="5892" width="13.33203125" style="167" customWidth="1"/>
    <col min="5893" max="5893" width="12.33203125" style="167" customWidth="1"/>
    <col min="5894" max="5899" width="9" style="167"/>
    <col min="5900" max="5900" width="15.77734375" style="167" customWidth="1"/>
    <col min="5901" max="5901" width="14" style="167" customWidth="1"/>
    <col min="5902" max="6144" width="9" style="167"/>
    <col min="6145" max="6145" width="5" style="167" customWidth="1"/>
    <col min="6146" max="6146" width="9" style="167"/>
    <col min="6147" max="6147" width="15.88671875" style="167" customWidth="1"/>
    <col min="6148" max="6148" width="13.33203125" style="167" customWidth="1"/>
    <col min="6149" max="6149" width="12.33203125" style="167" customWidth="1"/>
    <col min="6150" max="6155" width="9" style="167"/>
    <col min="6156" max="6156" width="15.77734375" style="167" customWidth="1"/>
    <col min="6157" max="6157" width="14" style="167" customWidth="1"/>
    <col min="6158" max="6400" width="9" style="167"/>
    <col min="6401" max="6401" width="5" style="167" customWidth="1"/>
    <col min="6402" max="6402" width="9" style="167"/>
    <col min="6403" max="6403" width="15.88671875" style="167" customWidth="1"/>
    <col min="6404" max="6404" width="13.33203125" style="167" customWidth="1"/>
    <col min="6405" max="6405" width="12.33203125" style="167" customWidth="1"/>
    <col min="6406" max="6411" width="9" style="167"/>
    <col min="6412" max="6412" width="15.77734375" style="167" customWidth="1"/>
    <col min="6413" max="6413" width="14" style="167" customWidth="1"/>
    <col min="6414" max="6656" width="9" style="167"/>
    <col min="6657" max="6657" width="5" style="167" customWidth="1"/>
    <col min="6658" max="6658" width="9" style="167"/>
    <col min="6659" max="6659" width="15.88671875" style="167" customWidth="1"/>
    <col min="6660" max="6660" width="13.33203125" style="167" customWidth="1"/>
    <col min="6661" max="6661" width="12.33203125" style="167" customWidth="1"/>
    <col min="6662" max="6667" width="9" style="167"/>
    <col min="6668" max="6668" width="15.77734375" style="167" customWidth="1"/>
    <col min="6669" max="6669" width="14" style="167" customWidth="1"/>
    <col min="6670" max="6912" width="9" style="167"/>
    <col min="6913" max="6913" width="5" style="167" customWidth="1"/>
    <col min="6914" max="6914" width="9" style="167"/>
    <col min="6915" max="6915" width="15.88671875" style="167" customWidth="1"/>
    <col min="6916" max="6916" width="13.33203125" style="167" customWidth="1"/>
    <col min="6917" max="6917" width="12.33203125" style="167" customWidth="1"/>
    <col min="6918" max="6923" width="9" style="167"/>
    <col min="6924" max="6924" width="15.77734375" style="167" customWidth="1"/>
    <col min="6925" max="6925" width="14" style="167" customWidth="1"/>
    <col min="6926" max="7168" width="9" style="167"/>
    <col min="7169" max="7169" width="5" style="167" customWidth="1"/>
    <col min="7170" max="7170" width="9" style="167"/>
    <col min="7171" max="7171" width="15.88671875" style="167" customWidth="1"/>
    <col min="7172" max="7172" width="13.33203125" style="167" customWidth="1"/>
    <col min="7173" max="7173" width="12.33203125" style="167" customWidth="1"/>
    <col min="7174" max="7179" width="9" style="167"/>
    <col min="7180" max="7180" width="15.77734375" style="167" customWidth="1"/>
    <col min="7181" max="7181" width="14" style="167" customWidth="1"/>
    <col min="7182" max="7424" width="9" style="167"/>
    <col min="7425" max="7425" width="5" style="167" customWidth="1"/>
    <col min="7426" max="7426" width="9" style="167"/>
    <col min="7427" max="7427" width="15.88671875" style="167" customWidth="1"/>
    <col min="7428" max="7428" width="13.33203125" style="167" customWidth="1"/>
    <col min="7429" max="7429" width="12.33203125" style="167" customWidth="1"/>
    <col min="7430" max="7435" width="9" style="167"/>
    <col min="7436" max="7436" width="15.77734375" style="167" customWidth="1"/>
    <col min="7437" max="7437" width="14" style="167" customWidth="1"/>
    <col min="7438" max="7680" width="9" style="167"/>
    <col min="7681" max="7681" width="5" style="167" customWidth="1"/>
    <col min="7682" max="7682" width="9" style="167"/>
    <col min="7683" max="7683" width="15.88671875" style="167" customWidth="1"/>
    <col min="7684" max="7684" width="13.33203125" style="167" customWidth="1"/>
    <col min="7685" max="7685" width="12.33203125" style="167" customWidth="1"/>
    <col min="7686" max="7691" width="9" style="167"/>
    <col min="7692" max="7692" width="15.77734375" style="167" customWidth="1"/>
    <col min="7693" max="7693" width="14" style="167" customWidth="1"/>
    <col min="7694" max="7936" width="9" style="167"/>
    <col min="7937" max="7937" width="5" style="167" customWidth="1"/>
    <col min="7938" max="7938" width="9" style="167"/>
    <col min="7939" max="7939" width="15.88671875" style="167" customWidth="1"/>
    <col min="7940" max="7940" width="13.33203125" style="167" customWidth="1"/>
    <col min="7941" max="7941" width="12.33203125" style="167" customWidth="1"/>
    <col min="7942" max="7947" width="9" style="167"/>
    <col min="7948" max="7948" width="15.77734375" style="167" customWidth="1"/>
    <col min="7949" max="7949" width="14" style="167" customWidth="1"/>
    <col min="7950" max="8192" width="9" style="167"/>
    <col min="8193" max="8193" width="5" style="167" customWidth="1"/>
    <col min="8194" max="8194" width="9" style="167"/>
    <col min="8195" max="8195" width="15.88671875" style="167" customWidth="1"/>
    <col min="8196" max="8196" width="13.33203125" style="167" customWidth="1"/>
    <col min="8197" max="8197" width="12.33203125" style="167" customWidth="1"/>
    <col min="8198" max="8203" width="9" style="167"/>
    <col min="8204" max="8204" width="15.77734375" style="167" customWidth="1"/>
    <col min="8205" max="8205" width="14" style="167" customWidth="1"/>
    <col min="8206" max="8448" width="9" style="167"/>
    <col min="8449" max="8449" width="5" style="167" customWidth="1"/>
    <col min="8450" max="8450" width="9" style="167"/>
    <col min="8451" max="8451" width="15.88671875" style="167" customWidth="1"/>
    <col min="8452" max="8452" width="13.33203125" style="167" customWidth="1"/>
    <col min="8453" max="8453" width="12.33203125" style="167" customWidth="1"/>
    <col min="8454" max="8459" width="9" style="167"/>
    <col min="8460" max="8460" width="15.77734375" style="167" customWidth="1"/>
    <col min="8461" max="8461" width="14" style="167" customWidth="1"/>
    <col min="8462" max="8704" width="9" style="167"/>
    <col min="8705" max="8705" width="5" style="167" customWidth="1"/>
    <col min="8706" max="8706" width="9" style="167"/>
    <col min="8707" max="8707" width="15.88671875" style="167" customWidth="1"/>
    <col min="8708" max="8708" width="13.33203125" style="167" customWidth="1"/>
    <col min="8709" max="8709" width="12.33203125" style="167" customWidth="1"/>
    <col min="8710" max="8715" width="9" style="167"/>
    <col min="8716" max="8716" width="15.77734375" style="167" customWidth="1"/>
    <col min="8717" max="8717" width="14" style="167" customWidth="1"/>
    <col min="8718" max="8960" width="9" style="167"/>
    <col min="8961" max="8961" width="5" style="167" customWidth="1"/>
    <col min="8962" max="8962" width="9" style="167"/>
    <col min="8963" max="8963" width="15.88671875" style="167" customWidth="1"/>
    <col min="8964" max="8964" width="13.33203125" style="167" customWidth="1"/>
    <col min="8965" max="8965" width="12.33203125" style="167" customWidth="1"/>
    <col min="8966" max="8971" width="9" style="167"/>
    <col min="8972" max="8972" width="15.77734375" style="167" customWidth="1"/>
    <col min="8973" max="8973" width="14" style="167" customWidth="1"/>
    <col min="8974" max="9216" width="9" style="167"/>
    <col min="9217" max="9217" width="5" style="167" customWidth="1"/>
    <col min="9218" max="9218" width="9" style="167"/>
    <col min="9219" max="9219" width="15.88671875" style="167" customWidth="1"/>
    <col min="9220" max="9220" width="13.33203125" style="167" customWidth="1"/>
    <col min="9221" max="9221" width="12.33203125" style="167" customWidth="1"/>
    <col min="9222" max="9227" width="9" style="167"/>
    <col min="9228" max="9228" width="15.77734375" style="167" customWidth="1"/>
    <col min="9229" max="9229" width="14" style="167" customWidth="1"/>
    <col min="9230" max="9472" width="9" style="167"/>
    <col min="9473" max="9473" width="5" style="167" customWidth="1"/>
    <col min="9474" max="9474" width="9" style="167"/>
    <col min="9475" max="9475" width="15.88671875" style="167" customWidth="1"/>
    <col min="9476" max="9476" width="13.33203125" style="167" customWidth="1"/>
    <col min="9477" max="9477" width="12.33203125" style="167" customWidth="1"/>
    <col min="9478" max="9483" width="9" style="167"/>
    <col min="9484" max="9484" width="15.77734375" style="167" customWidth="1"/>
    <col min="9485" max="9485" width="14" style="167" customWidth="1"/>
    <col min="9486" max="9728" width="9" style="167"/>
    <col min="9729" max="9729" width="5" style="167" customWidth="1"/>
    <col min="9730" max="9730" width="9" style="167"/>
    <col min="9731" max="9731" width="15.88671875" style="167" customWidth="1"/>
    <col min="9732" max="9732" width="13.33203125" style="167" customWidth="1"/>
    <col min="9733" max="9733" width="12.33203125" style="167" customWidth="1"/>
    <col min="9734" max="9739" width="9" style="167"/>
    <col min="9740" max="9740" width="15.77734375" style="167" customWidth="1"/>
    <col min="9741" max="9741" width="14" style="167" customWidth="1"/>
    <col min="9742" max="9984" width="9" style="167"/>
    <col min="9985" max="9985" width="5" style="167" customWidth="1"/>
    <col min="9986" max="9986" width="9" style="167"/>
    <col min="9987" max="9987" width="15.88671875" style="167" customWidth="1"/>
    <col min="9988" max="9988" width="13.33203125" style="167" customWidth="1"/>
    <col min="9989" max="9989" width="12.33203125" style="167" customWidth="1"/>
    <col min="9990" max="9995" width="9" style="167"/>
    <col min="9996" max="9996" width="15.77734375" style="167" customWidth="1"/>
    <col min="9997" max="9997" width="14" style="167" customWidth="1"/>
    <col min="9998" max="10240" width="9" style="167"/>
    <col min="10241" max="10241" width="5" style="167" customWidth="1"/>
    <col min="10242" max="10242" width="9" style="167"/>
    <col min="10243" max="10243" width="15.88671875" style="167" customWidth="1"/>
    <col min="10244" max="10244" width="13.33203125" style="167" customWidth="1"/>
    <col min="10245" max="10245" width="12.33203125" style="167" customWidth="1"/>
    <col min="10246" max="10251" width="9" style="167"/>
    <col min="10252" max="10252" width="15.77734375" style="167" customWidth="1"/>
    <col min="10253" max="10253" width="14" style="167" customWidth="1"/>
    <col min="10254" max="10496" width="9" style="167"/>
    <col min="10497" max="10497" width="5" style="167" customWidth="1"/>
    <col min="10498" max="10498" width="9" style="167"/>
    <col min="10499" max="10499" width="15.88671875" style="167" customWidth="1"/>
    <col min="10500" max="10500" width="13.33203125" style="167" customWidth="1"/>
    <col min="10501" max="10501" width="12.33203125" style="167" customWidth="1"/>
    <col min="10502" max="10507" width="9" style="167"/>
    <col min="10508" max="10508" width="15.77734375" style="167" customWidth="1"/>
    <col min="10509" max="10509" width="14" style="167" customWidth="1"/>
    <col min="10510" max="10752" width="9" style="167"/>
    <col min="10753" max="10753" width="5" style="167" customWidth="1"/>
    <col min="10754" max="10754" width="9" style="167"/>
    <col min="10755" max="10755" width="15.88671875" style="167" customWidth="1"/>
    <col min="10756" max="10756" width="13.33203125" style="167" customWidth="1"/>
    <col min="10757" max="10757" width="12.33203125" style="167" customWidth="1"/>
    <col min="10758" max="10763" width="9" style="167"/>
    <col min="10764" max="10764" width="15.77734375" style="167" customWidth="1"/>
    <col min="10765" max="10765" width="14" style="167" customWidth="1"/>
    <col min="10766" max="11008" width="9" style="167"/>
    <col min="11009" max="11009" width="5" style="167" customWidth="1"/>
    <col min="11010" max="11010" width="9" style="167"/>
    <col min="11011" max="11011" width="15.88671875" style="167" customWidth="1"/>
    <col min="11012" max="11012" width="13.33203125" style="167" customWidth="1"/>
    <col min="11013" max="11013" width="12.33203125" style="167" customWidth="1"/>
    <col min="11014" max="11019" width="9" style="167"/>
    <col min="11020" max="11020" width="15.77734375" style="167" customWidth="1"/>
    <col min="11021" max="11021" width="14" style="167" customWidth="1"/>
    <col min="11022" max="11264" width="9" style="167"/>
    <col min="11265" max="11265" width="5" style="167" customWidth="1"/>
    <col min="11266" max="11266" width="9" style="167"/>
    <col min="11267" max="11267" width="15.88671875" style="167" customWidth="1"/>
    <col min="11268" max="11268" width="13.33203125" style="167" customWidth="1"/>
    <col min="11269" max="11269" width="12.33203125" style="167" customWidth="1"/>
    <col min="11270" max="11275" width="9" style="167"/>
    <col min="11276" max="11276" width="15.77734375" style="167" customWidth="1"/>
    <col min="11277" max="11277" width="14" style="167" customWidth="1"/>
    <col min="11278" max="11520" width="9" style="167"/>
    <col min="11521" max="11521" width="5" style="167" customWidth="1"/>
    <col min="11522" max="11522" width="9" style="167"/>
    <col min="11523" max="11523" width="15.88671875" style="167" customWidth="1"/>
    <col min="11524" max="11524" width="13.33203125" style="167" customWidth="1"/>
    <col min="11525" max="11525" width="12.33203125" style="167" customWidth="1"/>
    <col min="11526" max="11531" width="9" style="167"/>
    <col min="11532" max="11532" width="15.77734375" style="167" customWidth="1"/>
    <col min="11533" max="11533" width="14" style="167" customWidth="1"/>
    <col min="11534" max="11776" width="9" style="167"/>
    <col min="11777" max="11777" width="5" style="167" customWidth="1"/>
    <col min="11778" max="11778" width="9" style="167"/>
    <col min="11779" max="11779" width="15.88671875" style="167" customWidth="1"/>
    <col min="11780" max="11780" width="13.33203125" style="167" customWidth="1"/>
    <col min="11781" max="11781" width="12.33203125" style="167" customWidth="1"/>
    <col min="11782" max="11787" width="9" style="167"/>
    <col min="11788" max="11788" width="15.77734375" style="167" customWidth="1"/>
    <col min="11789" max="11789" width="14" style="167" customWidth="1"/>
    <col min="11790" max="12032" width="9" style="167"/>
    <col min="12033" max="12033" width="5" style="167" customWidth="1"/>
    <col min="12034" max="12034" width="9" style="167"/>
    <col min="12035" max="12035" width="15.88671875" style="167" customWidth="1"/>
    <col min="12036" max="12036" width="13.33203125" style="167" customWidth="1"/>
    <col min="12037" max="12037" width="12.33203125" style="167" customWidth="1"/>
    <col min="12038" max="12043" width="9" style="167"/>
    <col min="12044" max="12044" width="15.77734375" style="167" customWidth="1"/>
    <col min="12045" max="12045" width="14" style="167" customWidth="1"/>
    <col min="12046" max="12288" width="9" style="167"/>
    <col min="12289" max="12289" width="5" style="167" customWidth="1"/>
    <col min="12290" max="12290" width="9" style="167"/>
    <col min="12291" max="12291" width="15.88671875" style="167" customWidth="1"/>
    <col min="12292" max="12292" width="13.33203125" style="167" customWidth="1"/>
    <col min="12293" max="12293" width="12.33203125" style="167" customWidth="1"/>
    <col min="12294" max="12299" width="9" style="167"/>
    <col min="12300" max="12300" width="15.77734375" style="167" customWidth="1"/>
    <col min="12301" max="12301" width="14" style="167" customWidth="1"/>
    <col min="12302" max="12544" width="9" style="167"/>
    <col min="12545" max="12545" width="5" style="167" customWidth="1"/>
    <col min="12546" max="12546" width="9" style="167"/>
    <col min="12547" max="12547" width="15.88671875" style="167" customWidth="1"/>
    <col min="12548" max="12548" width="13.33203125" style="167" customWidth="1"/>
    <col min="12549" max="12549" width="12.33203125" style="167" customWidth="1"/>
    <col min="12550" max="12555" width="9" style="167"/>
    <col min="12556" max="12556" width="15.77734375" style="167" customWidth="1"/>
    <col min="12557" max="12557" width="14" style="167" customWidth="1"/>
    <col min="12558" max="12800" width="9" style="167"/>
    <col min="12801" max="12801" width="5" style="167" customWidth="1"/>
    <col min="12802" max="12802" width="9" style="167"/>
    <col min="12803" max="12803" width="15.88671875" style="167" customWidth="1"/>
    <col min="12804" max="12804" width="13.33203125" style="167" customWidth="1"/>
    <col min="12805" max="12805" width="12.33203125" style="167" customWidth="1"/>
    <col min="12806" max="12811" width="9" style="167"/>
    <col min="12812" max="12812" width="15.77734375" style="167" customWidth="1"/>
    <col min="12813" max="12813" width="14" style="167" customWidth="1"/>
    <col min="12814" max="13056" width="9" style="167"/>
    <col min="13057" max="13057" width="5" style="167" customWidth="1"/>
    <col min="13058" max="13058" width="9" style="167"/>
    <col min="13059" max="13059" width="15.88671875" style="167" customWidth="1"/>
    <col min="13060" max="13060" width="13.33203125" style="167" customWidth="1"/>
    <col min="13061" max="13061" width="12.33203125" style="167" customWidth="1"/>
    <col min="13062" max="13067" width="9" style="167"/>
    <col min="13068" max="13068" width="15.77734375" style="167" customWidth="1"/>
    <col min="13069" max="13069" width="14" style="167" customWidth="1"/>
    <col min="13070" max="13312" width="9" style="167"/>
    <col min="13313" max="13313" width="5" style="167" customWidth="1"/>
    <col min="13314" max="13314" width="9" style="167"/>
    <col min="13315" max="13315" width="15.88671875" style="167" customWidth="1"/>
    <col min="13316" max="13316" width="13.33203125" style="167" customWidth="1"/>
    <col min="13317" max="13317" width="12.33203125" style="167" customWidth="1"/>
    <col min="13318" max="13323" width="9" style="167"/>
    <col min="13324" max="13324" width="15.77734375" style="167" customWidth="1"/>
    <col min="13325" max="13325" width="14" style="167" customWidth="1"/>
    <col min="13326" max="13568" width="9" style="167"/>
    <col min="13569" max="13569" width="5" style="167" customWidth="1"/>
    <col min="13570" max="13570" width="9" style="167"/>
    <col min="13571" max="13571" width="15.88671875" style="167" customWidth="1"/>
    <col min="13572" max="13572" width="13.33203125" style="167" customWidth="1"/>
    <col min="13573" max="13573" width="12.33203125" style="167" customWidth="1"/>
    <col min="13574" max="13579" width="9" style="167"/>
    <col min="13580" max="13580" width="15.77734375" style="167" customWidth="1"/>
    <col min="13581" max="13581" width="14" style="167" customWidth="1"/>
    <col min="13582" max="13824" width="9" style="167"/>
    <col min="13825" max="13825" width="5" style="167" customWidth="1"/>
    <col min="13826" max="13826" width="9" style="167"/>
    <col min="13827" max="13827" width="15.88671875" style="167" customWidth="1"/>
    <col min="13828" max="13828" width="13.33203125" style="167" customWidth="1"/>
    <col min="13829" max="13829" width="12.33203125" style="167" customWidth="1"/>
    <col min="13830" max="13835" width="9" style="167"/>
    <col min="13836" max="13836" width="15.77734375" style="167" customWidth="1"/>
    <col min="13837" max="13837" width="14" style="167" customWidth="1"/>
    <col min="13838" max="14080" width="9" style="167"/>
    <col min="14081" max="14081" width="5" style="167" customWidth="1"/>
    <col min="14082" max="14082" width="9" style="167"/>
    <col min="14083" max="14083" width="15.88671875" style="167" customWidth="1"/>
    <col min="14084" max="14084" width="13.33203125" style="167" customWidth="1"/>
    <col min="14085" max="14085" width="12.33203125" style="167" customWidth="1"/>
    <col min="14086" max="14091" width="9" style="167"/>
    <col min="14092" max="14092" width="15.77734375" style="167" customWidth="1"/>
    <col min="14093" max="14093" width="14" style="167" customWidth="1"/>
    <col min="14094" max="14336" width="9" style="167"/>
    <col min="14337" max="14337" width="5" style="167" customWidth="1"/>
    <col min="14338" max="14338" width="9" style="167"/>
    <col min="14339" max="14339" width="15.88671875" style="167" customWidth="1"/>
    <col min="14340" max="14340" width="13.33203125" style="167" customWidth="1"/>
    <col min="14341" max="14341" width="12.33203125" style="167" customWidth="1"/>
    <col min="14342" max="14347" width="9" style="167"/>
    <col min="14348" max="14348" width="15.77734375" style="167" customWidth="1"/>
    <col min="14349" max="14349" width="14" style="167" customWidth="1"/>
    <col min="14350" max="14592" width="9" style="167"/>
    <col min="14593" max="14593" width="5" style="167" customWidth="1"/>
    <col min="14594" max="14594" width="9" style="167"/>
    <col min="14595" max="14595" width="15.88671875" style="167" customWidth="1"/>
    <col min="14596" max="14596" width="13.33203125" style="167" customWidth="1"/>
    <col min="14597" max="14597" width="12.33203125" style="167" customWidth="1"/>
    <col min="14598" max="14603" width="9" style="167"/>
    <col min="14604" max="14604" width="15.77734375" style="167" customWidth="1"/>
    <col min="14605" max="14605" width="14" style="167" customWidth="1"/>
    <col min="14606" max="14848" width="9" style="167"/>
    <col min="14849" max="14849" width="5" style="167" customWidth="1"/>
    <col min="14850" max="14850" width="9" style="167"/>
    <col min="14851" max="14851" width="15.88671875" style="167" customWidth="1"/>
    <col min="14852" max="14852" width="13.33203125" style="167" customWidth="1"/>
    <col min="14853" max="14853" width="12.33203125" style="167" customWidth="1"/>
    <col min="14854" max="14859" width="9" style="167"/>
    <col min="14860" max="14860" width="15.77734375" style="167" customWidth="1"/>
    <col min="14861" max="14861" width="14" style="167" customWidth="1"/>
    <col min="14862" max="15104" width="9" style="167"/>
    <col min="15105" max="15105" width="5" style="167" customWidth="1"/>
    <col min="15106" max="15106" width="9" style="167"/>
    <col min="15107" max="15107" width="15.88671875" style="167" customWidth="1"/>
    <col min="15108" max="15108" width="13.33203125" style="167" customWidth="1"/>
    <col min="15109" max="15109" width="12.33203125" style="167" customWidth="1"/>
    <col min="15110" max="15115" width="9" style="167"/>
    <col min="15116" max="15116" width="15.77734375" style="167" customWidth="1"/>
    <col min="15117" max="15117" width="14" style="167" customWidth="1"/>
    <col min="15118" max="15360" width="9" style="167"/>
    <col min="15361" max="15361" width="5" style="167" customWidth="1"/>
    <col min="15362" max="15362" width="9" style="167"/>
    <col min="15363" max="15363" width="15.88671875" style="167" customWidth="1"/>
    <col min="15364" max="15364" width="13.33203125" style="167" customWidth="1"/>
    <col min="15365" max="15365" width="12.33203125" style="167" customWidth="1"/>
    <col min="15366" max="15371" width="9" style="167"/>
    <col min="15372" max="15372" width="15.77734375" style="167" customWidth="1"/>
    <col min="15373" max="15373" width="14" style="167" customWidth="1"/>
    <col min="15374" max="15616" width="9" style="167"/>
    <col min="15617" max="15617" width="5" style="167" customWidth="1"/>
    <col min="15618" max="15618" width="9" style="167"/>
    <col min="15619" max="15619" width="15.88671875" style="167" customWidth="1"/>
    <col min="15620" max="15620" width="13.33203125" style="167" customWidth="1"/>
    <col min="15621" max="15621" width="12.33203125" style="167" customWidth="1"/>
    <col min="15622" max="15627" width="9" style="167"/>
    <col min="15628" max="15628" width="15.77734375" style="167" customWidth="1"/>
    <col min="15629" max="15629" width="14" style="167" customWidth="1"/>
    <col min="15630" max="15872" width="9" style="167"/>
    <col min="15873" max="15873" width="5" style="167" customWidth="1"/>
    <col min="15874" max="15874" width="9" style="167"/>
    <col min="15875" max="15875" width="15.88671875" style="167" customWidth="1"/>
    <col min="15876" max="15876" width="13.33203125" style="167" customWidth="1"/>
    <col min="15877" max="15877" width="12.33203125" style="167" customWidth="1"/>
    <col min="15878" max="15883" width="9" style="167"/>
    <col min="15884" max="15884" width="15.77734375" style="167" customWidth="1"/>
    <col min="15885" max="15885" width="14" style="167" customWidth="1"/>
    <col min="15886" max="16128" width="9" style="167"/>
    <col min="16129" max="16129" width="5" style="167" customWidth="1"/>
    <col min="16130" max="16130" width="9" style="167"/>
    <col min="16131" max="16131" width="15.88671875" style="167" customWidth="1"/>
    <col min="16132" max="16132" width="13.33203125" style="167" customWidth="1"/>
    <col min="16133" max="16133" width="12.33203125" style="167" customWidth="1"/>
    <col min="16134" max="16139" width="9" style="167"/>
    <col min="16140" max="16140" width="15.77734375" style="167" customWidth="1"/>
    <col min="16141" max="16141" width="14" style="167" customWidth="1"/>
    <col min="16142" max="16384" width="9" style="167"/>
  </cols>
  <sheetData>
    <row r="1" spans="1:13" x14ac:dyDescent="0.2">
      <c r="A1" s="514" t="s">
        <v>836</v>
      </c>
    </row>
    <row r="2" spans="1:13" x14ac:dyDescent="0.2">
      <c r="A2" s="413" t="s">
        <v>1141</v>
      </c>
    </row>
    <row r="4" spans="1:13" ht="27" customHeight="1" x14ac:dyDescent="0.2">
      <c r="A4" s="1466" t="s">
        <v>625</v>
      </c>
      <c r="B4" s="1466"/>
      <c r="C4" s="1466"/>
      <c r="D4" s="1466"/>
      <c r="E4" s="1466"/>
      <c r="F4" s="1466"/>
      <c r="G4" s="1466"/>
      <c r="H4" s="1466"/>
      <c r="I4" s="1466"/>
      <c r="J4" s="1466"/>
      <c r="K4" s="1466"/>
      <c r="L4" s="1466"/>
      <c r="M4" s="1466"/>
    </row>
    <row r="5" spans="1:13" ht="14.25" customHeight="1" x14ac:dyDescent="0.2">
      <c r="A5" s="209"/>
      <c r="B5" s="209"/>
      <c r="C5" s="209"/>
      <c r="D5" s="209"/>
      <c r="E5" s="209"/>
      <c r="F5" s="209"/>
      <c r="G5" s="209"/>
      <c r="H5" s="209"/>
      <c r="I5" s="209"/>
      <c r="J5" s="209"/>
      <c r="K5" s="209"/>
      <c r="L5" s="209"/>
      <c r="M5" s="205"/>
    </row>
    <row r="6" spans="1:13" x14ac:dyDescent="0.2">
      <c r="K6" s="1467" t="s">
        <v>646</v>
      </c>
      <c r="L6" s="1467"/>
      <c r="M6" s="1467"/>
    </row>
    <row r="8" spans="1:13" ht="27" customHeight="1" x14ac:dyDescent="0.2">
      <c r="A8" s="1480" t="s">
        <v>626</v>
      </c>
      <c r="B8" s="1481"/>
      <c r="C8" s="1484" t="s">
        <v>627</v>
      </c>
      <c r="D8" s="1486" t="s">
        <v>628</v>
      </c>
      <c r="E8" s="1488" t="s">
        <v>629</v>
      </c>
      <c r="F8" s="618" t="s">
        <v>630</v>
      </c>
      <c r="G8" s="619"/>
      <c r="H8" s="619"/>
      <c r="I8" s="619"/>
      <c r="J8" s="619"/>
      <c r="K8" s="620"/>
      <c r="L8" s="1488" t="s">
        <v>602</v>
      </c>
      <c r="M8" s="1488" t="s">
        <v>631</v>
      </c>
    </row>
    <row r="9" spans="1:13" ht="27" customHeight="1" x14ac:dyDescent="0.2">
      <c r="A9" s="1482"/>
      <c r="B9" s="1483"/>
      <c r="C9" s="1485"/>
      <c r="D9" s="1487"/>
      <c r="E9" s="1489"/>
      <c r="F9" s="516" t="s">
        <v>632</v>
      </c>
      <c r="G9" s="516" t="s">
        <v>633</v>
      </c>
      <c r="H9" s="516" t="s">
        <v>634</v>
      </c>
      <c r="I9" s="516"/>
      <c r="J9" s="516" t="s">
        <v>635</v>
      </c>
      <c r="K9" s="516"/>
      <c r="L9" s="1489"/>
      <c r="M9" s="1489"/>
    </row>
    <row r="10" spans="1:13" ht="27" customHeight="1" x14ac:dyDescent="0.2">
      <c r="A10" s="1478"/>
      <c r="B10" s="1479"/>
      <c r="C10" s="210"/>
      <c r="D10" s="207" t="s">
        <v>636</v>
      </c>
      <c r="E10" s="207"/>
      <c r="F10" s="207"/>
      <c r="G10" s="207"/>
      <c r="H10" s="207"/>
      <c r="I10" s="207"/>
      <c r="J10" s="207"/>
      <c r="K10" s="207"/>
      <c r="L10" s="207" t="s">
        <v>637</v>
      </c>
      <c r="M10" s="207"/>
    </row>
    <row r="11" spans="1:13" ht="27" customHeight="1" x14ac:dyDescent="0.2">
      <c r="A11" s="1478"/>
      <c r="B11" s="1479"/>
      <c r="C11" s="210"/>
      <c r="D11" s="207" t="s">
        <v>636</v>
      </c>
      <c r="E11" s="207"/>
      <c r="F11" s="207"/>
      <c r="G11" s="207"/>
      <c r="H11" s="207"/>
      <c r="I11" s="207"/>
      <c r="J11" s="207"/>
      <c r="K11" s="207"/>
      <c r="L11" s="207" t="s">
        <v>637</v>
      </c>
      <c r="M11" s="207"/>
    </row>
    <row r="12" spans="1:13" ht="27" customHeight="1" x14ac:dyDescent="0.2">
      <c r="A12" s="1478"/>
      <c r="B12" s="1479"/>
      <c r="C12" s="210"/>
      <c r="D12" s="207" t="s">
        <v>636</v>
      </c>
      <c r="E12" s="207"/>
      <c r="F12" s="207"/>
      <c r="G12" s="207"/>
      <c r="H12" s="207"/>
      <c r="I12" s="207"/>
      <c r="J12" s="207"/>
      <c r="K12" s="207"/>
      <c r="L12" s="207" t="s">
        <v>637</v>
      </c>
      <c r="M12" s="207"/>
    </row>
    <row r="13" spans="1:13" ht="27" customHeight="1" x14ac:dyDescent="0.2">
      <c r="A13" s="1478"/>
      <c r="B13" s="1479"/>
      <c r="C13" s="210"/>
      <c r="D13" s="207" t="s">
        <v>636</v>
      </c>
      <c r="E13" s="207"/>
      <c r="F13" s="207"/>
      <c r="G13" s="207"/>
      <c r="H13" s="207"/>
      <c r="I13" s="207"/>
      <c r="J13" s="207"/>
      <c r="K13" s="207"/>
      <c r="L13" s="207" t="s">
        <v>637</v>
      </c>
      <c r="M13" s="207"/>
    </row>
    <row r="14" spans="1:13" ht="27" customHeight="1" x14ac:dyDescent="0.2">
      <c r="A14" s="1478"/>
      <c r="B14" s="1479"/>
      <c r="C14" s="210"/>
      <c r="D14" s="207" t="s">
        <v>636</v>
      </c>
      <c r="E14" s="207"/>
      <c r="F14" s="207"/>
      <c r="G14" s="207"/>
      <c r="H14" s="207"/>
      <c r="I14" s="207"/>
      <c r="J14" s="207"/>
      <c r="K14" s="207"/>
      <c r="L14" s="207" t="s">
        <v>637</v>
      </c>
      <c r="M14" s="207"/>
    </row>
    <row r="15" spans="1:13" ht="27" customHeight="1" x14ac:dyDescent="0.2">
      <c r="A15" s="1478"/>
      <c r="B15" s="1479"/>
      <c r="C15" s="210"/>
      <c r="D15" s="207" t="s">
        <v>636</v>
      </c>
      <c r="E15" s="207"/>
      <c r="F15" s="207"/>
      <c r="G15" s="207"/>
      <c r="H15" s="207"/>
      <c r="I15" s="207"/>
      <c r="J15" s="207"/>
      <c r="K15" s="207"/>
      <c r="L15" s="207" t="s">
        <v>637</v>
      </c>
      <c r="M15" s="207"/>
    </row>
    <row r="16" spans="1:13" ht="27" customHeight="1" x14ac:dyDescent="0.2">
      <c r="A16" s="1478"/>
      <c r="B16" s="1479"/>
      <c r="C16" s="210"/>
      <c r="D16" s="207" t="s">
        <v>636</v>
      </c>
      <c r="E16" s="207"/>
      <c r="F16" s="207"/>
      <c r="G16" s="207"/>
      <c r="H16" s="207"/>
      <c r="I16" s="207"/>
      <c r="J16" s="207"/>
      <c r="K16" s="207"/>
      <c r="L16" s="207" t="s">
        <v>637</v>
      </c>
      <c r="M16" s="207"/>
    </row>
    <row r="17" spans="1:13" ht="27" customHeight="1" x14ac:dyDescent="0.2">
      <c r="A17" s="1478"/>
      <c r="B17" s="1479"/>
      <c r="C17" s="210"/>
      <c r="D17" s="207" t="s">
        <v>636</v>
      </c>
      <c r="E17" s="207"/>
      <c r="F17" s="207"/>
      <c r="G17" s="207"/>
      <c r="H17" s="207"/>
      <c r="I17" s="207"/>
      <c r="J17" s="207"/>
      <c r="K17" s="207"/>
      <c r="L17" s="207" t="s">
        <v>637</v>
      </c>
      <c r="M17" s="207"/>
    </row>
    <row r="18" spans="1:13" ht="27" customHeight="1" x14ac:dyDescent="0.2">
      <c r="A18" s="1492"/>
      <c r="B18" s="1493"/>
      <c r="C18" s="210"/>
      <c r="D18" s="207" t="s">
        <v>636</v>
      </c>
      <c r="E18" s="207"/>
      <c r="F18" s="207"/>
      <c r="G18" s="207"/>
      <c r="H18" s="207"/>
      <c r="I18" s="207"/>
      <c r="J18" s="207"/>
      <c r="K18" s="207"/>
      <c r="L18" s="207" t="s">
        <v>637</v>
      </c>
      <c r="M18" s="207"/>
    </row>
    <row r="19" spans="1:13" ht="27" customHeight="1" x14ac:dyDescent="0.2">
      <c r="A19" s="1494"/>
      <c r="B19" s="1495"/>
      <c r="C19" s="210"/>
      <c r="D19" s="207" t="s">
        <v>636</v>
      </c>
      <c r="E19" s="207"/>
      <c r="F19" s="207"/>
      <c r="G19" s="207"/>
      <c r="H19" s="207"/>
      <c r="I19" s="207"/>
      <c r="J19" s="207"/>
      <c r="K19" s="207"/>
      <c r="L19" s="207" t="s">
        <v>637</v>
      </c>
      <c r="M19" s="207"/>
    </row>
    <row r="20" spans="1:13" ht="27" customHeight="1" x14ac:dyDescent="0.2">
      <c r="A20" s="1490" t="s">
        <v>608</v>
      </c>
      <c r="B20" s="211" t="s">
        <v>638</v>
      </c>
      <c r="C20" s="210" t="s">
        <v>639</v>
      </c>
      <c r="D20" s="212"/>
      <c r="E20" s="212"/>
      <c r="F20" s="207"/>
      <c r="G20" s="207"/>
      <c r="H20" s="207"/>
      <c r="I20" s="207"/>
      <c r="J20" s="207"/>
      <c r="K20" s="207"/>
      <c r="L20" s="207" t="s">
        <v>637</v>
      </c>
      <c r="M20" s="207"/>
    </row>
    <row r="21" spans="1:13" ht="27" customHeight="1" x14ac:dyDescent="0.2">
      <c r="A21" s="1491"/>
      <c r="B21" s="211" t="s">
        <v>640</v>
      </c>
      <c r="C21" s="210" t="s">
        <v>639</v>
      </c>
      <c r="D21" s="212"/>
      <c r="E21" s="212"/>
      <c r="F21" s="207"/>
      <c r="G21" s="207"/>
      <c r="H21" s="207"/>
      <c r="I21" s="207"/>
      <c r="J21" s="207"/>
      <c r="K21" s="207"/>
      <c r="L21" s="207" t="s">
        <v>637</v>
      </c>
      <c r="M21" s="207"/>
    </row>
    <row r="22" spans="1:13" x14ac:dyDescent="0.2">
      <c r="A22" s="167" t="s">
        <v>641</v>
      </c>
    </row>
    <row r="23" spans="1:13" x14ac:dyDescent="0.2">
      <c r="A23" s="167" t="s">
        <v>642</v>
      </c>
    </row>
    <row r="24" spans="1:13" x14ac:dyDescent="0.2">
      <c r="I24" s="167" t="s">
        <v>776</v>
      </c>
    </row>
    <row r="25" spans="1:13" ht="14.25" customHeight="1" x14ac:dyDescent="0.2">
      <c r="A25" s="1464" t="s">
        <v>643</v>
      </c>
      <c r="B25" s="1464"/>
      <c r="C25" s="1464"/>
      <c r="D25" s="1464"/>
      <c r="E25" s="1464"/>
      <c r="F25" s="1464"/>
      <c r="G25" s="1464"/>
      <c r="H25" s="1464"/>
      <c r="I25" s="1464"/>
      <c r="J25" s="1464"/>
      <c r="K25" s="1464"/>
      <c r="L25" s="1464"/>
      <c r="M25" s="1464"/>
    </row>
    <row r="26" spans="1:13" ht="14.25" customHeight="1" x14ac:dyDescent="0.2">
      <c r="A26" s="1464" t="s">
        <v>644</v>
      </c>
      <c r="B26" s="1464"/>
      <c r="C26" s="1464"/>
      <c r="D26" s="1464"/>
      <c r="E26" s="1464"/>
      <c r="F26" s="1464"/>
      <c r="G26" s="1464"/>
      <c r="H26" s="1464"/>
      <c r="I26" s="1464"/>
      <c r="J26" s="1464"/>
      <c r="K26" s="1464"/>
      <c r="L26" s="1464"/>
      <c r="M26" s="1464"/>
    </row>
    <row r="27" spans="1:13" ht="14.25" customHeight="1" x14ac:dyDescent="0.2">
      <c r="A27" s="1464" t="s">
        <v>645</v>
      </c>
      <c r="B27" s="1464"/>
      <c r="C27" s="1464"/>
      <c r="D27" s="1464"/>
      <c r="E27" s="1464"/>
      <c r="F27" s="1464"/>
      <c r="G27" s="1464"/>
      <c r="H27" s="1464"/>
      <c r="I27" s="1464"/>
      <c r="J27" s="1464"/>
      <c r="K27" s="1464"/>
      <c r="L27" s="1464"/>
      <c r="M27" s="1464"/>
    </row>
  </sheetData>
  <mergeCells count="23">
    <mergeCell ref="A20:A21"/>
    <mergeCell ref="A25:M25"/>
    <mergeCell ref="A26:M26"/>
    <mergeCell ref="A27:M27"/>
    <mergeCell ref="A14:B14"/>
    <mergeCell ref="A15:B15"/>
    <mergeCell ref="A16:B16"/>
    <mergeCell ref="A17:B17"/>
    <mergeCell ref="A18:B18"/>
    <mergeCell ref="A19:B19"/>
    <mergeCell ref="A13:B13"/>
    <mergeCell ref="A4:M4"/>
    <mergeCell ref="K6:M6"/>
    <mergeCell ref="A8:B9"/>
    <mergeCell ref="C8:C9"/>
    <mergeCell ref="D8:D9"/>
    <mergeCell ref="E8:E9"/>
    <mergeCell ref="F8:K8"/>
    <mergeCell ref="L8:L9"/>
    <mergeCell ref="M8:M9"/>
    <mergeCell ref="A10:B10"/>
    <mergeCell ref="A11:B11"/>
    <mergeCell ref="A12:B12"/>
  </mergeCells>
  <phoneticPr fontId="4"/>
  <pageMargins left="0.70866141732283472" right="0.70866141732283472" top="0.74803149606299213" bottom="0.74803149606299213" header="0.31496062992125984" footer="0.31496062992125984"/>
  <pageSetup paperSize="9" scale="95" orientation="landscape"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topLeftCell="A25" zoomScaleNormal="100" workbookViewId="0">
      <selection activeCell="N5" sqref="N5"/>
    </sheetView>
  </sheetViews>
  <sheetFormatPr defaultColWidth="5.6640625" defaultRowHeight="30" customHeight="1" x14ac:dyDescent="0.2"/>
  <cols>
    <col min="1" max="1" width="1.6640625" style="97" customWidth="1"/>
    <col min="2" max="3" width="6.109375" style="97" customWidth="1"/>
    <col min="4" max="16384" width="5.6640625" style="97"/>
  </cols>
  <sheetData>
    <row r="1" spans="1:18" ht="15" customHeight="1" x14ac:dyDescent="0.2">
      <c r="A1" s="468" t="s">
        <v>477</v>
      </c>
      <c r="C1" s="102"/>
      <c r="D1" s="102"/>
      <c r="E1" s="102"/>
      <c r="F1" s="102"/>
      <c r="G1" s="102"/>
      <c r="H1" s="102"/>
      <c r="I1" s="102"/>
      <c r="J1" s="102"/>
      <c r="R1" s="100"/>
    </row>
    <row r="2" spans="1:18" ht="15" customHeight="1" thickBot="1" x14ac:dyDescent="0.25">
      <c r="R2" s="100"/>
    </row>
    <row r="3" spans="1:18" ht="22.5" customHeight="1" thickBot="1" x14ac:dyDescent="0.25">
      <c r="B3" s="562" t="s">
        <v>329</v>
      </c>
      <c r="C3" s="563"/>
      <c r="D3" s="563"/>
      <c r="E3" s="563"/>
      <c r="F3" s="563"/>
      <c r="G3" s="563"/>
      <c r="H3" s="563"/>
      <c r="I3" s="564"/>
      <c r="J3" s="98"/>
      <c r="K3" s="98"/>
      <c r="L3" s="98"/>
      <c r="M3" s="98"/>
      <c r="N3" s="330"/>
      <c r="Q3" s="100"/>
    </row>
    <row r="4" spans="1:18" ht="15" customHeight="1" thickBot="1" x14ac:dyDescent="0.25">
      <c r="B4" s="330"/>
      <c r="C4" s="330"/>
      <c r="D4" s="330"/>
      <c r="E4" s="330"/>
      <c r="F4" s="330"/>
      <c r="G4" s="330"/>
      <c r="H4" s="330"/>
      <c r="I4" s="330"/>
      <c r="J4" s="330"/>
      <c r="K4" s="330"/>
      <c r="L4" s="330"/>
      <c r="M4" s="330"/>
      <c r="N4" s="568" t="s">
        <v>1223</v>
      </c>
      <c r="O4" s="569"/>
      <c r="P4" s="569"/>
      <c r="Q4" s="570"/>
    </row>
    <row r="5" spans="1:18" ht="15" customHeight="1" x14ac:dyDescent="0.2">
      <c r="B5" s="330"/>
      <c r="C5" s="330"/>
      <c r="D5" s="330"/>
      <c r="E5" s="330"/>
      <c r="F5" s="330"/>
      <c r="G5" s="330"/>
      <c r="H5" s="330"/>
      <c r="I5" s="330"/>
      <c r="J5" s="330"/>
      <c r="K5" s="330"/>
      <c r="L5" s="330"/>
      <c r="M5" s="330"/>
      <c r="N5" s="100"/>
      <c r="O5" s="100"/>
      <c r="P5" s="100"/>
      <c r="Q5" s="100"/>
    </row>
    <row r="6" spans="1:18" ht="30" customHeight="1" x14ac:dyDescent="0.2">
      <c r="B6" s="577" t="s">
        <v>345</v>
      </c>
      <c r="C6" s="577"/>
      <c r="D6" s="577"/>
      <c r="E6" s="577"/>
      <c r="F6" s="577"/>
      <c r="G6" s="577"/>
      <c r="H6" s="577"/>
      <c r="I6" s="577"/>
      <c r="J6" s="577"/>
      <c r="K6" s="577"/>
      <c r="L6" s="577"/>
      <c r="M6" s="577"/>
      <c r="N6" s="577"/>
      <c r="O6" s="577"/>
      <c r="P6" s="577"/>
      <c r="Q6" s="577"/>
      <c r="R6" s="164"/>
    </row>
    <row r="7" spans="1:18" ht="20.100000000000001" customHeight="1" x14ac:dyDescent="0.2"/>
    <row r="8" spans="1:18" ht="22.5" customHeight="1" x14ac:dyDescent="0.2">
      <c r="B8" s="728" t="s">
        <v>344</v>
      </c>
      <c r="C8" s="728"/>
      <c r="D8" s="728"/>
      <c r="E8" s="728"/>
      <c r="F8" s="728"/>
      <c r="G8" s="728"/>
      <c r="H8" s="728"/>
      <c r="I8" s="728"/>
      <c r="J8" s="728"/>
      <c r="K8" s="728"/>
      <c r="L8" s="728"/>
      <c r="M8" s="728"/>
      <c r="N8" s="728"/>
      <c r="O8" s="728"/>
      <c r="P8" s="728"/>
      <c r="Q8" s="728"/>
    </row>
    <row r="9" spans="1:18" ht="22.5" customHeight="1" thickBot="1" x14ac:dyDescent="0.25">
      <c r="B9" s="101"/>
      <c r="C9" s="101"/>
      <c r="D9" s="101"/>
      <c r="E9" s="101"/>
      <c r="F9" s="101"/>
      <c r="G9" s="101"/>
      <c r="H9" s="101"/>
      <c r="I9" s="101"/>
      <c r="J9" s="101"/>
      <c r="K9" s="101"/>
      <c r="L9" s="101"/>
      <c r="M9" s="101"/>
      <c r="N9" s="101"/>
      <c r="O9" s="101"/>
      <c r="P9" s="101"/>
    </row>
    <row r="10" spans="1:18" ht="20.100000000000001" customHeight="1" x14ac:dyDescent="0.2">
      <c r="B10" s="896" t="s">
        <v>323</v>
      </c>
      <c r="C10" s="897"/>
      <c r="D10" s="920"/>
      <c r="E10" s="920"/>
      <c r="F10" s="920"/>
      <c r="G10" s="920"/>
      <c r="H10" s="920"/>
      <c r="I10" s="920"/>
      <c r="J10" s="920"/>
      <c r="K10" s="920"/>
      <c r="L10" s="920"/>
      <c r="M10" s="920"/>
      <c r="N10" s="920"/>
      <c r="O10" s="920"/>
      <c r="P10" s="920"/>
      <c r="Q10" s="921"/>
      <c r="R10" s="101"/>
    </row>
    <row r="11" spans="1:18" ht="20.100000000000001" customHeight="1" x14ac:dyDescent="0.2">
      <c r="B11" s="898"/>
      <c r="C11" s="899"/>
      <c r="D11" s="922"/>
      <c r="E11" s="922"/>
      <c r="F11" s="922"/>
      <c r="G11" s="922"/>
      <c r="H11" s="922"/>
      <c r="I11" s="922"/>
      <c r="J11" s="922"/>
      <c r="K11" s="922"/>
      <c r="L11" s="922"/>
      <c r="M11" s="922"/>
      <c r="N11" s="922"/>
      <c r="O11" s="922"/>
      <c r="P11" s="922"/>
      <c r="Q11" s="923"/>
      <c r="R11" s="101"/>
    </row>
    <row r="12" spans="1:18" ht="20.100000000000001" customHeight="1" x14ac:dyDescent="0.2">
      <c r="B12" s="898" t="s">
        <v>365</v>
      </c>
      <c r="C12" s="899"/>
      <c r="D12" s="948"/>
      <c r="E12" s="944"/>
      <c r="F12" s="944" t="s">
        <v>816</v>
      </c>
      <c r="G12" s="950" t="s">
        <v>366</v>
      </c>
      <c r="H12" s="948" t="s">
        <v>379</v>
      </c>
      <c r="I12" s="944"/>
      <c r="J12" s="944" t="s">
        <v>94</v>
      </c>
      <c r="K12" s="952" t="s">
        <v>817</v>
      </c>
      <c r="L12" s="944"/>
      <c r="M12" s="944" t="s">
        <v>94</v>
      </c>
      <c r="N12" s="944" t="s">
        <v>368</v>
      </c>
      <c r="O12" s="944"/>
      <c r="P12" s="944"/>
      <c r="Q12" s="946" t="s">
        <v>94</v>
      </c>
      <c r="R12" s="101"/>
    </row>
    <row r="13" spans="1:18" ht="20.100000000000001" customHeight="1" x14ac:dyDescent="0.2">
      <c r="B13" s="898"/>
      <c r="C13" s="899"/>
      <c r="D13" s="949"/>
      <c r="E13" s="945"/>
      <c r="F13" s="945"/>
      <c r="G13" s="951"/>
      <c r="H13" s="949"/>
      <c r="I13" s="945"/>
      <c r="J13" s="945"/>
      <c r="K13" s="953"/>
      <c r="L13" s="945"/>
      <c r="M13" s="945"/>
      <c r="N13" s="945"/>
      <c r="O13" s="945"/>
      <c r="P13" s="945"/>
      <c r="Q13" s="947"/>
      <c r="R13" s="101"/>
    </row>
    <row r="14" spans="1:18" ht="20.100000000000001" customHeight="1" x14ac:dyDescent="0.2">
      <c r="B14" s="747" t="s">
        <v>818</v>
      </c>
      <c r="C14" s="749"/>
      <c r="D14" s="961"/>
      <c r="E14" s="962"/>
      <c r="F14" s="962"/>
      <c r="G14" s="962"/>
      <c r="H14" s="962"/>
      <c r="I14" s="962"/>
      <c r="J14" s="962"/>
      <c r="K14" s="962"/>
      <c r="L14" s="962"/>
      <c r="M14" s="962"/>
      <c r="N14" s="962"/>
      <c r="O14" s="962"/>
      <c r="P14" s="962"/>
      <c r="Q14" s="963"/>
      <c r="R14" s="101"/>
    </row>
    <row r="15" spans="1:18" ht="20.100000000000001" customHeight="1" x14ac:dyDescent="0.2">
      <c r="B15" s="954"/>
      <c r="C15" s="955"/>
      <c r="D15" s="964"/>
      <c r="E15" s="965"/>
      <c r="F15" s="965"/>
      <c r="G15" s="965"/>
      <c r="H15" s="965"/>
      <c r="I15" s="965"/>
      <c r="J15" s="965"/>
      <c r="K15" s="965"/>
      <c r="L15" s="965"/>
      <c r="M15" s="965"/>
      <c r="N15" s="965"/>
      <c r="O15" s="965"/>
      <c r="P15" s="965"/>
      <c r="Q15" s="966"/>
      <c r="R15" s="101"/>
    </row>
    <row r="16" spans="1:18" ht="20.100000000000001" customHeight="1" x14ac:dyDescent="0.2">
      <c r="B16" s="898" t="s">
        <v>95</v>
      </c>
      <c r="C16" s="899"/>
      <c r="D16" s="692"/>
      <c r="E16" s="692"/>
      <c r="F16" s="692"/>
      <c r="G16" s="692"/>
      <c r="H16" s="692"/>
      <c r="I16" s="692"/>
      <c r="J16" s="692"/>
      <c r="K16" s="692"/>
      <c r="L16" s="692"/>
      <c r="M16" s="692"/>
      <c r="N16" s="692"/>
      <c r="O16" s="692"/>
      <c r="P16" s="692"/>
      <c r="Q16" s="693"/>
      <c r="R16" s="101"/>
    </row>
    <row r="17" spans="2:18" ht="20.100000000000001" customHeight="1" x14ac:dyDescent="0.2">
      <c r="B17" s="898"/>
      <c r="C17" s="899"/>
      <c r="D17" s="692"/>
      <c r="E17" s="692"/>
      <c r="F17" s="692"/>
      <c r="G17" s="692"/>
      <c r="H17" s="692"/>
      <c r="I17" s="692"/>
      <c r="J17" s="692"/>
      <c r="K17" s="692"/>
      <c r="L17" s="692"/>
      <c r="M17" s="692"/>
      <c r="N17" s="692"/>
      <c r="O17" s="692"/>
      <c r="P17" s="692"/>
      <c r="Q17" s="693"/>
      <c r="R17" s="101"/>
    </row>
    <row r="18" spans="2:18" ht="20.100000000000001" customHeight="1" x14ac:dyDescent="0.2">
      <c r="B18" s="898"/>
      <c r="C18" s="899"/>
      <c r="D18" s="692"/>
      <c r="E18" s="692"/>
      <c r="F18" s="692"/>
      <c r="G18" s="692"/>
      <c r="H18" s="692"/>
      <c r="I18" s="692"/>
      <c r="J18" s="692"/>
      <c r="K18" s="692"/>
      <c r="L18" s="692"/>
      <c r="M18" s="692"/>
      <c r="N18" s="692"/>
      <c r="O18" s="692"/>
      <c r="P18" s="692"/>
      <c r="Q18" s="693"/>
      <c r="R18" s="101"/>
    </row>
    <row r="19" spans="2:18" ht="20.100000000000001" customHeight="1" thickBot="1" x14ac:dyDescent="0.25">
      <c r="B19" s="641"/>
      <c r="C19" s="642"/>
      <c r="D19" s="904"/>
      <c r="E19" s="904"/>
      <c r="F19" s="904"/>
      <c r="G19" s="904"/>
      <c r="H19" s="904"/>
      <c r="I19" s="904"/>
      <c r="J19" s="904"/>
      <c r="K19" s="904"/>
      <c r="L19" s="904"/>
      <c r="M19" s="904"/>
      <c r="N19" s="904"/>
      <c r="O19" s="904"/>
      <c r="P19" s="904"/>
      <c r="Q19" s="905"/>
      <c r="R19" s="101"/>
    </row>
    <row r="20" spans="2:18" ht="20.100000000000001" customHeight="1" thickBot="1" x14ac:dyDescent="0.25">
      <c r="B20" s="165"/>
      <c r="C20" s="165"/>
      <c r="D20" s="326"/>
      <c r="E20" s="326"/>
      <c r="F20" s="326"/>
      <c r="G20" s="326"/>
      <c r="H20" s="326"/>
      <c r="I20" s="326"/>
      <c r="J20" s="326"/>
      <c r="K20" s="326"/>
      <c r="L20" s="326"/>
      <c r="M20" s="326"/>
      <c r="N20" s="326"/>
      <c r="O20" s="326"/>
      <c r="P20" s="326"/>
      <c r="Q20" s="326"/>
      <c r="R20" s="101"/>
    </row>
    <row r="21" spans="2:18" ht="20.100000000000001" customHeight="1" x14ac:dyDescent="0.2">
      <c r="B21" s="896" t="s">
        <v>327</v>
      </c>
      <c r="C21" s="897"/>
      <c r="D21" s="702"/>
      <c r="E21" s="702"/>
      <c r="F21" s="702"/>
      <c r="G21" s="702"/>
      <c r="H21" s="702"/>
      <c r="I21" s="702"/>
      <c r="J21" s="702"/>
      <c r="K21" s="702"/>
      <c r="L21" s="702"/>
      <c r="M21" s="702"/>
      <c r="N21" s="702"/>
      <c r="O21" s="702"/>
      <c r="P21" s="702"/>
      <c r="Q21" s="703"/>
      <c r="R21" s="101"/>
    </row>
    <row r="22" spans="2:18" ht="20.100000000000001" customHeight="1" x14ac:dyDescent="0.2">
      <c r="B22" s="898"/>
      <c r="C22" s="899"/>
      <c r="D22" s="900"/>
      <c r="E22" s="900"/>
      <c r="F22" s="900"/>
      <c r="G22" s="900"/>
      <c r="H22" s="900"/>
      <c r="I22" s="900"/>
      <c r="J22" s="900"/>
      <c r="K22" s="900"/>
      <c r="L22" s="900"/>
      <c r="M22" s="900"/>
      <c r="N22" s="900"/>
      <c r="O22" s="900"/>
      <c r="P22" s="900"/>
      <c r="Q22" s="901"/>
      <c r="R22" s="101"/>
    </row>
    <row r="23" spans="2:18" ht="20.100000000000001" customHeight="1" x14ac:dyDescent="0.2">
      <c r="B23" s="898" t="s">
        <v>141</v>
      </c>
      <c r="C23" s="899"/>
      <c r="D23" s="916"/>
      <c r="E23" s="916"/>
      <c r="F23" s="916"/>
      <c r="G23" s="916"/>
      <c r="H23" s="916"/>
      <c r="I23" s="916"/>
      <c r="J23" s="956" t="s">
        <v>809</v>
      </c>
      <c r="K23" s="749"/>
      <c r="L23" s="916"/>
      <c r="M23" s="916"/>
      <c r="N23" s="916"/>
      <c r="O23" s="916"/>
      <c r="P23" s="916"/>
      <c r="Q23" s="918"/>
      <c r="R23" s="101"/>
    </row>
    <row r="24" spans="2:18" ht="20.100000000000001" customHeight="1" thickBot="1" x14ac:dyDescent="0.25">
      <c r="B24" s="641"/>
      <c r="C24" s="642"/>
      <c r="D24" s="917"/>
      <c r="E24" s="917"/>
      <c r="F24" s="917"/>
      <c r="G24" s="917"/>
      <c r="H24" s="917"/>
      <c r="I24" s="917"/>
      <c r="J24" s="957"/>
      <c r="K24" s="689"/>
      <c r="L24" s="917"/>
      <c r="M24" s="917"/>
      <c r="N24" s="917"/>
      <c r="O24" s="917"/>
      <c r="P24" s="917"/>
      <c r="Q24" s="919"/>
      <c r="R24" s="101"/>
    </row>
    <row r="25" spans="2:18" ht="20.100000000000001" customHeight="1" x14ac:dyDescent="0.2">
      <c r="B25" s="142"/>
      <c r="C25" s="142"/>
      <c r="D25" s="142"/>
      <c r="E25" s="142"/>
      <c r="F25" s="142"/>
      <c r="G25" s="142"/>
      <c r="H25" s="142"/>
      <c r="I25" s="142"/>
      <c r="J25" s="142"/>
      <c r="K25" s="142"/>
      <c r="L25" s="142"/>
      <c r="M25" s="142"/>
      <c r="N25" s="142"/>
      <c r="O25" s="142"/>
      <c r="P25" s="142"/>
      <c r="Q25" s="142"/>
    </row>
    <row r="26" spans="2:18" ht="20.100000000000001" customHeight="1" thickBot="1" x14ac:dyDescent="0.25">
      <c r="B26" s="97" t="s">
        <v>330</v>
      </c>
    </row>
    <row r="27" spans="2:18" ht="20.100000000000001" customHeight="1" x14ac:dyDescent="0.2">
      <c r="B27" s="896" t="s">
        <v>346</v>
      </c>
      <c r="C27" s="897"/>
      <c r="D27" s="723"/>
      <c r="E27" s="724"/>
      <c r="F27" s="724"/>
      <c r="G27" s="724"/>
      <c r="H27" s="909" t="s">
        <v>94</v>
      </c>
      <c r="I27" s="910" t="s">
        <v>366</v>
      </c>
      <c r="J27" s="723" t="s">
        <v>367</v>
      </c>
      <c r="K27" s="724"/>
      <c r="L27" s="724"/>
      <c r="M27" s="724" t="s">
        <v>94</v>
      </c>
      <c r="N27" s="724" t="s">
        <v>368</v>
      </c>
      <c r="O27" s="724"/>
      <c r="P27" s="724"/>
      <c r="Q27" s="725" t="s">
        <v>94</v>
      </c>
    </row>
    <row r="28" spans="2:18" ht="20.100000000000001" customHeight="1" x14ac:dyDescent="0.2">
      <c r="B28" s="898"/>
      <c r="C28" s="899"/>
      <c r="D28" s="969"/>
      <c r="E28" s="945"/>
      <c r="F28" s="945"/>
      <c r="G28" s="945"/>
      <c r="H28" s="970"/>
      <c r="I28" s="971"/>
      <c r="J28" s="969"/>
      <c r="K28" s="945"/>
      <c r="L28" s="945"/>
      <c r="M28" s="945"/>
      <c r="N28" s="945"/>
      <c r="O28" s="945"/>
      <c r="P28" s="945"/>
      <c r="Q28" s="967"/>
    </row>
    <row r="29" spans="2:18" ht="20.100000000000001" customHeight="1" x14ac:dyDescent="0.2">
      <c r="B29" s="968" t="s">
        <v>369</v>
      </c>
      <c r="C29" s="899"/>
      <c r="D29" s="900" t="s">
        <v>347</v>
      </c>
      <c r="E29" s="900"/>
      <c r="F29" s="900"/>
      <c r="G29" s="900"/>
      <c r="H29" s="900"/>
      <c r="I29" s="900"/>
      <c r="J29" s="900"/>
      <c r="K29" s="900"/>
      <c r="L29" s="900"/>
      <c r="M29" s="900"/>
      <c r="N29" s="900"/>
      <c r="O29" s="900"/>
      <c r="P29" s="900"/>
      <c r="Q29" s="901"/>
    </row>
    <row r="30" spans="2:18" ht="20.100000000000001" customHeight="1" x14ac:dyDescent="0.2">
      <c r="B30" s="898"/>
      <c r="C30" s="899"/>
      <c r="D30" s="900"/>
      <c r="E30" s="900"/>
      <c r="F30" s="900"/>
      <c r="G30" s="900"/>
      <c r="H30" s="900"/>
      <c r="I30" s="900"/>
      <c r="J30" s="900"/>
      <c r="K30" s="900"/>
      <c r="L30" s="900"/>
      <c r="M30" s="900"/>
      <c r="N30" s="900"/>
      <c r="O30" s="900"/>
      <c r="P30" s="900"/>
      <c r="Q30" s="901"/>
    </row>
    <row r="31" spans="2:18" ht="20.100000000000001" customHeight="1" x14ac:dyDescent="0.2">
      <c r="B31" s="898" t="s">
        <v>95</v>
      </c>
      <c r="C31" s="899"/>
      <c r="D31" s="692"/>
      <c r="E31" s="692"/>
      <c r="F31" s="692"/>
      <c r="G31" s="692"/>
      <c r="H31" s="692"/>
      <c r="I31" s="692"/>
      <c r="J31" s="692"/>
      <c r="K31" s="692"/>
      <c r="L31" s="692"/>
      <c r="M31" s="692"/>
      <c r="N31" s="692"/>
      <c r="O31" s="692"/>
      <c r="P31" s="692"/>
      <c r="Q31" s="693"/>
    </row>
    <row r="32" spans="2:18" ht="20.100000000000001" customHeight="1" x14ac:dyDescent="0.2">
      <c r="B32" s="898"/>
      <c r="C32" s="899"/>
      <c r="D32" s="692"/>
      <c r="E32" s="692"/>
      <c r="F32" s="692"/>
      <c r="G32" s="692"/>
      <c r="H32" s="692"/>
      <c r="I32" s="692"/>
      <c r="J32" s="692"/>
      <c r="K32" s="692"/>
      <c r="L32" s="692"/>
      <c r="M32" s="692"/>
      <c r="N32" s="692"/>
      <c r="O32" s="692"/>
      <c r="P32" s="692"/>
      <c r="Q32" s="693"/>
    </row>
    <row r="33" spans="1:17" ht="20.100000000000001" customHeight="1" thickBot="1" x14ac:dyDescent="0.25">
      <c r="B33" s="641"/>
      <c r="C33" s="642"/>
      <c r="D33" s="904"/>
      <c r="E33" s="904"/>
      <c r="F33" s="904"/>
      <c r="G33" s="904"/>
      <c r="H33" s="904"/>
      <c r="I33" s="904"/>
      <c r="J33" s="904"/>
      <c r="K33" s="904"/>
      <c r="L33" s="904"/>
      <c r="M33" s="904"/>
      <c r="N33" s="904"/>
      <c r="O33" s="904"/>
      <c r="P33" s="904"/>
      <c r="Q33" s="905"/>
    </row>
    <row r="34" spans="1:17" ht="20.100000000000001" customHeight="1" thickBot="1" x14ac:dyDescent="0.25"/>
    <row r="35" spans="1:17" ht="37.5" customHeight="1" x14ac:dyDescent="0.2">
      <c r="A35" s="101"/>
      <c r="B35" s="729" t="s">
        <v>174</v>
      </c>
      <c r="C35" s="731"/>
      <c r="D35" s="702" t="s">
        <v>186</v>
      </c>
      <c r="E35" s="702"/>
      <c r="F35" s="702"/>
      <c r="G35" s="702"/>
      <c r="H35" s="702"/>
      <c r="I35" s="702"/>
      <c r="J35" s="702"/>
      <c r="K35" s="702"/>
      <c r="L35" s="649"/>
      <c r="M35" s="958"/>
      <c r="N35" s="702"/>
      <c r="O35" s="702"/>
      <c r="P35" s="702"/>
      <c r="Q35" s="703"/>
    </row>
    <row r="36" spans="1:17" ht="37.5" customHeight="1" thickBot="1" x14ac:dyDescent="0.25">
      <c r="A36" s="101"/>
      <c r="B36" s="688"/>
      <c r="C36" s="689"/>
      <c r="D36" s="666" t="s">
        <v>141</v>
      </c>
      <c r="E36" s="667"/>
      <c r="F36" s="902"/>
      <c r="G36" s="902"/>
      <c r="H36" s="902"/>
      <c r="I36" s="902"/>
      <c r="J36" s="902"/>
      <c r="K36" s="959" t="s">
        <v>809</v>
      </c>
      <c r="L36" s="960"/>
      <c r="M36" s="902"/>
      <c r="N36" s="902"/>
      <c r="O36" s="902"/>
      <c r="P36" s="902"/>
      <c r="Q36" s="903"/>
    </row>
    <row r="37" spans="1:17" ht="20.100000000000001" customHeight="1" x14ac:dyDescent="0.2"/>
    <row r="38" spans="1:17" ht="20.100000000000001" customHeight="1" x14ac:dyDescent="0.2"/>
    <row r="39" spans="1:17" ht="20.100000000000001" customHeight="1" x14ac:dyDescent="0.2"/>
    <row r="40" spans="1:17" ht="20.100000000000001" customHeight="1" x14ac:dyDescent="0.2"/>
    <row r="41" spans="1:17" ht="20.100000000000001" customHeight="1" x14ac:dyDescent="0.2"/>
    <row r="42" spans="1:17" ht="20.100000000000001" customHeight="1" x14ac:dyDescent="0.2"/>
    <row r="43" spans="1:17" ht="20.100000000000001" customHeight="1" x14ac:dyDescent="0.2"/>
    <row r="44" spans="1:17" ht="20.100000000000001" customHeight="1" x14ac:dyDescent="0.2"/>
    <row r="45" spans="1:17" ht="20.100000000000001" customHeight="1" x14ac:dyDescent="0.2"/>
    <row r="46" spans="1:17" ht="20.100000000000001" customHeight="1" x14ac:dyDescent="0.2"/>
    <row r="47" spans="1:17" ht="20.100000000000001" customHeight="1" x14ac:dyDescent="0.2"/>
    <row r="48" spans="1:1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sheetData>
  <mergeCells count="50">
    <mergeCell ref="B31:C33"/>
    <mergeCell ref="D31:Q33"/>
    <mergeCell ref="B35:C36"/>
    <mergeCell ref="D35:L35"/>
    <mergeCell ref="M35:Q35"/>
    <mergeCell ref="D36:E36"/>
    <mergeCell ref="F36:J36"/>
    <mergeCell ref="K36:L36"/>
    <mergeCell ref="M36:Q36"/>
    <mergeCell ref="M27:M28"/>
    <mergeCell ref="N27:O28"/>
    <mergeCell ref="P27:P28"/>
    <mergeCell ref="Q27:Q28"/>
    <mergeCell ref="B29:C30"/>
    <mergeCell ref="D29:Q30"/>
    <mergeCell ref="B27:C28"/>
    <mergeCell ref="D27:G28"/>
    <mergeCell ref="H27:H28"/>
    <mergeCell ref="I27:I28"/>
    <mergeCell ref="J27:K28"/>
    <mergeCell ref="L27:L28"/>
    <mergeCell ref="B16:C19"/>
    <mergeCell ref="D16:Q19"/>
    <mergeCell ref="D21:Q22"/>
    <mergeCell ref="B23:C24"/>
    <mergeCell ref="D23:I24"/>
    <mergeCell ref="J23:K24"/>
    <mergeCell ref="L23:Q24"/>
    <mergeCell ref="B21:C22"/>
    <mergeCell ref="G12:G13"/>
    <mergeCell ref="J12:J13"/>
    <mergeCell ref="K12:K13"/>
    <mergeCell ref="B14:C15"/>
    <mergeCell ref="D14:Q15"/>
    <mergeCell ref="B12:C13"/>
    <mergeCell ref="H12:H13"/>
    <mergeCell ref="I12:I13"/>
    <mergeCell ref="L12:L13"/>
    <mergeCell ref="M12:M13"/>
    <mergeCell ref="N12:O13"/>
    <mergeCell ref="P12:P13"/>
    <mergeCell ref="Q12:Q13"/>
    <mergeCell ref="D12:E13"/>
    <mergeCell ref="F12:F13"/>
    <mergeCell ref="B3:I3"/>
    <mergeCell ref="N4:Q4"/>
    <mergeCell ref="B6:Q6"/>
    <mergeCell ref="B8:Q8"/>
    <mergeCell ref="B10:C11"/>
    <mergeCell ref="D10:Q11"/>
  </mergeCells>
  <phoneticPr fontId="4"/>
  <pageMargins left="0.59055118110236227" right="0.59055118110236227" top="0.74803149606299213" bottom="0.74803149606299213" header="0.31496062992125984" footer="0.31496062992125984"/>
  <pageSetup paperSize="9" scale="98"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XH71"/>
  <sheetViews>
    <sheetView workbookViewId="0">
      <selection activeCell="AC17" sqref="AC17"/>
    </sheetView>
  </sheetViews>
  <sheetFormatPr defaultColWidth="0" defaultRowHeight="13.2" x14ac:dyDescent="0.2"/>
  <cols>
    <col min="1" max="1" width="0.44140625" style="204" customWidth="1"/>
    <col min="2" max="47" width="2.21875" style="204" customWidth="1"/>
    <col min="48" max="48" width="2.109375" style="204" customWidth="1"/>
    <col min="49" max="49" width="0.44140625" style="204" customWidth="1"/>
    <col min="50" max="92" width="2.21875" style="204" customWidth="1"/>
    <col min="93" max="93" width="2.109375" style="204" customWidth="1"/>
    <col min="94" max="94" width="0.44140625" style="204" customWidth="1"/>
    <col min="95" max="95" width="2.21875" style="204" customWidth="1"/>
    <col min="96" max="96" width="41" style="204" bestFit="1" customWidth="1"/>
    <col min="97" max="97" width="0.33203125" style="204" customWidth="1"/>
    <col min="98" max="114" width="2.21875" style="204" hidden="1" customWidth="1"/>
    <col min="115" max="301" width="2.21875" style="204" hidden="1"/>
    <col min="302" max="302" width="0.44140625" style="204" customWidth="1"/>
    <col min="303" max="348" width="2.21875" style="204" customWidth="1"/>
    <col min="349" max="349" width="2.109375" style="204" customWidth="1"/>
    <col min="350" max="350" width="0.44140625" style="204" customWidth="1"/>
    <col min="351" max="351" width="2.21875" style="204" customWidth="1"/>
    <col min="352" max="352" width="41" style="204" bestFit="1" customWidth="1"/>
    <col min="353" max="353" width="0.33203125" style="204" customWidth="1"/>
    <col min="354" max="370" width="2.21875" style="204" hidden="1" customWidth="1"/>
    <col min="371" max="557" width="2.21875" style="204" hidden="1"/>
    <col min="558" max="558" width="0.44140625" style="204" customWidth="1"/>
    <col min="559" max="604" width="2.21875" style="204" customWidth="1"/>
    <col min="605" max="605" width="2.109375" style="204" customWidth="1"/>
    <col min="606" max="606" width="0.44140625" style="204" customWidth="1"/>
    <col min="607" max="607" width="2.21875" style="204" customWidth="1"/>
    <col min="608" max="608" width="41" style="204" bestFit="1" customWidth="1"/>
    <col min="609" max="609" width="0.33203125" style="204" customWidth="1"/>
    <col min="610" max="626" width="2.21875" style="204" hidden="1" customWidth="1"/>
    <col min="627" max="813" width="2.21875" style="204" hidden="1"/>
    <col min="814" max="814" width="0.44140625" style="204" customWidth="1"/>
    <col min="815" max="860" width="2.21875" style="204" customWidth="1"/>
    <col min="861" max="861" width="2.109375" style="204" customWidth="1"/>
    <col min="862" max="862" width="0.44140625" style="204" customWidth="1"/>
    <col min="863" max="863" width="2.21875" style="204" customWidth="1"/>
    <col min="864" max="864" width="41" style="204" bestFit="1" customWidth="1"/>
    <col min="865" max="865" width="0.33203125" style="204" customWidth="1"/>
    <col min="866" max="882" width="2.21875" style="204" hidden="1" customWidth="1"/>
    <col min="883" max="1069" width="2.21875" style="204" hidden="1"/>
    <col min="1070" max="1070" width="0.44140625" style="204" customWidth="1"/>
    <col min="1071" max="1116" width="2.21875" style="204" customWidth="1"/>
    <col min="1117" max="1117" width="2.109375" style="204" customWidth="1"/>
    <col min="1118" max="1118" width="0.44140625" style="204" customWidth="1"/>
    <col min="1119" max="1119" width="2.21875" style="204" customWidth="1"/>
    <col min="1120" max="1120" width="41" style="204" bestFit="1" customWidth="1"/>
    <col min="1121" max="1121" width="0.33203125" style="204" customWidth="1"/>
    <col min="1122" max="1138" width="2.21875" style="204" hidden="1" customWidth="1"/>
    <col min="1139" max="1325" width="2.21875" style="204" hidden="1"/>
    <col min="1326" max="1326" width="0.44140625" style="204" customWidth="1"/>
    <col min="1327" max="1372" width="2.21875" style="204" customWidth="1"/>
    <col min="1373" max="1373" width="2.109375" style="204" customWidth="1"/>
    <col min="1374" max="1374" width="0.44140625" style="204" customWidth="1"/>
    <col min="1375" max="1375" width="2.21875" style="204" customWidth="1"/>
    <col min="1376" max="1376" width="41" style="204" bestFit="1" customWidth="1"/>
    <col min="1377" max="1377" width="0.33203125" style="204" customWidth="1"/>
    <col min="1378" max="1394" width="2.21875" style="204" hidden="1" customWidth="1"/>
    <col min="1395" max="1581" width="2.21875" style="204" hidden="1"/>
    <col min="1582" max="1582" width="0.44140625" style="204" customWidth="1"/>
    <col min="1583" max="1628" width="2.21875" style="204" customWidth="1"/>
    <col min="1629" max="1629" width="2.109375" style="204" customWidth="1"/>
    <col min="1630" max="1630" width="0.44140625" style="204" customWidth="1"/>
    <col min="1631" max="1631" width="2.21875" style="204" customWidth="1"/>
    <col min="1632" max="1632" width="41" style="204" bestFit="1" customWidth="1"/>
    <col min="1633" max="1633" width="0.33203125" style="204" customWidth="1"/>
    <col min="1634" max="1650" width="2.21875" style="204" hidden="1" customWidth="1"/>
    <col min="1651" max="1837" width="2.21875" style="204" hidden="1"/>
    <col min="1838" max="1838" width="0.44140625" style="204" customWidth="1"/>
    <col min="1839" max="1884" width="2.21875" style="204" customWidth="1"/>
    <col min="1885" max="1885" width="2.109375" style="204" customWidth="1"/>
    <col min="1886" max="1886" width="0.44140625" style="204" customWidth="1"/>
    <col min="1887" max="1887" width="2.21875" style="204" customWidth="1"/>
    <col min="1888" max="1888" width="41" style="204" bestFit="1" customWidth="1"/>
    <col min="1889" max="1889" width="0.33203125" style="204" customWidth="1"/>
    <col min="1890" max="1906" width="2.21875" style="204" hidden="1" customWidth="1"/>
    <col min="1907" max="2093" width="2.21875" style="204" hidden="1"/>
    <col min="2094" max="2094" width="0.44140625" style="204" customWidth="1"/>
    <col min="2095" max="2140" width="2.21875" style="204" customWidth="1"/>
    <col min="2141" max="2141" width="2.109375" style="204" customWidth="1"/>
    <col min="2142" max="2142" width="0.44140625" style="204" customWidth="1"/>
    <col min="2143" max="2143" width="2.21875" style="204" customWidth="1"/>
    <col min="2144" max="2144" width="41" style="204" bestFit="1" customWidth="1"/>
    <col min="2145" max="2145" width="0.33203125" style="204" customWidth="1"/>
    <col min="2146" max="2162" width="2.21875" style="204" hidden="1" customWidth="1"/>
    <col min="2163" max="2349" width="2.21875" style="204" hidden="1"/>
    <col min="2350" max="2350" width="0.44140625" style="204" customWidth="1"/>
    <col min="2351" max="2396" width="2.21875" style="204" customWidth="1"/>
    <col min="2397" max="2397" width="2.109375" style="204" customWidth="1"/>
    <col min="2398" max="2398" width="0.44140625" style="204" customWidth="1"/>
    <col min="2399" max="2399" width="2.21875" style="204" customWidth="1"/>
    <col min="2400" max="2400" width="41" style="204" bestFit="1" customWidth="1"/>
    <col min="2401" max="2401" width="0.33203125" style="204" customWidth="1"/>
    <col min="2402" max="2418" width="2.21875" style="204" hidden="1" customWidth="1"/>
    <col min="2419" max="2605" width="2.21875" style="204" hidden="1"/>
    <col min="2606" max="2606" width="0.44140625" style="204" customWidth="1"/>
    <col min="2607" max="2652" width="2.21875" style="204" customWidth="1"/>
    <col min="2653" max="2653" width="2.109375" style="204" customWidth="1"/>
    <col min="2654" max="2654" width="0.44140625" style="204" customWidth="1"/>
    <col min="2655" max="2655" width="2.21875" style="204" customWidth="1"/>
    <col min="2656" max="2656" width="41" style="204" bestFit="1" customWidth="1"/>
    <col min="2657" max="2657" width="0.33203125" style="204" customWidth="1"/>
    <col min="2658" max="2674" width="2.21875" style="204" hidden="1" customWidth="1"/>
    <col min="2675" max="2861" width="2.21875" style="204" hidden="1"/>
    <col min="2862" max="2862" width="0.44140625" style="204" customWidth="1"/>
    <col min="2863" max="2908" width="2.21875" style="204" customWidth="1"/>
    <col min="2909" max="2909" width="2.109375" style="204" customWidth="1"/>
    <col min="2910" max="2910" width="0.44140625" style="204" customWidth="1"/>
    <col min="2911" max="2911" width="2.21875" style="204" customWidth="1"/>
    <col min="2912" max="2912" width="41" style="204" bestFit="1" customWidth="1"/>
    <col min="2913" max="2913" width="0.33203125" style="204" customWidth="1"/>
    <col min="2914" max="2930" width="2.21875" style="204" hidden="1" customWidth="1"/>
    <col min="2931" max="3117" width="2.21875" style="204" hidden="1"/>
    <col min="3118" max="3118" width="0.44140625" style="204" customWidth="1"/>
    <col min="3119" max="3164" width="2.21875" style="204" customWidth="1"/>
    <col min="3165" max="3165" width="2.109375" style="204" customWidth="1"/>
    <col min="3166" max="3166" width="0.44140625" style="204" customWidth="1"/>
    <col min="3167" max="3167" width="2.21875" style="204" customWidth="1"/>
    <col min="3168" max="3168" width="41" style="204" bestFit="1" customWidth="1"/>
    <col min="3169" max="3169" width="0.33203125" style="204" customWidth="1"/>
    <col min="3170" max="3186" width="2.21875" style="204" hidden="1" customWidth="1"/>
    <col min="3187" max="3373" width="2.21875" style="204" hidden="1"/>
    <col min="3374" max="3374" width="0.44140625" style="204" customWidth="1"/>
    <col min="3375" max="3420" width="2.21875" style="204" customWidth="1"/>
    <col min="3421" max="3421" width="2.109375" style="204" customWidth="1"/>
    <col min="3422" max="3422" width="0.44140625" style="204" customWidth="1"/>
    <col min="3423" max="3423" width="2.21875" style="204" customWidth="1"/>
    <col min="3424" max="3424" width="41" style="204" bestFit="1" customWidth="1"/>
    <col min="3425" max="3425" width="0.33203125" style="204" customWidth="1"/>
    <col min="3426" max="3442" width="2.21875" style="204" hidden="1" customWidth="1"/>
    <col min="3443" max="3629" width="2.21875" style="204" hidden="1"/>
    <col min="3630" max="3630" width="0.44140625" style="204" customWidth="1"/>
    <col min="3631" max="3676" width="2.21875" style="204" customWidth="1"/>
    <col min="3677" max="3677" width="2.109375" style="204" customWidth="1"/>
    <col min="3678" max="3678" width="0.44140625" style="204" customWidth="1"/>
    <col min="3679" max="3679" width="2.21875" style="204" customWidth="1"/>
    <col min="3680" max="3680" width="41" style="204" bestFit="1" customWidth="1"/>
    <col min="3681" max="3681" width="0.33203125" style="204" customWidth="1"/>
    <col min="3682" max="3698" width="2.21875" style="204" hidden="1" customWidth="1"/>
    <col min="3699" max="3885" width="2.21875" style="204" hidden="1"/>
    <col min="3886" max="3886" width="0.44140625" style="204" customWidth="1"/>
    <col min="3887" max="3932" width="2.21875" style="204" customWidth="1"/>
    <col min="3933" max="3933" width="2.109375" style="204" customWidth="1"/>
    <col min="3934" max="3934" width="0.44140625" style="204" customWidth="1"/>
    <col min="3935" max="3935" width="2.21875" style="204" customWidth="1"/>
    <col min="3936" max="3936" width="41" style="204" bestFit="1" customWidth="1"/>
    <col min="3937" max="3937" width="0.33203125" style="204" customWidth="1"/>
    <col min="3938" max="3954" width="2.21875" style="204" hidden="1" customWidth="1"/>
    <col min="3955" max="4141" width="2.21875" style="204" hidden="1"/>
    <col min="4142" max="4142" width="0.44140625" style="204" customWidth="1"/>
    <col min="4143" max="4188" width="2.21875" style="204" customWidth="1"/>
    <col min="4189" max="4189" width="2.109375" style="204" customWidth="1"/>
    <col min="4190" max="4190" width="0.44140625" style="204" customWidth="1"/>
    <col min="4191" max="4191" width="2.21875" style="204" customWidth="1"/>
    <col min="4192" max="4192" width="41" style="204" bestFit="1" customWidth="1"/>
    <col min="4193" max="4193" width="0.33203125" style="204" customWidth="1"/>
    <col min="4194" max="4210" width="2.21875" style="204" hidden="1" customWidth="1"/>
    <col min="4211" max="4397" width="2.21875" style="204" hidden="1"/>
    <col min="4398" max="4398" width="0.44140625" style="204" customWidth="1"/>
    <col min="4399" max="4444" width="2.21875" style="204" customWidth="1"/>
    <col min="4445" max="4445" width="2.109375" style="204" customWidth="1"/>
    <col min="4446" max="4446" width="0.44140625" style="204" customWidth="1"/>
    <col min="4447" max="4447" width="2.21875" style="204" customWidth="1"/>
    <col min="4448" max="4448" width="41" style="204" bestFit="1" customWidth="1"/>
    <col min="4449" max="4449" width="0.33203125" style="204" customWidth="1"/>
    <col min="4450" max="4466" width="2.21875" style="204" hidden="1" customWidth="1"/>
    <col min="4467" max="4653" width="2.21875" style="204" hidden="1"/>
    <col min="4654" max="4654" width="0.44140625" style="204" customWidth="1"/>
    <col min="4655" max="4700" width="2.21875" style="204" customWidth="1"/>
    <col min="4701" max="4701" width="2.109375" style="204" customWidth="1"/>
    <col min="4702" max="4702" width="0.44140625" style="204" customWidth="1"/>
    <col min="4703" max="4703" width="2.21875" style="204" customWidth="1"/>
    <col min="4704" max="4704" width="41" style="204" bestFit="1" customWidth="1"/>
    <col min="4705" max="4705" width="0.33203125" style="204" customWidth="1"/>
    <col min="4706" max="4722" width="2.21875" style="204" hidden="1" customWidth="1"/>
    <col min="4723" max="4909" width="2.21875" style="204" hidden="1"/>
    <col min="4910" max="4910" width="0.44140625" style="204" customWidth="1"/>
    <col min="4911" max="4956" width="2.21875" style="204" customWidth="1"/>
    <col min="4957" max="4957" width="2.109375" style="204" customWidth="1"/>
    <col min="4958" max="4958" width="0.44140625" style="204" customWidth="1"/>
    <col min="4959" max="4959" width="2.21875" style="204" customWidth="1"/>
    <col min="4960" max="4960" width="41" style="204" bestFit="1" customWidth="1"/>
    <col min="4961" max="4961" width="0.33203125" style="204" customWidth="1"/>
    <col min="4962" max="4978" width="2.21875" style="204" hidden="1" customWidth="1"/>
    <col min="4979" max="5165" width="2.21875" style="204" hidden="1"/>
    <col min="5166" max="5166" width="0.44140625" style="204" customWidth="1"/>
    <col min="5167" max="5212" width="2.21875" style="204" customWidth="1"/>
    <col min="5213" max="5213" width="2.109375" style="204" customWidth="1"/>
    <col min="5214" max="5214" width="0.44140625" style="204" customWidth="1"/>
    <col min="5215" max="5215" width="2.21875" style="204" customWidth="1"/>
    <col min="5216" max="5216" width="41" style="204" bestFit="1" customWidth="1"/>
    <col min="5217" max="5217" width="0.33203125" style="204" customWidth="1"/>
    <col min="5218" max="5234" width="2.21875" style="204" hidden="1" customWidth="1"/>
    <col min="5235" max="5421" width="2.21875" style="204" hidden="1"/>
    <col min="5422" max="5422" width="0.44140625" style="204" customWidth="1"/>
    <col min="5423" max="5468" width="2.21875" style="204" customWidth="1"/>
    <col min="5469" max="5469" width="2.109375" style="204" customWidth="1"/>
    <col min="5470" max="5470" width="0.44140625" style="204" customWidth="1"/>
    <col min="5471" max="5471" width="2.21875" style="204" customWidth="1"/>
    <col min="5472" max="5472" width="41" style="204" bestFit="1" customWidth="1"/>
    <col min="5473" max="5473" width="0.33203125" style="204" customWidth="1"/>
    <col min="5474" max="5490" width="2.21875" style="204" hidden="1" customWidth="1"/>
    <col min="5491" max="5677" width="2.21875" style="204" hidden="1"/>
    <col min="5678" max="5678" width="0.44140625" style="204" customWidth="1"/>
    <col min="5679" max="5724" width="2.21875" style="204" customWidth="1"/>
    <col min="5725" max="5725" width="2.109375" style="204" customWidth="1"/>
    <col min="5726" max="5726" width="0.44140625" style="204" customWidth="1"/>
    <col min="5727" max="5727" width="2.21875" style="204" customWidth="1"/>
    <col min="5728" max="5728" width="41" style="204" bestFit="1" customWidth="1"/>
    <col min="5729" max="5729" width="0.33203125" style="204" customWidth="1"/>
    <col min="5730" max="5746" width="2.21875" style="204" hidden="1" customWidth="1"/>
    <col min="5747" max="5933" width="2.21875" style="204" hidden="1"/>
    <col min="5934" max="5934" width="0.44140625" style="204" customWidth="1"/>
    <col min="5935" max="5980" width="2.21875" style="204" customWidth="1"/>
    <col min="5981" max="5981" width="2.109375" style="204" customWidth="1"/>
    <col min="5982" max="5982" width="0.44140625" style="204" customWidth="1"/>
    <col min="5983" max="5983" width="2.21875" style="204" customWidth="1"/>
    <col min="5984" max="5984" width="41" style="204" bestFit="1" customWidth="1"/>
    <col min="5985" max="5985" width="0.33203125" style="204" customWidth="1"/>
    <col min="5986" max="6002" width="2.21875" style="204" hidden="1" customWidth="1"/>
    <col min="6003" max="6189" width="2.21875" style="204" hidden="1"/>
    <col min="6190" max="6190" width="0.44140625" style="204" customWidth="1"/>
    <col min="6191" max="6236" width="2.21875" style="204" customWidth="1"/>
    <col min="6237" max="6237" width="2.109375" style="204" customWidth="1"/>
    <col min="6238" max="6238" width="0.44140625" style="204" customWidth="1"/>
    <col min="6239" max="6239" width="2.21875" style="204" customWidth="1"/>
    <col min="6240" max="6240" width="41" style="204" bestFit="1" customWidth="1"/>
    <col min="6241" max="6241" width="0.33203125" style="204" customWidth="1"/>
    <col min="6242" max="6258" width="2.21875" style="204" hidden="1" customWidth="1"/>
    <col min="6259" max="6445" width="2.21875" style="204" hidden="1"/>
    <col min="6446" max="6446" width="0.44140625" style="204" customWidth="1"/>
    <col min="6447" max="6492" width="2.21875" style="204" customWidth="1"/>
    <col min="6493" max="6493" width="2.109375" style="204" customWidth="1"/>
    <col min="6494" max="6494" width="0.44140625" style="204" customWidth="1"/>
    <col min="6495" max="6495" width="2.21875" style="204" customWidth="1"/>
    <col min="6496" max="6496" width="41" style="204" bestFit="1" customWidth="1"/>
    <col min="6497" max="6497" width="0.33203125" style="204" customWidth="1"/>
    <col min="6498" max="6514" width="2.21875" style="204" hidden="1" customWidth="1"/>
    <col min="6515" max="6701" width="2.21875" style="204" hidden="1"/>
    <col min="6702" max="6702" width="0.44140625" style="204" customWidth="1"/>
    <col min="6703" max="6748" width="2.21875" style="204" customWidth="1"/>
    <col min="6749" max="6749" width="2.109375" style="204" customWidth="1"/>
    <col min="6750" max="6750" width="0.44140625" style="204" customWidth="1"/>
    <col min="6751" max="6751" width="2.21875" style="204" customWidth="1"/>
    <col min="6752" max="6752" width="41" style="204" bestFit="1" customWidth="1"/>
    <col min="6753" max="6753" width="0.33203125" style="204" customWidth="1"/>
    <col min="6754" max="6770" width="2.21875" style="204" hidden="1" customWidth="1"/>
    <col min="6771" max="6957" width="2.21875" style="204" hidden="1"/>
    <col min="6958" max="6958" width="0.44140625" style="204" customWidth="1"/>
    <col min="6959" max="7004" width="2.21875" style="204" customWidth="1"/>
    <col min="7005" max="7005" width="2.109375" style="204" customWidth="1"/>
    <col min="7006" max="7006" width="0.44140625" style="204" customWidth="1"/>
    <col min="7007" max="7007" width="2.21875" style="204" customWidth="1"/>
    <col min="7008" max="7008" width="41" style="204" bestFit="1" customWidth="1"/>
    <col min="7009" max="7009" width="0.33203125" style="204" customWidth="1"/>
    <col min="7010" max="7026" width="2.21875" style="204" hidden="1" customWidth="1"/>
    <col min="7027" max="7213" width="2.21875" style="204" hidden="1"/>
    <col min="7214" max="7214" width="0.44140625" style="204" customWidth="1"/>
    <col min="7215" max="7260" width="2.21875" style="204" customWidth="1"/>
    <col min="7261" max="7261" width="2.109375" style="204" customWidth="1"/>
    <col min="7262" max="7262" width="0.44140625" style="204" customWidth="1"/>
    <col min="7263" max="7263" width="2.21875" style="204" customWidth="1"/>
    <col min="7264" max="7264" width="41" style="204" bestFit="1" customWidth="1"/>
    <col min="7265" max="7265" width="0.33203125" style="204" customWidth="1"/>
    <col min="7266" max="7282" width="2.21875" style="204" hidden="1" customWidth="1"/>
    <col min="7283" max="7469" width="2.21875" style="204" hidden="1"/>
    <col min="7470" max="7470" width="0.44140625" style="204" customWidth="1"/>
    <col min="7471" max="7516" width="2.21875" style="204" customWidth="1"/>
    <col min="7517" max="7517" width="2.109375" style="204" customWidth="1"/>
    <col min="7518" max="7518" width="0.44140625" style="204" customWidth="1"/>
    <col min="7519" max="7519" width="2.21875" style="204" customWidth="1"/>
    <col min="7520" max="7520" width="41" style="204" bestFit="1" customWidth="1"/>
    <col min="7521" max="7521" width="0.33203125" style="204" customWidth="1"/>
    <col min="7522" max="7538" width="2.21875" style="204" hidden="1" customWidth="1"/>
    <col min="7539" max="7725" width="2.21875" style="204" hidden="1"/>
    <col min="7726" max="7726" width="0.44140625" style="204" customWidth="1"/>
    <col min="7727" max="7772" width="2.21875" style="204" customWidth="1"/>
    <col min="7773" max="7773" width="2.109375" style="204" customWidth="1"/>
    <col min="7774" max="7774" width="0.44140625" style="204" customWidth="1"/>
    <col min="7775" max="7775" width="2.21875" style="204" customWidth="1"/>
    <col min="7776" max="7776" width="41" style="204" bestFit="1" customWidth="1"/>
    <col min="7777" max="7777" width="0.33203125" style="204" customWidth="1"/>
    <col min="7778" max="7794" width="2.21875" style="204" hidden="1" customWidth="1"/>
    <col min="7795" max="7981" width="2.21875" style="204" hidden="1"/>
    <col min="7982" max="7982" width="0.44140625" style="204" customWidth="1"/>
    <col min="7983" max="8028" width="2.21875" style="204" customWidth="1"/>
    <col min="8029" max="8029" width="2.109375" style="204" customWidth="1"/>
    <col min="8030" max="8030" width="0.44140625" style="204" customWidth="1"/>
    <col min="8031" max="8031" width="2.21875" style="204" customWidth="1"/>
    <col min="8032" max="8032" width="41" style="204" bestFit="1" customWidth="1"/>
    <col min="8033" max="8033" width="0.33203125" style="204" customWidth="1"/>
    <col min="8034" max="8050" width="2.21875" style="204" hidden="1" customWidth="1"/>
    <col min="8051" max="8237" width="2.21875" style="204" hidden="1"/>
    <col min="8238" max="8238" width="0.44140625" style="204" customWidth="1"/>
    <col min="8239" max="8284" width="2.21875" style="204" customWidth="1"/>
    <col min="8285" max="8285" width="2.109375" style="204" customWidth="1"/>
    <col min="8286" max="8286" width="0.44140625" style="204" customWidth="1"/>
    <col min="8287" max="8287" width="2.21875" style="204" customWidth="1"/>
    <col min="8288" max="8288" width="41" style="204" bestFit="1" customWidth="1"/>
    <col min="8289" max="8289" width="0.33203125" style="204" customWidth="1"/>
    <col min="8290" max="8306" width="2.21875" style="204" hidden="1" customWidth="1"/>
    <col min="8307" max="8493" width="2.21875" style="204" hidden="1"/>
    <col min="8494" max="8494" width="0.44140625" style="204" customWidth="1"/>
    <col min="8495" max="8540" width="2.21875" style="204" customWidth="1"/>
    <col min="8541" max="8541" width="2.109375" style="204" customWidth="1"/>
    <col min="8542" max="8542" width="0.44140625" style="204" customWidth="1"/>
    <col min="8543" max="8543" width="2.21875" style="204" customWidth="1"/>
    <col min="8544" max="8544" width="41" style="204" bestFit="1" customWidth="1"/>
    <col min="8545" max="8545" width="0.33203125" style="204" customWidth="1"/>
    <col min="8546" max="8562" width="2.21875" style="204" hidden="1" customWidth="1"/>
    <col min="8563" max="8749" width="2.21875" style="204" hidden="1"/>
    <col min="8750" max="8750" width="0.44140625" style="204" customWidth="1"/>
    <col min="8751" max="8796" width="2.21875" style="204" customWidth="1"/>
    <col min="8797" max="8797" width="2.109375" style="204" customWidth="1"/>
    <col min="8798" max="8798" width="0.44140625" style="204" customWidth="1"/>
    <col min="8799" max="8799" width="2.21875" style="204" customWidth="1"/>
    <col min="8800" max="8800" width="41" style="204" bestFit="1" customWidth="1"/>
    <col min="8801" max="8801" width="0.33203125" style="204" customWidth="1"/>
    <col min="8802" max="8818" width="2.21875" style="204" hidden="1" customWidth="1"/>
    <col min="8819" max="9005" width="2.21875" style="204" hidden="1"/>
    <col min="9006" max="9006" width="0.44140625" style="204" customWidth="1"/>
    <col min="9007" max="9052" width="2.21875" style="204" customWidth="1"/>
    <col min="9053" max="9053" width="2.109375" style="204" customWidth="1"/>
    <col min="9054" max="9054" width="0.44140625" style="204" customWidth="1"/>
    <col min="9055" max="9055" width="2.21875" style="204" customWidth="1"/>
    <col min="9056" max="9056" width="41" style="204" bestFit="1" customWidth="1"/>
    <col min="9057" max="9057" width="0.33203125" style="204" customWidth="1"/>
    <col min="9058" max="9074" width="2.21875" style="204" hidden="1" customWidth="1"/>
    <col min="9075" max="9261" width="2.21875" style="204" hidden="1"/>
    <col min="9262" max="9262" width="0.44140625" style="204" customWidth="1"/>
    <col min="9263" max="9308" width="2.21875" style="204" customWidth="1"/>
    <col min="9309" max="9309" width="2.109375" style="204" customWidth="1"/>
    <col min="9310" max="9310" width="0.44140625" style="204" customWidth="1"/>
    <col min="9311" max="9311" width="2.21875" style="204" customWidth="1"/>
    <col min="9312" max="9312" width="41" style="204" bestFit="1" customWidth="1"/>
    <col min="9313" max="9313" width="0.33203125" style="204" customWidth="1"/>
    <col min="9314" max="9330" width="2.21875" style="204" hidden="1" customWidth="1"/>
    <col min="9331" max="9517" width="2.21875" style="204" hidden="1"/>
    <col min="9518" max="9518" width="0.44140625" style="204" customWidth="1"/>
    <col min="9519" max="9564" width="2.21875" style="204" customWidth="1"/>
    <col min="9565" max="9565" width="2.109375" style="204" customWidth="1"/>
    <col min="9566" max="9566" width="0.44140625" style="204" customWidth="1"/>
    <col min="9567" max="9567" width="2.21875" style="204" customWidth="1"/>
    <col min="9568" max="9568" width="41" style="204" bestFit="1" customWidth="1"/>
    <col min="9569" max="9569" width="0.33203125" style="204" customWidth="1"/>
    <col min="9570" max="9586" width="2.21875" style="204" hidden="1" customWidth="1"/>
    <col min="9587" max="9773" width="2.21875" style="204" hidden="1"/>
    <col min="9774" max="9774" width="0.44140625" style="204" customWidth="1"/>
    <col min="9775" max="9820" width="2.21875" style="204" customWidth="1"/>
    <col min="9821" max="9821" width="2.109375" style="204" customWidth="1"/>
    <col min="9822" max="9822" width="0.44140625" style="204" customWidth="1"/>
    <col min="9823" max="9823" width="2.21875" style="204" customWidth="1"/>
    <col min="9824" max="9824" width="41" style="204" bestFit="1" customWidth="1"/>
    <col min="9825" max="9825" width="0.33203125" style="204" customWidth="1"/>
    <col min="9826" max="9842" width="2.21875" style="204" hidden="1" customWidth="1"/>
    <col min="9843" max="10029" width="2.21875" style="204" hidden="1"/>
    <col min="10030" max="10030" width="0.44140625" style="204" customWidth="1"/>
    <col min="10031" max="10076" width="2.21875" style="204" customWidth="1"/>
    <col min="10077" max="10077" width="2.109375" style="204" customWidth="1"/>
    <col min="10078" max="10078" width="0.44140625" style="204" customWidth="1"/>
    <col min="10079" max="10079" width="2.21875" style="204" customWidth="1"/>
    <col min="10080" max="10080" width="41" style="204" bestFit="1" customWidth="1"/>
    <col min="10081" max="10081" width="0.33203125" style="204" customWidth="1"/>
    <col min="10082" max="10098" width="2.21875" style="204" hidden="1" customWidth="1"/>
    <col min="10099" max="10285" width="2.21875" style="204" hidden="1"/>
    <col min="10286" max="10286" width="0.44140625" style="204" customWidth="1"/>
    <col min="10287" max="10332" width="2.21875" style="204" customWidth="1"/>
    <col min="10333" max="10333" width="2.109375" style="204" customWidth="1"/>
    <col min="10334" max="10334" width="0.44140625" style="204" customWidth="1"/>
    <col min="10335" max="10335" width="2.21875" style="204" customWidth="1"/>
    <col min="10336" max="10336" width="41" style="204" bestFit="1" customWidth="1"/>
    <col min="10337" max="10337" width="0.33203125" style="204" customWidth="1"/>
    <col min="10338" max="10354" width="2.21875" style="204" hidden="1" customWidth="1"/>
    <col min="10355" max="10541" width="2.21875" style="204" hidden="1"/>
    <col min="10542" max="10542" width="0.44140625" style="204" customWidth="1"/>
    <col min="10543" max="10588" width="2.21875" style="204" customWidth="1"/>
    <col min="10589" max="10589" width="2.109375" style="204" customWidth="1"/>
    <col min="10590" max="10590" width="0.44140625" style="204" customWidth="1"/>
    <col min="10591" max="10591" width="2.21875" style="204" customWidth="1"/>
    <col min="10592" max="10592" width="41" style="204" bestFit="1" customWidth="1"/>
    <col min="10593" max="10593" width="0.33203125" style="204" customWidth="1"/>
    <col min="10594" max="10610" width="2.21875" style="204" hidden="1" customWidth="1"/>
    <col min="10611" max="10797" width="2.21875" style="204" hidden="1"/>
    <col min="10798" max="10798" width="0.44140625" style="204" customWidth="1"/>
    <col min="10799" max="10844" width="2.21875" style="204" customWidth="1"/>
    <col min="10845" max="10845" width="2.109375" style="204" customWidth="1"/>
    <col min="10846" max="10846" width="0.44140625" style="204" customWidth="1"/>
    <col min="10847" max="10847" width="2.21875" style="204" customWidth="1"/>
    <col min="10848" max="10848" width="41" style="204" bestFit="1" customWidth="1"/>
    <col min="10849" max="10849" width="0.33203125" style="204" customWidth="1"/>
    <col min="10850" max="10866" width="2.21875" style="204" hidden="1" customWidth="1"/>
    <col min="10867" max="11053" width="2.21875" style="204" hidden="1"/>
    <col min="11054" max="11054" width="0.44140625" style="204" customWidth="1"/>
    <col min="11055" max="11100" width="2.21875" style="204" customWidth="1"/>
    <col min="11101" max="11101" width="2.109375" style="204" customWidth="1"/>
    <col min="11102" max="11102" width="0.44140625" style="204" customWidth="1"/>
    <col min="11103" max="11103" width="2.21875" style="204" customWidth="1"/>
    <col min="11104" max="11104" width="41" style="204" bestFit="1" customWidth="1"/>
    <col min="11105" max="11105" width="0.33203125" style="204" customWidth="1"/>
    <col min="11106" max="11122" width="2.21875" style="204" hidden="1" customWidth="1"/>
    <col min="11123" max="11309" width="2.21875" style="204" hidden="1"/>
    <col min="11310" max="11310" width="0.44140625" style="204" customWidth="1"/>
    <col min="11311" max="11356" width="2.21875" style="204" customWidth="1"/>
    <col min="11357" max="11357" width="2.109375" style="204" customWidth="1"/>
    <col min="11358" max="11358" width="0.44140625" style="204" customWidth="1"/>
    <col min="11359" max="11359" width="2.21875" style="204" customWidth="1"/>
    <col min="11360" max="11360" width="41" style="204" bestFit="1" customWidth="1"/>
    <col min="11361" max="11361" width="0.33203125" style="204" customWidth="1"/>
    <col min="11362" max="11378" width="2.21875" style="204" hidden="1" customWidth="1"/>
    <col min="11379" max="11565" width="2.21875" style="204" hidden="1"/>
    <col min="11566" max="11566" width="0.44140625" style="204" customWidth="1"/>
    <col min="11567" max="11612" width="2.21875" style="204" customWidth="1"/>
    <col min="11613" max="11613" width="2.109375" style="204" customWidth="1"/>
    <col min="11614" max="11614" width="0.44140625" style="204" customWidth="1"/>
    <col min="11615" max="11615" width="2.21875" style="204" customWidth="1"/>
    <col min="11616" max="11616" width="41" style="204" bestFit="1" customWidth="1"/>
    <col min="11617" max="11617" width="0.33203125" style="204" customWidth="1"/>
    <col min="11618" max="11634" width="2.21875" style="204" hidden="1" customWidth="1"/>
    <col min="11635" max="11821" width="2.21875" style="204" hidden="1"/>
    <col min="11822" max="11822" width="0.44140625" style="204" customWidth="1"/>
    <col min="11823" max="11868" width="2.21875" style="204" customWidth="1"/>
    <col min="11869" max="11869" width="2.109375" style="204" customWidth="1"/>
    <col min="11870" max="11870" width="0.44140625" style="204" customWidth="1"/>
    <col min="11871" max="11871" width="2.21875" style="204" customWidth="1"/>
    <col min="11872" max="11872" width="41" style="204" bestFit="1" customWidth="1"/>
    <col min="11873" max="11873" width="0.33203125" style="204" customWidth="1"/>
    <col min="11874" max="11890" width="2.21875" style="204" hidden="1" customWidth="1"/>
    <col min="11891" max="12077" width="2.21875" style="204" hidden="1"/>
    <col min="12078" max="12078" width="0.44140625" style="204" customWidth="1"/>
    <col min="12079" max="12124" width="2.21875" style="204" customWidth="1"/>
    <col min="12125" max="12125" width="2.109375" style="204" customWidth="1"/>
    <col min="12126" max="12126" width="0.44140625" style="204" customWidth="1"/>
    <col min="12127" max="12127" width="2.21875" style="204" customWidth="1"/>
    <col min="12128" max="12128" width="41" style="204" bestFit="1" customWidth="1"/>
    <col min="12129" max="12129" width="0.33203125" style="204" customWidth="1"/>
    <col min="12130" max="12146" width="2.21875" style="204" hidden="1" customWidth="1"/>
    <col min="12147" max="12333" width="2.21875" style="204" hidden="1"/>
    <col min="12334" max="12334" width="0.44140625" style="204" customWidth="1"/>
    <col min="12335" max="12380" width="2.21875" style="204" customWidth="1"/>
    <col min="12381" max="12381" width="2.109375" style="204" customWidth="1"/>
    <col min="12382" max="12382" width="0.44140625" style="204" customWidth="1"/>
    <col min="12383" max="12383" width="2.21875" style="204" customWidth="1"/>
    <col min="12384" max="12384" width="41" style="204" bestFit="1" customWidth="1"/>
    <col min="12385" max="12385" width="0.33203125" style="204" customWidth="1"/>
    <col min="12386" max="12402" width="2.21875" style="204" hidden="1" customWidth="1"/>
    <col min="12403" max="12589" width="2.21875" style="204" hidden="1"/>
    <col min="12590" max="12590" width="0.44140625" style="204" customWidth="1"/>
    <col min="12591" max="12636" width="2.21875" style="204" customWidth="1"/>
    <col min="12637" max="12637" width="2.109375" style="204" customWidth="1"/>
    <col min="12638" max="12638" width="0.44140625" style="204" customWidth="1"/>
    <col min="12639" max="12639" width="2.21875" style="204" customWidth="1"/>
    <col min="12640" max="12640" width="41" style="204" bestFit="1" customWidth="1"/>
    <col min="12641" max="12641" width="0.33203125" style="204" customWidth="1"/>
    <col min="12642" max="12658" width="2.21875" style="204" hidden="1" customWidth="1"/>
    <col min="12659" max="12845" width="2.21875" style="204" hidden="1"/>
    <col min="12846" max="12846" width="0.44140625" style="204" customWidth="1"/>
    <col min="12847" max="12892" width="2.21875" style="204" customWidth="1"/>
    <col min="12893" max="12893" width="2.109375" style="204" customWidth="1"/>
    <col min="12894" max="12894" width="0.44140625" style="204" customWidth="1"/>
    <col min="12895" max="12895" width="2.21875" style="204" customWidth="1"/>
    <col min="12896" max="12896" width="41" style="204" bestFit="1" customWidth="1"/>
    <col min="12897" max="12897" width="0.33203125" style="204" customWidth="1"/>
    <col min="12898" max="12914" width="2.21875" style="204" hidden="1" customWidth="1"/>
    <col min="12915" max="13101" width="2.21875" style="204" hidden="1"/>
    <col min="13102" max="13102" width="0.44140625" style="204" customWidth="1"/>
    <col min="13103" max="13148" width="2.21875" style="204" customWidth="1"/>
    <col min="13149" max="13149" width="2.109375" style="204" customWidth="1"/>
    <col min="13150" max="13150" width="0.44140625" style="204" customWidth="1"/>
    <col min="13151" max="13151" width="2.21875" style="204" customWidth="1"/>
    <col min="13152" max="13152" width="41" style="204" bestFit="1" customWidth="1"/>
    <col min="13153" max="13153" width="0.33203125" style="204" customWidth="1"/>
    <col min="13154" max="13170" width="2.21875" style="204" hidden="1" customWidth="1"/>
    <col min="13171" max="13357" width="2.21875" style="204" hidden="1"/>
    <col min="13358" max="13358" width="0.44140625" style="204" customWidth="1"/>
    <col min="13359" max="13404" width="2.21875" style="204" customWidth="1"/>
    <col min="13405" max="13405" width="2.109375" style="204" customWidth="1"/>
    <col min="13406" max="13406" width="0.44140625" style="204" customWidth="1"/>
    <col min="13407" max="13407" width="2.21875" style="204" customWidth="1"/>
    <col min="13408" max="13408" width="41" style="204" bestFit="1" customWidth="1"/>
    <col min="13409" max="13409" width="0.33203125" style="204" customWidth="1"/>
    <col min="13410" max="13426" width="2.21875" style="204" hidden="1" customWidth="1"/>
    <col min="13427" max="13613" width="2.21875" style="204" hidden="1"/>
    <col min="13614" max="13614" width="0.44140625" style="204" customWidth="1"/>
    <col min="13615" max="13660" width="2.21875" style="204" customWidth="1"/>
    <col min="13661" max="13661" width="2.109375" style="204" customWidth="1"/>
    <col min="13662" max="13662" width="0.44140625" style="204" customWidth="1"/>
    <col min="13663" max="13663" width="2.21875" style="204" customWidth="1"/>
    <col min="13664" max="13664" width="41" style="204" bestFit="1" customWidth="1"/>
    <col min="13665" max="13665" width="0.33203125" style="204" customWidth="1"/>
    <col min="13666" max="13682" width="2.21875" style="204" hidden="1" customWidth="1"/>
    <col min="13683" max="13869" width="2.21875" style="204" hidden="1"/>
    <col min="13870" max="13870" width="0.44140625" style="204" customWidth="1"/>
    <col min="13871" max="13916" width="2.21875" style="204" customWidth="1"/>
    <col min="13917" max="13917" width="2.109375" style="204" customWidth="1"/>
    <col min="13918" max="13918" width="0.44140625" style="204" customWidth="1"/>
    <col min="13919" max="13919" width="2.21875" style="204" customWidth="1"/>
    <col min="13920" max="13920" width="41" style="204" bestFit="1" customWidth="1"/>
    <col min="13921" max="13921" width="0.33203125" style="204" customWidth="1"/>
    <col min="13922" max="13938" width="2.21875" style="204" hidden="1" customWidth="1"/>
    <col min="13939" max="14125" width="2.21875" style="204" hidden="1"/>
    <col min="14126" max="14126" width="0.44140625" style="204" customWidth="1"/>
    <col min="14127" max="14172" width="2.21875" style="204" customWidth="1"/>
    <col min="14173" max="14173" width="2.109375" style="204" customWidth="1"/>
    <col min="14174" max="14174" width="0.44140625" style="204" customWidth="1"/>
    <col min="14175" max="14175" width="2.21875" style="204" customWidth="1"/>
    <col min="14176" max="14176" width="41" style="204" bestFit="1" customWidth="1"/>
    <col min="14177" max="14177" width="0.33203125" style="204" customWidth="1"/>
    <col min="14178" max="14194" width="2.21875" style="204" hidden="1" customWidth="1"/>
    <col min="14195" max="14381" width="2.21875" style="204" hidden="1"/>
    <col min="14382" max="14382" width="0.44140625" style="204" customWidth="1"/>
    <col min="14383" max="14428" width="2.21875" style="204" customWidth="1"/>
    <col min="14429" max="14429" width="2.109375" style="204" customWidth="1"/>
    <col min="14430" max="14430" width="0.44140625" style="204" customWidth="1"/>
    <col min="14431" max="14431" width="2.21875" style="204" customWidth="1"/>
    <col min="14432" max="14432" width="41" style="204" bestFit="1" customWidth="1"/>
    <col min="14433" max="14433" width="0.33203125" style="204" customWidth="1"/>
    <col min="14434" max="14450" width="2.21875" style="204" hidden="1" customWidth="1"/>
    <col min="14451" max="14637" width="2.21875" style="204" hidden="1"/>
    <col min="14638" max="14638" width="0.44140625" style="204" customWidth="1"/>
    <col min="14639" max="14684" width="2.21875" style="204" customWidth="1"/>
    <col min="14685" max="14685" width="2.109375" style="204" customWidth="1"/>
    <col min="14686" max="14686" width="0.44140625" style="204" customWidth="1"/>
    <col min="14687" max="14687" width="2.21875" style="204" customWidth="1"/>
    <col min="14688" max="14688" width="41" style="204" bestFit="1" customWidth="1"/>
    <col min="14689" max="14689" width="0.33203125" style="204" customWidth="1"/>
    <col min="14690" max="14706" width="2.21875" style="204" hidden="1" customWidth="1"/>
    <col min="14707" max="14893" width="2.21875" style="204" hidden="1"/>
    <col min="14894" max="14894" width="0.44140625" style="204" customWidth="1"/>
    <col min="14895" max="14940" width="2.21875" style="204" customWidth="1"/>
    <col min="14941" max="14941" width="2.109375" style="204" customWidth="1"/>
    <col min="14942" max="14942" width="0.44140625" style="204" customWidth="1"/>
    <col min="14943" max="14943" width="2.21875" style="204" customWidth="1"/>
    <col min="14944" max="14944" width="41" style="204" bestFit="1" customWidth="1"/>
    <col min="14945" max="14945" width="0.33203125" style="204" customWidth="1"/>
    <col min="14946" max="14962" width="2.21875" style="204" hidden="1" customWidth="1"/>
    <col min="14963" max="15149" width="2.21875" style="204" hidden="1"/>
    <col min="15150" max="15150" width="0.44140625" style="204" customWidth="1"/>
    <col min="15151" max="15196" width="2.21875" style="204" customWidth="1"/>
    <col min="15197" max="15197" width="2.109375" style="204" customWidth="1"/>
    <col min="15198" max="15198" width="0.44140625" style="204" customWidth="1"/>
    <col min="15199" max="15199" width="2.21875" style="204" customWidth="1"/>
    <col min="15200" max="15200" width="41" style="204" bestFit="1" customWidth="1"/>
    <col min="15201" max="15201" width="0.33203125" style="204" customWidth="1"/>
    <col min="15202" max="15218" width="2.21875" style="204" hidden="1" customWidth="1"/>
    <col min="15219" max="15405" width="2.21875" style="204" hidden="1"/>
    <col min="15406" max="15406" width="0.44140625" style="204" customWidth="1"/>
    <col min="15407" max="15452" width="2.21875" style="204" customWidth="1"/>
    <col min="15453" max="15453" width="2.109375" style="204" customWidth="1"/>
    <col min="15454" max="15454" width="0.44140625" style="204" customWidth="1"/>
    <col min="15455" max="15455" width="2.21875" style="204" customWidth="1"/>
    <col min="15456" max="15456" width="41" style="204" bestFit="1" customWidth="1"/>
    <col min="15457" max="15457" width="0.33203125" style="204" customWidth="1"/>
    <col min="15458" max="15474" width="2.21875" style="204" hidden="1" customWidth="1"/>
    <col min="15475" max="15661" width="2.21875" style="204" hidden="1"/>
    <col min="15662" max="15662" width="0.44140625" style="204" customWidth="1"/>
    <col min="15663" max="15708" width="2.21875" style="204" customWidth="1"/>
    <col min="15709" max="15709" width="2.109375" style="204" customWidth="1"/>
    <col min="15710" max="15710" width="0.44140625" style="204" customWidth="1"/>
    <col min="15711" max="15711" width="2.21875" style="204" customWidth="1"/>
    <col min="15712" max="15712" width="41" style="204" bestFit="1" customWidth="1"/>
    <col min="15713" max="15713" width="0.33203125" style="204" customWidth="1"/>
    <col min="15714" max="15730" width="2.21875" style="204" hidden="1" customWidth="1"/>
    <col min="15731" max="15917" width="2.21875" style="204" hidden="1"/>
    <col min="15918" max="15918" width="0.44140625" style="204" customWidth="1"/>
    <col min="15919" max="15964" width="2.21875" style="204" customWidth="1"/>
    <col min="15965" max="15965" width="2.109375" style="204" customWidth="1"/>
    <col min="15966" max="15966" width="0.44140625" style="204" customWidth="1"/>
    <col min="15967" max="15967" width="2.21875" style="204" customWidth="1"/>
    <col min="15968" max="15968" width="41" style="204" bestFit="1" customWidth="1"/>
    <col min="15969" max="15969" width="0.33203125" style="204" customWidth="1"/>
    <col min="15970" max="15986" width="2.21875" style="204" hidden="1" customWidth="1"/>
    <col min="15987" max="16128" width="2.21875" style="204" hidden="1"/>
    <col min="16129" max="16180" width="0" style="204" hidden="1"/>
    <col min="16181" max="16384" width="2.21875" style="204" hidden="1"/>
  </cols>
  <sheetData>
    <row r="1" spans="1:49" ht="14.4" x14ac:dyDescent="0.2">
      <c r="A1" s="519" t="s">
        <v>805</v>
      </c>
      <c r="B1" s="169"/>
      <c r="C1" s="169"/>
      <c r="D1" s="169"/>
      <c r="E1" s="169"/>
      <c r="F1" s="169"/>
      <c r="G1" s="169"/>
      <c r="H1" s="169"/>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row>
    <row r="2" spans="1:49" ht="13.5" customHeight="1" x14ac:dyDescent="0.2">
      <c r="B2" s="1466" t="s">
        <v>392</v>
      </c>
      <c r="C2" s="1466"/>
      <c r="D2" s="1466"/>
      <c r="E2" s="1466"/>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row>
    <row r="3" spans="1:49" ht="13.5" customHeight="1" x14ac:dyDescent="0.2">
      <c r="B3" s="1466"/>
      <c r="C3" s="1466"/>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row>
    <row r="4" spans="1:49" ht="13.5" customHeight="1" thickBot="1" x14ac:dyDescent="0.25">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row>
    <row r="5" spans="1:49" ht="13.5" customHeight="1" x14ac:dyDescent="0.2">
      <c r="B5" s="209"/>
      <c r="C5" s="1646" t="s">
        <v>396</v>
      </c>
      <c r="D5" s="1646"/>
      <c r="E5" s="1646"/>
      <c r="F5" s="1646"/>
      <c r="G5" s="1646"/>
      <c r="H5" s="1646"/>
      <c r="I5" s="216" t="s">
        <v>397</v>
      </c>
      <c r="J5" s="1647" t="s">
        <v>393</v>
      </c>
      <c r="K5" s="1647"/>
      <c r="L5" s="1647" t="s">
        <v>398</v>
      </c>
      <c r="M5" s="1647"/>
      <c r="N5" s="1647" t="s">
        <v>393</v>
      </c>
      <c r="O5" s="1647"/>
      <c r="P5" s="1647" t="s">
        <v>399</v>
      </c>
      <c r="Q5" s="1647"/>
      <c r="R5" s="1647" t="s">
        <v>393</v>
      </c>
      <c r="S5" s="1647"/>
      <c r="T5" s="1648" t="s">
        <v>400</v>
      </c>
      <c r="U5" s="1648"/>
      <c r="V5" s="1647" t="s">
        <v>393</v>
      </c>
      <c r="W5" s="1647"/>
      <c r="X5" s="1647" t="s">
        <v>401</v>
      </c>
      <c r="Y5" s="1647"/>
      <c r="Z5" s="209"/>
      <c r="AA5" s="209"/>
      <c r="AB5" s="209"/>
      <c r="AC5" s="209"/>
      <c r="AD5" s="1143" t="s">
        <v>6</v>
      </c>
      <c r="AE5" s="1073"/>
      <c r="AF5" s="1073"/>
      <c r="AG5" s="1073"/>
      <c r="AH5" s="1073"/>
      <c r="AI5" s="1073"/>
      <c r="AJ5" s="1645"/>
      <c r="AK5" s="1643"/>
      <c r="AL5" s="1643"/>
      <c r="AM5" s="1643"/>
      <c r="AN5" s="1643" t="s">
        <v>168</v>
      </c>
      <c r="AO5" s="1643"/>
      <c r="AP5" s="1644"/>
      <c r="AQ5" s="1644"/>
      <c r="AR5" s="217" t="s">
        <v>169</v>
      </c>
      <c r="AS5" s="1644"/>
      <c r="AT5" s="1644"/>
      <c r="AU5" s="218" t="s">
        <v>170</v>
      </c>
      <c r="AV5" s="219"/>
    </row>
    <row r="6" spans="1:49" ht="14.4" x14ac:dyDescent="0.2">
      <c r="B6" s="220"/>
      <c r="C6" s="1646" t="s">
        <v>471</v>
      </c>
      <c r="D6" s="1646"/>
      <c r="E6" s="1646"/>
      <c r="F6" s="1646"/>
      <c r="G6" s="1646"/>
      <c r="H6" s="1646"/>
      <c r="I6" s="216" t="s">
        <v>397</v>
      </c>
      <c r="J6" s="1647" t="s">
        <v>393</v>
      </c>
      <c r="K6" s="1647"/>
      <c r="L6" s="1647" t="s">
        <v>472</v>
      </c>
      <c r="M6" s="1647"/>
      <c r="N6" s="1647" t="s">
        <v>393</v>
      </c>
      <c r="O6" s="1647"/>
      <c r="P6" s="1653" t="s">
        <v>473</v>
      </c>
      <c r="Q6" s="1653"/>
      <c r="R6" s="1653"/>
      <c r="S6" s="1653"/>
      <c r="T6" s="1653"/>
      <c r="U6" s="1653"/>
      <c r="V6" s="220"/>
      <c r="W6" s="220"/>
      <c r="X6" s="220"/>
      <c r="Y6" s="220"/>
      <c r="Z6" s="169"/>
      <c r="AA6" s="169"/>
      <c r="AD6" s="1120" t="s">
        <v>445</v>
      </c>
      <c r="AE6" s="1044"/>
      <c r="AF6" s="1044"/>
      <c r="AG6" s="1044"/>
      <c r="AH6" s="1044"/>
      <c r="AI6" s="1044"/>
      <c r="AJ6" s="1649"/>
      <c r="AK6" s="1649"/>
      <c r="AL6" s="1649"/>
      <c r="AM6" s="1649"/>
      <c r="AN6" s="1649"/>
      <c r="AO6" s="1649"/>
      <c r="AP6" s="1649"/>
      <c r="AQ6" s="1649"/>
      <c r="AR6" s="1649"/>
      <c r="AS6" s="1649"/>
      <c r="AT6" s="1649"/>
      <c r="AU6" s="1649"/>
      <c r="AV6" s="1650"/>
    </row>
    <row r="7" spans="1:49" ht="14.25" customHeight="1" x14ac:dyDescent="0.2">
      <c r="B7" s="167"/>
      <c r="C7" s="167"/>
      <c r="D7" s="167"/>
      <c r="AD7" s="1120" t="s">
        <v>446</v>
      </c>
      <c r="AE7" s="1044"/>
      <c r="AF7" s="1044"/>
      <c r="AG7" s="1044"/>
      <c r="AH7" s="1044"/>
      <c r="AI7" s="1044"/>
      <c r="AJ7" s="1649"/>
      <c r="AK7" s="1649"/>
      <c r="AL7" s="1649"/>
      <c r="AM7" s="1649"/>
      <c r="AN7" s="1649"/>
      <c r="AO7" s="1649"/>
      <c r="AP7" s="1649"/>
      <c r="AQ7" s="1649"/>
      <c r="AR7" s="1649"/>
      <c r="AS7" s="1649"/>
      <c r="AT7" s="1649"/>
      <c r="AU7" s="1649"/>
      <c r="AV7" s="1650"/>
    </row>
    <row r="8" spans="1:49" ht="7.5" customHeight="1" thickBot="1" x14ac:dyDescent="0.25">
      <c r="B8" s="174"/>
      <c r="C8" s="177"/>
      <c r="D8" s="177"/>
      <c r="E8" s="177"/>
      <c r="F8" s="177"/>
      <c r="G8" s="177"/>
      <c r="H8" s="177"/>
      <c r="I8" s="177"/>
      <c r="J8" s="177"/>
      <c r="K8" s="177"/>
      <c r="L8" s="177"/>
      <c r="M8" s="177"/>
      <c r="N8" s="177"/>
      <c r="O8" s="177"/>
      <c r="P8" s="177"/>
      <c r="Q8" s="177"/>
      <c r="R8" s="177"/>
      <c r="S8" s="174"/>
      <c r="T8" s="221"/>
      <c r="U8" s="221"/>
      <c r="V8" s="221"/>
      <c r="W8" s="222"/>
      <c r="X8" s="174"/>
      <c r="Y8" s="174"/>
      <c r="Z8" s="174"/>
      <c r="AA8" s="174"/>
      <c r="AB8" s="174"/>
      <c r="AC8" s="174"/>
      <c r="AD8" s="1121"/>
      <c r="AE8" s="1122"/>
      <c r="AF8" s="1122"/>
      <c r="AG8" s="1122"/>
      <c r="AH8" s="1122"/>
      <c r="AI8" s="1122"/>
      <c r="AJ8" s="1651"/>
      <c r="AK8" s="1651"/>
      <c r="AL8" s="1651"/>
      <c r="AM8" s="1651"/>
      <c r="AN8" s="1651"/>
      <c r="AO8" s="1651"/>
      <c r="AP8" s="1651"/>
      <c r="AQ8" s="1651"/>
      <c r="AR8" s="1651"/>
      <c r="AS8" s="1651"/>
      <c r="AT8" s="1651"/>
      <c r="AU8" s="1651"/>
      <c r="AV8" s="1652"/>
      <c r="AW8" s="223"/>
    </row>
    <row r="9" spans="1:49" ht="12" customHeight="1" x14ac:dyDescent="0.2">
      <c r="A9" s="224"/>
      <c r="B9" s="1609" t="s">
        <v>402</v>
      </c>
      <c r="C9" s="1610"/>
      <c r="D9" s="1610"/>
      <c r="E9" s="1610"/>
      <c r="F9" s="1610"/>
      <c r="G9" s="1611"/>
      <c r="H9" s="1612"/>
      <c r="I9" s="1612"/>
      <c r="J9" s="1612"/>
      <c r="K9" s="1612"/>
      <c r="L9" s="1612"/>
      <c r="M9" s="1612"/>
      <c r="N9" s="1612"/>
      <c r="O9" s="1612"/>
      <c r="P9" s="1612"/>
      <c r="Q9" s="1612"/>
      <c r="R9" s="1613"/>
      <c r="S9" s="1614" t="s">
        <v>14</v>
      </c>
      <c r="T9" s="1615"/>
      <c r="U9" s="1615"/>
      <c r="V9" s="1615"/>
      <c r="W9" s="1615"/>
      <c r="X9" s="1616"/>
      <c r="Y9" s="1620" t="s">
        <v>21</v>
      </c>
      <c r="Z9" s="1621"/>
      <c r="AA9" s="1621"/>
      <c r="AB9" s="1622"/>
      <c r="AC9" s="225" t="s">
        <v>403</v>
      </c>
      <c r="AD9" s="1626"/>
      <c r="AE9" s="1626"/>
      <c r="AF9" s="1626"/>
      <c r="AG9" s="202" t="s">
        <v>404</v>
      </c>
      <c r="AH9" s="1626"/>
      <c r="AI9" s="1626"/>
      <c r="AJ9" s="1626"/>
      <c r="AK9" s="1626"/>
      <c r="AL9" s="202"/>
      <c r="AM9" s="174"/>
      <c r="AN9" s="174"/>
      <c r="AO9" s="174"/>
      <c r="AP9" s="174"/>
      <c r="AQ9" s="174"/>
      <c r="AR9" s="174"/>
      <c r="AS9" s="174"/>
      <c r="AT9" s="174"/>
      <c r="AU9" s="174"/>
      <c r="AV9" s="226"/>
    </row>
    <row r="10" spans="1:49" ht="11.25" customHeight="1" x14ac:dyDescent="0.2">
      <c r="A10" s="224"/>
      <c r="B10" s="1627" t="s">
        <v>405</v>
      </c>
      <c r="C10" s="1628"/>
      <c r="D10" s="1628"/>
      <c r="E10" s="1628"/>
      <c r="F10" s="1629"/>
      <c r="G10" s="1633"/>
      <c r="H10" s="1634"/>
      <c r="I10" s="1634"/>
      <c r="J10" s="1634"/>
      <c r="K10" s="1634"/>
      <c r="L10" s="1634"/>
      <c r="M10" s="1634"/>
      <c r="N10" s="1634"/>
      <c r="O10" s="1634"/>
      <c r="P10" s="1634"/>
      <c r="Q10" s="1634"/>
      <c r="R10" s="1635"/>
      <c r="S10" s="1617"/>
      <c r="T10" s="1618"/>
      <c r="U10" s="1618"/>
      <c r="V10" s="1618"/>
      <c r="W10" s="1618"/>
      <c r="X10" s="1619"/>
      <c r="Y10" s="1623"/>
      <c r="Z10" s="1624"/>
      <c r="AA10" s="1624"/>
      <c r="AB10" s="1625"/>
      <c r="AC10" s="1639"/>
      <c r="AD10" s="1640"/>
      <c r="AE10" s="1640"/>
      <c r="AF10" s="1640"/>
      <c r="AG10" s="1640"/>
      <c r="AH10" s="1640"/>
      <c r="AI10" s="1640"/>
      <c r="AJ10" s="1640"/>
      <c r="AK10" s="1640"/>
      <c r="AL10" s="1640"/>
      <c r="AM10" s="1640"/>
      <c r="AN10" s="1640"/>
      <c r="AO10" s="1640"/>
      <c r="AP10" s="1640"/>
      <c r="AQ10" s="1640"/>
      <c r="AR10" s="1640"/>
      <c r="AS10" s="1640"/>
      <c r="AT10" s="1640"/>
      <c r="AU10" s="1640"/>
      <c r="AV10" s="1641"/>
    </row>
    <row r="11" spans="1:49" ht="11.25" customHeight="1" x14ac:dyDescent="0.2">
      <c r="A11" s="224"/>
      <c r="B11" s="1630"/>
      <c r="C11" s="1631"/>
      <c r="D11" s="1631"/>
      <c r="E11" s="1631"/>
      <c r="F11" s="1632"/>
      <c r="G11" s="1636"/>
      <c r="H11" s="1637"/>
      <c r="I11" s="1637"/>
      <c r="J11" s="1637"/>
      <c r="K11" s="1637"/>
      <c r="L11" s="1637"/>
      <c r="M11" s="1637"/>
      <c r="N11" s="1637"/>
      <c r="O11" s="1637"/>
      <c r="P11" s="1637"/>
      <c r="Q11" s="1637"/>
      <c r="R11" s="1638"/>
      <c r="S11" s="1261" t="s">
        <v>777</v>
      </c>
      <c r="T11" s="1118"/>
      <c r="U11" s="1118"/>
      <c r="V11" s="1118"/>
      <c r="W11" s="1118"/>
      <c r="X11" s="1258"/>
      <c r="Y11" s="1623"/>
      <c r="Z11" s="1624"/>
      <c r="AA11" s="1624"/>
      <c r="AB11" s="1625"/>
      <c r="AC11" s="1639"/>
      <c r="AD11" s="1640"/>
      <c r="AE11" s="1640"/>
      <c r="AF11" s="1640"/>
      <c r="AG11" s="1640"/>
      <c r="AH11" s="1640"/>
      <c r="AI11" s="1640"/>
      <c r="AJ11" s="1640"/>
      <c r="AK11" s="1640"/>
      <c r="AL11" s="1640"/>
      <c r="AM11" s="1640"/>
      <c r="AN11" s="1640"/>
      <c r="AO11" s="1640"/>
      <c r="AP11" s="1640"/>
      <c r="AQ11" s="1640"/>
      <c r="AR11" s="1640"/>
      <c r="AS11" s="1640"/>
      <c r="AT11" s="1640"/>
      <c r="AU11" s="1640"/>
      <c r="AV11" s="1641"/>
    </row>
    <row r="12" spans="1:49" ht="13.5" customHeight="1" x14ac:dyDescent="0.2">
      <c r="A12" s="224"/>
      <c r="B12" s="1630"/>
      <c r="C12" s="1631"/>
      <c r="D12" s="1631"/>
      <c r="E12" s="1631"/>
      <c r="F12" s="1632"/>
      <c r="G12" s="1567"/>
      <c r="H12" s="1568"/>
      <c r="I12" s="1568"/>
      <c r="J12" s="1568"/>
      <c r="K12" s="1568"/>
      <c r="L12" s="1568"/>
      <c r="M12" s="1568"/>
      <c r="N12" s="1568"/>
      <c r="O12" s="1568"/>
      <c r="P12" s="1568"/>
      <c r="Q12" s="1568"/>
      <c r="R12" s="1569"/>
      <c r="S12" s="1528"/>
      <c r="T12" s="1529"/>
      <c r="U12" s="1529"/>
      <c r="V12" s="1529"/>
      <c r="W12" s="1529"/>
      <c r="X12" s="1530"/>
      <c r="Y12" s="1623"/>
      <c r="Z12" s="1624"/>
      <c r="AA12" s="1624"/>
      <c r="AB12" s="1625"/>
      <c r="AC12" s="1525" t="s">
        <v>394</v>
      </c>
      <c r="AD12" s="1525"/>
      <c r="AE12" s="1525"/>
      <c r="AF12" s="1525"/>
      <c r="AG12" s="1531"/>
      <c r="AH12" s="1532"/>
      <c r="AI12" s="1532"/>
      <c r="AJ12" s="1532"/>
      <c r="AK12" s="1532"/>
      <c r="AL12" s="1532"/>
      <c r="AM12" s="1533"/>
      <c r="AN12" s="1525" t="s">
        <v>406</v>
      </c>
      <c r="AO12" s="1525"/>
      <c r="AP12" s="1531"/>
      <c r="AQ12" s="1532"/>
      <c r="AR12" s="1532"/>
      <c r="AS12" s="1532"/>
      <c r="AT12" s="1532"/>
      <c r="AU12" s="1532"/>
      <c r="AV12" s="1607"/>
    </row>
    <row r="13" spans="1:49" ht="13.5" customHeight="1" x14ac:dyDescent="0.2">
      <c r="A13" s="224"/>
      <c r="B13" s="1519" t="s">
        <v>407</v>
      </c>
      <c r="C13" s="1520"/>
      <c r="D13" s="1520"/>
      <c r="E13" s="1520"/>
      <c r="F13" s="1520"/>
      <c r="G13" s="227" t="s">
        <v>393</v>
      </c>
      <c r="H13" s="228" t="s">
        <v>408</v>
      </c>
      <c r="I13" s="177"/>
      <c r="J13" s="177" t="s">
        <v>393</v>
      </c>
      <c r="K13" s="228" t="s">
        <v>409</v>
      </c>
      <c r="L13" s="177"/>
      <c r="M13" s="177" t="s">
        <v>393</v>
      </c>
      <c r="N13" s="1521" t="s">
        <v>410</v>
      </c>
      <c r="O13" s="1521"/>
      <c r="P13" s="1521"/>
      <c r="Q13" s="1521"/>
      <c r="R13" s="177" t="s">
        <v>393</v>
      </c>
      <c r="S13" s="229" t="s">
        <v>411</v>
      </c>
      <c r="T13" s="223"/>
      <c r="U13" s="230" t="s">
        <v>412</v>
      </c>
      <c r="V13" s="228" t="s">
        <v>413</v>
      </c>
      <c r="W13" s="223"/>
      <c r="X13" s="231"/>
      <c r="Y13" s="1623"/>
      <c r="Z13" s="1624"/>
      <c r="AA13" s="1624"/>
      <c r="AB13" s="1625"/>
      <c r="AC13" s="1525"/>
      <c r="AD13" s="1525"/>
      <c r="AE13" s="1525"/>
      <c r="AF13" s="1525"/>
      <c r="AG13" s="1534"/>
      <c r="AH13" s="1535"/>
      <c r="AI13" s="1535"/>
      <c r="AJ13" s="1535"/>
      <c r="AK13" s="1535"/>
      <c r="AL13" s="1535"/>
      <c r="AM13" s="1536"/>
      <c r="AN13" s="1525"/>
      <c r="AO13" s="1525"/>
      <c r="AP13" s="1534"/>
      <c r="AQ13" s="1535"/>
      <c r="AR13" s="1535"/>
      <c r="AS13" s="1535"/>
      <c r="AT13" s="1535"/>
      <c r="AU13" s="1535"/>
      <c r="AV13" s="1608"/>
    </row>
    <row r="14" spans="1:49" x14ac:dyDescent="0.2">
      <c r="A14" s="224"/>
      <c r="B14" s="1519"/>
      <c r="C14" s="1520"/>
      <c r="D14" s="1520"/>
      <c r="E14" s="1520"/>
      <c r="F14" s="1520"/>
      <c r="G14" s="232" t="s">
        <v>393</v>
      </c>
      <c r="H14" s="233" t="s">
        <v>414</v>
      </c>
      <c r="I14" s="234"/>
      <c r="J14" s="234" t="s">
        <v>393</v>
      </c>
      <c r="K14" s="233" t="s">
        <v>415</v>
      </c>
      <c r="L14" s="235"/>
      <c r="M14" s="234" t="s">
        <v>393</v>
      </c>
      <c r="N14" s="233" t="s">
        <v>416</v>
      </c>
      <c r="O14" s="235"/>
      <c r="P14" s="234" t="s">
        <v>393</v>
      </c>
      <c r="Q14" s="1522" t="s">
        <v>417</v>
      </c>
      <c r="R14" s="1522"/>
      <c r="S14" s="234" t="s">
        <v>393</v>
      </c>
      <c r="T14" s="228" t="s">
        <v>418</v>
      </c>
      <c r="U14" s="234"/>
      <c r="V14" s="234" t="s">
        <v>393</v>
      </c>
      <c r="W14" s="1523" t="s">
        <v>419</v>
      </c>
      <c r="X14" s="1524"/>
      <c r="Y14" s="1623"/>
      <c r="Z14" s="1624"/>
      <c r="AA14" s="1624"/>
      <c r="AB14" s="1625"/>
      <c r="AC14" s="1525" t="s">
        <v>420</v>
      </c>
      <c r="AD14" s="1525"/>
      <c r="AE14" s="1525"/>
      <c r="AF14" s="1525"/>
      <c r="AG14" s="1526"/>
      <c r="AH14" s="1526"/>
      <c r="AI14" s="1526"/>
      <c r="AJ14" s="1526"/>
      <c r="AK14" s="1526"/>
      <c r="AL14" s="1526"/>
      <c r="AM14" s="1526"/>
      <c r="AN14" s="1526"/>
      <c r="AO14" s="1526"/>
      <c r="AP14" s="1526"/>
      <c r="AQ14" s="1526"/>
      <c r="AR14" s="1526"/>
      <c r="AS14" s="1526"/>
      <c r="AT14" s="1526"/>
      <c r="AU14" s="1526"/>
      <c r="AV14" s="1527"/>
    </row>
    <row r="15" spans="1:49" x14ac:dyDescent="0.2">
      <c r="A15" s="224"/>
      <c r="B15" s="1589" t="s">
        <v>448</v>
      </c>
      <c r="C15" s="1590"/>
      <c r="D15" s="1590"/>
      <c r="E15" s="1590"/>
      <c r="F15" s="1591"/>
      <c r="G15" s="199" t="s">
        <v>449</v>
      </c>
      <c r="H15" s="1161" t="s">
        <v>450</v>
      </c>
      <c r="I15" s="1161"/>
      <c r="J15" s="1161"/>
      <c r="K15" s="236"/>
      <c r="L15" s="237" t="s">
        <v>449</v>
      </c>
      <c r="M15" s="1517" t="s">
        <v>451</v>
      </c>
      <c r="N15" s="1517"/>
      <c r="O15" s="1517"/>
      <c r="P15" s="199"/>
      <c r="Q15" s="201" t="s">
        <v>449</v>
      </c>
      <c r="R15" s="1605" t="s">
        <v>452</v>
      </c>
      <c r="S15" s="1605"/>
      <c r="T15" s="1605"/>
      <c r="U15" s="199"/>
      <c r="V15" s="199"/>
      <c r="W15" s="199"/>
      <c r="X15" s="238"/>
      <c r="Y15" s="1595" t="s">
        <v>15</v>
      </c>
      <c r="Z15" s="1596"/>
      <c r="AA15" s="1596"/>
      <c r="AB15" s="1597"/>
      <c r="AC15" s="1601" t="s">
        <v>1228</v>
      </c>
      <c r="AD15" s="1602"/>
      <c r="AE15" s="1602"/>
      <c r="AF15" s="1602"/>
      <c r="AG15" s="1602"/>
      <c r="AH15" s="1118"/>
      <c r="AI15" s="1118"/>
      <c r="AJ15" s="1118" t="s">
        <v>168</v>
      </c>
      <c r="AK15" s="1118"/>
      <c r="AL15" s="1118"/>
      <c r="AM15" s="1118"/>
      <c r="AN15" s="1118" t="s">
        <v>169</v>
      </c>
      <c r="AO15" s="1118"/>
      <c r="AP15" s="1118"/>
      <c r="AQ15" s="1118"/>
      <c r="AR15" s="1118" t="s">
        <v>170</v>
      </c>
      <c r="AS15" s="1118"/>
      <c r="AT15" s="1587" t="s">
        <v>421</v>
      </c>
      <c r="AU15" s="1587"/>
      <c r="AV15" s="1588"/>
    </row>
    <row r="16" spans="1:49" ht="13.8" thickBot="1" x14ac:dyDescent="0.25">
      <c r="A16" s="224"/>
      <c r="B16" s="1592"/>
      <c r="C16" s="1593"/>
      <c r="D16" s="1593"/>
      <c r="E16" s="1593"/>
      <c r="F16" s="1594"/>
      <c r="G16" s="203" t="s">
        <v>449</v>
      </c>
      <c r="H16" s="1606" t="s">
        <v>453</v>
      </c>
      <c r="I16" s="1606"/>
      <c r="J16" s="1606"/>
      <c r="K16" s="239"/>
      <c r="L16" s="239"/>
      <c r="M16" s="239"/>
      <c r="N16" s="200"/>
      <c r="O16" s="200"/>
      <c r="P16" s="200"/>
      <c r="Q16" s="200"/>
      <c r="R16" s="200"/>
      <c r="S16" s="200"/>
      <c r="T16" s="200"/>
      <c r="U16" s="200"/>
      <c r="V16" s="200"/>
      <c r="W16" s="200" t="s">
        <v>180</v>
      </c>
      <c r="X16" s="240"/>
      <c r="Y16" s="1598"/>
      <c r="Z16" s="1599"/>
      <c r="AA16" s="1599"/>
      <c r="AB16" s="1600"/>
      <c r="AC16" s="1603"/>
      <c r="AD16" s="1604"/>
      <c r="AE16" s="1604"/>
      <c r="AF16" s="1604"/>
      <c r="AG16" s="1604"/>
      <c r="AH16" s="1185"/>
      <c r="AI16" s="1185"/>
      <c r="AJ16" s="1185"/>
      <c r="AK16" s="1185"/>
      <c r="AL16" s="1185"/>
      <c r="AM16" s="1185"/>
      <c r="AN16" s="1185"/>
      <c r="AO16" s="1185"/>
      <c r="AP16" s="1185"/>
      <c r="AQ16" s="1185"/>
      <c r="AR16" s="1185"/>
      <c r="AS16" s="1185"/>
      <c r="AT16" s="1185"/>
      <c r="AU16" s="1185"/>
      <c r="AV16" s="241" t="s">
        <v>422</v>
      </c>
    </row>
    <row r="17" spans="1:49" ht="13.5" customHeight="1" thickBot="1" x14ac:dyDescent="0.25">
      <c r="A17" s="223"/>
      <c r="B17" s="242"/>
      <c r="C17" s="242"/>
      <c r="D17" s="242"/>
      <c r="E17" s="242"/>
      <c r="F17" s="202"/>
      <c r="G17" s="202"/>
      <c r="H17" s="202"/>
      <c r="I17" s="202"/>
      <c r="J17" s="202"/>
      <c r="K17" s="243"/>
      <c r="L17" s="244"/>
      <c r="M17" s="202"/>
      <c r="N17" s="202"/>
      <c r="O17" s="202"/>
      <c r="P17" s="202"/>
      <c r="Q17" s="202"/>
      <c r="R17" s="202"/>
      <c r="S17" s="202"/>
      <c r="T17" s="202"/>
      <c r="U17" s="202"/>
      <c r="V17" s="202"/>
      <c r="W17" s="202"/>
      <c r="X17" s="202"/>
      <c r="Y17" s="202"/>
      <c r="Z17" s="202"/>
      <c r="AA17" s="202"/>
      <c r="AB17" s="202"/>
      <c r="AC17" s="202"/>
      <c r="AD17" s="245"/>
      <c r="AE17" s="245"/>
      <c r="AF17" s="245"/>
      <c r="AG17" s="245"/>
      <c r="AH17" s="202"/>
      <c r="AI17" s="202"/>
      <c r="AJ17" s="202"/>
      <c r="AK17" s="202"/>
      <c r="AL17" s="202"/>
      <c r="AM17" s="202"/>
      <c r="AN17" s="202"/>
      <c r="AO17" s="202"/>
      <c r="AP17" s="202"/>
      <c r="AQ17" s="202"/>
      <c r="AR17" s="202"/>
      <c r="AS17" s="202"/>
      <c r="AT17" s="202"/>
      <c r="AU17" s="202"/>
      <c r="AV17" s="246"/>
      <c r="AW17" s="223"/>
    </row>
    <row r="18" spans="1:49" ht="13.5" customHeight="1" x14ac:dyDescent="0.2">
      <c r="B18" s="1556" t="s">
        <v>423</v>
      </c>
      <c r="C18" s="1557"/>
      <c r="D18" s="1130" t="s">
        <v>405</v>
      </c>
      <c r="E18" s="1131"/>
      <c r="F18" s="1562"/>
      <c r="G18" s="1564"/>
      <c r="H18" s="1565"/>
      <c r="I18" s="1565"/>
      <c r="J18" s="1565"/>
      <c r="K18" s="1565"/>
      <c r="L18" s="1565"/>
      <c r="M18" s="1565"/>
      <c r="N18" s="1565"/>
      <c r="O18" s="1565"/>
      <c r="P18" s="1565"/>
      <c r="Q18" s="1565"/>
      <c r="R18" s="1565"/>
      <c r="S18" s="1565"/>
      <c r="T18" s="1565"/>
      <c r="U18" s="1565"/>
      <c r="V18" s="1565"/>
      <c r="W18" s="1565"/>
      <c r="X18" s="1565"/>
      <c r="Y18" s="1565"/>
      <c r="Z18" s="1566"/>
      <c r="AA18" s="1570" t="s">
        <v>424</v>
      </c>
      <c r="AB18" s="1557"/>
      <c r="AC18" s="1571"/>
      <c r="AD18" s="247" t="s">
        <v>393</v>
      </c>
      <c r="AE18" s="248" t="s">
        <v>454</v>
      </c>
      <c r="AF18" s="248"/>
      <c r="AG18" s="249" t="s">
        <v>393</v>
      </c>
      <c r="AH18" s="248" t="s">
        <v>425</v>
      </c>
      <c r="AI18" s="248"/>
      <c r="AJ18" s="249"/>
      <c r="AK18" s="249" t="s">
        <v>393</v>
      </c>
      <c r="AL18" s="250" t="s">
        <v>426</v>
      </c>
      <c r="AM18" s="249" t="s">
        <v>393</v>
      </c>
      <c r="AN18" s="248" t="s">
        <v>427</v>
      </c>
      <c r="AO18" s="248"/>
      <c r="AP18" s="249" t="s">
        <v>393</v>
      </c>
      <c r="AQ18" s="248" t="s">
        <v>428</v>
      </c>
      <c r="AR18" s="248"/>
      <c r="AS18" s="249" t="s">
        <v>393</v>
      </c>
      <c r="AT18" s="248" t="s">
        <v>429</v>
      </c>
      <c r="AU18" s="248"/>
      <c r="AV18" s="251"/>
    </row>
    <row r="19" spans="1:49" x14ac:dyDescent="0.2">
      <c r="B19" s="1558"/>
      <c r="C19" s="1559"/>
      <c r="D19" s="1134"/>
      <c r="E19" s="1135"/>
      <c r="F19" s="1563"/>
      <c r="G19" s="1567"/>
      <c r="H19" s="1568"/>
      <c r="I19" s="1568"/>
      <c r="J19" s="1568"/>
      <c r="K19" s="1568"/>
      <c r="L19" s="1568"/>
      <c r="M19" s="1568"/>
      <c r="N19" s="1568"/>
      <c r="O19" s="1568"/>
      <c r="P19" s="1568"/>
      <c r="Q19" s="1568"/>
      <c r="R19" s="1568"/>
      <c r="S19" s="1568"/>
      <c r="T19" s="1568"/>
      <c r="U19" s="1568"/>
      <c r="V19" s="1568"/>
      <c r="W19" s="1568"/>
      <c r="X19" s="1568"/>
      <c r="Y19" s="1568"/>
      <c r="Z19" s="1569"/>
      <c r="AA19" s="1572"/>
      <c r="AB19" s="1559"/>
      <c r="AC19" s="1573"/>
      <c r="AD19" s="252" t="s">
        <v>393</v>
      </c>
      <c r="AE19" s="253" t="s">
        <v>455</v>
      </c>
      <c r="AF19" s="253"/>
      <c r="AG19" s="253"/>
      <c r="AH19" s="253" t="s">
        <v>449</v>
      </c>
      <c r="AI19" s="253" t="s">
        <v>273</v>
      </c>
      <c r="AJ19" s="253"/>
      <c r="AK19" s="253"/>
      <c r="AL19" s="253"/>
      <c r="AM19" s="253" t="s">
        <v>449</v>
      </c>
      <c r="AN19" s="253" t="s">
        <v>456</v>
      </c>
      <c r="AO19" s="253"/>
      <c r="AP19" s="253"/>
      <c r="AQ19" s="253"/>
      <c r="AR19" s="253"/>
      <c r="AS19" s="253"/>
      <c r="AT19" s="253"/>
      <c r="AU19" s="253"/>
      <c r="AV19" s="254"/>
    </row>
    <row r="20" spans="1:49" ht="13.5" customHeight="1" x14ac:dyDescent="0.2">
      <c r="B20" s="1558"/>
      <c r="C20" s="1559"/>
      <c r="D20" s="1576" t="s">
        <v>339</v>
      </c>
      <c r="E20" s="1577"/>
      <c r="F20" s="1578"/>
      <c r="G20" s="1582" t="s">
        <v>457</v>
      </c>
      <c r="H20" s="1583"/>
      <c r="I20" s="1584"/>
      <c r="J20" s="1584"/>
      <c r="K20" s="1584"/>
      <c r="L20" s="1584"/>
      <c r="M20" s="1584"/>
      <c r="N20" s="1584"/>
      <c r="O20" s="1584"/>
      <c r="P20" s="1584"/>
      <c r="Q20" s="1584"/>
      <c r="R20" s="1584"/>
      <c r="S20" s="1584"/>
      <c r="T20" s="1584"/>
      <c r="U20" s="1584"/>
      <c r="V20" s="1584"/>
      <c r="W20" s="1584"/>
      <c r="X20" s="1584"/>
      <c r="Y20" s="1584"/>
      <c r="Z20" s="1585"/>
      <c r="AA20" s="1572"/>
      <c r="AB20" s="1559"/>
      <c r="AC20" s="1573"/>
      <c r="AD20" s="1261" t="s">
        <v>66</v>
      </c>
      <c r="AE20" s="1118"/>
      <c r="AF20" s="1118"/>
      <c r="AG20" s="1546" t="s">
        <v>430</v>
      </c>
      <c r="AH20" s="1548"/>
      <c r="AI20" s="1548"/>
      <c r="AJ20" s="1548"/>
      <c r="AK20" s="1548"/>
      <c r="AL20" s="1548"/>
      <c r="AM20" s="1548"/>
      <c r="AN20" s="1548"/>
      <c r="AO20" s="1548"/>
      <c r="AP20" s="1548"/>
      <c r="AQ20" s="1548"/>
      <c r="AR20" s="1548"/>
      <c r="AS20" s="1548"/>
      <c r="AT20" s="1548"/>
      <c r="AU20" s="1548"/>
      <c r="AV20" s="1550" t="s">
        <v>431</v>
      </c>
    </row>
    <row r="21" spans="1:49" ht="13.5" customHeight="1" thickBot="1" x14ac:dyDescent="0.25">
      <c r="B21" s="1560"/>
      <c r="C21" s="1561"/>
      <c r="D21" s="1579"/>
      <c r="E21" s="1580"/>
      <c r="F21" s="1581"/>
      <c r="G21" s="1552" t="s">
        <v>394</v>
      </c>
      <c r="H21" s="1552"/>
      <c r="I21" s="1553"/>
      <c r="J21" s="1554"/>
      <c r="K21" s="1554"/>
      <c r="L21" s="1554"/>
      <c r="M21" s="1554"/>
      <c r="N21" s="1554"/>
      <c r="O21" s="1555"/>
      <c r="P21" s="1552" t="s">
        <v>395</v>
      </c>
      <c r="Q21" s="1552"/>
      <c r="R21" s="1553"/>
      <c r="S21" s="1554"/>
      <c r="T21" s="1554"/>
      <c r="U21" s="1554"/>
      <c r="V21" s="1554"/>
      <c r="W21" s="1554"/>
      <c r="X21" s="1554"/>
      <c r="Y21" s="1554"/>
      <c r="Z21" s="1554"/>
      <c r="AA21" s="1574"/>
      <c r="AB21" s="1561"/>
      <c r="AC21" s="1575"/>
      <c r="AD21" s="1263"/>
      <c r="AE21" s="1185"/>
      <c r="AF21" s="1185"/>
      <c r="AG21" s="1547"/>
      <c r="AH21" s="1549"/>
      <c r="AI21" s="1549"/>
      <c r="AJ21" s="1549"/>
      <c r="AK21" s="1549"/>
      <c r="AL21" s="1549"/>
      <c r="AM21" s="1549"/>
      <c r="AN21" s="1549"/>
      <c r="AO21" s="1549"/>
      <c r="AP21" s="1549"/>
      <c r="AQ21" s="1549"/>
      <c r="AR21" s="1549"/>
      <c r="AS21" s="1549"/>
      <c r="AT21" s="1549"/>
      <c r="AU21" s="1549"/>
      <c r="AV21" s="1551"/>
    </row>
    <row r="22" spans="1:49" ht="13.5" customHeight="1" x14ac:dyDescent="0.2">
      <c r="A22" s="223"/>
      <c r="B22" s="1518" t="s">
        <v>432</v>
      </c>
      <c r="C22" s="1518"/>
      <c r="D22" s="1518"/>
      <c r="E22" s="1518"/>
      <c r="F22" s="1518"/>
      <c r="G22" s="1518"/>
      <c r="H22" s="1518"/>
      <c r="I22" s="1518"/>
      <c r="J22" s="1518"/>
      <c r="K22" s="1518"/>
      <c r="L22" s="1518"/>
      <c r="M22" s="1518"/>
      <c r="N22" s="1518"/>
      <c r="O22" s="1518"/>
      <c r="P22" s="1518"/>
      <c r="Q22" s="1518"/>
      <c r="R22" s="1518"/>
      <c r="S22" s="1518"/>
      <c r="T22" s="1518"/>
      <c r="U22" s="1518"/>
      <c r="V22" s="1518"/>
      <c r="W22" s="1518"/>
      <c r="X22" s="1518"/>
      <c r="Y22" s="1518"/>
      <c r="Z22" s="1518"/>
      <c r="AA22" s="1518"/>
      <c r="AB22" s="1518"/>
      <c r="AC22" s="1518"/>
      <c r="AD22" s="1518"/>
      <c r="AE22" s="1518"/>
      <c r="AF22" s="1518"/>
      <c r="AG22" s="174"/>
      <c r="AH22" s="174"/>
      <c r="AI22" s="174"/>
      <c r="AJ22" s="174"/>
      <c r="AK22" s="174"/>
      <c r="AL22" s="174"/>
      <c r="AM22" s="174"/>
      <c r="AN22" s="174"/>
      <c r="AO22" s="174"/>
      <c r="AP22" s="174"/>
      <c r="AQ22" s="174"/>
      <c r="AR22" s="174"/>
      <c r="AS22" s="174"/>
      <c r="AT22" s="174"/>
      <c r="AU22" s="174"/>
      <c r="AV22" s="174"/>
    </row>
    <row r="23" spans="1:49" ht="13.5" customHeight="1" thickBot="1" x14ac:dyDescent="0.25">
      <c r="A23" s="223"/>
      <c r="B23" s="1518"/>
      <c r="C23" s="1518"/>
      <c r="D23" s="1518"/>
      <c r="E23" s="1518"/>
      <c r="F23" s="1518"/>
      <c r="G23" s="1518"/>
      <c r="H23" s="1518"/>
      <c r="I23" s="1518"/>
      <c r="J23" s="1518"/>
      <c r="K23" s="1518"/>
      <c r="L23" s="1518"/>
      <c r="M23" s="1518"/>
      <c r="N23" s="1518"/>
      <c r="O23" s="1518"/>
      <c r="P23" s="1518"/>
      <c r="Q23" s="1518"/>
      <c r="R23" s="1518"/>
      <c r="S23" s="1518"/>
      <c r="T23" s="1518"/>
      <c r="U23" s="1518"/>
      <c r="V23" s="1518"/>
      <c r="W23" s="1518"/>
      <c r="X23" s="1518"/>
      <c r="Y23" s="1518"/>
      <c r="Z23" s="1518"/>
      <c r="AA23" s="1518"/>
      <c r="AB23" s="1518"/>
      <c r="AC23" s="1518"/>
      <c r="AD23" s="1518"/>
      <c r="AE23" s="1518"/>
      <c r="AF23" s="1518"/>
      <c r="AG23" s="174"/>
      <c r="AH23" s="174"/>
      <c r="AI23" s="174"/>
      <c r="AJ23" s="174"/>
      <c r="AK23" s="174"/>
      <c r="AL23" s="174"/>
      <c r="AM23" s="174"/>
      <c r="AN23" s="174"/>
      <c r="AO23" s="174"/>
      <c r="AP23" s="174"/>
      <c r="AQ23" s="174"/>
      <c r="AR23" s="174"/>
      <c r="AS23" s="174"/>
      <c r="AT23" s="174"/>
      <c r="AU23" s="174"/>
      <c r="AV23" s="174"/>
    </row>
    <row r="24" spans="1:49" ht="13.5" customHeight="1" x14ac:dyDescent="0.2">
      <c r="B24" s="1051" t="s">
        <v>461</v>
      </c>
      <c r="C24" s="1052"/>
      <c r="D24" s="1052"/>
      <c r="E24" s="255" t="s">
        <v>434</v>
      </c>
      <c r="F24" s="173"/>
      <c r="G24" s="173"/>
      <c r="H24" s="256"/>
      <c r="I24" s="256"/>
      <c r="J24" s="256"/>
      <c r="K24" s="256"/>
      <c r="L24" s="256"/>
      <c r="M24" s="256"/>
      <c r="N24" s="256"/>
      <c r="O24" s="256"/>
      <c r="P24" s="256"/>
      <c r="Q24" s="256"/>
      <c r="R24" s="256"/>
      <c r="S24" s="173"/>
      <c r="T24" s="257"/>
      <c r="U24" s="257"/>
      <c r="V24" s="257"/>
      <c r="W24" s="173"/>
      <c r="X24" s="257"/>
      <c r="Y24" s="257"/>
      <c r="Z24" s="257"/>
      <c r="AA24" s="257"/>
      <c r="AB24" s="257"/>
      <c r="AC24" s="257"/>
      <c r="AD24" s="257"/>
      <c r="AE24" s="257"/>
      <c r="AF24" s="173"/>
      <c r="AG24" s="258"/>
      <c r="AH24" s="257"/>
      <c r="AI24" s="259"/>
      <c r="AJ24" s="173"/>
      <c r="AK24" s="256"/>
      <c r="AL24" s="256"/>
      <c r="AM24" s="256"/>
      <c r="AN24" s="256"/>
      <c r="AO24" s="256"/>
      <c r="AP24" s="256"/>
      <c r="AQ24" s="256"/>
      <c r="AR24" s="256"/>
      <c r="AS24" s="256"/>
      <c r="AT24" s="256"/>
      <c r="AU24" s="256"/>
      <c r="AV24" s="260"/>
    </row>
    <row r="25" spans="1:49" ht="13.5" customHeight="1" x14ac:dyDescent="0.2">
      <c r="B25" s="1053"/>
      <c r="C25" s="1054"/>
      <c r="D25" s="1054"/>
      <c r="E25" s="261"/>
      <c r="F25" s="223"/>
      <c r="G25" s="223"/>
      <c r="H25" s="223"/>
      <c r="I25" s="223"/>
      <c r="J25" s="223"/>
      <c r="K25" s="223"/>
      <c r="L25" s="223"/>
      <c r="M25" s="223"/>
      <c r="N25" s="223"/>
      <c r="O25" s="223"/>
      <c r="P25" s="223"/>
      <c r="Q25" s="223"/>
      <c r="R25" s="262"/>
      <c r="S25" s="223"/>
      <c r="T25" s="223"/>
      <c r="U25" s="223"/>
      <c r="V25" s="223"/>
      <c r="W25" s="223"/>
      <c r="X25" s="223"/>
      <c r="Y25" s="223"/>
      <c r="Z25" s="223"/>
      <c r="AA25" s="223"/>
      <c r="AB25" s="223"/>
      <c r="AC25" s="223"/>
      <c r="AD25" s="223"/>
      <c r="AE25" s="223"/>
      <c r="AF25" s="223"/>
      <c r="AG25" s="263"/>
      <c r="AH25" s="263"/>
      <c r="AI25" s="174"/>
      <c r="AJ25" s="174"/>
      <c r="AK25" s="174"/>
      <c r="AL25" s="174"/>
      <c r="AM25" s="174"/>
      <c r="AN25" s="174"/>
      <c r="AO25" s="174"/>
      <c r="AP25" s="174"/>
      <c r="AQ25" s="174"/>
      <c r="AR25" s="174"/>
      <c r="AS25" s="174"/>
      <c r="AT25" s="174"/>
      <c r="AU25" s="174"/>
      <c r="AV25" s="226"/>
    </row>
    <row r="26" spans="1:49" ht="13.5" customHeight="1" x14ac:dyDescent="0.2">
      <c r="B26" s="1053"/>
      <c r="C26" s="1054"/>
      <c r="D26" s="1054"/>
      <c r="E26" s="261"/>
      <c r="F26" s="262" t="s">
        <v>435</v>
      </c>
      <c r="G26" s="1586" t="s">
        <v>462</v>
      </c>
      <c r="H26" s="1586"/>
      <c r="I26" s="1586"/>
      <c r="J26" s="1586"/>
      <c r="K26" s="1586"/>
      <c r="L26" s="1586"/>
      <c r="M26" s="1586"/>
      <c r="N26" s="1586"/>
      <c r="O26" s="1586"/>
      <c r="P26" s="1586"/>
      <c r="Q26" s="1586"/>
      <c r="R26" s="1586"/>
      <c r="S26" s="1586"/>
      <c r="T26" s="1586"/>
      <c r="U26" s="1586"/>
      <c r="V26" s="1586"/>
      <c r="W26" s="264"/>
      <c r="X26" s="264"/>
      <c r="Y26" s="264"/>
      <c r="Z26" s="262" t="s">
        <v>436</v>
      </c>
      <c r="AA26" s="1516" t="s">
        <v>458</v>
      </c>
      <c r="AB26" s="1516"/>
      <c r="AC26" s="1516"/>
      <c r="AD26" s="1516"/>
      <c r="AE26" s="1516"/>
      <c r="AF26" s="1516"/>
      <c r="AG26" s="1516"/>
      <c r="AH26" s="1516"/>
      <c r="AI26" s="1516"/>
      <c r="AJ26" s="1516"/>
      <c r="AK26" s="1516"/>
      <c r="AL26" s="1516"/>
      <c r="AM26" s="1516"/>
      <c r="AN26" s="1516"/>
      <c r="AO26" s="1516"/>
      <c r="AP26" s="1516"/>
      <c r="AQ26" s="1516"/>
      <c r="AR26" s="265"/>
      <c r="AS26" s="265"/>
      <c r="AT26" s="265"/>
      <c r="AU26" s="265"/>
      <c r="AV26" s="187"/>
    </row>
    <row r="27" spans="1:49" ht="13.5" customHeight="1" x14ac:dyDescent="0.2">
      <c r="B27" s="1053"/>
      <c r="C27" s="1054"/>
      <c r="D27" s="1054"/>
      <c r="E27" s="261"/>
      <c r="F27" s="262" t="s">
        <v>436</v>
      </c>
      <c r="G27" s="1586" t="s">
        <v>463</v>
      </c>
      <c r="H27" s="1586"/>
      <c r="I27" s="1586"/>
      <c r="J27" s="1586"/>
      <c r="K27" s="1586"/>
      <c r="L27" s="1586"/>
      <c r="M27" s="1586"/>
      <c r="N27" s="1586"/>
      <c r="O27" s="1586"/>
      <c r="P27" s="1586"/>
      <c r="Q27" s="1586"/>
      <c r="R27" s="1586"/>
      <c r="S27" s="1586"/>
      <c r="T27" s="1586"/>
      <c r="U27" s="1586"/>
      <c r="V27" s="1586"/>
      <c r="W27" s="264"/>
      <c r="X27" s="264"/>
      <c r="Y27" s="264"/>
      <c r="Z27" s="262" t="s">
        <v>436</v>
      </c>
      <c r="AA27" s="1516" t="s">
        <v>437</v>
      </c>
      <c r="AB27" s="1516"/>
      <c r="AC27" s="1516"/>
      <c r="AD27" s="1516"/>
      <c r="AE27" s="1516"/>
      <c r="AF27" s="1516"/>
      <c r="AG27" s="1516"/>
      <c r="AH27" s="1516"/>
      <c r="AI27" s="1516"/>
      <c r="AJ27" s="1516"/>
      <c r="AK27" s="1516"/>
      <c r="AL27" s="1516"/>
      <c r="AM27" s="1516"/>
      <c r="AN27" s="1516"/>
      <c r="AO27" s="1516"/>
      <c r="AP27" s="1516"/>
      <c r="AQ27" s="1516"/>
      <c r="AR27" s="265"/>
      <c r="AS27" s="265"/>
      <c r="AT27" s="265"/>
      <c r="AU27" s="265"/>
      <c r="AV27" s="187"/>
    </row>
    <row r="28" spans="1:49" ht="14.25" customHeight="1" x14ac:dyDescent="0.2">
      <c r="B28" s="1053"/>
      <c r="C28" s="1054"/>
      <c r="D28" s="1054"/>
      <c r="E28" s="261"/>
      <c r="F28" s="262" t="s">
        <v>435</v>
      </c>
      <c r="G28" s="1586" t="s">
        <v>464</v>
      </c>
      <c r="H28" s="1586"/>
      <c r="I28" s="1586"/>
      <c r="J28" s="1586"/>
      <c r="K28" s="1586"/>
      <c r="L28" s="1586"/>
      <c r="M28" s="1586"/>
      <c r="N28" s="1586"/>
      <c r="O28" s="1586"/>
      <c r="P28" s="1586"/>
      <c r="Q28" s="1586"/>
      <c r="R28" s="1586"/>
      <c r="S28" s="1586"/>
      <c r="T28" s="1586"/>
      <c r="U28" s="1586"/>
      <c r="V28" s="1586"/>
      <c r="W28" s="264"/>
      <c r="X28" s="264"/>
      <c r="Y28" s="264"/>
      <c r="Z28" s="262" t="s">
        <v>435</v>
      </c>
      <c r="AA28" s="1516" t="s">
        <v>438</v>
      </c>
      <c r="AB28" s="1516"/>
      <c r="AC28" s="1516"/>
      <c r="AD28" s="1516"/>
      <c r="AE28" s="1516"/>
      <c r="AF28" s="1516"/>
      <c r="AG28" s="1516"/>
      <c r="AH28" s="1516"/>
      <c r="AI28" s="1516"/>
      <c r="AJ28" s="1516"/>
      <c r="AK28" s="1516"/>
      <c r="AL28" s="1516"/>
      <c r="AM28" s="1516"/>
      <c r="AN28" s="1516"/>
      <c r="AO28" s="1516"/>
      <c r="AP28" s="1516"/>
      <c r="AQ28" s="1516"/>
      <c r="AR28" s="265"/>
      <c r="AS28" s="265"/>
      <c r="AT28" s="265"/>
      <c r="AU28" s="265"/>
      <c r="AV28" s="187"/>
    </row>
    <row r="29" spans="1:49" ht="13.5" customHeight="1" x14ac:dyDescent="0.2">
      <c r="B29" s="1053"/>
      <c r="C29" s="1054"/>
      <c r="D29" s="1054"/>
      <c r="E29" s="261"/>
      <c r="F29" s="262" t="s">
        <v>435</v>
      </c>
      <c r="G29" s="1586" t="s">
        <v>465</v>
      </c>
      <c r="H29" s="1586"/>
      <c r="I29" s="1586"/>
      <c r="J29" s="1586"/>
      <c r="K29" s="1586"/>
      <c r="L29" s="1586"/>
      <c r="M29" s="1586"/>
      <c r="N29" s="1586"/>
      <c r="O29" s="1586"/>
      <c r="P29" s="1586"/>
      <c r="Q29" s="1586"/>
      <c r="R29" s="1586"/>
      <c r="S29" s="1586"/>
      <c r="T29" s="1586"/>
      <c r="U29" s="1586"/>
      <c r="V29" s="1586"/>
      <c r="W29" s="264"/>
      <c r="X29" s="264"/>
      <c r="Y29" s="264"/>
      <c r="Z29" s="262" t="s">
        <v>435</v>
      </c>
      <c r="AA29" s="1516" t="s">
        <v>459</v>
      </c>
      <c r="AB29" s="1516"/>
      <c r="AC29" s="1516"/>
      <c r="AD29" s="1516"/>
      <c r="AE29" s="1516"/>
      <c r="AF29" s="1516"/>
      <c r="AG29" s="1516"/>
      <c r="AH29" s="1516"/>
      <c r="AI29" s="1516"/>
      <c r="AJ29" s="1516"/>
      <c r="AK29" s="1516"/>
      <c r="AL29" s="1516"/>
      <c r="AM29" s="1516"/>
      <c r="AN29" s="1516"/>
      <c r="AO29" s="1516"/>
      <c r="AP29" s="1516"/>
      <c r="AQ29" s="1516"/>
      <c r="AR29" s="265"/>
      <c r="AS29" s="265"/>
      <c r="AT29" s="265"/>
      <c r="AU29" s="265"/>
      <c r="AV29" s="187"/>
    </row>
    <row r="30" spans="1:49" ht="13.5" customHeight="1" x14ac:dyDescent="0.2">
      <c r="B30" s="1053"/>
      <c r="C30" s="1054"/>
      <c r="D30" s="1054"/>
      <c r="E30" s="261"/>
      <c r="F30" s="262" t="s">
        <v>436</v>
      </c>
      <c r="G30" s="1586" t="s">
        <v>466</v>
      </c>
      <c r="H30" s="1586"/>
      <c r="I30" s="1586"/>
      <c r="J30" s="1586"/>
      <c r="K30" s="1586"/>
      <c r="L30" s="1586"/>
      <c r="M30" s="1586"/>
      <c r="N30" s="1586"/>
      <c r="O30" s="1586"/>
      <c r="P30" s="1586"/>
      <c r="Q30" s="1586"/>
      <c r="R30" s="1586"/>
      <c r="S30" s="1586"/>
      <c r="T30" s="1586"/>
      <c r="U30" s="1586"/>
      <c r="V30" s="1586"/>
      <c r="W30" s="264"/>
      <c r="X30" s="264"/>
      <c r="Y30" s="264"/>
      <c r="Z30" s="262" t="s">
        <v>436</v>
      </c>
      <c r="AA30" s="1516" t="s">
        <v>460</v>
      </c>
      <c r="AB30" s="1516"/>
      <c r="AC30" s="1516"/>
      <c r="AD30" s="1516"/>
      <c r="AE30" s="1516"/>
      <c r="AF30" s="1516"/>
      <c r="AG30" s="1516"/>
      <c r="AH30" s="1516"/>
      <c r="AI30" s="1516"/>
      <c r="AJ30" s="1516"/>
      <c r="AK30" s="1516"/>
      <c r="AL30" s="1516"/>
      <c r="AM30" s="1516"/>
      <c r="AN30" s="1516"/>
      <c r="AO30" s="1516"/>
      <c r="AP30" s="1516"/>
      <c r="AQ30" s="1516"/>
      <c r="AR30" s="265"/>
      <c r="AS30" s="265"/>
      <c r="AT30" s="265"/>
      <c r="AU30" s="265"/>
      <c r="AV30" s="266"/>
    </row>
    <row r="31" spans="1:49" ht="13.5" customHeight="1" x14ac:dyDescent="0.2">
      <c r="B31" s="1053"/>
      <c r="C31" s="1054"/>
      <c r="D31" s="1054"/>
      <c r="E31" s="261"/>
      <c r="F31" s="262" t="s">
        <v>435</v>
      </c>
      <c r="G31" s="1586" t="s">
        <v>467</v>
      </c>
      <c r="H31" s="1586"/>
      <c r="I31" s="1586"/>
      <c r="J31" s="1586"/>
      <c r="K31" s="1586"/>
      <c r="L31" s="1586"/>
      <c r="M31" s="1586"/>
      <c r="N31" s="1586"/>
      <c r="O31" s="1586"/>
      <c r="P31" s="1586"/>
      <c r="Q31" s="1586"/>
      <c r="R31" s="1586"/>
      <c r="S31" s="1586"/>
      <c r="T31" s="1586"/>
      <c r="U31" s="1586"/>
      <c r="V31" s="1586"/>
      <c r="W31" s="264"/>
      <c r="X31" s="264"/>
      <c r="Y31" s="264"/>
      <c r="Z31" s="262" t="s">
        <v>435</v>
      </c>
      <c r="AA31" s="1516" t="s">
        <v>468</v>
      </c>
      <c r="AB31" s="1516"/>
      <c r="AC31" s="1516"/>
      <c r="AD31" s="1516"/>
      <c r="AE31" s="1516"/>
      <c r="AF31" s="1516"/>
      <c r="AG31" s="1516"/>
      <c r="AH31" s="1516"/>
      <c r="AI31" s="1516"/>
      <c r="AJ31" s="1516"/>
      <c r="AK31" s="1516"/>
      <c r="AL31" s="1516"/>
      <c r="AM31" s="1516"/>
      <c r="AN31" s="1516"/>
      <c r="AO31" s="1516"/>
      <c r="AP31" s="1516"/>
      <c r="AQ31" s="267" t="s">
        <v>180</v>
      </c>
      <c r="AR31" s="265"/>
      <c r="AS31" s="265"/>
      <c r="AT31" s="265"/>
      <c r="AU31" s="265"/>
      <c r="AV31" s="266"/>
    </row>
    <row r="32" spans="1:49" ht="15" customHeight="1" x14ac:dyDescent="0.2">
      <c r="B32" s="1053"/>
      <c r="C32" s="1054"/>
      <c r="D32" s="1054"/>
      <c r="E32" s="268"/>
      <c r="F32" s="269"/>
      <c r="G32" s="270"/>
      <c r="H32" s="270"/>
      <c r="I32" s="270"/>
      <c r="J32" s="270"/>
      <c r="K32" s="270"/>
      <c r="L32" s="270"/>
      <c r="M32" s="270"/>
      <c r="N32" s="270"/>
      <c r="O32" s="270"/>
      <c r="P32" s="270"/>
      <c r="Q32" s="270"/>
      <c r="R32" s="271"/>
      <c r="S32" s="269"/>
      <c r="T32" s="269"/>
      <c r="U32" s="269"/>
      <c r="V32" s="269"/>
      <c r="W32" s="269"/>
      <c r="X32" s="269"/>
      <c r="Y32" s="269"/>
      <c r="Z32" s="269"/>
      <c r="AA32" s="269"/>
      <c r="AB32" s="269"/>
      <c r="AC32" s="269"/>
      <c r="AD32" s="269"/>
      <c r="AE32" s="269"/>
      <c r="AF32" s="269"/>
      <c r="AG32" s="269"/>
      <c r="AH32" s="269"/>
      <c r="AI32" s="269"/>
      <c r="AJ32" s="270"/>
      <c r="AK32" s="234"/>
      <c r="AL32" s="234"/>
      <c r="AM32" s="272"/>
      <c r="AN32" s="272"/>
      <c r="AO32" s="272"/>
      <c r="AP32" s="272"/>
      <c r="AQ32" s="272"/>
      <c r="AR32" s="272"/>
      <c r="AS32" s="272"/>
      <c r="AT32" s="272"/>
      <c r="AU32" s="272"/>
      <c r="AV32" s="273"/>
    </row>
    <row r="33" spans="2:48" x14ac:dyDescent="0.2">
      <c r="B33" s="1057" t="s">
        <v>433</v>
      </c>
      <c r="C33" s="1058"/>
      <c r="D33" s="1058"/>
      <c r="E33" s="1537"/>
      <c r="F33" s="1538"/>
      <c r="G33" s="1538"/>
      <c r="H33" s="1538"/>
      <c r="I33" s="1538"/>
      <c r="J33" s="1538"/>
      <c r="K33" s="1538"/>
      <c r="L33" s="1538"/>
      <c r="M33" s="1538"/>
      <c r="N33" s="1538"/>
      <c r="O33" s="1538"/>
      <c r="P33" s="1538"/>
      <c r="Q33" s="1538"/>
      <c r="R33" s="1538"/>
      <c r="S33" s="1538"/>
      <c r="T33" s="1538"/>
      <c r="U33" s="1538"/>
      <c r="V33" s="1538"/>
      <c r="W33" s="1538"/>
      <c r="X33" s="1538"/>
      <c r="Y33" s="1538"/>
      <c r="Z33" s="1538"/>
      <c r="AA33" s="1538"/>
      <c r="AB33" s="1538"/>
      <c r="AC33" s="1538"/>
      <c r="AD33" s="1538"/>
      <c r="AE33" s="1538"/>
      <c r="AF33" s="1538"/>
      <c r="AG33" s="1538"/>
      <c r="AH33" s="1538"/>
      <c r="AI33" s="1538"/>
      <c r="AJ33" s="1538"/>
      <c r="AK33" s="1538"/>
      <c r="AL33" s="1538"/>
      <c r="AM33" s="1538"/>
      <c r="AN33" s="1538"/>
      <c r="AO33" s="1538"/>
      <c r="AP33" s="1538"/>
      <c r="AQ33" s="1538"/>
      <c r="AR33" s="1538"/>
      <c r="AS33" s="1538"/>
      <c r="AT33" s="1538"/>
      <c r="AU33" s="1538"/>
      <c r="AV33" s="1539"/>
    </row>
    <row r="34" spans="2:48" x14ac:dyDescent="0.2">
      <c r="B34" s="1057"/>
      <c r="C34" s="1058"/>
      <c r="D34" s="1058"/>
      <c r="E34" s="1540"/>
      <c r="F34" s="1541"/>
      <c r="G34" s="1541"/>
      <c r="H34" s="1541"/>
      <c r="I34" s="1541"/>
      <c r="J34" s="1541"/>
      <c r="K34" s="1541"/>
      <c r="L34" s="1541"/>
      <c r="M34" s="1541"/>
      <c r="N34" s="1541"/>
      <c r="O34" s="1541"/>
      <c r="P34" s="1541"/>
      <c r="Q34" s="1541"/>
      <c r="R34" s="1541"/>
      <c r="S34" s="1541"/>
      <c r="T34" s="1541"/>
      <c r="U34" s="1541"/>
      <c r="V34" s="1541"/>
      <c r="W34" s="1541"/>
      <c r="X34" s="1541"/>
      <c r="Y34" s="1541"/>
      <c r="Z34" s="1541"/>
      <c r="AA34" s="1541"/>
      <c r="AB34" s="1541"/>
      <c r="AC34" s="1541"/>
      <c r="AD34" s="1541"/>
      <c r="AE34" s="1541"/>
      <c r="AF34" s="1541"/>
      <c r="AG34" s="1541"/>
      <c r="AH34" s="1541"/>
      <c r="AI34" s="1541"/>
      <c r="AJ34" s="1541"/>
      <c r="AK34" s="1541"/>
      <c r="AL34" s="1541"/>
      <c r="AM34" s="1541"/>
      <c r="AN34" s="1541"/>
      <c r="AO34" s="1541"/>
      <c r="AP34" s="1541"/>
      <c r="AQ34" s="1541"/>
      <c r="AR34" s="1541"/>
      <c r="AS34" s="1541"/>
      <c r="AT34" s="1541"/>
      <c r="AU34" s="1541"/>
      <c r="AV34" s="1542"/>
    </row>
    <row r="35" spans="2:48" x14ac:dyDescent="0.2">
      <c r="B35" s="1057"/>
      <c r="C35" s="1058"/>
      <c r="D35" s="1058"/>
      <c r="E35" s="1540"/>
      <c r="F35" s="1541"/>
      <c r="G35" s="1541"/>
      <c r="H35" s="1541"/>
      <c r="I35" s="1541"/>
      <c r="J35" s="1541"/>
      <c r="K35" s="1541"/>
      <c r="L35" s="1541"/>
      <c r="M35" s="1541"/>
      <c r="N35" s="1541"/>
      <c r="O35" s="1541"/>
      <c r="P35" s="1541"/>
      <c r="Q35" s="1541"/>
      <c r="R35" s="1541"/>
      <c r="S35" s="1541"/>
      <c r="T35" s="1541"/>
      <c r="U35" s="1541"/>
      <c r="V35" s="1541"/>
      <c r="W35" s="1541"/>
      <c r="X35" s="1541"/>
      <c r="Y35" s="1541"/>
      <c r="Z35" s="1541"/>
      <c r="AA35" s="1541"/>
      <c r="AB35" s="1541"/>
      <c r="AC35" s="1541"/>
      <c r="AD35" s="1541"/>
      <c r="AE35" s="1541"/>
      <c r="AF35" s="1541"/>
      <c r="AG35" s="1541"/>
      <c r="AH35" s="1541"/>
      <c r="AI35" s="1541"/>
      <c r="AJ35" s="1541"/>
      <c r="AK35" s="1541"/>
      <c r="AL35" s="1541"/>
      <c r="AM35" s="1541"/>
      <c r="AN35" s="1541"/>
      <c r="AO35" s="1541"/>
      <c r="AP35" s="1541"/>
      <c r="AQ35" s="1541"/>
      <c r="AR35" s="1541"/>
      <c r="AS35" s="1541"/>
      <c r="AT35" s="1541"/>
      <c r="AU35" s="1541"/>
      <c r="AV35" s="1542"/>
    </row>
    <row r="36" spans="2:48" x14ac:dyDescent="0.2">
      <c r="B36" s="1057"/>
      <c r="C36" s="1058"/>
      <c r="D36" s="1058"/>
      <c r="E36" s="1540"/>
      <c r="F36" s="1541"/>
      <c r="G36" s="1541"/>
      <c r="H36" s="1541"/>
      <c r="I36" s="1541"/>
      <c r="J36" s="1541"/>
      <c r="K36" s="1541"/>
      <c r="L36" s="1541"/>
      <c r="M36" s="1541"/>
      <c r="N36" s="1541"/>
      <c r="O36" s="1541"/>
      <c r="P36" s="1541"/>
      <c r="Q36" s="1541"/>
      <c r="R36" s="1541"/>
      <c r="S36" s="1541"/>
      <c r="T36" s="1541"/>
      <c r="U36" s="1541"/>
      <c r="V36" s="1541"/>
      <c r="W36" s="1541"/>
      <c r="X36" s="1541"/>
      <c r="Y36" s="1541"/>
      <c r="Z36" s="1541"/>
      <c r="AA36" s="1541"/>
      <c r="AB36" s="1541"/>
      <c r="AC36" s="1541"/>
      <c r="AD36" s="1541"/>
      <c r="AE36" s="1541"/>
      <c r="AF36" s="1541"/>
      <c r="AG36" s="1541"/>
      <c r="AH36" s="1541"/>
      <c r="AI36" s="1541"/>
      <c r="AJ36" s="1541"/>
      <c r="AK36" s="1541"/>
      <c r="AL36" s="1541"/>
      <c r="AM36" s="1541"/>
      <c r="AN36" s="1541"/>
      <c r="AO36" s="1541"/>
      <c r="AP36" s="1541"/>
      <c r="AQ36" s="1541"/>
      <c r="AR36" s="1541"/>
      <c r="AS36" s="1541"/>
      <c r="AT36" s="1541"/>
      <c r="AU36" s="1541"/>
      <c r="AV36" s="1542"/>
    </row>
    <row r="37" spans="2:48" x14ac:dyDescent="0.2">
      <c r="B37" s="1057"/>
      <c r="C37" s="1058"/>
      <c r="D37" s="1058"/>
      <c r="E37" s="1540"/>
      <c r="F37" s="1541"/>
      <c r="G37" s="1541"/>
      <c r="H37" s="1541"/>
      <c r="I37" s="1541"/>
      <c r="J37" s="1541"/>
      <c r="K37" s="1541"/>
      <c r="L37" s="1541"/>
      <c r="M37" s="1541"/>
      <c r="N37" s="1541"/>
      <c r="O37" s="1541"/>
      <c r="P37" s="1541"/>
      <c r="Q37" s="1541"/>
      <c r="R37" s="1541"/>
      <c r="S37" s="1541"/>
      <c r="T37" s="1541"/>
      <c r="U37" s="1541"/>
      <c r="V37" s="1541"/>
      <c r="W37" s="1541"/>
      <c r="X37" s="1541"/>
      <c r="Y37" s="1541"/>
      <c r="Z37" s="1541"/>
      <c r="AA37" s="1541"/>
      <c r="AB37" s="1541"/>
      <c r="AC37" s="1541"/>
      <c r="AD37" s="1541"/>
      <c r="AE37" s="1541"/>
      <c r="AF37" s="1541"/>
      <c r="AG37" s="1541"/>
      <c r="AH37" s="1541"/>
      <c r="AI37" s="1541"/>
      <c r="AJ37" s="1541"/>
      <c r="AK37" s="1541"/>
      <c r="AL37" s="1541"/>
      <c r="AM37" s="1541"/>
      <c r="AN37" s="1541"/>
      <c r="AO37" s="1541"/>
      <c r="AP37" s="1541"/>
      <c r="AQ37" s="1541"/>
      <c r="AR37" s="1541"/>
      <c r="AS37" s="1541"/>
      <c r="AT37" s="1541"/>
      <c r="AU37" s="1541"/>
      <c r="AV37" s="1542"/>
    </row>
    <row r="38" spans="2:48" x14ac:dyDescent="0.2">
      <c r="B38" s="1057"/>
      <c r="C38" s="1058"/>
      <c r="D38" s="1058"/>
      <c r="E38" s="1540"/>
      <c r="F38" s="1541"/>
      <c r="G38" s="1541"/>
      <c r="H38" s="1541"/>
      <c r="I38" s="1541"/>
      <c r="J38" s="1541"/>
      <c r="K38" s="1541"/>
      <c r="L38" s="1541"/>
      <c r="M38" s="1541"/>
      <c r="N38" s="1541"/>
      <c r="O38" s="1541"/>
      <c r="P38" s="1541"/>
      <c r="Q38" s="1541"/>
      <c r="R38" s="1541"/>
      <c r="S38" s="1541"/>
      <c r="T38" s="1541"/>
      <c r="U38" s="1541"/>
      <c r="V38" s="1541"/>
      <c r="W38" s="1541"/>
      <c r="X38" s="1541"/>
      <c r="Y38" s="1541"/>
      <c r="Z38" s="1541"/>
      <c r="AA38" s="1541"/>
      <c r="AB38" s="1541"/>
      <c r="AC38" s="1541"/>
      <c r="AD38" s="1541"/>
      <c r="AE38" s="1541"/>
      <c r="AF38" s="1541"/>
      <c r="AG38" s="1541"/>
      <c r="AH38" s="1541"/>
      <c r="AI38" s="1541"/>
      <c r="AJ38" s="1541"/>
      <c r="AK38" s="1541"/>
      <c r="AL38" s="1541"/>
      <c r="AM38" s="1541"/>
      <c r="AN38" s="1541"/>
      <c r="AO38" s="1541"/>
      <c r="AP38" s="1541"/>
      <c r="AQ38" s="1541"/>
      <c r="AR38" s="1541"/>
      <c r="AS38" s="1541"/>
      <c r="AT38" s="1541"/>
      <c r="AU38" s="1541"/>
      <c r="AV38" s="1542"/>
    </row>
    <row r="39" spans="2:48" x14ac:dyDescent="0.2">
      <c r="B39" s="1057"/>
      <c r="C39" s="1058"/>
      <c r="D39" s="1058"/>
      <c r="E39" s="1540"/>
      <c r="F39" s="1541"/>
      <c r="G39" s="1541"/>
      <c r="H39" s="1541"/>
      <c r="I39" s="1541"/>
      <c r="J39" s="1541"/>
      <c r="K39" s="1541"/>
      <c r="L39" s="1541"/>
      <c r="M39" s="1541"/>
      <c r="N39" s="1541"/>
      <c r="O39" s="1541"/>
      <c r="P39" s="1541"/>
      <c r="Q39" s="1541"/>
      <c r="R39" s="1541"/>
      <c r="S39" s="1541"/>
      <c r="T39" s="1541"/>
      <c r="U39" s="1541"/>
      <c r="V39" s="1541"/>
      <c r="W39" s="1541"/>
      <c r="X39" s="1541"/>
      <c r="Y39" s="1541"/>
      <c r="Z39" s="1541"/>
      <c r="AA39" s="1541"/>
      <c r="AB39" s="1541"/>
      <c r="AC39" s="1541"/>
      <c r="AD39" s="1541"/>
      <c r="AE39" s="1541"/>
      <c r="AF39" s="1541"/>
      <c r="AG39" s="1541"/>
      <c r="AH39" s="1541"/>
      <c r="AI39" s="1541"/>
      <c r="AJ39" s="1541"/>
      <c r="AK39" s="1541"/>
      <c r="AL39" s="1541"/>
      <c r="AM39" s="1541"/>
      <c r="AN39" s="1541"/>
      <c r="AO39" s="1541"/>
      <c r="AP39" s="1541"/>
      <c r="AQ39" s="1541"/>
      <c r="AR39" s="1541"/>
      <c r="AS39" s="1541"/>
      <c r="AT39" s="1541"/>
      <c r="AU39" s="1541"/>
      <c r="AV39" s="1542"/>
    </row>
    <row r="40" spans="2:48" x14ac:dyDescent="0.2">
      <c r="B40" s="1057"/>
      <c r="C40" s="1058"/>
      <c r="D40" s="1058"/>
      <c r="E40" s="1540"/>
      <c r="F40" s="1541"/>
      <c r="G40" s="1541"/>
      <c r="H40" s="1541"/>
      <c r="I40" s="1541"/>
      <c r="J40" s="1541"/>
      <c r="K40" s="1541"/>
      <c r="L40" s="1541"/>
      <c r="M40" s="1541"/>
      <c r="N40" s="1541"/>
      <c r="O40" s="1541"/>
      <c r="P40" s="1541"/>
      <c r="Q40" s="1541"/>
      <c r="R40" s="1541"/>
      <c r="S40" s="1541"/>
      <c r="T40" s="1541"/>
      <c r="U40" s="1541"/>
      <c r="V40" s="1541"/>
      <c r="W40" s="1541"/>
      <c r="X40" s="1541"/>
      <c r="Y40" s="1541"/>
      <c r="Z40" s="1541"/>
      <c r="AA40" s="1541"/>
      <c r="AB40" s="1541"/>
      <c r="AC40" s="1541"/>
      <c r="AD40" s="1541"/>
      <c r="AE40" s="1541"/>
      <c r="AF40" s="1541"/>
      <c r="AG40" s="1541"/>
      <c r="AH40" s="1541"/>
      <c r="AI40" s="1541"/>
      <c r="AJ40" s="1541"/>
      <c r="AK40" s="1541"/>
      <c r="AL40" s="1541"/>
      <c r="AM40" s="1541"/>
      <c r="AN40" s="1541"/>
      <c r="AO40" s="1541"/>
      <c r="AP40" s="1541"/>
      <c r="AQ40" s="1541"/>
      <c r="AR40" s="1541"/>
      <c r="AS40" s="1541"/>
      <c r="AT40" s="1541"/>
      <c r="AU40" s="1541"/>
      <c r="AV40" s="1542"/>
    </row>
    <row r="41" spans="2:48" x14ac:dyDescent="0.2">
      <c r="B41" s="1057"/>
      <c r="C41" s="1058"/>
      <c r="D41" s="1058"/>
      <c r="E41" s="1540"/>
      <c r="F41" s="1541"/>
      <c r="G41" s="1541"/>
      <c r="H41" s="1541"/>
      <c r="I41" s="1541"/>
      <c r="J41" s="1541"/>
      <c r="K41" s="1541"/>
      <c r="L41" s="1541"/>
      <c r="M41" s="1541"/>
      <c r="N41" s="1541"/>
      <c r="O41" s="1541"/>
      <c r="P41" s="1541"/>
      <c r="Q41" s="1541"/>
      <c r="R41" s="1541"/>
      <c r="S41" s="1541"/>
      <c r="T41" s="1541"/>
      <c r="U41" s="1541"/>
      <c r="V41" s="1541"/>
      <c r="W41" s="1541"/>
      <c r="X41" s="1541"/>
      <c r="Y41" s="1541"/>
      <c r="Z41" s="1541"/>
      <c r="AA41" s="1541"/>
      <c r="AB41" s="1541"/>
      <c r="AC41" s="1541"/>
      <c r="AD41" s="1541"/>
      <c r="AE41" s="1541"/>
      <c r="AF41" s="1541"/>
      <c r="AG41" s="1541"/>
      <c r="AH41" s="1541"/>
      <c r="AI41" s="1541"/>
      <c r="AJ41" s="1541"/>
      <c r="AK41" s="1541"/>
      <c r="AL41" s="1541"/>
      <c r="AM41" s="1541"/>
      <c r="AN41" s="1541"/>
      <c r="AO41" s="1541"/>
      <c r="AP41" s="1541"/>
      <c r="AQ41" s="1541"/>
      <c r="AR41" s="1541"/>
      <c r="AS41" s="1541"/>
      <c r="AT41" s="1541"/>
      <c r="AU41" s="1541"/>
      <c r="AV41" s="1542"/>
    </row>
    <row r="42" spans="2:48" x14ac:dyDescent="0.2">
      <c r="B42" s="1057"/>
      <c r="C42" s="1058"/>
      <c r="D42" s="1058"/>
      <c r="E42" s="1540"/>
      <c r="F42" s="1541"/>
      <c r="G42" s="1541"/>
      <c r="H42" s="1541"/>
      <c r="I42" s="1541"/>
      <c r="J42" s="1541"/>
      <c r="K42" s="1541"/>
      <c r="L42" s="1541"/>
      <c r="M42" s="1541"/>
      <c r="N42" s="1541"/>
      <c r="O42" s="1541"/>
      <c r="P42" s="1541"/>
      <c r="Q42" s="1541"/>
      <c r="R42" s="1541"/>
      <c r="S42" s="1541"/>
      <c r="T42" s="1541"/>
      <c r="U42" s="1541"/>
      <c r="V42" s="1541"/>
      <c r="W42" s="1541"/>
      <c r="X42" s="1541"/>
      <c r="Y42" s="1541"/>
      <c r="Z42" s="1541"/>
      <c r="AA42" s="1541"/>
      <c r="AB42" s="1541"/>
      <c r="AC42" s="1541"/>
      <c r="AD42" s="1541"/>
      <c r="AE42" s="1541"/>
      <c r="AF42" s="1541"/>
      <c r="AG42" s="1541"/>
      <c r="AH42" s="1541"/>
      <c r="AI42" s="1541"/>
      <c r="AJ42" s="1541"/>
      <c r="AK42" s="1541"/>
      <c r="AL42" s="1541"/>
      <c r="AM42" s="1541"/>
      <c r="AN42" s="1541"/>
      <c r="AO42" s="1541"/>
      <c r="AP42" s="1541"/>
      <c r="AQ42" s="1541"/>
      <c r="AR42" s="1541"/>
      <c r="AS42" s="1541"/>
      <c r="AT42" s="1541"/>
      <c r="AU42" s="1541"/>
      <c r="AV42" s="1542"/>
    </row>
    <row r="43" spans="2:48" x14ac:dyDescent="0.2">
      <c r="B43" s="1057"/>
      <c r="C43" s="1058"/>
      <c r="D43" s="1058"/>
      <c r="E43" s="1540"/>
      <c r="F43" s="1541"/>
      <c r="G43" s="1541"/>
      <c r="H43" s="1541"/>
      <c r="I43" s="1541"/>
      <c r="J43" s="1541"/>
      <c r="K43" s="1541"/>
      <c r="L43" s="1541"/>
      <c r="M43" s="1541"/>
      <c r="N43" s="1541"/>
      <c r="O43" s="1541"/>
      <c r="P43" s="1541"/>
      <c r="Q43" s="1541"/>
      <c r="R43" s="1541"/>
      <c r="S43" s="1541"/>
      <c r="T43" s="1541"/>
      <c r="U43" s="1541"/>
      <c r="V43" s="1541"/>
      <c r="W43" s="1541"/>
      <c r="X43" s="1541"/>
      <c r="Y43" s="1541"/>
      <c r="Z43" s="1541"/>
      <c r="AA43" s="1541"/>
      <c r="AB43" s="1541"/>
      <c r="AC43" s="1541"/>
      <c r="AD43" s="1541"/>
      <c r="AE43" s="1541"/>
      <c r="AF43" s="1541"/>
      <c r="AG43" s="1541"/>
      <c r="AH43" s="1541"/>
      <c r="AI43" s="1541"/>
      <c r="AJ43" s="1541"/>
      <c r="AK43" s="1541"/>
      <c r="AL43" s="1541"/>
      <c r="AM43" s="1541"/>
      <c r="AN43" s="1541"/>
      <c r="AO43" s="1541"/>
      <c r="AP43" s="1541"/>
      <c r="AQ43" s="1541"/>
      <c r="AR43" s="1541"/>
      <c r="AS43" s="1541"/>
      <c r="AT43" s="1541"/>
      <c r="AU43" s="1541"/>
      <c r="AV43" s="1542"/>
    </row>
    <row r="44" spans="2:48" x14ac:dyDescent="0.2">
      <c r="B44" s="1057"/>
      <c r="C44" s="1058"/>
      <c r="D44" s="1058"/>
      <c r="E44" s="1540"/>
      <c r="F44" s="1541"/>
      <c r="G44" s="1541"/>
      <c r="H44" s="1541"/>
      <c r="I44" s="1541"/>
      <c r="J44" s="1541"/>
      <c r="K44" s="1541"/>
      <c r="L44" s="1541"/>
      <c r="M44" s="1541"/>
      <c r="N44" s="1541"/>
      <c r="O44" s="1541"/>
      <c r="P44" s="1541"/>
      <c r="Q44" s="1541"/>
      <c r="R44" s="1541"/>
      <c r="S44" s="1541"/>
      <c r="T44" s="1541"/>
      <c r="U44" s="1541"/>
      <c r="V44" s="1541"/>
      <c r="W44" s="1541"/>
      <c r="X44" s="1541"/>
      <c r="Y44" s="1541"/>
      <c r="Z44" s="1541"/>
      <c r="AA44" s="1541"/>
      <c r="AB44" s="1541"/>
      <c r="AC44" s="1541"/>
      <c r="AD44" s="1541"/>
      <c r="AE44" s="1541"/>
      <c r="AF44" s="1541"/>
      <c r="AG44" s="1541"/>
      <c r="AH44" s="1541"/>
      <c r="AI44" s="1541"/>
      <c r="AJ44" s="1541"/>
      <c r="AK44" s="1541"/>
      <c r="AL44" s="1541"/>
      <c r="AM44" s="1541"/>
      <c r="AN44" s="1541"/>
      <c r="AO44" s="1541"/>
      <c r="AP44" s="1541"/>
      <c r="AQ44" s="1541"/>
      <c r="AR44" s="1541"/>
      <c r="AS44" s="1541"/>
      <c r="AT44" s="1541"/>
      <c r="AU44" s="1541"/>
      <c r="AV44" s="1542"/>
    </row>
    <row r="45" spans="2:48" x14ac:dyDescent="0.2">
      <c r="B45" s="1057"/>
      <c r="C45" s="1058"/>
      <c r="D45" s="1058"/>
      <c r="E45" s="1540"/>
      <c r="F45" s="1541"/>
      <c r="G45" s="1541"/>
      <c r="H45" s="1541"/>
      <c r="I45" s="1541"/>
      <c r="J45" s="1541"/>
      <c r="K45" s="1541"/>
      <c r="L45" s="1541"/>
      <c r="M45" s="1541"/>
      <c r="N45" s="1541"/>
      <c r="O45" s="1541"/>
      <c r="P45" s="1541"/>
      <c r="Q45" s="1541"/>
      <c r="R45" s="1541"/>
      <c r="S45" s="1541"/>
      <c r="T45" s="1541"/>
      <c r="U45" s="1541"/>
      <c r="V45" s="1541"/>
      <c r="W45" s="1541"/>
      <c r="X45" s="1541"/>
      <c r="Y45" s="1541"/>
      <c r="Z45" s="1541"/>
      <c r="AA45" s="1541"/>
      <c r="AB45" s="1541"/>
      <c r="AC45" s="1541"/>
      <c r="AD45" s="1541"/>
      <c r="AE45" s="1541"/>
      <c r="AF45" s="1541"/>
      <c r="AG45" s="1541"/>
      <c r="AH45" s="1541"/>
      <c r="AI45" s="1541"/>
      <c r="AJ45" s="1541"/>
      <c r="AK45" s="1541"/>
      <c r="AL45" s="1541"/>
      <c r="AM45" s="1541"/>
      <c r="AN45" s="1541"/>
      <c r="AO45" s="1541"/>
      <c r="AP45" s="1541"/>
      <c r="AQ45" s="1541"/>
      <c r="AR45" s="1541"/>
      <c r="AS45" s="1541"/>
      <c r="AT45" s="1541"/>
      <c r="AU45" s="1541"/>
      <c r="AV45" s="1542"/>
    </row>
    <row r="46" spans="2:48" x14ac:dyDescent="0.2">
      <c r="B46" s="1057"/>
      <c r="C46" s="1058"/>
      <c r="D46" s="1058"/>
      <c r="E46" s="1540"/>
      <c r="F46" s="1541"/>
      <c r="G46" s="1541"/>
      <c r="H46" s="1541"/>
      <c r="I46" s="1541"/>
      <c r="J46" s="1541"/>
      <c r="K46" s="1541"/>
      <c r="L46" s="1541"/>
      <c r="M46" s="1541"/>
      <c r="N46" s="1541"/>
      <c r="O46" s="1541"/>
      <c r="P46" s="1541"/>
      <c r="Q46" s="1541"/>
      <c r="R46" s="1541"/>
      <c r="S46" s="1541"/>
      <c r="T46" s="1541"/>
      <c r="U46" s="1541"/>
      <c r="V46" s="1541"/>
      <c r="W46" s="1541"/>
      <c r="X46" s="1541"/>
      <c r="Y46" s="1541"/>
      <c r="Z46" s="1541"/>
      <c r="AA46" s="1541"/>
      <c r="AB46" s="1541"/>
      <c r="AC46" s="1541"/>
      <c r="AD46" s="1541"/>
      <c r="AE46" s="1541"/>
      <c r="AF46" s="1541"/>
      <c r="AG46" s="1541"/>
      <c r="AH46" s="1541"/>
      <c r="AI46" s="1541"/>
      <c r="AJ46" s="1541"/>
      <c r="AK46" s="1541"/>
      <c r="AL46" s="1541"/>
      <c r="AM46" s="1541"/>
      <c r="AN46" s="1541"/>
      <c r="AO46" s="1541"/>
      <c r="AP46" s="1541"/>
      <c r="AQ46" s="1541"/>
      <c r="AR46" s="1541"/>
      <c r="AS46" s="1541"/>
      <c r="AT46" s="1541"/>
      <c r="AU46" s="1541"/>
      <c r="AV46" s="1542"/>
    </row>
    <row r="47" spans="2:48" x14ac:dyDescent="0.2">
      <c r="B47" s="1057"/>
      <c r="C47" s="1058"/>
      <c r="D47" s="1058"/>
      <c r="E47" s="1540"/>
      <c r="F47" s="1541"/>
      <c r="G47" s="1541"/>
      <c r="H47" s="1541"/>
      <c r="I47" s="1541"/>
      <c r="J47" s="1541"/>
      <c r="K47" s="1541"/>
      <c r="L47" s="1541"/>
      <c r="M47" s="1541"/>
      <c r="N47" s="1541"/>
      <c r="O47" s="1541"/>
      <c r="P47" s="1541"/>
      <c r="Q47" s="1541"/>
      <c r="R47" s="1541"/>
      <c r="S47" s="1541"/>
      <c r="T47" s="1541"/>
      <c r="U47" s="1541"/>
      <c r="V47" s="1541"/>
      <c r="W47" s="1541"/>
      <c r="X47" s="1541"/>
      <c r="Y47" s="1541"/>
      <c r="Z47" s="1541"/>
      <c r="AA47" s="1541"/>
      <c r="AB47" s="1541"/>
      <c r="AC47" s="1541"/>
      <c r="AD47" s="1541"/>
      <c r="AE47" s="1541"/>
      <c r="AF47" s="1541"/>
      <c r="AG47" s="1541"/>
      <c r="AH47" s="1541"/>
      <c r="AI47" s="1541"/>
      <c r="AJ47" s="1541"/>
      <c r="AK47" s="1541"/>
      <c r="AL47" s="1541"/>
      <c r="AM47" s="1541"/>
      <c r="AN47" s="1541"/>
      <c r="AO47" s="1541"/>
      <c r="AP47" s="1541"/>
      <c r="AQ47" s="1541"/>
      <c r="AR47" s="1541"/>
      <c r="AS47" s="1541"/>
      <c r="AT47" s="1541"/>
      <c r="AU47" s="1541"/>
      <c r="AV47" s="1542"/>
    </row>
    <row r="48" spans="2:48" x14ac:dyDescent="0.2">
      <c r="B48" s="1057"/>
      <c r="C48" s="1058"/>
      <c r="D48" s="1058"/>
      <c r="E48" s="1540"/>
      <c r="F48" s="1541"/>
      <c r="G48" s="1541"/>
      <c r="H48" s="1541"/>
      <c r="I48" s="1541"/>
      <c r="J48" s="1541"/>
      <c r="K48" s="1541"/>
      <c r="L48" s="1541"/>
      <c r="M48" s="1541"/>
      <c r="N48" s="1541"/>
      <c r="O48" s="1541"/>
      <c r="P48" s="1541"/>
      <c r="Q48" s="1541"/>
      <c r="R48" s="1541"/>
      <c r="S48" s="1541"/>
      <c r="T48" s="1541"/>
      <c r="U48" s="1541"/>
      <c r="V48" s="1541"/>
      <c r="W48" s="1541"/>
      <c r="X48" s="1541"/>
      <c r="Y48" s="1541"/>
      <c r="Z48" s="1541"/>
      <c r="AA48" s="1541"/>
      <c r="AB48" s="1541"/>
      <c r="AC48" s="1541"/>
      <c r="AD48" s="1541"/>
      <c r="AE48" s="1541"/>
      <c r="AF48" s="1541"/>
      <c r="AG48" s="1541"/>
      <c r="AH48" s="1541"/>
      <c r="AI48" s="1541"/>
      <c r="AJ48" s="1541"/>
      <c r="AK48" s="1541"/>
      <c r="AL48" s="1541"/>
      <c r="AM48" s="1541"/>
      <c r="AN48" s="1541"/>
      <c r="AO48" s="1541"/>
      <c r="AP48" s="1541"/>
      <c r="AQ48" s="1541"/>
      <c r="AR48" s="1541"/>
      <c r="AS48" s="1541"/>
      <c r="AT48" s="1541"/>
      <c r="AU48" s="1541"/>
      <c r="AV48" s="1542"/>
    </row>
    <row r="49" spans="2:48" x14ac:dyDescent="0.2">
      <c r="B49" s="1057"/>
      <c r="C49" s="1058"/>
      <c r="D49" s="1058"/>
      <c r="E49" s="1540"/>
      <c r="F49" s="1541"/>
      <c r="G49" s="1541"/>
      <c r="H49" s="1541"/>
      <c r="I49" s="1541"/>
      <c r="J49" s="1541"/>
      <c r="K49" s="1541"/>
      <c r="L49" s="1541"/>
      <c r="M49" s="1541"/>
      <c r="N49" s="1541"/>
      <c r="O49" s="1541"/>
      <c r="P49" s="1541"/>
      <c r="Q49" s="1541"/>
      <c r="R49" s="1541"/>
      <c r="S49" s="1541"/>
      <c r="T49" s="1541"/>
      <c r="U49" s="1541"/>
      <c r="V49" s="1541"/>
      <c r="W49" s="1541"/>
      <c r="X49" s="1541"/>
      <c r="Y49" s="1541"/>
      <c r="Z49" s="1541"/>
      <c r="AA49" s="1541"/>
      <c r="AB49" s="1541"/>
      <c r="AC49" s="1541"/>
      <c r="AD49" s="1541"/>
      <c r="AE49" s="1541"/>
      <c r="AF49" s="1541"/>
      <c r="AG49" s="1541"/>
      <c r="AH49" s="1541"/>
      <c r="AI49" s="1541"/>
      <c r="AJ49" s="1541"/>
      <c r="AK49" s="1541"/>
      <c r="AL49" s="1541"/>
      <c r="AM49" s="1541"/>
      <c r="AN49" s="1541"/>
      <c r="AO49" s="1541"/>
      <c r="AP49" s="1541"/>
      <c r="AQ49" s="1541"/>
      <c r="AR49" s="1541"/>
      <c r="AS49" s="1541"/>
      <c r="AT49" s="1541"/>
      <c r="AU49" s="1541"/>
      <c r="AV49" s="1542"/>
    </row>
    <row r="50" spans="2:48" x14ac:dyDescent="0.2">
      <c r="B50" s="1057"/>
      <c r="C50" s="1058"/>
      <c r="D50" s="1058"/>
      <c r="E50" s="1540"/>
      <c r="F50" s="1541"/>
      <c r="G50" s="1541"/>
      <c r="H50" s="1541"/>
      <c r="I50" s="1541"/>
      <c r="J50" s="1541"/>
      <c r="K50" s="1541"/>
      <c r="L50" s="1541"/>
      <c r="M50" s="1541"/>
      <c r="N50" s="1541"/>
      <c r="O50" s="1541"/>
      <c r="P50" s="1541"/>
      <c r="Q50" s="1541"/>
      <c r="R50" s="1541"/>
      <c r="S50" s="1541"/>
      <c r="T50" s="1541"/>
      <c r="U50" s="1541"/>
      <c r="V50" s="1541"/>
      <c r="W50" s="1541"/>
      <c r="X50" s="1541"/>
      <c r="Y50" s="1541"/>
      <c r="Z50" s="1541"/>
      <c r="AA50" s="1541"/>
      <c r="AB50" s="1541"/>
      <c r="AC50" s="1541"/>
      <c r="AD50" s="1541"/>
      <c r="AE50" s="1541"/>
      <c r="AF50" s="1541"/>
      <c r="AG50" s="1541"/>
      <c r="AH50" s="1541"/>
      <c r="AI50" s="1541"/>
      <c r="AJ50" s="1541"/>
      <c r="AK50" s="1541"/>
      <c r="AL50" s="1541"/>
      <c r="AM50" s="1541"/>
      <c r="AN50" s="1541"/>
      <c r="AO50" s="1541"/>
      <c r="AP50" s="1541"/>
      <c r="AQ50" s="1541"/>
      <c r="AR50" s="1541"/>
      <c r="AS50" s="1541"/>
      <c r="AT50" s="1541"/>
      <c r="AU50" s="1541"/>
      <c r="AV50" s="1542"/>
    </row>
    <row r="51" spans="2:48" x14ac:dyDescent="0.2">
      <c r="B51" s="1057"/>
      <c r="C51" s="1058"/>
      <c r="D51" s="1058"/>
      <c r="E51" s="1540"/>
      <c r="F51" s="1541"/>
      <c r="G51" s="1541"/>
      <c r="H51" s="1541"/>
      <c r="I51" s="1541"/>
      <c r="J51" s="1541"/>
      <c r="K51" s="1541"/>
      <c r="L51" s="1541"/>
      <c r="M51" s="1541"/>
      <c r="N51" s="1541"/>
      <c r="O51" s="1541"/>
      <c r="P51" s="1541"/>
      <c r="Q51" s="1541"/>
      <c r="R51" s="1541"/>
      <c r="S51" s="1541"/>
      <c r="T51" s="1541"/>
      <c r="U51" s="1541"/>
      <c r="V51" s="1541"/>
      <c r="W51" s="1541"/>
      <c r="X51" s="1541"/>
      <c r="Y51" s="1541"/>
      <c r="Z51" s="1541"/>
      <c r="AA51" s="1541"/>
      <c r="AB51" s="1541"/>
      <c r="AC51" s="1541"/>
      <c r="AD51" s="1541"/>
      <c r="AE51" s="1541"/>
      <c r="AF51" s="1541"/>
      <c r="AG51" s="1541"/>
      <c r="AH51" s="1541"/>
      <c r="AI51" s="1541"/>
      <c r="AJ51" s="1541"/>
      <c r="AK51" s="1541"/>
      <c r="AL51" s="1541"/>
      <c r="AM51" s="1541"/>
      <c r="AN51" s="1541"/>
      <c r="AO51" s="1541"/>
      <c r="AP51" s="1541"/>
      <c r="AQ51" s="1541"/>
      <c r="AR51" s="1541"/>
      <c r="AS51" s="1541"/>
      <c r="AT51" s="1541"/>
      <c r="AU51" s="1541"/>
      <c r="AV51" s="1542"/>
    </row>
    <row r="52" spans="2:48" x14ac:dyDescent="0.2">
      <c r="B52" s="1057"/>
      <c r="C52" s="1058"/>
      <c r="D52" s="1058"/>
      <c r="E52" s="1540"/>
      <c r="F52" s="1541"/>
      <c r="G52" s="1541"/>
      <c r="H52" s="1541"/>
      <c r="I52" s="1541"/>
      <c r="J52" s="1541"/>
      <c r="K52" s="1541"/>
      <c r="L52" s="1541"/>
      <c r="M52" s="1541"/>
      <c r="N52" s="1541"/>
      <c r="O52" s="1541"/>
      <c r="P52" s="1541"/>
      <c r="Q52" s="1541"/>
      <c r="R52" s="1541"/>
      <c r="S52" s="1541"/>
      <c r="T52" s="1541"/>
      <c r="U52" s="1541"/>
      <c r="V52" s="1541"/>
      <c r="W52" s="1541"/>
      <c r="X52" s="1541"/>
      <c r="Y52" s="1541"/>
      <c r="Z52" s="1541"/>
      <c r="AA52" s="1541"/>
      <c r="AB52" s="1541"/>
      <c r="AC52" s="1541"/>
      <c r="AD52" s="1541"/>
      <c r="AE52" s="1541"/>
      <c r="AF52" s="1541"/>
      <c r="AG52" s="1541"/>
      <c r="AH52" s="1541"/>
      <c r="AI52" s="1541"/>
      <c r="AJ52" s="1541"/>
      <c r="AK52" s="1541"/>
      <c r="AL52" s="1541"/>
      <c r="AM52" s="1541"/>
      <c r="AN52" s="1541"/>
      <c r="AO52" s="1541"/>
      <c r="AP52" s="1541"/>
      <c r="AQ52" s="1541"/>
      <c r="AR52" s="1541"/>
      <c r="AS52" s="1541"/>
      <c r="AT52" s="1541"/>
      <c r="AU52" s="1541"/>
      <c r="AV52" s="1542"/>
    </row>
    <row r="53" spans="2:48" x14ac:dyDescent="0.2">
      <c r="B53" s="1057"/>
      <c r="C53" s="1058"/>
      <c r="D53" s="1058"/>
      <c r="E53" s="1540"/>
      <c r="F53" s="1541"/>
      <c r="G53" s="1541"/>
      <c r="H53" s="1541"/>
      <c r="I53" s="1541"/>
      <c r="J53" s="1541"/>
      <c r="K53" s="1541"/>
      <c r="L53" s="1541"/>
      <c r="M53" s="1541"/>
      <c r="N53" s="1541"/>
      <c r="O53" s="1541"/>
      <c r="P53" s="1541"/>
      <c r="Q53" s="1541"/>
      <c r="R53" s="1541"/>
      <c r="S53" s="1541"/>
      <c r="T53" s="1541"/>
      <c r="U53" s="1541"/>
      <c r="V53" s="1541"/>
      <c r="W53" s="1541"/>
      <c r="X53" s="1541"/>
      <c r="Y53" s="1541"/>
      <c r="Z53" s="1541"/>
      <c r="AA53" s="1541"/>
      <c r="AB53" s="1541"/>
      <c r="AC53" s="1541"/>
      <c r="AD53" s="1541"/>
      <c r="AE53" s="1541"/>
      <c r="AF53" s="1541"/>
      <c r="AG53" s="1541"/>
      <c r="AH53" s="1541"/>
      <c r="AI53" s="1541"/>
      <c r="AJ53" s="1541"/>
      <c r="AK53" s="1541"/>
      <c r="AL53" s="1541"/>
      <c r="AM53" s="1541"/>
      <c r="AN53" s="1541"/>
      <c r="AO53" s="1541"/>
      <c r="AP53" s="1541"/>
      <c r="AQ53" s="1541"/>
      <c r="AR53" s="1541"/>
      <c r="AS53" s="1541"/>
      <c r="AT53" s="1541"/>
      <c r="AU53" s="1541"/>
      <c r="AV53" s="1542"/>
    </row>
    <row r="54" spans="2:48" x14ac:dyDescent="0.2">
      <c r="B54" s="1057"/>
      <c r="C54" s="1058"/>
      <c r="D54" s="1058"/>
      <c r="E54" s="1540"/>
      <c r="F54" s="1541"/>
      <c r="G54" s="1541"/>
      <c r="H54" s="1541"/>
      <c r="I54" s="1541"/>
      <c r="J54" s="1541"/>
      <c r="K54" s="1541"/>
      <c r="L54" s="1541"/>
      <c r="M54" s="1541"/>
      <c r="N54" s="1541"/>
      <c r="O54" s="1541"/>
      <c r="P54" s="1541"/>
      <c r="Q54" s="1541"/>
      <c r="R54" s="1541"/>
      <c r="S54" s="1541"/>
      <c r="T54" s="1541"/>
      <c r="U54" s="1541"/>
      <c r="V54" s="1541"/>
      <c r="W54" s="1541"/>
      <c r="X54" s="1541"/>
      <c r="Y54" s="1541"/>
      <c r="Z54" s="1541"/>
      <c r="AA54" s="1541"/>
      <c r="AB54" s="1541"/>
      <c r="AC54" s="1541"/>
      <c r="AD54" s="1541"/>
      <c r="AE54" s="1541"/>
      <c r="AF54" s="1541"/>
      <c r="AG54" s="1541"/>
      <c r="AH54" s="1541"/>
      <c r="AI54" s="1541"/>
      <c r="AJ54" s="1541"/>
      <c r="AK54" s="1541"/>
      <c r="AL54" s="1541"/>
      <c r="AM54" s="1541"/>
      <c r="AN54" s="1541"/>
      <c r="AO54" s="1541"/>
      <c r="AP54" s="1541"/>
      <c r="AQ54" s="1541"/>
      <c r="AR54" s="1541"/>
      <c r="AS54" s="1541"/>
      <c r="AT54" s="1541"/>
      <c r="AU54" s="1541"/>
      <c r="AV54" s="1542"/>
    </row>
    <row r="55" spans="2:48" x14ac:dyDescent="0.2">
      <c r="B55" s="1057"/>
      <c r="C55" s="1058"/>
      <c r="D55" s="1058"/>
      <c r="E55" s="1540"/>
      <c r="F55" s="1541"/>
      <c r="G55" s="1541"/>
      <c r="H55" s="1541"/>
      <c r="I55" s="1541"/>
      <c r="J55" s="1541"/>
      <c r="K55" s="1541"/>
      <c r="L55" s="1541"/>
      <c r="M55" s="1541"/>
      <c r="N55" s="1541"/>
      <c r="O55" s="1541"/>
      <c r="P55" s="1541"/>
      <c r="Q55" s="1541"/>
      <c r="R55" s="1541"/>
      <c r="S55" s="1541"/>
      <c r="T55" s="1541"/>
      <c r="U55" s="1541"/>
      <c r="V55" s="1541"/>
      <c r="W55" s="1541"/>
      <c r="X55" s="1541"/>
      <c r="Y55" s="1541"/>
      <c r="Z55" s="1541"/>
      <c r="AA55" s="1541"/>
      <c r="AB55" s="1541"/>
      <c r="AC55" s="1541"/>
      <c r="AD55" s="1541"/>
      <c r="AE55" s="1541"/>
      <c r="AF55" s="1541"/>
      <c r="AG55" s="1541"/>
      <c r="AH55" s="1541"/>
      <c r="AI55" s="1541"/>
      <c r="AJ55" s="1541"/>
      <c r="AK55" s="1541"/>
      <c r="AL55" s="1541"/>
      <c r="AM55" s="1541"/>
      <c r="AN55" s="1541"/>
      <c r="AO55" s="1541"/>
      <c r="AP55" s="1541"/>
      <c r="AQ55" s="1541"/>
      <c r="AR55" s="1541"/>
      <c r="AS55" s="1541"/>
      <c r="AT55" s="1541"/>
      <c r="AU55" s="1541"/>
      <c r="AV55" s="1542"/>
    </row>
    <row r="56" spans="2:48" x14ac:dyDescent="0.2">
      <c r="B56" s="1057"/>
      <c r="C56" s="1058"/>
      <c r="D56" s="1058"/>
      <c r="E56" s="1540"/>
      <c r="F56" s="1541"/>
      <c r="G56" s="1541"/>
      <c r="H56" s="1541"/>
      <c r="I56" s="1541"/>
      <c r="J56" s="1541"/>
      <c r="K56" s="1541"/>
      <c r="L56" s="1541"/>
      <c r="M56" s="1541"/>
      <c r="N56" s="1541"/>
      <c r="O56" s="1541"/>
      <c r="P56" s="1541"/>
      <c r="Q56" s="1541"/>
      <c r="R56" s="1541"/>
      <c r="S56" s="1541"/>
      <c r="T56" s="1541"/>
      <c r="U56" s="1541"/>
      <c r="V56" s="1541"/>
      <c r="W56" s="1541"/>
      <c r="X56" s="1541"/>
      <c r="Y56" s="1541"/>
      <c r="Z56" s="1541"/>
      <c r="AA56" s="1541"/>
      <c r="AB56" s="1541"/>
      <c r="AC56" s="1541"/>
      <c r="AD56" s="1541"/>
      <c r="AE56" s="1541"/>
      <c r="AF56" s="1541"/>
      <c r="AG56" s="1541"/>
      <c r="AH56" s="1541"/>
      <c r="AI56" s="1541"/>
      <c r="AJ56" s="1541"/>
      <c r="AK56" s="1541"/>
      <c r="AL56" s="1541"/>
      <c r="AM56" s="1541"/>
      <c r="AN56" s="1541"/>
      <c r="AO56" s="1541"/>
      <c r="AP56" s="1541"/>
      <c r="AQ56" s="1541"/>
      <c r="AR56" s="1541"/>
      <c r="AS56" s="1541"/>
      <c r="AT56" s="1541"/>
      <c r="AU56" s="1541"/>
      <c r="AV56" s="1542"/>
    </row>
    <row r="57" spans="2:48" x14ac:dyDescent="0.2">
      <c r="B57" s="1057"/>
      <c r="C57" s="1058"/>
      <c r="D57" s="1058"/>
      <c r="E57" s="1543"/>
      <c r="F57" s="1544"/>
      <c r="G57" s="1544"/>
      <c r="H57" s="1544"/>
      <c r="I57" s="1544"/>
      <c r="J57" s="1544"/>
      <c r="K57" s="1544"/>
      <c r="L57" s="1544"/>
      <c r="M57" s="1544"/>
      <c r="N57" s="1544"/>
      <c r="O57" s="1544"/>
      <c r="P57" s="1544"/>
      <c r="Q57" s="1544"/>
      <c r="R57" s="1544"/>
      <c r="S57" s="1544"/>
      <c r="T57" s="1544"/>
      <c r="U57" s="1544"/>
      <c r="V57" s="1544"/>
      <c r="W57" s="1544"/>
      <c r="X57" s="1544"/>
      <c r="Y57" s="1544"/>
      <c r="Z57" s="1544"/>
      <c r="AA57" s="1544"/>
      <c r="AB57" s="1544"/>
      <c r="AC57" s="1544"/>
      <c r="AD57" s="1544"/>
      <c r="AE57" s="1544"/>
      <c r="AF57" s="1544"/>
      <c r="AG57" s="1544"/>
      <c r="AH57" s="1544"/>
      <c r="AI57" s="1544"/>
      <c r="AJ57" s="1544"/>
      <c r="AK57" s="1544"/>
      <c r="AL57" s="1544"/>
      <c r="AM57" s="1544"/>
      <c r="AN57" s="1544"/>
      <c r="AO57" s="1544"/>
      <c r="AP57" s="1544"/>
      <c r="AQ57" s="1544"/>
      <c r="AR57" s="1544"/>
      <c r="AS57" s="1544"/>
      <c r="AT57" s="1544"/>
      <c r="AU57" s="1544"/>
      <c r="AV57" s="1545"/>
    </row>
    <row r="58" spans="2:48" ht="18" customHeight="1" x14ac:dyDescent="0.2">
      <c r="B58" s="1500" t="s">
        <v>439</v>
      </c>
      <c r="C58" s="1501"/>
      <c r="D58" s="1501"/>
      <c r="E58" s="1245"/>
      <c r="F58" s="1496" t="s">
        <v>436</v>
      </c>
      <c r="G58" s="1498" t="s">
        <v>440</v>
      </c>
      <c r="H58" s="1498"/>
      <c r="I58" s="1498"/>
      <c r="J58" s="1498"/>
      <c r="K58" s="1498"/>
      <c r="L58" s="1498"/>
      <c r="M58" s="1496" t="s">
        <v>778</v>
      </c>
      <c r="N58" s="199"/>
      <c r="O58" s="199"/>
      <c r="P58" s="1118"/>
      <c r="Q58" s="1513"/>
      <c r="R58" s="1511"/>
      <c r="S58" s="1511"/>
      <c r="T58" s="1511"/>
      <c r="U58" s="1511"/>
      <c r="V58" s="1511"/>
      <c r="W58" s="1511"/>
      <c r="X58" s="1511"/>
      <c r="Y58" s="1511"/>
      <c r="Z58" s="1511"/>
      <c r="AA58" s="1511"/>
      <c r="AB58" s="1511"/>
      <c r="AC58" s="1511"/>
      <c r="AD58" s="1511"/>
      <c r="AE58" s="1511"/>
      <c r="AF58" s="1511"/>
      <c r="AG58" s="1511"/>
      <c r="AH58" s="1511"/>
      <c r="AI58" s="1511"/>
      <c r="AJ58" s="1511"/>
      <c r="AK58" s="1511"/>
      <c r="AL58" s="1511"/>
      <c r="AM58" s="1511"/>
      <c r="AN58" s="1511"/>
      <c r="AO58" s="1511"/>
      <c r="AP58" s="1511"/>
      <c r="AQ58" s="1511"/>
      <c r="AR58" s="1511"/>
      <c r="AS58" s="1511"/>
      <c r="AT58" s="1511"/>
      <c r="AU58" s="1511"/>
      <c r="AV58" s="1506"/>
    </row>
    <row r="59" spans="2:48" ht="18" customHeight="1" x14ac:dyDescent="0.2">
      <c r="B59" s="1502"/>
      <c r="C59" s="1503"/>
      <c r="D59" s="1503"/>
      <c r="E59" s="1245"/>
      <c r="F59" s="1496"/>
      <c r="G59" s="1498"/>
      <c r="H59" s="1498"/>
      <c r="I59" s="1498"/>
      <c r="J59" s="1498"/>
      <c r="K59" s="1498"/>
      <c r="L59" s="1498"/>
      <c r="M59" s="1496"/>
      <c r="N59" s="234"/>
      <c r="O59" s="234"/>
      <c r="P59" s="1116"/>
      <c r="Q59" s="1514"/>
      <c r="R59" s="1181"/>
      <c r="S59" s="1181"/>
      <c r="T59" s="1181"/>
      <c r="U59" s="1181"/>
      <c r="V59" s="1181"/>
      <c r="W59" s="1181"/>
      <c r="X59" s="1181"/>
      <c r="Y59" s="1181"/>
      <c r="Z59" s="1181"/>
      <c r="AA59" s="1181"/>
      <c r="AB59" s="1181"/>
      <c r="AC59" s="1181"/>
      <c r="AD59" s="1181"/>
      <c r="AE59" s="1181"/>
      <c r="AF59" s="1181"/>
      <c r="AG59" s="1181"/>
      <c r="AH59" s="1181"/>
      <c r="AI59" s="1181"/>
      <c r="AJ59" s="1181"/>
      <c r="AK59" s="1181"/>
      <c r="AL59" s="1181"/>
      <c r="AM59" s="1181"/>
      <c r="AN59" s="1181"/>
      <c r="AO59" s="1181"/>
      <c r="AP59" s="1181"/>
      <c r="AQ59" s="1181"/>
      <c r="AR59" s="1181"/>
      <c r="AS59" s="1181"/>
      <c r="AT59" s="1181"/>
      <c r="AU59" s="1181"/>
      <c r="AV59" s="1507"/>
    </row>
    <row r="60" spans="2:48" ht="18" customHeight="1" x14ac:dyDescent="0.2">
      <c r="B60" s="1502"/>
      <c r="C60" s="1503"/>
      <c r="D60" s="1503"/>
      <c r="E60" s="1245"/>
      <c r="F60" s="1496" t="s">
        <v>436</v>
      </c>
      <c r="G60" s="1498" t="s">
        <v>469</v>
      </c>
      <c r="H60" s="1498"/>
      <c r="I60" s="1498"/>
      <c r="J60" s="1498"/>
      <c r="K60" s="1498"/>
      <c r="L60" s="1498"/>
      <c r="M60" s="1496" t="s">
        <v>778</v>
      </c>
      <c r="N60" s="199"/>
      <c r="O60" s="199"/>
      <c r="P60" s="1118"/>
      <c r="Q60" s="1513"/>
      <c r="R60" s="1509"/>
      <c r="S60" s="1509"/>
      <c r="T60" s="1509"/>
      <c r="U60" s="1509"/>
      <c r="V60" s="1509"/>
      <c r="W60" s="1509"/>
      <c r="X60" s="1509"/>
      <c r="Y60" s="1509"/>
      <c r="Z60" s="1509"/>
      <c r="AA60" s="1509"/>
      <c r="AB60" s="1509"/>
      <c r="AC60" s="1509"/>
      <c r="AD60" s="1509"/>
      <c r="AE60" s="1509"/>
      <c r="AF60" s="1509"/>
      <c r="AG60" s="1509"/>
      <c r="AH60" s="1509"/>
      <c r="AI60" s="1509"/>
      <c r="AJ60" s="1509"/>
      <c r="AK60" s="1509"/>
      <c r="AL60" s="1509"/>
      <c r="AM60" s="1509"/>
      <c r="AN60" s="1509"/>
      <c r="AO60" s="1509"/>
      <c r="AP60" s="1509"/>
      <c r="AQ60" s="1509"/>
      <c r="AR60" s="1509"/>
      <c r="AS60" s="1509"/>
      <c r="AT60" s="1509"/>
      <c r="AU60" s="1509"/>
      <c r="AV60" s="1506"/>
    </row>
    <row r="61" spans="2:48" ht="18" customHeight="1" x14ac:dyDescent="0.2">
      <c r="B61" s="1502"/>
      <c r="C61" s="1503"/>
      <c r="D61" s="1503"/>
      <c r="E61" s="1245"/>
      <c r="F61" s="1496"/>
      <c r="G61" s="1498"/>
      <c r="H61" s="1498"/>
      <c r="I61" s="1498"/>
      <c r="J61" s="1498"/>
      <c r="K61" s="1498"/>
      <c r="L61" s="1498"/>
      <c r="M61" s="1496"/>
      <c r="N61" s="234"/>
      <c r="O61" s="234"/>
      <c r="P61" s="1116"/>
      <c r="Q61" s="1514"/>
      <c r="R61" s="1510"/>
      <c r="S61" s="1510"/>
      <c r="T61" s="1510"/>
      <c r="U61" s="1510"/>
      <c r="V61" s="1510"/>
      <c r="W61" s="1510"/>
      <c r="X61" s="1510"/>
      <c r="Y61" s="1510"/>
      <c r="Z61" s="1510"/>
      <c r="AA61" s="1510"/>
      <c r="AB61" s="1510"/>
      <c r="AC61" s="1510"/>
      <c r="AD61" s="1510"/>
      <c r="AE61" s="1510"/>
      <c r="AF61" s="1510"/>
      <c r="AG61" s="1510"/>
      <c r="AH61" s="1510"/>
      <c r="AI61" s="1510"/>
      <c r="AJ61" s="1510"/>
      <c r="AK61" s="1510"/>
      <c r="AL61" s="1510"/>
      <c r="AM61" s="1510"/>
      <c r="AN61" s="1510"/>
      <c r="AO61" s="1510"/>
      <c r="AP61" s="1510"/>
      <c r="AQ61" s="1510"/>
      <c r="AR61" s="1510"/>
      <c r="AS61" s="1510"/>
      <c r="AT61" s="1510"/>
      <c r="AU61" s="1510"/>
      <c r="AV61" s="1507"/>
    </row>
    <row r="62" spans="2:48" ht="18" customHeight="1" x14ac:dyDescent="0.2">
      <c r="B62" s="1502"/>
      <c r="C62" s="1503"/>
      <c r="D62" s="1503"/>
      <c r="E62" s="1245"/>
      <c r="F62" s="1496" t="s">
        <v>436</v>
      </c>
      <c r="G62" s="1498" t="s">
        <v>442</v>
      </c>
      <c r="H62" s="1498"/>
      <c r="I62" s="1498"/>
      <c r="J62" s="1498"/>
      <c r="K62" s="1498"/>
      <c r="L62" s="1498"/>
      <c r="M62" s="1496" t="s">
        <v>778</v>
      </c>
      <c r="N62" s="199"/>
      <c r="O62" s="199"/>
      <c r="P62" s="1118"/>
      <c r="Q62" s="1513"/>
      <c r="R62" s="1511"/>
      <c r="S62" s="1511"/>
      <c r="T62" s="1511"/>
      <c r="U62" s="1511"/>
      <c r="V62" s="1511"/>
      <c r="W62" s="1511"/>
      <c r="X62" s="1511"/>
      <c r="Y62" s="1511"/>
      <c r="Z62" s="1511"/>
      <c r="AA62" s="1511"/>
      <c r="AB62" s="1511"/>
      <c r="AC62" s="1511"/>
      <c r="AD62" s="1511"/>
      <c r="AE62" s="1511"/>
      <c r="AF62" s="1511"/>
      <c r="AG62" s="1511"/>
      <c r="AH62" s="1511"/>
      <c r="AI62" s="1511"/>
      <c r="AJ62" s="1511"/>
      <c r="AK62" s="1511"/>
      <c r="AL62" s="1511"/>
      <c r="AM62" s="1511"/>
      <c r="AN62" s="1511"/>
      <c r="AO62" s="1511"/>
      <c r="AP62" s="1511"/>
      <c r="AQ62" s="1511"/>
      <c r="AR62" s="1511"/>
      <c r="AS62" s="1511"/>
      <c r="AT62" s="1511"/>
      <c r="AU62" s="1511"/>
      <c r="AV62" s="1506"/>
    </row>
    <row r="63" spans="2:48" ht="18" customHeight="1" x14ac:dyDescent="0.2">
      <c r="B63" s="1502"/>
      <c r="C63" s="1503"/>
      <c r="D63" s="1503"/>
      <c r="E63" s="1245"/>
      <c r="F63" s="1496"/>
      <c r="G63" s="1498"/>
      <c r="H63" s="1498"/>
      <c r="I63" s="1498"/>
      <c r="J63" s="1498"/>
      <c r="K63" s="1498"/>
      <c r="L63" s="1498"/>
      <c r="M63" s="1496"/>
      <c r="N63" s="234"/>
      <c r="O63" s="234"/>
      <c r="P63" s="1116"/>
      <c r="Q63" s="1514"/>
      <c r="R63" s="1181"/>
      <c r="S63" s="1181"/>
      <c r="T63" s="1181"/>
      <c r="U63" s="1181"/>
      <c r="V63" s="1181"/>
      <c r="W63" s="1181"/>
      <c r="X63" s="1181"/>
      <c r="Y63" s="1181"/>
      <c r="Z63" s="1181"/>
      <c r="AA63" s="1181"/>
      <c r="AB63" s="1181"/>
      <c r="AC63" s="1181"/>
      <c r="AD63" s="1181"/>
      <c r="AE63" s="1181"/>
      <c r="AF63" s="1181"/>
      <c r="AG63" s="1181"/>
      <c r="AH63" s="1181"/>
      <c r="AI63" s="1181"/>
      <c r="AJ63" s="1181"/>
      <c r="AK63" s="1181"/>
      <c r="AL63" s="1181"/>
      <c r="AM63" s="1181"/>
      <c r="AN63" s="1181"/>
      <c r="AO63" s="1181"/>
      <c r="AP63" s="1181"/>
      <c r="AQ63" s="1181"/>
      <c r="AR63" s="1181"/>
      <c r="AS63" s="1181"/>
      <c r="AT63" s="1181"/>
      <c r="AU63" s="1181"/>
      <c r="AV63" s="1507"/>
    </row>
    <row r="64" spans="2:48" ht="18" customHeight="1" x14ac:dyDescent="0.2">
      <c r="B64" s="1502"/>
      <c r="C64" s="1503"/>
      <c r="D64" s="1503"/>
      <c r="E64" s="1245"/>
      <c r="F64" s="1496" t="s">
        <v>436</v>
      </c>
      <c r="G64" s="1498" t="s">
        <v>443</v>
      </c>
      <c r="H64" s="1498"/>
      <c r="I64" s="1498"/>
      <c r="J64" s="1498"/>
      <c r="K64" s="1498"/>
      <c r="L64" s="1498"/>
      <c r="M64" s="1496" t="s">
        <v>778</v>
      </c>
      <c r="N64" s="199"/>
      <c r="O64" s="199"/>
      <c r="P64" s="1118"/>
      <c r="Q64" s="1513"/>
      <c r="R64" s="1511"/>
      <c r="S64" s="1511"/>
      <c r="T64" s="1511"/>
      <c r="U64" s="1511"/>
      <c r="V64" s="1511"/>
      <c r="W64" s="1511"/>
      <c r="X64" s="1511"/>
      <c r="Y64" s="1511"/>
      <c r="Z64" s="1511"/>
      <c r="AA64" s="1511"/>
      <c r="AB64" s="1511"/>
      <c r="AC64" s="1511"/>
      <c r="AD64" s="1511"/>
      <c r="AE64" s="1511"/>
      <c r="AF64" s="1511"/>
      <c r="AG64" s="1511"/>
      <c r="AH64" s="1511"/>
      <c r="AI64" s="1511"/>
      <c r="AJ64" s="1511"/>
      <c r="AK64" s="1511"/>
      <c r="AL64" s="1511"/>
      <c r="AM64" s="1511"/>
      <c r="AN64" s="1511"/>
      <c r="AO64" s="1511"/>
      <c r="AP64" s="1511"/>
      <c r="AQ64" s="1511"/>
      <c r="AR64" s="1511"/>
      <c r="AS64" s="1511"/>
      <c r="AT64" s="1511"/>
      <c r="AU64" s="1511"/>
      <c r="AV64" s="1506"/>
    </row>
    <row r="65" spans="2:48" ht="18" customHeight="1" x14ac:dyDescent="0.2">
      <c r="B65" s="1502"/>
      <c r="C65" s="1503"/>
      <c r="D65" s="1503"/>
      <c r="E65" s="1245"/>
      <c r="F65" s="1496"/>
      <c r="G65" s="1498"/>
      <c r="H65" s="1498"/>
      <c r="I65" s="1498"/>
      <c r="J65" s="1498"/>
      <c r="K65" s="1498"/>
      <c r="L65" s="1498"/>
      <c r="M65" s="1496"/>
      <c r="N65" s="234"/>
      <c r="O65" s="234"/>
      <c r="P65" s="1116"/>
      <c r="Q65" s="1514"/>
      <c r="R65" s="1181"/>
      <c r="S65" s="1181"/>
      <c r="T65" s="1181"/>
      <c r="U65" s="1181"/>
      <c r="V65" s="1181"/>
      <c r="W65" s="1181"/>
      <c r="X65" s="1181"/>
      <c r="Y65" s="1181"/>
      <c r="Z65" s="1181"/>
      <c r="AA65" s="1181"/>
      <c r="AB65" s="1181"/>
      <c r="AC65" s="1181"/>
      <c r="AD65" s="1181"/>
      <c r="AE65" s="1181"/>
      <c r="AF65" s="1181"/>
      <c r="AG65" s="1181"/>
      <c r="AH65" s="1181"/>
      <c r="AI65" s="1181"/>
      <c r="AJ65" s="1181"/>
      <c r="AK65" s="1181"/>
      <c r="AL65" s="1181"/>
      <c r="AM65" s="1181"/>
      <c r="AN65" s="1181"/>
      <c r="AO65" s="1181"/>
      <c r="AP65" s="1181"/>
      <c r="AQ65" s="1181"/>
      <c r="AR65" s="1181"/>
      <c r="AS65" s="1181"/>
      <c r="AT65" s="1181"/>
      <c r="AU65" s="1181"/>
      <c r="AV65" s="1507"/>
    </row>
    <row r="66" spans="2:48" ht="18" customHeight="1" x14ac:dyDescent="0.2">
      <c r="B66" s="1502"/>
      <c r="C66" s="1503"/>
      <c r="D66" s="1503"/>
      <c r="E66" s="1245"/>
      <c r="F66" s="1496" t="s">
        <v>436</v>
      </c>
      <c r="G66" s="1498" t="s">
        <v>470</v>
      </c>
      <c r="H66" s="1498"/>
      <c r="I66" s="1498"/>
      <c r="J66" s="1498"/>
      <c r="K66" s="1498"/>
      <c r="L66" s="1498"/>
      <c r="M66" s="1496" t="s">
        <v>778</v>
      </c>
      <c r="N66" s="199"/>
      <c r="O66" s="199"/>
      <c r="P66" s="1118"/>
      <c r="Q66" s="1513"/>
      <c r="R66" s="1511"/>
      <c r="S66" s="1511"/>
      <c r="T66" s="1511"/>
      <c r="U66" s="1511"/>
      <c r="V66" s="1511"/>
      <c r="W66" s="1511"/>
      <c r="X66" s="1511"/>
      <c r="Y66" s="1511"/>
      <c r="Z66" s="1511"/>
      <c r="AA66" s="1511"/>
      <c r="AB66" s="1511"/>
      <c r="AC66" s="1511"/>
      <c r="AD66" s="1511"/>
      <c r="AE66" s="1511"/>
      <c r="AF66" s="1511"/>
      <c r="AG66" s="1511"/>
      <c r="AH66" s="1511"/>
      <c r="AI66" s="1511"/>
      <c r="AJ66" s="1511"/>
      <c r="AK66" s="1511"/>
      <c r="AL66" s="1511"/>
      <c r="AM66" s="1511"/>
      <c r="AN66" s="1511"/>
      <c r="AO66" s="1511"/>
      <c r="AP66" s="1511"/>
      <c r="AQ66" s="1511"/>
      <c r="AR66" s="1511"/>
      <c r="AS66" s="1511"/>
      <c r="AT66" s="1511"/>
      <c r="AU66" s="1511"/>
      <c r="AV66" s="1506"/>
    </row>
    <row r="67" spans="2:48" ht="18" customHeight="1" x14ac:dyDescent="0.2">
      <c r="B67" s="1502"/>
      <c r="C67" s="1503"/>
      <c r="D67" s="1503"/>
      <c r="E67" s="1245"/>
      <c r="F67" s="1496"/>
      <c r="G67" s="1498"/>
      <c r="H67" s="1498"/>
      <c r="I67" s="1498"/>
      <c r="J67" s="1498"/>
      <c r="K67" s="1498"/>
      <c r="L67" s="1498"/>
      <c r="M67" s="1496"/>
      <c r="N67" s="234"/>
      <c r="O67" s="234"/>
      <c r="P67" s="1116"/>
      <c r="Q67" s="1514"/>
      <c r="R67" s="1181"/>
      <c r="S67" s="1181"/>
      <c r="T67" s="1181"/>
      <c r="U67" s="1181"/>
      <c r="V67" s="1181"/>
      <c r="W67" s="1181"/>
      <c r="X67" s="1181"/>
      <c r="Y67" s="1181"/>
      <c r="Z67" s="1181"/>
      <c r="AA67" s="1181"/>
      <c r="AB67" s="1181"/>
      <c r="AC67" s="1181"/>
      <c r="AD67" s="1181"/>
      <c r="AE67" s="1181"/>
      <c r="AF67" s="1181"/>
      <c r="AG67" s="1181"/>
      <c r="AH67" s="1181"/>
      <c r="AI67" s="1181"/>
      <c r="AJ67" s="1181"/>
      <c r="AK67" s="1181"/>
      <c r="AL67" s="1181"/>
      <c r="AM67" s="1181"/>
      <c r="AN67" s="1181"/>
      <c r="AO67" s="1181"/>
      <c r="AP67" s="1181"/>
      <c r="AQ67" s="1181"/>
      <c r="AR67" s="1181"/>
      <c r="AS67" s="1181"/>
      <c r="AT67" s="1181"/>
      <c r="AU67" s="1181"/>
      <c r="AV67" s="1507"/>
    </row>
    <row r="68" spans="2:48" ht="18" customHeight="1" x14ac:dyDescent="0.2">
      <c r="B68" s="1502"/>
      <c r="C68" s="1503"/>
      <c r="D68" s="1503"/>
      <c r="E68" s="1245"/>
      <c r="F68" s="1496" t="s">
        <v>436</v>
      </c>
      <c r="G68" s="1498" t="s">
        <v>444</v>
      </c>
      <c r="H68" s="1498"/>
      <c r="I68" s="1498"/>
      <c r="J68" s="1498"/>
      <c r="K68" s="1498"/>
      <c r="L68" s="1498"/>
      <c r="M68" s="1496" t="s">
        <v>778</v>
      </c>
      <c r="N68" s="199"/>
      <c r="O68" s="199"/>
      <c r="P68" s="1118"/>
      <c r="Q68" s="1513"/>
      <c r="R68" s="1511"/>
      <c r="S68" s="1511"/>
      <c r="T68" s="1511"/>
      <c r="U68" s="1511"/>
      <c r="V68" s="1511"/>
      <c r="W68" s="1511"/>
      <c r="X68" s="1511"/>
      <c r="Y68" s="1511"/>
      <c r="Z68" s="1511"/>
      <c r="AA68" s="1511"/>
      <c r="AB68" s="1511"/>
      <c r="AC68" s="1511"/>
      <c r="AD68" s="1511"/>
      <c r="AE68" s="1511"/>
      <c r="AF68" s="1511"/>
      <c r="AG68" s="1511"/>
      <c r="AH68" s="1511"/>
      <c r="AI68" s="1511"/>
      <c r="AJ68" s="1511"/>
      <c r="AK68" s="1511"/>
      <c r="AL68" s="1511"/>
      <c r="AM68" s="1511"/>
      <c r="AN68" s="1511"/>
      <c r="AO68" s="1511"/>
      <c r="AP68" s="1511"/>
      <c r="AQ68" s="1511"/>
      <c r="AR68" s="1511"/>
      <c r="AS68" s="1511"/>
      <c r="AT68" s="1511"/>
      <c r="AU68" s="1511"/>
      <c r="AV68" s="1506"/>
    </row>
    <row r="69" spans="2:48" ht="18" customHeight="1" thickBot="1" x14ac:dyDescent="0.25">
      <c r="B69" s="1504"/>
      <c r="C69" s="1505"/>
      <c r="D69" s="1505"/>
      <c r="E69" s="1247"/>
      <c r="F69" s="1497"/>
      <c r="G69" s="1499"/>
      <c r="H69" s="1499"/>
      <c r="I69" s="1499"/>
      <c r="J69" s="1499"/>
      <c r="K69" s="1499"/>
      <c r="L69" s="1499"/>
      <c r="M69" s="1497"/>
      <c r="N69" s="200"/>
      <c r="O69" s="200"/>
      <c r="P69" s="1185"/>
      <c r="Q69" s="1515"/>
      <c r="R69" s="1512"/>
      <c r="S69" s="1512"/>
      <c r="T69" s="1512"/>
      <c r="U69" s="1512"/>
      <c r="V69" s="1512"/>
      <c r="W69" s="1512"/>
      <c r="X69" s="1512"/>
      <c r="Y69" s="1512"/>
      <c r="Z69" s="1512"/>
      <c r="AA69" s="1512"/>
      <c r="AB69" s="1512"/>
      <c r="AC69" s="1512"/>
      <c r="AD69" s="1512"/>
      <c r="AE69" s="1512"/>
      <c r="AF69" s="1512"/>
      <c r="AG69" s="1512"/>
      <c r="AH69" s="1512"/>
      <c r="AI69" s="1512"/>
      <c r="AJ69" s="1512"/>
      <c r="AK69" s="1512"/>
      <c r="AL69" s="1512"/>
      <c r="AM69" s="1512"/>
      <c r="AN69" s="1512"/>
      <c r="AO69" s="1512"/>
      <c r="AP69" s="1512"/>
      <c r="AQ69" s="1512"/>
      <c r="AR69" s="1512"/>
      <c r="AS69" s="1512"/>
      <c r="AT69" s="1512"/>
      <c r="AU69" s="1512"/>
      <c r="AV69" s="1508"/>
    </row>
    <row r="70" spans="2:48" ht="6" customHeight="1" x14ac:dyDescent="0.2"/>
    <row r="71" spans="2:48" x14ac:dyDescent="0.2">
      <c r="B71" s="1642" t="s">
        <v>474</v>
      </c>
      <c r="C71" s="1642"/>
      <c r="D71" s="204" t="s">
        <v>475</v>
      </c>
    </row>
  </sheetData>
  <mergeCells count="142">
    <mergeCell ref="B71:C71"/>
    <mergeCell ref="B2:AV3"/>
    <mergeCell ref="AN5:AO5"/>
    <mergeCell ref="AP5:AQ5"/>
    <mergeCell ref="AS5:AT5"/>
    <mergeCell ref="AD5:AI5"/>
    <mergeCell ref="AJ5:AK5"/>
    <mergeCell ref="AL5:AM5"/>
    <mergeCell ref="C5:H5"/>
    <mergeCell ref="J5:K5"/>
    <mergeCell ref="L5:M5"/>
    <mergeCell ref="N5:O5"/>
    <mergeCell ref="P5:Q5"/>
    <mergeCell ref="R5:S5"/>
    <mergeCell ref="T5:U5"/>
    <mergeCell ref="V5:W5"/>
    <mergeCell ref="X5:Y5"/>
    <mergeCell ref="AJ7:AV8"/>
    <mergeCell ref="AJ6:AV6"/>
    <mergeCell ref="C6:H6"/>
    <mergeCell ref="J6:K6"/>
    <mergeCell ref="L6:M6"/>
    <mergeCell ref="N6:O6"/>
    <mergeCell ref="P6:U6"/>
    <mergeCell ref="AP12:AV13"/>
    <mergeCell ref="B9:F9"/>
    <mergeCell ref="G9:R9"/>
    <mergeCell ref="S9:X10"/>
    <mergeCell ref="Y9:AB14"/>
    <mergeCell ref="AD9:AF9"/>
    <mergeCell ref="AH9:AK9"/>
    <mergeCell ref="B10:F12"/>
    <mergeCell ref="G10:R12"/>
    <mergeCell ref="AC10:AV11"/>
    <mergeCell ref="AR15:AS16"/>
    <mergeCell ref="AT15:AV15"/>
    <mergeCell ref="AT16:AU16"/>
    <mergeCell ref="B15:F16"/>
    <mergeCell ref="Y15:AB16"/>
    <mergeCell ref="AC15:AG16"/>
    <mergeCell ref="AH15:AI16"/>
    <mergeCell ref="R15:T15"/>
    <mergeCell ref="H16:J16"/>
    <mergeCell ref="B33:D57"/>
    <mergeCell ref="E33:AV57"/>
    <mergeCell ref="B24:D32"/>
    <mergeCell ref="AD20:AF21"/>
    <mergeCell ref="AG20:AG21"/>
    <mergeCell ref="AH20:AU21"/>
    <mergeCell ref="AV20:AV21"/>
    <mergeCell ref="G21:H21"/>
    <mergeCell ref="I21:O21"/>
    <mergeCell ref="P21:Q21"/>
    <mergeCell ref="R21:Z21"/>
    <mergeCell ref="B18:C21"/>
    <mergeCell ref="D18:F19"/>
    <mergeCell ref="G18:Z19"/>
    <mergeCell ref="AA18:AC21"/>
    <mergeCell ref="D20:F21"/>
    <mergeCell ref="G20:H20"/>
    <mergeCell ref="I20:Z20"/>
    <mergeCell ref="G26:V26"/>
    <mergeCell ref="G27:V27"/>
    <mergeCell ref="G28:V28"/>
    <mergeCell ref="G29:V29"/>
    <mergeCell ref="G30:V30"/>
    <mergeCell ref="G31:V31"/>
    <mergeCell ref="AA26:AQ26"/>
    <mergeCell ref="AA27:AQ27"/>
    <mergeCell ref="AD6:AI6"/>
    <mergeCell ref="AD7:AI8"/>
    <mergeCell ref="H15:J15"/>
    <mergeCell ref="M15:O15"/>
    <mergeCell ref="AA28:AQ28"/>
    <mergeCell ref="AA29:AQ29"/>
    <mergeCell ref="AA30:AQ30"/>
    <mergeCell ref="B22:AF23"/>
    <mergeCell ref="AJ15:AK16"/>
    <mergeCell ref="AL15:AM16"/>
    <mergeCell ref="AN15:AO16"/>
    <mergeCell ref="AP15:AQ16"/>
    <mergeCell ref="B13:F14"/>
    <mergeCell ref="N13:Q13"/>
    <mergeCell ref="Q14:R14"/>
    <mergeCell ref="W14:X14"/>
    <mergeCell ref="AC14:AF14"/>
    <mergeCell ref="AG14:AV14"/>
    <mergeCell ref="AC12:AF13"/>
    <mergeCell ref="AN12:AO13"/>
    <mergeCell ref="S11:X12"/>
    <mergeCell ref="AG12:AM13"/>
    <mergeCell ref="Q64:Q65"/>
    <mergeCell ref="Q66:Q67"/>
    <mergeCell ref="Q68:Q69"/>
    <mergeCell ref="P58:P59"/>
    <mergeCell ref="Q58:Q59"/>
    <mergeCell ref="R58:AU59"/>
    <mergeCell ref="AV58:AV59"/>
    <mergeCell ref="AA31:AD31"/>
    <mergeCell ref="AE31:AP31"/>
    <mergeCell ref="B58:D69"/>
    <mergeCell ref="E60:E61"/>
    <mergeCell ref="E62:E63"/>
    <mergeCell ref="E64:E65"/>
    <mergeCell ref="E66:E67"/>
    <mergeCell ref="E68:E69"/>
    <mergeCell ref="E58:E59"/>
    <mergeCell ref="AV60:AV61"/>
    <mergeCell ref="AV62:AV63"/>
    <mergeCell ref="AV64:AV65"/>
    <mergeCell ref="AV66:AV67"/>
    <mergeCell ref="AV68:AV69"/>
    <mergeCell ref="R60:AU61"/>
    <mergeCell ref="R62:AU63"/>
    <mergeCell ref="R64:AU65"/>
    <mergeCell ref="R66:AU67"/>
    <mergeCell ref="R68:AU69"/>
    <mergeCell ref="P60:P61"/>
    <mergeCell ref="P62:P63"/>
    <mergeCell ref="P64:P65"/>
    <mergeCell ref="P66:P67"/>
    <mergeCell ref="P68:P69"/>
    <mergeCell ref="Q60:Q61"/>
    <mergeCell ref="Q62:Q63"/>
    <mergeCell ref="M58:M59"/>
    <mergeCell ref="M60:M61"/>
    <mergeCell ref="M62:M63"/>
    <mergeCell ref="M64:M65"/>
    <mergeCell ref="M66:M67"/>
    <mergeCell ref="M68:M69"/>
    <mergeCell ref="F58:F59"/>
    <mergeCell ref="F60:F61"/>
    <mergeCell ref="F62:F63"/>
    <mergeCell ref="F64:F65"/>
    <mergeCell ref="F66:F67"/>
    <mergeCell ref="F68:F69"/>
    <mergeCell ref="G58:L59"/>
    <mergeCell ref="G60:L61"/>
    <mergeCell ref="G62:L63"/>
    <mergeCell ref="G64:L65"/>
    <mergeCell ref="G66:L67"/>
    <mergeCell ref="G68:L69"/>
  </mergeCells>
  <phoneticPr fontId="4"/>
  <dataValidations count="1">
    <dataValidation imeMode="off" allowBlank="1" showInputMessage="1" showErrorMessage="1" sqref="AP15:AQ16 CI15:CJ16 ME15:MF16 WA15:WB16 AFW15:AFX16 APS15:APT16 AZO15:AZP16 BJK15:BJL16 BTG15:BTH16 CDC15:CDD16 CMY15:CMZ16 CWU15:CWV16 DGQ15:DGR16 DQM15:DQN16 EAI15:EAJ16 EKE15:EKF16 EUA15:EUB16 FDW15:FDX16 FNS15:FNT16 FXO15:FXP16 GHK15:GHL16 GRG15:GRH16 HBC15:HBD16 HKY15:HKZ16 HUU15:HUV16 IEQ15:IER16 IOM15:ION16 IYI15:IYJ16 JIE15:JIF16 JSA15:JSB16 KBW15:KBX16 KLS15:KLT16 KVO15:KVP16 LFK15:LFL16 LPG15:LPH16 LZC15:LZD16 MIY15:MIZ16 MSU15:MSV16 NCQ15:NCR16 NMM15:NMN16 NWI15:NWJ16 OGE15:OGF16 OQA15:OQB16 OZW15:OZX16 PJS15:PJT16 PTO15:PTP16 QDK15:QDL16 QNG15:QNH16 QXC15:QXD16 RGY15:RGZ16 RQU15:RQV16 SAQ15:SAR16 SKM15:SKN16 SUI15:SUJ16 TEE15:TEF16 TOA15:TOB16 TXW15:TXX16 UHS15:UHT16 URO15:URP16 VBK15:VBL16 VLG15:VLH16 VVC15:VVD16 WEY15:WEZ16 WOU15:WOV16 AP65554:AQ65555 CI65554:CJ65555 ME65554:MF65555 WA65554:WB65555 AFW65554:AFX65555 APS65554:APT65555 AZO65554:AZP65555 BJK65554:BJL65555 BTG65554:BTH65555 CDC65554:CDD65555 CMY65554:CMZ65555 CWU65554:CWV65555 DGQ65554:DGR65555 DQM65554:DQN65555 EAI65554:EAJ65555 EKE65554:EKF65555 EUA65554:EUB65555 FDW65554:FDX65555 FNS65554:FNT65555 FXO65554:FXP65555 GHK65554:GHL65555 GRG65554:GRH65555 HBC65554:HBD65555 HKY65554:HKZ65555 HUU65554:HUV65555 IEQ65554:IER65555 IOM65554:ION65555 IYI65554:IYJ65555 JIE65554:JIF65555 JSA65554:JSB65555 KBW65554:KBX65555 KLS65554:KLT65555 KVO65554:KVP65555 LFK65554:LFL65555 LPG65554:LPH65555 LZC65554:LZD65555 MIY65554:MIZ65555 MSU65554:MSV65555 NCQ65554:NCR65555 NMM65554:NMN65555 NWI65554:NWJ65555 OGE65554:OGF65555 OQA65554:OQB65555 OZW65554:OZX65555 PJS65554:PJT65555 PTO65554:PTP65555 QDK65554:QDL65555 QNG65554:QNH65555 QXC65554:QXD65555 RGY65554:RGZ65555 RQU65554:RQV65555 SAQ65554:SAR65555 SKM65554:SKN65555 SUI65554:SUJ65555 TEE65554:TEF65555 TOA65554:TOB65555 TXW65554:TXX65555 UHS65554:UHT65555 URO65554:URP65555 VBK65554:VBL65555 VLG65554:VLH65555 VVC65554:VVD65555 WEY65554:WEZ65555 WOU65554:WOV65555 AP131090:AQ131091 CI131090:CJ131091 ME131090:MF131091 WA131090:WB131091 AFW131090:AFX131091 APS131090:APT131091 AZO131090:AZP131091 BJK131090:BJL131091 BTG131090:BTH131091 CDC131090:CDD131091 CMY131090:CMZ131091 CWU131090:CWV131091 DGQ131090:DGR131091 DQM131090:DQN131091 EAI131090:EAJ131091 EKE131090:EKF131091 EUA131090:EUB131091 FDW131090:FDX131091 FNS131090:FNT131091 FXO131090:FXP131091 GHK131090:GHL131091 GRG131090:GRH131091 HBC131090:HBD131091 HKY131090:HKZ131091 HUU131090:HUV131091 IEQ131090:IER131091 IOM131090:ION131091 IYI131090:IYJ131091 JIE131090:JIF131091 JSA131090:JSB131091 KBW131090:KBX131091 KLS131090:KLT131091 KVO131090:KVP131091 LFK131090:LFL131091 LPG131090:LPH131091 LZC131090:LZD131091 MIY131090:MIZ131091 MSU131090:MSV131091 NCQ131090:NCR131091 NMM131090:NMN131091 NWI131090:NWJ131091 OGE131090:OGF131091 OQA131090:OQB131091 OZW131090:OZX131091 PJS131090:PJT131091 PTO131090:PTP131091 QDK131090:QDL131091 QNG131090:QNH131091 QXC131090:QXD131091 RGY131090:RGZ131091 RQU131090:RQV131091 SAQ131090:SAR131091 SKM131090:SKN131091 SUI131090:SUJ131091 TEE131090:TEF131091 TOA131090:TOB131091 TXW131090:TXX131091 UHS131090:UHT131091 URO131090:URP131091 VBK131090:VBL131091 VLG131090:VLH131091 VVC131090:VVD131091 WEY131090:WEZ131091 WOU131090:WOV131091 AP196626:AQ196627 CI196626:CJ196627 ME196626:MF196627 WA196626:WB196627 AFW196626:AFX196627 APS196626:APT196627 AZO196626:AZP196627 BJK196626:BJL196627 BTG196626:BTH196627 CDC196626:CDD196627 CMY196626:CMZ196627 CWU196626:CWV196627 DGQ196626:DGR196627 DQM196626:DQN196627 EAI196626:EAJ196627 EKE196626:EKF196627 EUA196626:EUB196627 FDW196626:FDX196627 FNS196626:FNT196627 FXO196626:FXP196627 GHK196626:GHL196627 GRG196626:GRH196627 HBC196626:HBD196627 HKY196626:HKZ196627 HUU196626:HUV196627 IEQ196626:IER196627 IOM196626:ION196627 IYI196626:IYJ196627 JIE196626:JIF196627 JSA196626:JSB196627 KBW196626:KBX196627 KLS196626:KLT196627 KVO196626:KVP196627 LFK196626:LFL196627 LPG196626:LPH196627 LZC196626:LZD196627 MIY196626:MIZ196627 MSU196626:MSV196627 NCQ196626:NCR196627 NMM196626:NMN196627 NWI196626:NWJ196627 OGE196626:OGF196627 OQA196626:OQB196627 OZW196626:OZX196627 PJS196626:PJT196627 PTO196626:PTP196627 QDK196626:QDL196627 QNG196626:QNH196627 QXC196626:QXD196627 RGY196626:RGZ196627 RQU196626:RQV196627 SAQ196626:SAR196627 SKM196626:SKN196627 SUI196626:SUJ196627 TEE196626:TEF196627 TOA196626:TOB196627 TXW196626:TXX196627 UHS196626:UHT196627 URO196626:URP196627 VBK196626:VBL196627 VLG196626:VLH196627 VVC196626:VVD196627 WEY196626:WEZ196627 WOU196626:WOV196627 AP262162:AQ262163 CI262162:CJ262163 ME262162:MF262163 WA262162:WB262163 AFW262162:AFX262163 APS262162:APT262163 AZO262162:AZP262163 BJK262162:BJL262163 BTG262162:BTH262163 CDC262162:CDD262163 CMY262162:CMZ262163 CWU262162:CWV262163 DGQ262162:DGR262163 DQM262162:DQN262163 EAI262162:EAJ262163 EKE262162:EKF262163 EUA262162:EUB262163 FDW262162:FDX262163 FNS262162:FNT262163 FXO262162:FXP262163 GHK262162:GHL262163 GRG262162:GRH262163 HBC262162:HBD262163 HKY262162:HKZ262163 HUU262162:HUV262163 IEQ262162:IER262163 IOM262162:ION262163 IYI262162:IYJ262163 JIE262162:JIF262163 JSA262162:JSB262163 KBW262162:KBX262163 KLS262162:KLT262163 KVO262162:KVP262163 LFK262162:LFL262163 LPG262162:LPH262163 LZC262162:LZD262163 MIY262162:MIZ262163 MSU262162:MSV262163 NCQ262162:NCR262163 NMM262162:NMN262163 NWI262162:NWJ262163 OGE262162:OGF262163 OQA262162:OQB262163 OZW262162:OZX262163 PJS262162:PJT262163 PTO262162:PTP262163 QDK262162:QDL262163 QNG262162:QNH262163 QXC262162:QXD262163 RGY262162:RGZ262163 RQU262162:RQV262163 SAQ262162:SAR262163 SKM262162:SKN262163 SUI262162:SUJ262163 TEE262162:TEF262163 TOA262162:TOB262163 TXW262162:TXX262163 UHS262162:UHT262163 URO262162:URP262163 VBK262162:VBL262163 VLG262162:VLH262163 VVC262162:VVD262163 WEY262162:WEZ262163 WOU262162:WOV262163 AP327698:AQ327699 CI327698:CJ327699 ME327698:MF327699 WA327698:WB327699 AFW327698:AFX327699 APS327698:APT327699 AZO327698:AZP327699 BJK327698:BJL327699 BTG327698:BTH327699 CDC327698:CDD327699 CMY327698:CMZ327699 CWU327698:CWV327699 DGQ327698:DGR327699 DQM327698:DQN327699 EAI327698:EAJ327699 EKE327698:EKF327699 EUA327698:EUB327699 FDW327698:FDX327699 FNS327698:FNT327699 FXO327698:FXP327699 GHK327698:GHL327699 GRG327698:GRH327699 HBC327698:HBD327699 HKY327698:HKZ327699 HUU327698:HUV327699 IEQ327698:IER327699 IOM327698:ION327699 IYI327698:IYJ327699 JIE327698:JIF327699 JSA327698:JSB327699 KBW327698:KBX327699 KLS327698:KLT327699 KVO327698:KVP327699 LFK327698:LFL327699 LPG327698:LPH327699 LZC327698:LZD327699 MIY327698:MIZ327699 MSU327698:MSV327699 NCQ327698:NCR327699 NMM327698:NMN327699 NWI327698:NWJ327699 OGE327698:OGF327699 OQA327698:OQB327699 OZW327698:OZX327699 PJS327698:PJT327699 PTO327698:PTP327699 QDK327698:QDL327699 QNG327698:QNH327699 QXC327698:QXD327699 RGY327698:RGZ327699 RQU327698:RQV327699 SAQ327698:SAR327699 SKM327698:SKN327699 SUI327698:SUJ327699 TEE327698:TEF327699 TOA327698:TOB327699 TXW327698:TXX327699 UHS327698:UHT327699 URO327698:URP327699 VBK327698:VBL327699 VLG327698:VLH327699 VVC327698:VVD327699 WEY327698:WEZ327699 WOU327698:WOV327699 AP393234:AQ393235 CI393234:CJ393235 ME393234:MF393235 WA393234:WB393235 AFW393234:AFX393235 APS393234:APT393235 AZO393234:AZP393235 BJK393234:BJL393235 BTG393234:BTH393235 CDC393234:CDD393235 CMY393234:CMZ393235 CWU393234:CWV393235 DGQ393234:DGR393235 DQM393234:DQN393235 EAI393234:EAJ393235 EKE393234:EKF393235 EUA393234:EUB393235 FDW393234:FDX393235 FNS393234:FNT393235 FXO393234:FXP393235 GHK393234:GHL393235 GRG393234:GRH393235 HBC393234:HBD393235 HKY393234:HKZ393235 HUU393234:HUV393235 IEQ393234:IER393235 IOM393234:ION393235 IYI393234:IYJ393235 JIE393234:JIF393235 JSA393234:JSB393235 KBW393234:KBX393235 KLS393234:KLT393235 KVO393234:KVP393235 LFK393234:LFL393235 LPG393234:LPH393235 LZC393234:LZD393235 MIY393234:MIZ393235 MSU393234:MSV393235 NCQ393234:NCR393235 NMM393234:NMN393235 NWI393234:NWJ393235 OGE393234:OGF393235 OQA393234:OQB393235 OZW393234:OZX393235 PJS393234:PJT393235 PTO393234:PTP393235 QDK393234:QDL393235 QNG393234:QNH393235 QXC393234:QXD393235 RGY393234:RGZ393235 RQU393234:RQV393235 SAQ393234:SAR393235 SKM393234:SKN393235 SUI393234:SUJ393235 TEE393234:TEF393235 TOA393234:TOB393235 TXW393234:TXX393235 UHS393234:UHT393235 URO393234:URP393235 VBK393234:VBL393235 VLG393234:VLH393235 VVC393234:VVD393235 WEY393234:WEZ393235 WOU393234:WOV393235 AP458770:AQ458771 CI458770:CJ458771 ME458770:MF458771 WA458770:WB458771 AFW458770:AFX458771 APS458770:APT458771 AZO458770:AZP458771 BJK458770:BJL458771 BTG458770:BTH458771 CDC458770:CDD458771 CMY458770:CMZ458771 CWU458770:CWV458771 DGQ458770:DGR458771 DQM458770:DQN458771 EAI458770:EAJ458771 EKE458770:EKF458771 EUA458770:EUB458771 FDW458770:FDX458771 FNS458770:FNT458771 FXO458770:FXP458771 GHK458770:GHL458771 GRG458770:GRH458771 HBC458770:HBD458771 HKY458770:HKZ458771 HUU458770:HUV458771 IEQ458770:IER458771 IOM458770:ION458771 IYI458770:IYJ458771 JIE458770:JIF458771 JSA458770:JSB458771 KBW458770:KBX458771 KLS458770:KLT458771 KVO458770:KVP458771 LFK458770:LFL458771 LPG458770:LPH458771 LZC458770:LZD458771 MIY458770:MIZ458771 MSU458770:MSV458771 NCQ458770:NCR458771 NMM458770:NMN458771 NWI458770:NWJ458771 OGE458770:OGF458771 OQA458770:OQB458771 OZW458770:OZX458771 PJS458770:PJT458771 PTO458770:PTP458771 QDK458770:QDL458771 QNG458770:QNH458771 QXC458770:QXD458771 RGY458770:RGZ458771 RQU458770:RQV458771 SAQ458770:SAR458771 SKM458770:SKN458771 SUI458770:SUJ458771 TEE458770:TEF458771 TOA458770:TOB458771 TXW458770:TXX458771 UHS458770:UHT458771 URO458770:URP458771 VBK458770:VBL458771 VLG458770:VLH458771 VVC458770:VVD458771 WEY458770:WEZ458771 WOU458770:WOV458771 AP524306:AQ524307 CI524306:CJ524307 ME524306:MF524307 WA524306:WB524307 AFW524306:AFX524307 APS524306:APT524307 AZO524306:AZP524307 BJK524306:BJL524307 BTG524306:BTH524307 CDC524306:CDD524307 CMY524306:CMZ524307 CWU524306:CWV524307 DGQ524306:DGR524307 DQM524306:DQN524307 EAI524306:EAJ524307 EKE524306:EKF524307 EUA524306:EUB524307 FDW524306:FDX524307 FNS524306:FNT524307 FXO524306:FXP524307 GHK524306:GHL524307 GRG524306:GRH524307 HBC524306:HBD524307 HKY524306:HKZ524307 HUU524306:HUV524307 IEQ524306:IER524307 IOM524306:ION524307 IYI524306:IYJ524307 JIE524306:JIF524307 JSA524306:JSB524307 KBW524306:KBX524307 KLS524306:KLT524307 KVO524306:KVP524307 LFK524306:LFL524307 LPG524306:LPH524307 LZC524306:LZD524307 MIY524306:MIZ524307 MSU524306:MSV524307 NCQ524306:NCR524307 NMM524306:NMN524307 NWI524306:NWJ524307 OGE524306:OGF524307 OQA524306:OQB524307 OZW524306:OZX524307 PJS524306:PJT524307 PTO524306:PTP524307 QDK524306:QDL524307 QNG524306:QNH524307 QXC524306:QXD524307 RGY524306:RGZ524307 RQU524306:RQV524307 SAQ524306:SAR524307 SKM524306:SKN524307 SUI524306:SUJ524307 TEE524306:TEF524307 TOA524306:TOB524307 TXW524306:TXX524307 UHS524306:UHT524307 URO524306:URP524307 VBK524306:VBL524307 VLG524306:VLH524307 VVC524306:VVD524307 WEY524306:WEZ524307 WOU524306:WOV524307 AP589842:AQ589843 CI589842:CJ589843 ME589842:MF589843 WA589842:WB589843 AFW589842:AFX589843 APS589842:APT589843 AZO589842:AZP589843 BJK589842:BJL589843 BTG589842:BTH589843 CDC589842:CDD589843 CMY589842:CMZ589843 CWU589842:CWV589843 DGQ589842:DGR589843 DQM589842:DQN589843 EAI589842:EAJ589843 EKE589842:EKF589843 EUA589842:EUB589843 FDW589842:FDX589843 FNS589842:FNT589843 FXO589842:FXP589843 GHK589842:GHL589843 GRG589842:GRH589843 HBC589842:HBD589843 HKY589842:HKZ589843 HUU589842:HUV589843 IEQ589842:IER589843 IOM589842:ION589843 IYI589842:IYJ589843 JIE589842:JIF589843 JSA589842:JSB589843 KBW589842:KBX589843 KLS589842:KLT589843 KVO589842:KVP589843 LFK589842:LFL589843 LPG589842:LPH589843 LZC589842:LZD589843 MIY589842:MIZ589843 MSU589842:MSV589843 NCQ589842:NCR589843 NMM589842:NMN589843 NWI589842:NWJ589843 OGE589842:OGF589843 OQA589842:OQB589843 OZW589842:OZX589843 PJS589842:PJT589843 PTO589842:PTP589843 QDK589842:QDL589843 QNG589842:QNH589843 QXC589842:QXD589843 RGY589842:RGZ589843 RQU589842:RQV589843 SAQ589842:SAR589843 SKM589842:SKN589843 SUI589842:SUJ589843 TEE589842:TEF589843 TOA589842:TOB589843 TXW589842:TXX589843 UHS589842:UHT589843 URO589842:URP589843 VBK589842:VBL589843 VLG589842:VLH589843 VVC589842:VVD589843 WEY589842:WEZ589843 WOU589842:WOV589843 AP655378:AQ655379 CI655378:CJ655379 ME655378:MF655379 WA655378:WB655379 AFW655378:AFX655379 APS655378:APT655379 AZO655378:AZP655379 BJK655378:BJL655379 BTG655378:BTH655379 CDC655378:CDD655379 CMY655378:CMZ655379 CWU655378:CWV655379 DGQ655378:DGR655379 DQM655378:DQN655379 EAI655378:EAJ655379 EKE655378:EKF655379 EUA655378:EUB655379 FDW655378:FDX655379 FNS655378:FNT655379 FXO655378:FXP655379 GHK655378:GHL655379 GRG655378:GRH655379 HBC655378:HBD655379 HKY655378:HKZ655379 HUU655378:HUV655379 IEQ655378:IER655379 IOM655378:ION655379 IYI655378:IYJ655379 JIE655378:JIF655379 JSA655378:JSB655379 KBW655378:KBX655379 KLS655378:KLT655379 KVO655378:KVP655379 LFK655378:LFL655379 LPG655378:LPH655379 LZC655378:LZD655379 MIY655378:MIZ655379 MSU655378:MSV655379 NCQ655378:NCR655379 NMM655378:NMN655379 NWI655378:NWJ655379 OGE655378:OGF655379 OQA655378:OQB655379 OZW655378:OZX655379 PJS655378:PJT655379 PTO655378:PTP655379 QDK655378:QDL655379 QNG655378:QNH655379 QXC655378:QXD655379 RGY655378:RGZ655379 RQU655378:RQV655379 SAQ655378:SAR655379 SKM655378:SKN655379 SUI655378:SUJ655379 TEE655378:TEF655379 TOA655378:TOB655379 TXW655378:TXX655379 UHS655378:UHT655379 URO655378:URP655379 VBK655378:VBL655379 VLG655378:VLH655379 VVC655378:VVD655379 WEY655378:WEZ655379 WOU655378:WOV655379 AP720914:AQ720915 CI720914:CJ720915 ME720914:MF720915 WA720914:WB720915 AFW720914:AFX720915 APS720914:APT720915 AZO720914:AZP720915 BJK720914:BJL720915 BTG720914:BTH720915 CDC720914:CDD720915 CMY720914:CMZ720915 CWU720914:CWV720915 DGQ720914:DGR720915 DQM720914:DQN720915 EAI720914:EAJ720915 EKE720914:EKF720915 EUA720914:EUB720915 FDW720914:FDX720915 FNS720914:FNT720915 FXO720914:FXP720915 GHK720914:GHL720915 GRG720914:GRH720915 HBC720914:HBD720915 HKY720914:HKZ720915 HUU720914:HUV720915 IEQ720914:IER720915 IOM720914:ION720915 IYI720914:IYJ720915 JIE720914:JIF720915 JSA720914:JSB720915 KBW720914:KBX720915 KLS720914:KLT720915 KVO720914:KVP720915 LFK720914:LFL720915 LPG720914:LPH720915 LZC720914:LZD720915 MIY720914:MIZ720915 MSU720914:MSV720915 NCQ720914:NCR720915 NMM720914:NMN720915 NWI720914:NWJ720915 OGE720914:OGF720915 OQA720914:OQB720915 OZW720914:OZX720915 PJS720914:PJT720915 PTO720914:PTP720915 QDK720914:QDL720915 QNG720914:QNH720915 QXC720914:QXD720915 RGY720914:RGZ720915 RQU720914:RQV720915 SAQ720914:SAR720915 SKM720914:SKN720915 SUI720914:SUJ720915 TEE720914:TEF720915 TOA720914:TOB720915 TXW720914:TXX720915 UHS720914:UHT720915 URO720914:URP720915 VBK720914:VBL720915 VLG720914:VLH720915 VVC720914:VVD720915 WEY720914:WEZ720915 WOU720914:WOV720915 AP786450:AQ786451 CI786450:CJ786451 ME786450:MF786451 WA786450:WB786451 AFW786450:AFX786451 APS786450:APT786451 AZO786450:AZP786451 BJK786450:BJL786451 BTG786450:BTH786451 CDC786450:CDD786451 CMY786450:CMZ786451 CWU786450:CWV786451 DGQ786450:DGR786451 DQM786450:DQN786451 EAI786450:EAJ786451 EKE786450:EKF786451 EUA786450:EUB786451 FDW786450:FDX786451 FNS786450:FNT786451 FXO786450:FXP786451 GHK786450:GHL786451 GRG786450:GRH786451 HBC786450:HBD786451 HKY786450:HKZ786451 HUU786450:HUV786451 IEQ786450:IER786451 IOM786450:ION786451 IYI786450:IYJ786451 JIE786450:JIF786451 JSA786450:JSB786451 KBW786450:KBX786451 KLS786450:KLT786451 KVO786450:KVP786451 LFK786450:LFL786451 LPG786450:LPH786451 LZC786450:LZD786451 MIY786450:MIZ786451 MSU786450:MSV786451 NCQ786450:NCR786451 NMM786450:NMN786451 NWI786450:NWJ786451 OGE786450:OGF786451 OQA786450:OQB786451 OZW786450:OZX786451 PJS786450:PJT786451 PTO786450:PTP786451 QDK786450:QDL786451 QNG786450:QNH786451 QXC786450:QXD786451 RGY786450:RGZ786451 RQU786450:RQV786451 SAQ786450:SAR786451 SKM786450:SKN786451 SUI786450:SUJ786451 TEE786450:TEF786451 TOA786450:TOB786451 TXW786450:TXX786451 UHS786450:UHT786451 URO786450:URP786451 VBK786450:VBL786451 VLG786450:VLH786451 VVC786450:VVD786451 WEY786450:WEZ786451 WOU786450:WOV786451 AP851986:AQ851987 CI851986:CJ851987 ME851986:MF851987 WA851986:WB851987 AFW851986:AFX851987 APS851986:APT851987 AZO851986:AZP851987 BJK851986:BJL851987 BTG851986:BTH851987 CDC851986:CDD851987 CMY851986:CMZ851987 CWU851986:CWV851987 DGQ851986:DGR851987 DQM851986:DQN851987 EAI851986:EAJ851987 EKE851986:EKF851987 EUA851986:EUB851987 FDW851986:FDX851987 FNS851986:FNT851987 FXO851986:FXP851987 GHK851986:GHL851987 GRG851986:GRH851987 HBC851986:HBD851987 HKY851986:HKZ851987 HUU851986:HUV851987 IEQ851986:IER851987 IOM851986:ION851987 IYI851986:IYJ851987 JIE851986:JIF851987 JSA851986:JSB851987 KBW851986:KBX851987 KLS851986:KLT851987 KVO851986:KVP851987 LFK851986:LFL851987 LPG851986:LPH851987 LZC851986:LZD851987 MIY851986:MIZ851987 MSU851986:MSV851987 NCQ851986:NCR851987 NMM851986:NMN851987 NWI851986:NWJ851987 OGE851986:OGF851987 OQA851986:OQB851987 OZW851986:OZX851987 PJS851986:PJT851987 PTO851986:PTP851987 QDK851986:QDL851987 QNG851986:QNH851987 QXC851986:QXD851987 RGY851986:RGZ851987 RQU851986:RQV851987 SAQ851986:SAR851987 SKM851986:SKN851987 SUI851986:SUJ851987 TEE851986:TEF851987 TOA851986:TOB851987 TXW851986:TXX851987 UHS851986:UHT851987 URO851986:URP851987 VBK851986:VBL851987 VLG851986:VLH851987 VVC851986:VVD851987 WEY851986:WEZ851987 WOU851986:WOV851987 AP917522:AQ917523 CI917522:CJ917523 ME917522:MF917523 WA917522:WB917523 AFW917522:AFX917523 APS917522:APT917523 AZO917522:AZP917523 BJK917522:BJL917523 BTG917522:BTH917523 CDC917522:CDD917523 CMY917522:CMZ917523 CWU917522:CWV917523 DGQ917522:DGR917523 DQM917522:DQN917523 EAI917522:EAJ917523 EKE917522:EKF917523 EUA917522:EUB917523 FDW917522:FDX917523 FNS917522:FNT917523 FXO917522:FXP917523 GHK917522:GHL917523 GRG917522:GRH917523 HBC917522:HBD917523 HKY917522:HKZ917523 HUU917522:HUV917523 IEQ917522:IER917523 IOM917522:ION917523 IYI917522:IYJ917523 JIE917522:JIF917523 JSA917522:JSB917523 KBW917522:KBX917523 KLS917522:KLT917523 KVO917522:KVP917523 LFK917522:LFL917523 LPG917522:LPH917523 LZC917522:LZD917523 MIY917522:MIZ917523 MSU917522:MSV917523 NCQ917522:NCR917523 NMM917522:NMN917523 NWI917522:NWJ917523 OGE917522:OGF917523 OQA917522:OQB917523 OZW917522:OZX917523 PJS917522:PJT917523 PTO917522:PTP917523 QDK917522:QDL917523 QNG917522:QNH917523 QXC917522:QXD917523 RGY917522:RGZ917523 RQU917522:RQV917523 SAQ917522:SAR917523 SKM917522:SKN917523 SUI917522:SUJ917523 TEE917522:TEF917523 TOA917522:TOB917523 TXW917522:TXX917523 UHS917522:UHT917523 URO917522:URP917523 VBK917522:VBL917523 VLG917522:VLH917523 VVC917522:VVD917523 WEY917522:WEZ917523 WOU917522:WOV917523 AP983058:AQ983059 CI983058:CJ983059 ME983058:MF983059 WA983058:WB983059 AFW983058:AFX983059 APS983058:APT983059 AZO983058:AZP983059 BJK983058:BJL983059 BTG983058:BTH983059 CDC983058:CDD983059 CMY983058:CMZ983059 CWU983058:CWV983059 DGQ983058:DGR983059 DQM983058:DQN983059 EAI983058:EAJ983059 EKE983058:EKF983059 EUA983058:EUB983059 FDW983058:FDX983059 FNS983058:FNT983059 FXO983058:FXP983059 GHK983058:GHL983059 GRG983058:GRH983059 HBC983058:HBD983059 HKY983058:HKZ983059 HUU983058:HUV983059 IEQ983058:IER983059 IOM983058:ION983059 IYI983058:IYJ983059 JIE983058:JIF983059 JSA983058:JSB983059 KBW983058:KBX983059 KLS983058:KLT983059 KVO983058:KVP983059 LFK983058:LFL983059 LPG983058:LPH983059 LZC983058:LZD983059 MIY983058:MIZ983059 MSU983058:MSV983059 NCQ983058:NCR983059 NMM983058:NMN983059 NWI983058:NWJ983059 OGE983058:OGF983059 OQA983058:OQB983059 OZW983058:OZX983059 PJS983058:PJT983059 PTO983058:PTP983059 QDK983058:QDL983059 QNG983058:QNH983059 QXC983058:QXD983059 RGY983058:RGZ983059 RQU983058:RQV983059 SAQ983058:SAR983059 SKM983058:SKN983059 SUI983058:SUJ983059 TEE983058:TEF983059 TOA983058:TOB983059 TXW983058:TXX983059 UHS983058:UHT983059 URO983058:URP983059 VBK983058:VBL983059 VLG983058:VLH983059 VVC983058:VVD983059 WEY983058:WEZ983059 WOU983058:WOV983059 AL15:AM16 CE15:CF16 MA15:MB16 VW15:VX16 AFS15:AFT16 APO15:APP16 AZK15:AZL16 BJG15:BJH16 BTC15:BTD16 CCY15:CCZ16 CMU15:CMV16 CWQ15:CWR16 DGM15:DGN16 DQI15:DQJ16 EAE15:EAF16 EKA15:EKB16 ETW15:ETX16 FDS15:FDT16 FNO15:FNP16 FXK15:FXL16 GHG15:GHH16 GRC15:GRD16 HAY15:HAZ16 HKU15:HKV16 HUQ15:HUR16 IEM15:IEN16 IOI15:IOJ16 IYE15:IYF16 JIA15:JIB16 JRW15:JRX16 KBS15:KBT16 KLO15:KLP16 KVK15:KVL16 LFG15:LFH16 LPC15:LPD16 LYY15:LYZ16 MIU15:MIV16 MSQ15:MSR16 NCM15:NCN16 NMI15:NMJ16 NWE15:NWF16 OGA15:OGB16 OPW15:OPX16 OZS15:OZT16 PJO15:PJP16 PTK15:PTL16 QDG15:QDH16 QNC15:QND16 QWY15:QWZ16 RGU15:RGV16 RQQ15:RQR16 SAM15:SAN16 SKI15:SKJ16 SUE15:SUF16 TEA15:TEB16 TNW15:TNX16 TXS15:TXT16 UHO15:UHP16 URK15:URL16 VBG15:VBH16 VLC15:VLD16 VUY15:VUZ16 WEU15:WEV16 WOQ15:WOR16 AL65554:AM65555 CE65554:CF65555 MA65554:MB65555 VW65554:VX65555 AFS65554:AFT65555 APO65554:APP65555 AZK65554:AZL65555 BJG65554:BJH65555 BTC65554:BTD65555 CCY65554:CCZ65555 CMU65554:CMV65555 CWQ65554:CWR65555 DGM65554:DGN65555 DQI65554:DQJ65555 EAE65554:EAF65555 EKA65554:EKB65555 ETW65554:ETX65555 FDS65554:FDT65555 FNO65554:FNP65555 FXK65554:FXL65555 GHG65554:GHH65555 GRC65554:GRD65555 HAY65554:HAZ65555 HKU65554:HKV65555 HUQ65554:HUR65555 IEM65554:IEN65555 IOI65554:IOJ65555 IYE65554:IYF65555 JIA65554:JIB65555 JRW65554:JRX65555 KBS65554:KBT65555 KLO65554:KLP65555 KVK65554:KVL65555 LFG65554:LFH65555 LPC65554:LPD65555 LYY65554:LYZ65555 MIU65554:MIV65555 MSQ65554:MSR65555 NCM65554:NCN65555 NMI65554:NMJ65555 NWE65554:NWF65555 OGA65554:OGB65555 OPW65554:OPX65555 OZS65554:OZT65555 PJO65554:PJP65555 PTK65554:PTL65555 QDG65554:QDH65555 QNC65554:QND65555 QWY65554:QWZ65555 RGU65554:RGV65555 RQQ65554:RQR65555 SAM65554:SAN65555 SKI65554:SKJ65555 SUE65554:SUF65555 TEA65554:TEB65555 TNW65554:TNX65555 TXS65554:TXT65555 UHO65554:UHP65555 URK65554:URL65555 VBG65554:VBH65555 VLC65554:VLD65555 VUY65554:VUZ65555 WEU65554:WEV65555 WOQ65554:WOR65555 AL131090:AM131091 CE131090:CF131091 MA131090:MB131091 VW131090:VX131091 AFS131090:AFT131091 APO131090:APP131091 AZK131090:AZL131091 BJG131090:BJH131091 BTC131090:BTD131091 CCY131090:CCZ131091 CMU131090:CMV131091 CWQ131090:CWR131091 DGM131090:DGN131091 DQI131090:DQJ131091 EAE131090:EAF131091 EKA131090:EKB131091 ETW131090:ETX131091 FDS131090:FDT131091 FNO131090:FNP131091 FXK131090:FXL131091 GHG131090:GHH131091 GRC131090:GRD131091 HAY131090:HAZ131091 HKU131090:HKV131091 HUQ131090:HUR131091 IEM131090:IEN131091 IOI131090:IOJ131091 IYE131090:IYF131091 JIA131090:JIB131091 JRW131090:JRX131091 KBS131090:KBT131091 KLO131090:KLP131091 KVK131090:KVL131091 LFG131090:LFH131091 LPC131090:LPD131091 LYY131090:LYZ131091 MIU131090:MIV131091 MSQ131090:MSR131091 NCM131090:NCN131091 NMI131090:NMJ131091 NWE131090:NWF131091 OGA131090:OGB131091 OPW131090:OPX131091 OZS131090:OZT131091 PJO131090:PJP131091 PTK131090:PTL131091 QDG131090:QDH131091 QNC131090:QND131091 QWY131090:QWZ131091 RGU131090:RGV131091 RQQ131090:RQR131091 SAM131090:SAN131091 SKI131090:SKJ131091 SUE131090:SUF131091 TEA131090:TEB131091 TNW131090:TNX131091 TXS131090:TXT131091 UHO131090:UHP131091 URK131090:URL131091 VBG131090:VBH131091 VLC131090:VLD131091 VUY131090:VUZ131091 WEU131090:WEV131091 WOQ131090:WOR131091 AL196626:AM196627 CE196626:CF196627 MA196626:MB196627 VW196626:VX196627 AFS196626:AFT196627 APO196626:APP196627 AZK196626:AZL196627 BJG196626:BJH196627 BTC196626:BTD196627 CCY196626:CCZ196627 CMU196626:CMV196627 CWQ196626:CWR196627 DGM196626:DGN196627 DQI196626:DQJ196627 EAE196626:EAF196627 EKA196626:EKB196627 ETW196626:ETX196627 FDS196626:FDT196627 FNO196626:FNP196627 FXK196626:FXL196627 GHG196626:GHH196627 GRC196626:GRD196627 HAY196626:HAZ196627 HKU196626:HKV196627 HUQ196626:HUR196627 IEM196626:IEN196627 IOI196626:IOJ196627 IYE196626:IYF196627 JIA196626:JIB196627 JRW196626:JRX196627 KBS196626:KBT196627 KLO196626:KLP196627 KVK196626:KVL196627 LFG196626:LFH196627 LPC196626:LPD196627 LYY196626:LYZ196627 MIU196626:MIV196627 MSQ196626:MSR196627 NCM196626:NCN196627 NMI196626:NMJ196627 NWE196626:NWF196627 OGA196626:OGB196627 OPW196626:OPX196627 OZS196626:OZT196627 PJO196626:PJP196627 PTK196626:PTL196627 QDG196626:QDH196627 QNC196626:QND196627 QWY196626:QWZ196627 RGU196626:RGV196627 RQQ196626:RQR196627 SAM196626:SAN196627 SKI196626:SKJ196627 SUE196626:SUF196627 TEA196626:TEB196627 TNW196626:TNX196627 TXS196626:TXT196627 UHO196626:UHP196627 URK196626:URL196627 VBG196626:VBH196627 VLC196626:VLD196627 VUY196626:VUZ196627 WEU196626:WEV196627 WOQ196626:WOR196627 AL262162:AM262163 CE262162:CF262163 MA262162:MB262163 VW262162:VX262163 AFS262162:AFT262163 APO262162:APP262163 AZK262162:AZL262163 BJG262162:BJH262163 BTC262162:BTD262163 CCY262162:CCZ262163 CMU262162:CMV262163 CWQ262162:CWR262163 DGM262162:DGN262163 DQI262162:DQJ262163 EAE262162:EAF262163 EKA262162:EKB262163 ETW262162:ETX262163 FDS262162:FDT262163 FNO262162:FNP262163 FXK262162:FXL262163 GHG262162:GHH262163 GRC262162:GRD262163 HAY262162:HAZ262163 HKU262162:HKV262163 HUQ262162:HUR262163 IEM262162:IEN262163 IOI262162:IOJ262163 IYE262162:IYF262163 JIA262162:JIB262163 JRW262162:JRX262163 KBS262162:KBT262163 KLO262162:KLP262163 KVK262162:KVL262163 LFG262162:LFH262163 LPC262162:LPD262163 LYY262162:LYZ262163 MIU262162:MIV262163 MSQ262162:MSR262163 NCM262162:NCN262163 NMI262162:NMJ262163 NWE262162:NWF262163 OGA262162:OGB262163 OPW262162:OPX262163 OZS262162:OZT262163 PJO262162:PJP262163 PTK262162:PTL262163 QDG262162:QDH262163 QNC262162:QND262163 QWY262162:QWZ262163 RGU262162:RGV262163 RQQ262162:RQR262163 SAM262162:SAN262163 SKI262162:SKJ262163 SUE262162:SUF262163 TEA262162:TEB262163 TNW262162:TNX262163 TXS262162:TXT262163 UHO262162:UHP262163 URK262162:URL262163 VBG262162:VBH262163 VLC262162:VLD262163 VUY262162:VUZ262163 WEU262162:WEV262163 WOQ262162:WOR262163 AL327698:AM327699 CE327698:CF327699 MA327698:MB327699 VW327698:VX327699 AFS327698:AFT327699 APO327698:APP327699 AZK327698:AZL327699 BJG327698:BJH327699 BTC327698:BTD327699 CCY327698:CCZ327699 CMU327698:CMV327699 CWQ327698:CWR327699 DGM327698:DGN327699 DQI327698:DQJ327699 EAE327698:EAF327699 EKA327698:EKB327699 ETW327698:ETX327699 FDS327698:FDT327699 FNO327698:FNP327699 FXK327698:FXL327699 GHG327698:GHH327699 GRC327698:GRD327699 HAY327698:HAZ327699 HKU327698:HKV327699 HUQ327698:HUR327699 IEM327698:IEN327699 IOI327698:IOJ327699 IYE327698:IYF327699 JIA327698:JIB327699 JRW327698:JRX327699 KBS327698:KBT327699 KLO327698:KLP327699 KVK327698:KVL327699 LFG327698:LFH327699 LPC327698:LPD327699 LYY327698:LYZ327699 MIU327698:MIV327699 MSQ327698:MSR327699 NCM327698:NCN327699 NMI327698:NMJ327699 NWE327698:NWF327699 OGA327698:OGB327699 OPW327698:OPX327699 OZS327698:OZT327699 PJO327698:PJP327699 PTK327698:PTL327699 QDG327698:QDH327699 QNC327698:QND327699 QWY327698:QWZ327699 RGU327698:RGV327699 RQQ327698:RQR327699 SAM327698:SAN327699 SKI327698:SKJ327699 SUE327698:SUF327699 TEA327698:TEB327699 TNW327698:TNX327699 TXS327698:TXT327699 UHO327698:UHP327699 URK327698:URL327699 VBG327698:VBH327699 VLC327698:VLD327699 VUY327698:VUZ327699 WEU327698:WEV327699 WOQ327698:WOR327699 AL393234:AM393235 CE393234:CF393235 MA393234:MB393235 VW393234:VX393235 AFS393234:AFT393235 APO393234:APP393235 AZK393234:AZL393235 BJG393234:BJH393235 BTC393234:BTD393235 CCY393234:CCZ393235 CMU393234:CMV393235 CWQ393234:CWR393235 DGM393234:DGN393235 DQI393234:DQJ393235 EAE393234:EAF393235 EKA393234:EKB393235 ETW393234:ETX393235 FDS393234:FDT393235 FNO393234:FNP393235 FXK393234:FXL393235 GHG393234:GHH393235 GRC393234:GRD393235 HAY393234:HAZ393235 HKU393234:HKV393235 HUQ393234:HUR393235 IEM393234:IEN393235 IOI393234:IOJ393235 IYE393234:IYF393235 JIA393234:JIB393235 JRW393234:JRX393235 KBS393234:KBT393235 KLO393234:KLP393235 KVK393234:KVL393235 LFG393234:LFH393235 LPC393234:LPD393235 LYY393234:LYZ393235 MIU393234:MIV393235 MSQ393234:MSR393235 NCM393234:NCN393235 NMI393234:NMJ393235 NWE393234:NWF393235 OGA393234:OGB393235 OPW393234:OPX393235 OZS393234:OZT393235 PJO393234:PJP393235 PTK393234:PTL393235 QDG393234:QDH393235 QNC393234:QND393235 QWY393234:QWZ393235 RGU393234:RGV393235 RQQ393234:RQR393235 SAM393234:SAN393235 SKI393234:SKJ393235 SUE393234:SUF393235 TEA393234:TEB393235 TNW393234:TNX393235 TXS393234:TXT393235 UHO393234:UHP393235 URK393234:URL393235 VBG393234:VBH393235 VLC393234:VLD393235 VUY393234:VUZ393235 WEU393234:WEV393235 WOQ393234:WOR393235 AL458770:AM458771 CE458770:CF458771 MA458770:MB458771 VW458770:VX458771 AFS458770:AFT458771 APO458770:APP458771 AZK458770:AZL458771 BJG458770:BJH458771 BTC458770:BTD458771 CCY458770:CCZ458771 CMU458770:CMV458771 CWQ458770:CWR458771 DGM458770:DGN458771 DQI458770:DQJ458771 EAE458770:EAF458771 EKA458770:EKB458771 ETW458770:ETX458771 FDS458770:FDT458771 FNO458770:FNP458771 FXK458770:FXL458771 GHG458770:GHH458771 GRC458770:GRD458771 HAY458770:HAZ458771 HKU458770:HKV458771 HUQ458770:HUR458771 IEM458770:IEN458771 IOI458770:IOJ458771 IYE458770:IYF458771 JIA458770:JIB458771 JRW458770:JRX458771 KBS458770:KBT458771 KLO458770:KLP458771 KVK458770:KVL458771 LFG458770:LFH458771 LPC458770:LPD458771 LYY458770:LYZ458771 MIU458770:MIV458771 MSQ458770:MSR458771 NCM458770:NCN458771 NMI458770:NMJ458771 NWE458770:NWF458771 OGA458770:OGB458771 OPW458770:OPX458771 OZS458770:OZT458771 PJO458770:PJP458771 PTK458770:PTL458771 QDG458770:QDH458771 QNC458770:QND458771 QWY458770:QWZ458771 RGU458770:RGV458771 RQQ458770:RQR458771 SAM458770:SAN458771 SKI458770:SKJ458771 SUE458770:SUF458771 TEA458770:TEB458771 TNW458770:TNX458771 TXS458770:TXT458771 UHO458770:UHP458771 URK458770:URL458771 VBG458770:VBH458771 VLC458770:VLD458771 VUY458770:VUZ458771 WEU458770:WEV458771 WOQ458770:WOR458771 AL524306:AM524307 CE524306:CF524307 MA524306:MB524307 VW524306:VX524307 AFS524306:AFT524307 APO524306:APP524307 AZK524306:AZL524307 BJG524306:BJH524307 BTC524306:BTD524307 CCY524306:CCZ524307 CMU524306:CMV524307 CWQ524306:CWR524307 DGM524306:DGN524307 DQI524306:DQJ524307 EAE524306:EAF524307 EKA524306:EKB524307 ETW524306:ETX524307 FDS524306:FDT524307 FNO524306:FNP524307 FXK524306:FXL524307 GHG524306:GHH524307 GRC524306:GRD524307 HAY524306:HAZ524307 HKU524306:HKV524307 HUQ524306:HUR524307 IEM524306:IEN524307 IOI524306:IOJ524307 IYE524306:IYF524307 JIA524306:JIB524307 JRW524306:JRX524307 KBS524306:KBT524307 KLO524306:KLP524307 KVK524306:KVL524307 LFG524306:LFH524307 LPC524306:LPD524307 LYY524306:LYZ524307 MIU524306:MIV524307 MSQ524306:MSR524307 NCM524306:NCN524307 NMI524306:NMJ524307 NWE524306:NWF524307 OGA524306:OGB524307 OPW524306:OPX524307 OZS524306:OZT524307 PJO524306:PJP524307 PTK524306:PTL524307 QDG524306:QDH524307 QNC524306:QND524307 QWY524306:QWZ524307 RGU524306:RGV524307 RQQ524306:RQR524307 SAM524306:SAN524307 SKI524306:SKJ524307 SUE524306:SUF524307 TEA524306:TEB524307 TNW524306:TNX524307 TXS524306:TXT524307 UHO524306:UHP524307 URK524306:URL524307 VBG524306:VBH524307 VLC524306:VLD524307 VUY524306:VUZ524307 WEU524306:WEV524307 WOQ524306:WOR524307 AL589842:AM589843 CE589842:CF589843 MA589842:MB589843 VW589842:VX589843 AFS589842:AFT589843 APO589842:APP589843 AZK589842:AZL589843 BJG589842:BJH589843 BTC589842:BTD589843 CCY589842:CCZ589843 CMU589842:CMV589843 CWQ589842:CWR589843 DGM589842:DGN589843 DQI589842:DQJ589843 EAE589842:EAF589843 EKA589842:EKB589843 ETW589842:ETX589843 FDS589842:FDT589843 FNO589842:FNP589843 FXK589842:FXL589843 GHG589842:GHH589843 GRC589842:GRD589843 HAY589842:HAZ589843 HKU589842:HKV589843 HUQ589842:HUR589843 IEM589842:IEN589843 IOI589842:IOJ589843 IYE589842:IYF589843 JIA589842:JIB589843 JRW589842:JRX589843 KBS589842:KBT589843 KLO589842:KLP589843 KVK589842:KVL589843 LFG589842:LFH589843 LPC589842:LPD589843 LYY589842:LYZ589843 MIU589842:MIV589843 MSQ589842:MSR589843 NCM589842:NCN589843 NMI589842:NMJ589843 NWE589842:NWF589843 OGA589842:OGB589843 OPW589842:OPX589843 OZS589842:OZT589843 PJO589842:PJP589843 PTK589842:PTL589843 QDG589842:QDH589843 QNC589842:QND589843 QWY589842:QWZ589843 RGU589842:RGV589843 RQQ589842:RQR589843 SAM589842:SAN589843 SKI589842:SKJ589843 SUE589842:SUF589843 TEA589842:TEB589843 TNW589842:TNX589843 TXS589842:TXT589843 UHO589842:UHP589843 URK589842:URL589843 VBG589842:VBH589843 VLC589842:VLD589843 VUY589842:VUZ589843 WEU589842:WEV589843 WOQ589842:WOR589843 AL655378:AM655379 CE655378:CF655379 MA655378:MB655379 VW655378:VX655379 AFS655378:AFT655379 APO655378:APP655379 AZK655378:AZL655379 BJG655378:BJH655379 BTC655378:BTD655379 CCY655378:CCZ655379 CMU655378:CMV655379 CWQ655378:CWR655379 DGM655378:DGN655379 DQI655378:DQJ655379 EAE655378:EAF655379 EKA655378:EKB655379 ETW655378:ETX655379 FDS655378:FDT655379 FNO655378:FNP655379 FXK655378:FXL655379 GHG655378:GHH655379 GRC655378:GRD655379 HAY655378:HAZ655379 HKU655378:HKV655379 HUQ655378:HUR655379 IEM655378:IEN655379 IOI655378:IOJ655379 IYE655378:IYF655379 JIA655378:JIB655379 JRW655378:JRX655379 KBS655378:KBT655379 KLO655378:KLP655379 KVK655378:KVL655379 LFG655378:LFH655379 LPC655378:LPD655379 LYY655378:LYZ655379 MIU655378:MIV655379 MSQ655378:MSR655379 NCM655378:NCN655379 NMI655378:NMJ655379 NWE655378:NWF655379 OGA655378:OGB655379 OPW655378:OPX655379 OZS655378:OZT655379 PJO655378:PJP655379 PTK655378:PTL655379 QDG655378:QDH655379 QNC655378:QND655379 QWY655378:QWZ655379 RGU655378:RGV655379 RQQ655378:RQR655379 SAM655378:SAN655379 SKI655378:SKJ655379 SUE655378:SUF655379 TEA655378:TEB655379 TNW655378:TNX655379 TXS655378:TXT655379 UHO655378:UHP655379 URK655378:URL655379 VBG655378:VBH655379 VLC655378:VLD655379 VUY655378:VUZ655379 WEU655378:WEV655379 WOQ655378:WOR655379 AL720914:AM720915 CE720914:CF720915 MA720914:MB720915 VW720914:VX720915 AFS720914:AFT720915 APO720914:APP720915 AZK720914:AZL720915 BJG720914:BJH720915 BTC720914:BTD720915 CCY720914:CCZ720915 CMU720914:CMV720915 CWQ720914:CWR720915 DGM720914:DGN720915 DQI720914:DQJ720915 EAE720914:EAF720915 EKA720914:EKB720915 ETW720914:ETX720915 FDS720914:FDT720915 FNO720914:FNP720915 FXK720914:FXL720915 GHG720914:GHH720915 GRC720914:GRD720915 HAY720914:HAZ720915 HKU720914:HKV720915 HUQ720914:HUR720915 IEM720914:IEN720915 IOI720914:IOJ720915 IYE720914:IYF720915 JIA720914:JIB720915 JRW720914:JRX720915 KBS720914:KBT720915 KLO720914:KLP720915 KVK720914:KVL720915 LFG720914:LFH720915 LPC720914:LPD720915 LYY720914:LYZ720915 MIU720914:MIV720915 MSQ720914:MSR720915 NCM720914:NCN720915 NMI720914:NMJ720915 NWE720914:NWF720915 OGA720914:OGB720915 OPW720914:OPX720915 OZS720914:OZT720915 PJO720914:PJP720915 PTK720914:PTL720915 QDG720914:QDH720915 QNC720914:QND720915 QWY720914:QWZ720915 RGU720914:RGV720915 RQQ720914:RQR720915 SAM720914:SAN720915 SKI720914:SKJ720915 SUE720914:SUF720915 TEA720914:TEB720915 TNW720914:TNX720915 TXS720914:TXT720915 UHO720914:UHP720915 URK720914:URL720915 VBG720914:VBH720915 VLC720914:VLD720915 VUY720914:VUZ720915 WEU720914:WEV720915 WOQ720914:WOR720915 AL786450:AM786451 CE786450:CF786451 MA786450:MB786451 VW786450:VX786451 AFS786450:AFT786451 APO786450:APP786451 AZK786450:AZL786451 BJG786450:BJH786451 BTC786450:BTD786451 CCY786450:CCZ786451 CMU786450:CMV786451 CWQ786450:CWR786451 DGM786450:DGN786451 DQI786450:DQJ786451 EAE786450:EAF786451 EKA786450:EKB786451 ETW786450:ETX786451 FDS786450:FDT786451 FNO786450:FNP786451 FXK786450:FXL786451 GHG786450:GHH786451 GRC786450:GRD786451 HAY786450:HAZ786451 HKU786450:HKV786451 HUQ786450:HUR786451 IEM786450:IEN786451 IOI786450:IOJ786451 IYE786450:IYF786451 JIA786450:JIB786451 JRW786450:JRX786451 KBS786450:KBT786451 KLO786450:KLP786451 KVK786450:KVL786451 LFG786450:LFH786451 LPC786450:LPD786451 LYY786450:LYZ786451 MIU786450:MIV786451 MSQ786450:MSR786451 NCM786450:NCN786451 NMI786450:NMJ786451 NWE786450:NWF786451 OGA786450:OGB786451 OPW786450:OPX786451 OZS786450:OZT786451 PJO786450:PJP786451 PTK786450:PTL786451 QDG786450:QDH786451 QNC786450:QND786451 QWY786450:QWZ786451 RGU786450:RGV786451 RQQ786450:RQR786451 SAM786450:SAN786451 SKI786450:SKJ786451 SUE786450:SUF786451 TEA786450:TEB786451 TNW786450:TNX786451 TXS786450:TXT786451 UHO786450:UHP786451 URK786450:URL786451 VBG786450:VBH786451 VLC786450:VLD786451 VUY786450:VUZ786451 WEU786450:WEV786451 WOQ786450:WOR786451 AL851986:AM851987 CE851986:CF851987 MA851986:MB851987 VW851986:VX851987 AFS851986:AFT851987 APO851986:APP851987 AZK851986:AZL851987 BJG851986:BJH851987 BTC851986:BTD851987 CCY851986:CCZ851987 CMU851986:CMV851987 CWQ851986:CWR851987 DGM851986:DGN851987 DQI851986:DQJ851987 EAE851986:EAF851987 EKA851986:EKB851987 ETW851986:ETX851987 FDS851986:FDT851987 FNO851986:FNP851987 FXK851986:FXL851987 GHG851986:GHH851987 GRC851986:GRD851987 HAY851986:HAZ851987 HKU851986:HKV851987 HUQ851986:HUR851987 IEM851986:IEN851987 IOI851986:IOJ851987 IYE851986:IYF851987 JIA851986:JIB851987 JRW851986:JRX851987 KBS851986:KBT851987 KLO851986:KLP851987 KVK851986:KVL851987 LFG851986:LFH851987 LPC851986:LPD851987 LYY851986:LYZ851987 MIU851986:MIV851987 MSQ851986:MSR851987 NCM851986:NCN851987 NMI851986:NMJ851987 NWE851986:NWF851987 OGA851986:OGB851987 OPW851986:OPX851987 OZS851986:OZT851987 PJO851986:PJP851987 PTK851986:PTL851987 QDG851986:QDH851987 QNC851986:QND851987 QWY851986:QWZ851987 RGU851986:RGV851987 RQQ851986:RQR851987 SAM851986:SAN851987 SKI851986:SKJ851987 SUE851986:SUF851987 TEA851986:TEB851987 TNW851986:TNX851987 TXS851986:TXT851987 UHO851986:UHP851987 URK851986:URL851987 VBG851986:VBH851987 VLC851986:VLD851987 VUY851986:VUZ851987 WEU851986:WEV851987 WOQ851986:WOR851987 AL917522:AM917523 CE917522:CF917523 MA917522:MB917523 VW917522:VX917523 AFS917522:AFT917523 APO917522:APP917523 AZK917522:AZL917523 BJG917522:BJH917523 BTC917522:BTD917523 CCY917522:CCZ917523 CMU917522:CMV917523 CWQ917522:CWR917523 DGM917522:DGN917523 DQI917522:DQJ917523 EAE917522:EAF917523 EKA917522:EKB917523 ETW917522:ETX917523 FDS917522:FDT917523 FNO917522:FNP917523 FXK917522:FXL917523 GHG917522:GHH917523 GRC917522:GRD917523 HAY917522:HAZ917523 HKU917522:HKV917523 HUQ917522:HUR917523 IEM917522:IEN917523 IOI917522:IOJ917523 IYE917522:IYF917523 JIA917522:JIB917523 JRW917522:JRX917523 KBS917522:KBT917523 KLO917522:KLP917523 KVK917522:KVL917523 LFG917522:LFH917523 LPC917522:LPD917523 LYY917522:LYZ917523 MIU917522:MIV917523 MSQ917522:MSR917523 NCM917522:NCN917523 NMI917522:NMJ917523 NWE917522:NWF917523 OGA917522:OGB917523 OPW917522:OPX917523 OZS917522:OZT917523 PJO917522:PJP917523 PTK917522:PTL917523 QDG917522:QDH917523 QNC917522:QND917523 QWY917522:QWZ917523 RGU917522:RGV917523 RQQ917522:RQR917523 SAM917522:SAN917523 SKI917522:SKJ917523 SUE917522:SUF917523 TEA917522:TEB917523 TNW917522:TNX917523 TXS917522:TXT917523 UHO917522:UHP917523 URK917522:URL917523 VBG917522:VBH917523 VLC917522:VLD917523 VUY917522:VUZ917523 WEU917522:WEV917523 WOQ917522:WOR917523 AL983058:AM983059 CE983058:CF983059 MA983058:MB983059 VW983058:VX983059 AFS983058:AFT983059 APO983058:APP983059 AZK983058:AZL983059 BJG983058:BJH983059 BTC983058:BTD983059 CCY983058:CCZ983059 CMU983058:CMV983059 CWQ983058:CWR983059 DGM983058:DGN983059 DQI983058:DQJ983059 EAE983058:EAF983059 EKA983058:EKB983059 ETW983058:ETX983059 FDS983058:FDT983059 FNO983058:FNP983059 FXK983058:FXL983059 GHG983058:GHH983059 GRC983058:GRD983059 HAY983058:HAZ983059 HKU983058:HKV983059 HUQ983058:HUR983059 IEM983058:IEN983059 IOI983058:IOJ983059 IYE983058:IYF983059 JIA983058:JIB983059 JRW983058:JRX983059 KBS983058:KBT983059 KLO983058:KLP983059 KVK983058:KVL983059 LFG983058:LFH983059 LPC983058:LPD983059 LYY983058:LYZ983059 MIU983058:MIV983059 MSQ983058:MSR983059 NCM983058:NCN983059 NMI983058:NMJ983059 NWE983058:NWF983059 OGA983058:OGB983059 OPW983058:OPX983059 OZS983058:OZT983059 PJO983058:PJP983059 PTK983058:PTL983059 QDG983058:QDH983059 QNC983058:QND983059 QWY983058:QWZ983059 RGU983058:RGV983059 RQQ983058:RQR983059 SAM983058:SAN983059 SKI983058:SKJ983059 SUE983058:SUF983059 TEA983058:TEB983059 TNW983058:TNX983059 TXS983058:TXT983059 UHO983058:UHP983059 URK983058:URL983059 VBG983058:VBH983059 VLC983058:VLD983059 VUY983058:VUZ983059 WEU983058:WEV983059 WOQ983058:WOR983059"/>
  </dataValidations>
  <printOptions horizontalCentered="1"/>
  <pageMargins left="0.51181102362204722" right="0.51181102362204722" top="0.55118110236220474" bottom="0.35433070866141736" header="0.31496062992125984" footer="0.31496062992125984"/>
  <pageSetup paperSize="9" scale="85"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zoomScaleNormal="100" workbookViewId="0">
      <selection activeCell="E19" sqref="E19:R21"/>
    </sheetView>
  </sheetViews>
  <sheetFormatPr defaultColWidth="5.6640625" defaultRowHeight="30" customHeight="1" x14ac:dyDescent="0.2"/>
  <cols>
    <col min="1" max="1" width="1.6640625" style="97" customWidth="1"/>
    <col min="2" max="4" width="4.6640625" style="97" customWidth="1"/>
    <col min="5" max="16384" width="5.6640625" style="97"/>
  </cols>
  <sheetData>
    <row r="1" spans="1:19" ht="15" customHeight="1" x14ac:dyDescent="0.2">
      <c r="A1" s="468" t="s">
        <v>804</v>
      </c>
      <c r="D1" s="102"/>
      <c r="E1" s="102"/>
      <c r="F1" s="102"/>
      <c r="G1" s="102"/>
      <c r="H1" s="102"/>
      <c r="I1" s="102"/>
      <c r="J1" s="102"/>
      <c r="K1" s="102"/>
      <c r="S1" s="100"/>
    </row>
    <row r="2" spans="1:19" ht="15" customHeight="1" thickBot="1" x14ac:dyDescent="0.25">
      <c r="S2" s="100"/>
    </row>
    <row r="3" spans="1:19" ht="22.5" customHeight="1" thickBot="1" x14ac:dyDescent="0.25">
      <c r="B3" s="562" t="s">
        <v>779</v>
      </c>
      <c r="C3" s="563"/>
      <c r="D3" s="563"/>
      <c r="E3" s="563"/>
      <c r="F3" s="563"/>
      <c r="G3" s="563"/>
      <c r="H3" s="563"/>
      <c r="I3" s="563"/>
      <c r="J3" s="563"/>
      <c r="K3" s="564"/>
      <c r="L3" s="98"/>
      <c r="M3" s="98"/>
      <c r="N3" s="98"/>
      <c r="O3" s="148"/>
      <c r="R3" s="100"/>
    </row>
    <row r="4" spans="1:19" ht="15" customHeight="1" thickBot="1" x14ac:dyDescent="0.25">
      <c r="B4" s="148"/>
      <c r="C4" s="330"/>
      <c r="D4" s="148"/>
      <c r="E4" s="148"/>
      <c r="F4" s="148"/>
      <c r="G4" s="148"/>
      <c r="H4" s="148"/>
      <c r="I4" s="148"/>
      <c r="J4" s="148"/>
      <c r="K4" s="148"/>
      <c r="L4" s="148"/>
      <c r="M4" s="148"/>
      <c r="N4" s="148"/>
      <c r="O4" s="568" t="s">
        <v>1223</v>
      </c>
      <c r="P4" s="569"/>
      <c r="Q4" s="569"/>
      <c r="R4" s="570"/>
    </row>
    <row r="5" spans="1:19" ht="15" customHeight="1" x14ac:dyDescent="0.2">
      <c r="B5" s="148"/>
      <c r="C5" s="330"/>
      <c r="D5" s="148"/>
      <c r="E5" s="148"/>
      <c r="F5" s="148"/>
      <c r="G5" s="148"/>
      <c r="H5" s="148"/>
      <c r="I5" s="148"/>
      <c r="J5" s="148"/>
      <c r="K5" s="148"/>
      <c r="L5" s="148"/>
      <c r="M5" s="148"/>
      <c r="N5" s="148"/>
      <c r="O5" s="100"/>
      <c r="P5" s="100"/>
      <c r="Q5" s="100"/>
      <c r="R5" s="100"/>
    </row>
    <row r="6" spans="1:19" ht="30" customHeight="1" x14ac:dyDescent="0.2">
      <c r="B6" s="577" t="s">
        <v>579</v>
      </c>
      <c r="C6" s="577"/>
      <c r="D6" s="577"/>
      <c r="E6" s="577"/>
      <c r="F6" s="577"/>
      <c r="G6" s="577"/>
      <c r="H6" s="577"/>
      <c r="I6" s="577"/>
      <c r="J6" s="577"/>
      <c r="K6" s="577"/>
      <c r="L6" s="577"/>
      <c r="M6" s="577"/>
      <c r="N6" s="577"/>
      <c r="O6" s="577"/>
      <c r="P6" s="577"/>
      <c r="Q6" s="577"/>
      <c r="R6" s="577"/>
      <c r="S6" s="164"/>
    </row>
    <row r="7" spans="1:19" ht="30" customHeight="1" x14ac:dyDescent="0.2">
      <c r="B7" s="144"/>
      <c r="C7" s="418"/>
      <c r="D7" s="144"/>
      <c r="E7" s="144"/>
      <c r="F7" s="144"/>
      <c r="G7" s="144"/>
      <c r="H7" s="144"/>
      <c r="I7" s="144"/>
      <c r="J7" s="144"/>
      <c r="K7" s="144"/>
      <c r="L7" s="144"/>
      <c r="M7" s="144"/>
      <c r="N7" s="144"/>
      <c r="O7" s="144"/>
      <c r="P7" s="144"/>
      <c r="Q7" s="144"/>
      <c r="R7" s="144"/>
      <c r="S7" s="164"/>
    </row>
    <row r="8" spans="1:19" ht="20.100000000000001" customHeight="1" x14ac:dyDescent="0.2"/>
    <row r="9" spans="1:19" ht="22.5" customHeight="1" x14ac:dyDescent="0.2">
      <c r="B9" s="561" t="s">
        <v>493</v>
      </c>
      <c r="C9" s="561"/>
      <c r="D9" s="561"/>
      <c r="E9" s="561"/>
      <c r="F9" s="561"/>
      <c r="G9" s="561"/>
      <c r="H9" s="561"/>
      <c r="I9" s="561"/>
      <c r="J9" s="561"/>
      <c r="K9" s="561"/>
      <c r="L9" s="561"/>
      <c r="M9" s="561"/>
      <c r="N9" s="561"/>
      <c r="O9" s="561"/>
      <c r="P9" s="561"/>
      <c r="Q9" s="561"/>
      <c r="R9" s="561"/>
    </row>
    <row r="10" spans="1:19" ht="22.5" customHeight="1" x14ac:dyDescent="0.2">
      <c r="B10" s="561"/>
      <c r="C10" s="561"/>
      <c r="D10" s="561"/>
      <c r="E10" s="561"/>
      <c r="F10" s="561"/>
      <c r="G10" s="561"/>
      <c r="H10" s="561"/>
      <c r="I10" s="561"/>
      <c r="J10" s="561"/>
      <c r="K10" s="561"/>
      <c r="L10" s="561"/>
      <c r="M10" s="561"/>
      <c r="N10" s="561"/>
      <c r="O10" s="561"/>
      <c r="P10" s="561"/>
      <c r="Q10" s="561"/>
      <c r="R10" s="561"/>
    </row>
    <row r="11" spans="1:19" ht="22.5" customHeight="1" thickBot="1" x14ac:dyDescent="0.25">
      <c r="B11" s="101"/>
      <c r="C11" s="101"/>
      <c r="D11" s="101"/>
      <c r="E11" s="101"/>
      <c r="F11" s="101"/>
      <c r="G11" s="101"/>
      <c r="H11" s="101"/>
      <c r="I11" s="101"/>
      <c r="J11" s="101"/>
      <c r="K11" s="101"/>
      <c r="L11" s="101"/>
      <c r="M11" s="101"/>
      <c r="N11" s="101"/>
      <c r="O11" s="101"/>
      <c r="P11" s="101"/>
      <c r="Q11" s="101"/>
    </row>
    <row r="12" spans="1:19" ht="20.100000000000001" customHeight="1" x14ac:dyDescent="0.2">
      <c r="B12" s="896" t="s">
        <v>323</v>
      </c>
      <c r="C12" s="739"/>
      <c r="D12" s="897"/>
      <c r="E12" s="1654"/>
      <c r="F12" s="1655"/>
      <c r="G12" s="1655"/>
      <c r="H12" s="1655"/>
      <c r="I12" s="1655"/>
      <c r="J12" s="1655"/>
      <c r="K12" s="1655"/>
      <c r="L12" s="1655"/>
      <c r="M12" s="1655"/>
      <c r="N12" s="1655"/>
      <c r="O12" s="1655"/>
      <c r="P12" s="1655"/>
      <c r="Q12" s="1655"/>
      <c r="R12" s="1656"/>
      <c r="S12" s="101"/>
    </row>
    <row r="13" spans="1:19" ht="20.100000000000001" customHeight="1" x14ac:dyDescent="0.2">
      <c r="B13" s="1685"/>
      <c r="C13" s="955"/>
      <c r="D13" s="1686"/>
      <c r="E13" s="1657"/>
      <c r="F13" s="1658"/>
      <c r="G13" s="1658"/>
      <c r="H13" s="1658"/>
      <c r="I13" s="1658"/>
      <c r="J13" s="1658"/>
      <c r="K13" s="1658"/>
      <c r="L13" s="1658"/>
      <c r="M13" s="1658"/>
      <c r="N13" s="1658"/>
      <c r="O13" s="1658"/>
      <c r="P13" s="1658"/>
      <c r="Q13" s="1658"/>
      <c r="R13" s="1659"/>
      <c r="S13" s="101"/>
    </row>
    <row r="14" spans="1:19" ht="20.100000000000001" customHeight="1" x14ac:dyDescent="0.2">
      <c r="B14" s="1685"/>
      <c r="C14" s="955"/>
      <c r="D14" s="1686"/>
      <c r="E14" s="1675" t="s">
        <v>480</v>
      </c>
      <c r="F14" s="1676"/>
      <c r="G14" s="1676"/>
      <c r="H14" s="1676"/>
      <c r="I14" s="1676"/>
      <c r="J14" s="1676"/>
      <c r="K14" s="1676"/>
      <c r="L14" s="1676"/>
      <c r="M14" s="1676"/>
      <c r="N14" s="1676"/>
      <c r="O14" s="1676"/>
      <c r="P14" s="1676"/>
      <c r="Q14" s="1676"/>
      <c r="R14" s="1677"/>
      <c r="S14" s="101"/>
    </row>
    <row r="15" spans="1:19" ht="20.100000000000001" customHeight="1" x14ac:dyDescent="0.2">
      <c r="B15" s="898"/>
      <c r="C15" s="746"/>
      <c r="D15" s="899"/>
      <c r="E15" s="1678"/>
      <c r="F15" s="1679"/>
      <c r="G15" s="1679"/>
      <c r="H15" s="1679"/>
      <c r="I15" s="1679"/>
      <c r="J15" s="1679"/>
      <c r="K15" s="1679"/>
      <c r="L15" s="1679"/>
      <c r="M15" s="1679"/>
      <c r="N15" s="1679"/>
      <c r="O15" s="1679"/>
      <c r="P15" s="1679"/>
      <c r="Q15" s="1679"/>
      <c r="R15" s="1680"/>
      <c r="S15" s="101"/>
    </row>
    <row r="16" spans="1:19" ht="20.100000000000001" customHeight="1" x14ac:dyDescent="0.2">
      <c r="B16" s="898" t="s">
        <v>481</v>
      </c>
      <c r="C16" s="746"/>
      <c r="D16" s="899"/>
      <c r="E16" s="1681" t="s">
        <v>1229</v>
      </c>
      <c r="F16" s="1660"/>
      <c r="G16" s="1660"/>
      <c r="H16" s="1660"/>
      <c r="I16" s="1660"/>
      <c r="J16" s="1660"/>
      <c r="K16" s="707" t="s">
        <v>482</v>
      </c>
      <c r="L16" s="707"/>
      <c r="M16" s="1660" t="s">
        <v>1229</v>
      </c>
      <c r="N16" s="1660"/>
      <c r="O16" s="1660"/>
      <c r="P16" s="1660"/>
      <c r="Q16" s="1660"/>
      <c r="R16" s="1661"/>
      <c r="S16" s="101"/>
    </row>
    <row r="17" spans="2:19" ht="20.100000000000001" customHeight="1" x14ac:dyDescent="0.2">
      <c r="B17" s="898"/>
      <c r="C17" s="746"/>
      <c r="D17" s="899"/>
      <c r="E17" s="1682"/>
      <c r="F17" s="1662"/>
      <c r="G17" s="1662"/>
      <c r="H17" s="1662"/>
      <c r="I17" s="1662"/>
      <c r="J17" s="1662"/>
      <c r="K17" s="1683"/>
      <c r="L17" s="1683"/>
      <c r="M17" s="1662"/>
      <c r="N17" s="1662"/>
      <c r="O17" s="1662"/>
      <c r="P17" s="1662"/>
      <c r="Q17" s="1662"/>
      <c r="R17" s="1663"/>
      <c r="S17" s="101"/>
    </row>
    <row r="18" spans="2:19" ht="20.100000000000001" customHeight="1" x14ac:dyDescent="0.2">
      <c r="B18" s="898"/>
      <c r="C18" s="746"/>
      <c r="D18" s="899"/>
      <c r="E18" s="740"/>
      <c r="F18" s="741"/>
      <c r="G18" s="741"/>
      <c r="H18" s="741"/>
      <c r="I18" s="741"/>
      <c r="J18" s="741"/>
      <c r="K18" s="1684"/>
      <c r="L18" s="1684"/>
      <c r="M18" s="741"/>
      <c r="N18" s="741"/>
      <c r="O18" s="741"/>
      <c r="P18" s="741"/>
      <c r="Q18" s="741"/>
      <c r="R18" s="743"/>
      <c r="S18" s="101"/>
    </row>
    <row r="19" spans="2:19" ht="20.100000000000001" customHeight="1" x14ac:dyDescent="0.2">
      <c r="B19" s="898" t="s">
        <v>483</v>
      </c>
      <c r="C19" s="746"/>
      <c r="D19" s="899"/>
      <c r="E19" s="948" t="s">
        <v>780</v>
      </c>
      <c r="F19" s="944"/>
      <c r="G19" s="944"/>
      <c r="H19" s="944"/>
      <c r="I19" s="944"/>
      <c r="J19" s="944"/>
      <c r="K19" s="944"/>
      <c r="L19" s="944"/>
      <c r="M19" s="944"/>
      <c r="N19" s="944"/>
      <c r="O19" s="944"/>
      <c r="P19" s="944"/>
      <c r="Q19" s="944"/>
      <c r="R19" s="946"/>
      <c r="S19" s="101"/>
    </row>
    <row r="20" spans="2:19" ht="20.100000000000001" customHeight="1" x14ac:dyDescent="0.2">
      <c r="B20" s="1664"/>
      <c r="C20" s="749"/>
      <c r="D20" s="1665"/>
      <c r="E20" s="1669"/>
      <c r="F20" s="1670"/>
      <c r="G20" s="1670"/>
      <c r="H20" s="1670"/>
      <c r="I20" s="1670"/>
      <c r="J20" s="1670"/>
      <c r="K20" s="1670"/>
      <c r="L20" s="1670"/>
      <c r="M20" s="1670"/>
      <c r="N20" s="1670"/>
      <c r="O20" s="1670"/>
      <c r="P20" s="1670"/>
      <c r="Q20" s="1670"/>
      <c r="R20" s="1671"/>
      <c r="S20" s="101"/>
    </row>
    <row r="21" spans="2:19" ht="20.100000000000001" customHeight="1" thickBot="1" x14ac:dyDescent="0.25">
      <c r="B21" s="641"/>
      <c r="C21" s="667"/>
      <c r="D21" s="642"/>
      <c r="E21" s="691"/>
      <c r="F21" s="585"/>
      <c r="G21" s="585"/>
      <c r="H21" s="585"/>
      <c r="I21" s="585"/>
      <c r="J21" s="585"/>
      <c r="K21" s="585"/>
      <c r="L21" s="585"/>
      <c r="M21" s="585"/>
      <c r="N21" s="585"/>
      <c r="O21" s="585"/>
      <c r="P21" s="585"/>
      <c r="Q21" s="585"/>
      <c r="R21" s="586"/>
      <c r="S21" s="101"/>
    </row>
    <row r="22" spans="2:19" ht="20.100000000000001" customHeight="1" x14ac:dyDescent="0.2">
      <c r="B22" s="165"/>
      <c r="C22" s="420"/>
      <c r="D22" s="165"/>
      <c r="E22" s="115"/>
      <c r="F22" s="115"/>
      <c r="G22" s="115"/>
      <c r="H22" s="115"/>
      <c r="I22" s="115"/>
      <c r="J22" s="115"/>
      <c r="K22" s="115"/>
      <c r="L22" s="115"/>
      <c r="M22" s="115"/>
      <c r="N22" s="115"/>
      <c r="O22" s="115"/>
      <c r="P22" s="115"/>
      <c r="Q22" s="115"/>
      <c r="R22" s="115"/>
      <c r="S22" s="101"/>
    </row>
    <row r="23" spans="2:19" ht="20.100000000000001" customHeight="1" thickBot="1" x14ac:dyDescent="0.25">
      <c r="B23" s="165"/>
      <c r="C23" s="420"/>
      <c r="D23" s="165"/>
      <c r="E23" s="147"/>
      <c r="F23" s="147"/>
      <c r="G23" s="147"/>
      <c r="H23" s="147"/>
      <c r="I23" s="147"/>
      <c r="J23" s="147"/>
      <c r="K23" s="147"/>
      <c r="L23" s="147"/>
      <c r="M23" s="147"/>
      <c r="N23" s="147"/>
      <c r="O23" s="147"/>
      <c r="P23" s="147"/>
      <c r="Q23" s="147"/>
      <c r="R23" s="147"/>
      <c r="S23" s="101"/>
    </row>
    <row r="24" spans="2:19" ht="20.100000000000001" customHeight="1" x14ac:dyDescent="0.2">
      <c r="B24" s="896" t="s">
        <v>327</v>
      </c>
      <c r="C24" s="739"/>
      <c r="D24" s="897"/>
      <c r="E24" s="702"/>
      <c r="F24" s="702"/>
      <c r="G24" s="702"/>
      <c r="H24" s="702"/>
      <c r="I24" s="702"/>
      <c r="J24" s="702"/>
      <c r="K24" s="702"/>
      <c r="L24" s="702"/>
      <c r="M24" s="702"/>
      <c r="N24" s="702"/>
      <c r="O24" s="702"/>
      <c r="P24" s="702"/>
      <c r="Q24" s="702"/>
      <c r="R24" s="703"/>
      <c r="S24" s="101"/>
    </row>
    <row r="25" spans="2:19" ht="20.100000000000001" customHeight="1" x14ac:dyDescent="0.2">
      <c r="B25" s="1672"/>
      <c r="C25" s="955"/>
      <c r="D25" s="1673"/>
      <c r="E25" s="951"/>
      <c r="F25" s="951"/>
      <c r="G25" s="951"/>
      <c r="H25" s="951"/>
      <c r="I25" s="951"/>
      <c r="J25" s="951"/>
      <c r="K25" s="951"/>
      <c r="L25" s="951"/>
      <c r="M25" s="951"/>
      <c r="N25" s="951"/>
      <c r="O25" s="951"/>
      <c r="P25" s="951"/>
      <c r="Q25" s="951"/>
      <c r="R25" s="1674"/>
      <c r="S25" s="101"/>
    </row>
    <row r="26" spans="2:19" ht="20.100000000000001" customHeight="1" x14ac:dyDescent="0.2">
      <c r="B26" s="898"/>
      <c r="C26" s="746"/>
      <c r="D26" s="899"/>
      <c r="E26" s="900"/>
      <c r="F26" s="900"/>
      <c r="G26" s="900"/>
      <c r="H26" s="900"/>
      <c r="I26" s="900"/>
      <c r="J26" s="900"/>
      <c r="K26" s="900"/>
      <c r="L26" s="900"/>
      <c r="M26" s="900"/>
      <c r="N26" s="900"/>
      <c r="O26" s="900"/>
      <c r="P26" s="900"/>
      <c r="Q26" s="900"/>
      <c r="R26" s="901"/>
      <c r="S26" s="101"/>
    </row>
    <row r="27" spans="2:19" ht="20.100000000000001" customHeight="1" x14ac:dyDescent="0.2">
      <c r="B27" s="898" t="s">
        <v>760</v>
      </c>
      <c r="C27" s="746"/>
      <c r="D27" s="899"/>
      <c r="E27" s="916"/>
      <c r="F27" s="916"/>
      <c r="G27" s="916"/>
      <c r="H27" s="916"/>
      <c r="I27" s="916"/>
      <c r="J27" s="916"/>
      <c r="K27" s="956" t="s">
        <v>809</v>
      </c>
      <c r="L27" s="749"/>
      <c r="M27" s="916"/>
      <c r="N27" s="916"/>
      <c r="O27" s="916"/>
      <c r="P27" s="916"/>
      <c r="Q27" s="916"/>
      <c r="R27" s="918"/>
      <c r="S27" s="101"/>
    </row>
    <row r="28" spans="2:19" ht="20.100000000000001" customHeight="1" x14ac:dyDescent="0.2">
      <c r="B28" s="1664"/>
      <c r="C28" s="749"/>
      <c r="D28" s="1665"/>
      <c r="E28" s="1666"/>
      <c r="F28" s="1666"/>
      <c r="G28" s="1666"/>
      <c r="H28" s="1666"/>
      <c r="I28" s="1666"/>
      <c r="J28" s="1666"/>
      <c r="K28" s="1667"/>
      <c r="L28" s="734"/>
      <c r="M28" s="1666"/>
      <c r="N28" s="1666"/>
      <c r="O28" s="1666"/>
      <c r="P28" s="1666"/>
      <c r="Q28" s="1666"/>
      <c r="R28" s="1668"/>
      <c r="S28" s="101"/>
    </row>
    <row r="29" spans="2:19" ht="20.100000000000001" customHeight="1" thickBot="1" x14ac:dyDescent="0.25">
      <c r="B29" s="641"/>
      <c r="C29" s="667"/>
      <c r="D29" s="642"/>
      <c r="E29" s="917"/>
      <c r="F29" s="917"/>
      <c r="G29" s="917"/>
      <c r="H29" s="917"/>
      <c r="I29" s="917"/>
      <c r="J29" s="917"/>
      <c r="K29" s="957"/>
      <c r="L29" s="689"/>
      <c r="M29" s="917"/>
      <c r="N29" s="917"/>
      <c r="O29" s="917"/>
      <c r="P29" s="917"/>
      <c r="Q29" s="917"/>
      <c r="R29" s="919"/>
      <c r="S29" s="101"/>
    </row>
    <row r="30" spans="2:19" ht="20.100000000000001" customHeight="1" x14ac:dyDescent="0.2"/>
    <row r="31" spans="2:19" ht="20.100000000000001" customHeight="1" x14ac:dyDescent="0.2"/>
    <row r="32" spans="2:19"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sheetData>
  <mergeCells count="19">
    <mergeCell ref="B3:K3"/>
    <mergeCell ref="B19:D21"/>
    <mergeCell ref="E19:R21"/>
    <mergeCell ref="B24:D26"/>
    <mergeCell ref="E24:R26"/>
    <mergeCell ref="E14:R15"/>
    <mergeCell ref="E16:J18"/>
    <mergeCell ref="K16:L18"/>
    <mergeCell ref="B16:D18"/>
    <mergeCell ref="O4:R4"/>
    <mergeCell ref="B6:R6"/>
    <mergeCell ref="B12:D15"/>
    <mergeCell ref="E12:R13"/>
    <mergeCell ref="B9:R10"/>
    <mergeCell ref="M16:R18"/>
    <mergeCell ref="B27:D29"/>
    <mergeCell ref="E27:J29"/>
    <mergeCell ref="K27:L29"/>
    <mergeCell ref="M27:R29"/>
  </mergeCells>
  <phoneticPr fontId="4"/>
  <pageMargins left="0.59055118110236227" right="0.59055118110236227" top="0.74803149606299213" bottom="0.74803149606299213" header="0.31496062992125984" footer="0.31496062992125984"/>
  <pageSetup paperSize="9" scale="9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pane xSplit="2" ySplit="5" topLeftCell="C6" activePane="bottomRight" state="frozen"/>
      <selection activeCell="AQ20" sqref="AQ20:BC24"/>
      <selection pane="topRight" activeCell="AQ20" sqref="AQ20:BC24"/>
      <selection pane="bottomLeft" activeCell="AQ20" sqref="AQ20:BC24"/>
      <selection pane="bottomRight" activeCell="AQ20" sqref="AQ20:BC24"/>
    </sheetView>
  </sheetViews>
  <sheetFormatPr defaultColWidth="5.6640625" defaultRowHeight="18" customHeight="1" x14ac:dyDescent="0.2"/>
  <cols>
    <col min="1" max="1" width="1.6640625" style="97" customWidth="1"/>
    <col min="2" max="2" width="5" style="97" bestFit="1" customWidth="1"/>
    <col min="3" max="3" width="12.6640625" style="97" customWidth="1"/>
    <col min="4" max="4" width="14.109375" style="97" customWidth="1"/>
    <col min="5" max="5" width="26.6640625" style="97" customWidth="1"/>
    <col min="6" max="7" width="10.6640625" style="97" customWidth="1"/>
    <col min="8" max="8" width="13.6640625" style="97" customWidth="1"/>
    <col min="9" max="9" width="16.6640625" style="97" customWidth="1"/>
    <col min="10" max="16384" width="5.6640625" style="97"/>
  </cols>
  <sheetData>
    <row r="1" spans="1:9" ht="18" customHeight="1" thickBot="1" x14ac:dyDescent="0.25">
      <c r="A1" s="560" t="s">
        <v>802</v>
      </c>
    </row>
    <row r="2" spans="1:9" ht="24" customHeight="1" thickBot="1" x14ac:dyDescent="0.25">
      <c r="A2" s="101"/>
      <c r="H2" s="528" t="s">
        <v>782</v>
      </c>
      <c r="I2" s="274"/>
    </row>
    <row r="3" spans="1:9" ht="28.5" customHeight="1" x14ac:dyDescent="0.2">
      <c r="B3" s="577" t="s">
        <v>488</v>
      </c>
      <c r="C3" s="577"/>
      <c r="D3" s="577"/>
      <c r="E3" s="577"/>
      <c r="F3" s="577"/>
      <c r="G3" s="577"/>
      <c r="H3" s="577"/>
      <c r="I3" s="577"/>
    </row>
    <row r="4" spans="1:9" ht="18" customHeight="1" thickBot="1" x14ac:dyDescent="0.25">
      <c r="I4" s="275" t="s">
        <v>487</v>
      </c>
    </row>
    <row r="5" spans="1:9" s="145" customFormat="1" ht="24.75" customHeight="1" thickBot="1" x14ac:dyDescent="0.25">
      <c r="B5" s="525" t="s">
        <v>485</v>
      </c>
      <c r="C5" s="526" t="s">
        <v>484</v>
      </c>
      <c r="D5" s="526" t="s">
        <v>489</v>
      </c>
      <c r="E5" s="526" t="s">
        <v>490</v>
      </c>
      <c r="F5" s="526" t="s">
        <v>800</v>
      </c>
      <c r="G5" s="526" t="s">
        <v>801</v>
      </c>
      <c r="H5" s="526" t="s">
        <v>491</v>
      </c>
      <c r="I5" s="527" t="s">
        <v>492</v>
      </c>
    </row>
    <row r="6" spans="1:9" ht="20.100000000000001" customHeight="1" x14ac:dyDescent="0.2">
      <c r="B6" s="520">
        <v>1</v>
      </c>
      <c r="C6" s="521"/>
      <c r="D6" s="522"/>
      <c r="E6" s="522"/>
      <c r="F6" s="522"/>
      <c r="G6" s="522"/>
      <c r="H6" s="523" t="str">
        <f>IF(AND(F6="",G6=""),"",F6*G6)</f>
        <v/>
      </c>
      <c r="I6" s="524"/>
    </row>
    <row r="7" spans="1:9" ht="20.100000000000001" customHeight="1" x14ac:dyDescent="0.2">
      <c r="B7" s="276">
        <v>2</v>
      </c>
      <c r="C7" s="277"/>
      <c r="D7" s="277"/>
      <c r="E7" s="277"/>
      <c r="F7" s="277"/>
      <c r="G7" s="277"/>
      <c r="H7" s="278" t="str">
        <f t="shared" ref="H7:H45" si="0">IF(AND(F7="",G7=""),"",F7*G7)</f>
        <v/>
      </c>
      <c r="I7" s="279"/>
    </row>
    <row r="8" spans="1:9" ht="20.100000000000001" customHeight="1" x14ac:dyDescent="0.2">
      <c r="B8" s="276">
        <v>3</v>
      </c>
      <c r="C8" s="277"/>
      <c r="D8" s="277"/>
      <c r="E8" s="277"/>
      <c r="F8" s="277"/>
      <c r="G8" s="277"/>
      <c r="H8" s="278" t="str">
        <f t="shared" si="0"/>
        <v/>
      </c>
      <c r="I8" s="279"/>
    </row>
    <row r="9" spans="1:9" ht="20.100000000000001" customHeight="1" x14ac:dyDescent="0.2">
      <c r="B9" s="276">
        <v>4</v>
      </c>
      <c r="C9" s="277"/>
      <c r="D9" s="277"/>
      <c r="E9" s="277"/>
      <c r="F9" s="277"/>
      <c r="G9" s="277"/>
      <c r="H9" s="278" t="str">
        <f t="shared" si="0"/>
        <v/>
      </c>
      <c r="I9" s="279"/>
    </row>
    <row r="10" spans="1:9" ht="20.100000000000001" customHeight="1" x14ac:dyDescent="0.2">
      <c r="B10" s="276">
        <v>5</v>
      </c>
      <c r="C10" s="277"/>
      <c r="D10" s="277"/>
      <c r="E10" s="277"/>
      <c r="F10" s="277"/>
      <c r="G10" s="277"/>
      <c r="H10" s="278" t="str">
        <f t="shared" si="0"/>
        <v/>
      </c>
      <c r="I10" s="279"/>
    </row>
    <row r="11" spans="1:9" ht="20.100000000000001" customHeight="1" x14ac:dyDescent="0.2">
      <c r="B11" s="276">
        <v>6</v>
      </c>
      <c r="C11" s="277"/>
      <c r="D11" s="277"/>
      <c r="E11" s="277"/>
      <c r="F11" s="277"/>
      <c r="G11" s="277"/>
      <c r="H11" s="278" t="str">
        <f t="shared" si="0"/>
        <v/>
      </c>
      <c r="I11" s="279"/>
    </row>
    <row r="12" spans="1:9" ht="20.100000000000001" customHeight="1" x14ac:dyDescent="0.2">
      <c r="B12" s="276">
        <v>7</v>
      </c>
      <c r="C12" s="277"/>
      <c r="D12" s="277"/>
      <c r="E12" s="277"/>
      <c r="F12" s="277"/>
      <c r="G12" s="277"/>
      <c r="H12" s="278" t="str">
        <f t="shared" si="0"/>
        <v/>
      </c>
      <c r="I12" s="279"/>
    </row>
    <row r="13" spans="1:9" ht="20.100000000000001" customHeight="1" x14ac:dyDescent="0.2">
      <c r="B13" s="276">
        <v>8</v>
      </c>
      <c r="C13" s="277"/>
      <c r="D13" s="277"/>
      <c r="E13" s="277"/>
      <c r="F13" s="277"/>
      <c r="G13" s="277"/>
      <c r="H13" s="278" t="str">
        <f t="shared" si="0"/>
        <v/>
      </c>
      <c r="I13" s="279"/>
    </row>
    <row r="14" spans="1:9" ht="20.100000000000001" customHeight="1" x14ac:dyDescent="0.2">
      <c r="B14" s="276">
        <v>9</v>
      </c>
      <c r="C14" s="277"/>
      <c r="D14" s="277"/>
      <c r="E14" s="277"/>
      <c r="F14" s="277"/>
      <c r="G14" s="277"/>
      <c r="H14" s="278" t="str">
        <f t="shared" si="0"/>
        <v/>
      </c>
      <c r="I14" s="279"/>
    </row>
    <row r="15" spans="1:9" ht="20.100000000000001" customHeight="1" x14ac:dyDescent="0.2">
      <c r="B15" s="276">
        <v>10</v>
      </c>
      <c r="C15" s="277"/>
      <c r="D15" s="277"/>
      <c r="E15" s="277"/>
      <c r="F15" s="277"/>
      <c r="G15" s="277"/>
      <c r="H15" s="278" t="str">
        <f t="shared" si="0"/>
        <v/>
      </c>
      <c r="I15" s="279"/>
    </row>
    <row r="16" spans="1:9" ht="20.100000000000001" customHeight="1" x14ac:dyDescent="0.2">
      <c r="B16" s="276">
        <v>11</v>
      </c>
      <c r="C16" s="277"/>
      <c r="D16" s="277"/>
      <c r="E16" s="277"/>
      <c r="F16" s="277"/>
      <c r="G16" s="277"/>
      <c r="H16" s="278" t="str">
        <f t="shared" si="0"/>
        <v/>
      </c>
      <c r="I16" s="279"/>
    </row>
    <row r="17" spans="2:9" ht="20.100000000000001" customHeight="1" x14ac:dyDescent="0.2">
      <c r="B17" s="276">
        <v>12</v>
      </c>
      <c r="C17" s="277"/>
      <c r="D17" s="277"/>
      <c r="E17" s="277"/>
      <c r="F17" s="277"/>
      <c r="G17" s="277"/>
      <c r="H17" s="278" t="str">
        <f t="shared" si="0"/>
        <v/>
      </c>
      <c r="I17" s="279"/>
    </row>
    <row r="18" spans="2:9" ht="20.100000000000001" customHeight="1" x14ac:dyDescent="0.2">
      <c r="B18" s="276">
        <v>13</v>
      </c>
      <c r="C18" s="277"/>
      <c r="D18" s="277"/>
      <c r="E18" s="277"/>
      <c r="F18" s="277"/>
      <c r="G18" s="277"/>
      <c r="H18" s="278" t="str">
        <f t="shared" si="0"/>
        <v/>
      </c>
      <c r="I18" s="279"/>
    </row>
    <row r="19" spans="2:9" ht="20.100000000000001" customHeight="1" x14ac:dyDescent="0.2">
      <c r="B19" s="276">
        <v>14</v>
      </c>
      <c r="C19" s="277"/>
      <c r="D19" s="277"/>
      <c r="E19" s="277"/>
      <c r="F19" s="277"/>
      <c r="G19" s="277"/>
      <c r="H19" s="278" t="str">
        <f t="shared" si="0"/>
        <v/>
      </c>
      <c r="I19" s="279"/>
    </row>
    <row r="20" spans="2:9" ht="20.100000000000001" customHeight="1" x14ac:dyDescent="0.2">
      <c r="B20" s="276">
        <v>15</v>
      </c>
      <c r="C20" s="277"/>
      <c r="D20" s="277"/>
      <c r="E20" s="277"/>
      <c r="F20" s="277"/>
      <c r="G20" s="277"/>
      <c r="H20" s="278" t="str">
        <f t="shared" si="0"/>
        <v/>
      </c>
      <c r="I20" s="279"/>
    </row>
    <row r="21" spans="2:9" ht="20.100000000000001" customHeight="1" x14ac:dyDescent="0.2">
      <c r="B21" s="276">
        <v>16</v>
      </c>
      <c r="C21" s="277"/>
      <c r="D21" s="277"/>
      <c r="E21" s="277"/>
      <c r="F21" s="277"/>
      <c r="G21" s="277"/>
      <c r="H21" s="278" t="str">
        <f t="shared" si="0"/>
        <v/>
      </c>
      <c r="I21" s="279"/>
    </row>
    <row r="22" spans="2:9" ht="20.100000000000001" customHeight="1" x14ac:dyDescent="0.2">
      <c r="B22" s="276">
        <v>17</v>
      </c>
      <c r="C22" s="277"/>
      <c r="D22" s="277"/>
      <c r="E22" s="277"/>
      <c r="F22" s="277"/>
      <c r="G22" s="277"/>
      <c r="H22" s="278" t="str">
        <f t="shared" si="0"/>
        <v/>
      </c>
      <c r="I22" s="279"/>
    </row>
    <row r="23" spans="2:9" ht="20.100000000000001" customHeight="1" x14ac:dyDescent="0.2">
      <c r="B23" s="276">
        <v>18</v>
      </c>
      <c r="C23" s="277"/>
      <c r="D23" s="277"/>
      <c r="E23" s="277"/>
      <c r="F23" s="277"/>
      <c r="G23" s="277"/>
      <c r="H23" s="278" t="str">
        <f t="shared" si="0"/>
        <v/>
      </c>
      <c r="I23" s="279"/>
    </row>
    <row r="24" spans="2:9" ht="20.100000000000001" customHeight="1" x14ac:dyDescent="0.2">
      <c r="B24" s="276">
        <v>19</v>
      </c>
      <c r="C24" s="277"/>
      <c r="D24" s="277"/>
      <c r="E24" s="277"/>
      <c r="F24" s="277"/>
      <c r="G24" s="277"/>
      <c r="H24" s="278" t="str">
        <f t="shared" si="0"/>
        <v/>
      </c>
      <c r="I24" s="279"/>
    </row>
    <row r="25" spans="2:9" ht="20.100000000000001" customHeight="1" x14ac:dyDescent="0.2">
      <c r="B25" s="276">
        <v>20</v>
      </c>
      <c r="C25" s="277"/>
      <c r="D25" s="277"/>
      <c r="E25" s="277"/>
      <c r="F25" s="277"/>
      <c r="G25" s="277"/>
      <c r="H25" s="278" t="str">
        <f t="shared" si="0"/>
        <v/>
      </c>
      <c r="I25" s="279"/>
    </row>
    <row r="26" spans="2:9" ht="20.100000000000001" customHeight="1" x14ac:dyDescent="0.2">
      <c r="B26" s="276">
        <v>21</v>
      </c>
      <c r="C26" s="277"/>
      <c r="D26" s="277"/>
      <c r="E26" s="277"/>
      <c r="F26" s="277"/>
      <c r="G26" s="277"/>
      <c r="H26" s="278" t="str">
        <f t="shared" si="0"/>
        <v/>
      </c>
      <c r="I26" s="279"/>
    </row>
    <row r="27" spans="2:9" ht="20.100000000000001" customHeight="1" x14ac:dyDescent="0.2">
      <c r="B27" s="276">
        <v>22</v>
      </c>
      <c r="C27" s="277"/>
      <c r="D27" s="277"/>
      <c r="E27" s="277"/>
      <c r="F27" s="277"/>
      <c r="G27" s="277"/>
      <c r="H27" s="278" t="str">
        <f t="shared" si="0"/>
        <v/>
      </c>
      <c r="I27" s="279"/>
    </row>
    <row r="28" spans="2:9" ht="20.100000000000001" customHeight="1" x14ac:dyDescent="0.2">
      <c r="B28" s="276">
        <v>23</v>
      </c>
      <c r="C28" s="277"/>
      <c r="D28" s="277"/>
      <c r="E28" s="277"/>
      <c r="F28" s="277"/>
      <c r="G28" s="277"/>
      <c r="H28" s="278" t="str">
        <f t="shared" si="0"/>
        <v/>
      </c>
      <c r="I28" s="279"/>
    </row>
    <row r="29" spans="2:9" ht="20.100000000000001" customHeight="1" x14ac:dyDescent="0.2">
      <c r="B29" s="276">
        <v>24</v>
      </c>
      <c r="C29" s="277"/>
      <c r="D29" s="277"/>
      <c r="E29" s="277"/>
      <c r="F29" s="277"/>
      <c r="G29" s="277"/>
      <c r="H29" s="278" t="str">
        <f t="shared" si="0"/>
        <v/>
      </c>
      <c r="I29" s="279"/>
    </row>
    <row r="30" spans="2:9" ht="20.100000000000001" customHeight="1" x14ac:dyDescent="0.2">
      <c r="B30" s="276">
        <v>25</v>
      </c>
      <c r="C30" s="277"/>
      <c r="D30" s="277"/>
      <c r="E30" s="277"/>
      <c r="F30" s="277"/>
      <c r="G30" s="277"/>
      <c r="H30" s="278" t="str">
        <f t="shared" si="0"/>
        <v/>
      </c>
      <c r="I30" s="279"/>
    </row>
    <row r="31" spans="2:9" ht="20.100000000000001" customHeight="1" x14ac:dyDescent="0.2">
      <c r="B31" s="276">
        <v>26</v>
      </c>
      <c r="C31" s="277"/>
      <c r="D31" s="277"/>
      <c r="E31" s="277"/>
      <c r="F31" s="277"/>
      <c r="G31" s="277"/>
      <c r="H31" s="278" t="str">
        <f t="shared" si="0"/>
        <v/>
      </c>
      <c r="I31" s="279"/>
    </row>
    <row r="32" spans="2:9" ht="20.100000000000001" customHeight="1" x14ac:dyDescent="0.2">
      <c r="B32" s="276">
        <v>27</v>
      </c>
      <c r="C32" s="277"/>
      <c r="D32" s="277"/>
      <c r="E32" s="277"/>
      <c r="F32" s="277"/>
      <c r="G32" s="277"/>
      <c r="H32" s="278" t="str">
        <f t="shared" si="0"/>
        <v/>
      </c>
      <c r="I32" s="279"/>
    </row>
    <row r="33" spans="2:9" ht="20.100000000000001" customHeight="1" x14ac:dyDescent="0.2">
      <c r="B33" s="276">
        <v>28</v>
      </c>
      <c r="C33" s="277"/>
      <c r="D33" s="277"/>
      <c r="E33" s="277"/>
      <c r="F33" s="277"/>
      <c r="G33" s="277"/>
      <c r="H33" s="278" t="str">
        <f t="shared" si="0"/>
        <v/>
      </c>
      <c r="I33" s="279"/>
    </row>
    <row r="34" spans="2:9" ht="20.100000000000001" customHeight="1" x14ac:dyDescent="0.2">
      <c r="B34" s="276">
        <v>29</v>
      </c>
      <c r="C34" s="277"/>
      <c r="D34" s="277"/>
      <c r="E34" s="277"/>
      <c r="F34" s="277"/>
      <c r="G34" s="277"/>
      <c r="H34" s="278" t="str">
        <f t="shared" si="0"/>
        <v/>
      </c>
      <c r="I34" s="279"/>
    </row>
    <row r="35" spans="2:9" ht="20.100000000000001" customHeight="1" x14ac:dyDescent="0.2">
      <c r="B35" s="276">
        <v>30</v>
      </c>
      <c r="C35" s="277"/>
      <c r="D35" s="277"/>
      <c r="E35" s="277"/>
      <c r="F35" s="277"/>
      <c r="G35" s="277"/>
      <c r="H35" s="278" t="str">
        <f t="shared" si="0"/>
        <v/>
      </c>
      <c r="I35" s="279"/>
    </row>
    <row r="36" spans="2:9" ht="20.100000000000001" customHeight="1" x14ac:dyDescent="0.2">
      <c r="B36" s="276">
        <v>31</v>
      </c>
      <c r="C36" s="277"/>
      <c r="D36" s="277"/>
      <c r="E36" s="277"/>
      <c r="F36" s="277"/>
      <c r="G36" s="277"/>
      <c r="H36" s="278" t="str">
        <f t="shared" si="0"/>
        <v/>
      </c>
      <c r="I36" s="279"/>
    </row>
    <row r="37" spans="2:9" ht="20.100000000000001" customHeight="1" x14ac:dyDescent="0.2">
      <c r="B37" s="276">
        <v>32</v>
      </c>
      <c r="C37" s="277"/>
      <c r="D37" s="277"/>
      <c r="E37" s="277"/>
      <c r="F37" s="277"/>
      <c r="G37" s="277"/>
      <c r="H37" s="278" t="str">
        <f t="shared" si="0"/>
        <v/>
      </c>
      <c r="I37" s="279"/>
    </row>
    <row r="38" spans="2:9" ht="20.100000000000001" customHeight="1" x14ac:dyDescent="0.2">
      <c r="B38" s="276">
        <v>33</v>
      </c>
      <c r="C38" s="277"/>
      <c r="D38" s="277"/>
      <c r="E38" s="277"/>
      <c r="F38" s="277"/>
      <c r="G38" s="277"/>
      <c r="H38" s="278" t="str">
        <f t="shared" si="0"/>
        <v/>
      </c>
      <c r="I38" s="279"/>
    </row>
    <row r="39" spans="2:9" ht="20.100000000000001" customHeight="1" x14ac:dyDescent="0.2">
      <c r="B39" s="276">
        <v>34</v>
      </c>
      <c r="C39" s="277"/>
      <c r="D39" s="277"/>
      <c r="E39" s="277"/>
      <c r="F39" s="277"/>
      <c r="G39" s="277"/>
      <c r="H39" s="278" t="str">
        <f t="shared" si="0"/>
        <v/>
      </c>
      <c r="I39" s="279"/>
    </row>
    <row r="40" spans="2:9" ht="20.100000000000001" customHeight="1" x14ac:dyDescent="0.2">
      <c r="B40" s="276">
        <v>35</v>
      </c>
      <c r="C40" s="277"/>
      <c r="D40" s="277"/>
      <c r="E40" s="277"/>
      <c r="F40" s="277"/>
      <c r="G40" s="277"/>
      <c r="H40" s="278" t="str">
        <f t="shared" si="0"/>
        <v/>
      </c>
      <c r="I40" s="279"/>
    </row>
    <row r="41" spans="2:9" ht="20.100000000000001" customHeight="1" x14ac:dyDescent="0.2">
      <c r="B41" s="276">
        <v>36</v>
      </c>
      <c r="C41" s="277"/>
      <c r="D41" s="277"/>
      <c r="E41" s="277"/>
      <c r="F41" s="277"/>
      <c r="G41" s="277"/>
      <c r="H41" s="278" t="str">
        <f t="shared" si="0"/>
        <v/>
      </c>
      <c r="I41" s="279"/>
    </row>
    <row r="42" spans="2:9" ht="20.100000000000001" customHeight="1" x14ac:dyDescent="0.2">
      <c r="B42" s="276">
        <v>37</v>
      </c>
      <c r="C42" s="277"/>
      <c r="D42" s="277"/>
      <c r="E42" s="277"/>
      <c r="F42" s="277"/>
      <c r="G42" s="277"/>
      <c r="H42" s="278" t="str">
        <f t="shared" si="0"/>
        <v/>
      </c>
      <c r="I42" s="279"/>
    </row>
    <row r="43" spans="2:9" ht="20.100000000000001" customHeight="1" x14ac:dyDescent="0.2">
      <c r="B43" s="276">
        <v>38</v>
      </c>
      <c r="C43" s="277"/>
      <c r="D43" s="277"/>
      <c r="E43" s="277"/>
      <c r="F43" s="277"/>
      <c r="G43" s="277"/>
      <c r="H43" s="278" t="str">
        <f t="shared" si="0"/>
        <v/>
      </c>
      <c r="I43" s="279"/>
    </row>
    <row r="44" spans="2:9" ht="20.100000000000001" customHeight="1" x14ac:dyDescent="0.2">
      <c r="B44" s="276">
        <v>39</v>
      </c>
      <c r="C44" s="277"/>
      <c r="D44" s="277"/>
      <c r="E44" s="277"/>
      <c r="F44" s="277"/>
      <c r="G44" s="277"/>
      <c r="H44" s="278" t="str">
        <f t="shared" si="0"/>
        <v/>
      </c>
      <c r="I44" s="279"/>
    </row>
    <row r="45" spans="2:9" ht="20.100000000000001" customHeight="1" thickBot="1" x14ac:dyDescent="0.25">
      <c r="B45" s="280">
        <v>40</v>
      </c>
      <c r="C45" s="281"/>
      <c r="D45" s="281"/>
      <c r="E45" s="281"/>
      <c r="F45" s="281"/>
      <c r="G45" s="281"/>
      <c r="H45" s="282" t="str">
        <f t="shared" si="0"/>
        <v/>
      </c>
      <c r="I45" s="283"/>
    </row>
    <row r="46" spans="2:9" ht="20.100000000000001" customHeight="1" thickTop="1" thickBot="1" x14ac:dyDescent="0.25">
      <c r="B46" s="284" t="s">
        <v>486</v>
      </c>
      <c r="C46" s="285"/>
      <c r="D46" s="285"/>
      <c r="E46" s="285"/>
      <c r="F46" s="285"/>
      <c r="G46" s="285"/>
      <c r="H46" s="286">
        <f>SUBTOTAL(9,H6:H45)</f>
        <v>0</v>
      </c>
      <c r="I46" s="287"/>
    </row>
    <row r="47" spans="2:9" ht="18" customHeight="1" x14ac:dyDescent="0.2">
      <c r="B47" s="288" t="s">
        <v>781</v>
      </c>
    </row>
  </sheetData>
  <autoFilter ref="B4:I4"/>
  <mergeCells count="1">
    <mergeCell ref="B3:I3"/>
  </mergeCells>
  <phoneticPr fontId="4"/>
  <pageMargins left="0.51181102362204722" right="0.39370078740157483"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4"/>
  <sheetViews>
    <sheetView view="pageBreakPreview" zoomScale="85" zoomScaleNormal="100" zoomScaleSheetLayoutView="85" workbookViewId="0">
      <pane xSplit="2" ySplit="8" topLeftCell="C9" activePane="bottomRight" state="frozen"/>
      <selection activeCell="A36" sqref="A36:Q45"/>
      <selection pane="topRight" activeCell="A36" sqref="A36:Q45"/>
      <selection pane="bottomLeft" activeCell="A36" sqref="A36:Q45"/>
      <selection pane="bottomRight" activeCell="E3" sqref="E3"/>
    </sheetView>
  </sheetViews>
  <sheetFormatPr defaultColWidth="9" defaultRowHeight="10.8" x14ac:dyDescent="0.2"/>
  <cols>
    <col min="1" max="1" width="4.21875" style="118" customWidth="1"/>
    <col min="2" max="2" width="17.109375" style="118" customWidth="1"/>
    <col min="3" max="3" width="11.21875" style="118" customWidth="1"/>
    <col min="4" max="4" width="13.33203125" style="118" customWidth="1"/>
    <col min="5" max="5" width="17.77734375" style="118" customWidth="1"/>
    <col min="6" max="9" width="13.33203125" style="118" customWidth="1"/>
    <col min="10" max="10" width="11.21875" style="118" customWidth="1"/>
    <col min="11" max="11" width="9" style="119"/>
    <col min="12" max="13" width="9" style="118"/>
    <col min="14" max="16" width="7.6640625" style="118" customWidth="1"/>
    <col min="17" max="17" width="8.88671875" style="118" bestFit="1" customWidth="1"/>
    <col min="18" max="18" width="15.109375" style="118" customWidth="1"/>
    <col min="19" max="19" width="17" style="118" customWidth="1"/>
    <col min="20" max="20" width="7.6640625" style="119" customWidth="1"/>
    <col min="21" max="21" width="11.109375" style="118" customWidth="1"/>
    <col min="22" max="22" width="7.6640625" style="119" customWidth="1"/>
    <col min="23" max="23" width="11.109375" style="118" customWidth="1"/>
    <col min="24" max="24" width="7.6640625" style="119" customWidth="1"/>
    <col min="25" max="25" width="11.109375" style="118" customWidth="1"/>
    <col min="26" max="26" width="7.6640625" style="119" customWidth="1"/>
    <col min="27" max="27" width="11.109375" style="118" customWidth="1"/>
    <col min="28" max="28" width="7.6640625" style="119" customWidth="1"/>
    <col min="29" max="29" width="11.109375" style="118" customWidth="1"/>
    <col min="30" max="30" width="7.6640625" style="119" customWidth="1"/>
    <col min="31" max="31" width="11.109375" style="118" customWidth="1"/>
    <col min="32" max="32" width="7.6640625" style="119" customWidth="1"/>
    <col min="33" max="33" width="11.109375" style="118" customWidth="1"/>
    <col min="34" max="34" width="10.6640625" style="119" customWidth="1"/>
    <col min="35" max="35" width="11.109375" style="118" customWidth="1"/>
    <col min="36" max="38" width="10.6640625" style="118" customWidth="1"/>
    <col min="39" max="41" width="9" style="118"/>
    <col min="42" max="46" width="21.6640625" style="118" customWidth="1"/>
    <col min="47" max="56" width="10.88671875" style="118" customWidth="1"/>
    <col min="57" max="16384" width="9" style="118"/>
  </cols>
  <sheetData>
    <row r="1" spans="1:56" ht="19.2" x14ac:dyDescent="0.2">
      <c r="B1" s="456" t="s">
        <v>1220</v>
      </c>
    </row>
    <row r="2" spans="1:56" ht="11.4" thickBot="1" x14ac:dyDescent="0.25"/>
    <row r="3" spans="1:56" ht="21.6" thickBot="1" x14ac:dyDescent="0.25">
      <c r="B3" s="629" t="s">
        <v>516</v>
      </c>
      <c r="C3" s="629"/>
      <c r="D3" s="629"/>
      <c r="E3" s="120"/>
      <c r="F3" s="435" t="s">
        <v>165</v>
      </c>
    </row>
    <row r="5" spans="1:56" x14ac:dyDescent="0.2">
      <c r="N5" s="121"/>
      <c r="O5" s="121"/>
      <c r="P5" s="121"/>
    </row>
    <row r="6" spans="1:56" s="436" customFormat="1" ht="15" customHeight="1" x14ac:dyDescent="0.2">
      <c r="A6" s="615" t="s">
        <v>111</v>
      </c>
      <c r="B6" s="615" t="s">
        <v>1164</v>
      </c>
      <c r="C6" s="621" t="s">
        <v>272</v>
      </c>
      <c r="D6" s="621"/>
      <c r="E6" s="621"/>
      <c r="F6" s="621"/>
      <c r="G6" s="621"/>
      <c r="H6" s="621"/>
      <c r="I6" s="635" t="s">
        <v>739</v>
      </c>
      <c r="J6" s="616" t="s">
        <v>164</v>
      </c>
      <c r="K6" s="617" t="s">
        <v>112</v>
      </c>
      <c r="L6" s="638" t="s">
        <v>741</v>
      </c>
      <c r="M6" s="617" t="s">
        <v>153</v>
      </c>
      <c r="N6" s="618" t="s">
        <v>125</v>
      </c>
      <c r="O6" s="619"/>
      <c r="P6" s="620"/>
      <c r="Q6" s="618" t="s">
        <v>104</v>
      </c>
      <c r="R6" s="619"/>
      <c r="S6" s="620"/>
      <c r="T6" s="618" t="s">
        <v>92</v>
      </c>
      <c r="U6" s="619"/>
      <c r="V6" s="619"/>
      <c r="W6" s="619"/>
      <c r="X6" s="619"/>
      <c r="Y6" s="619"/>
      <c r="Z6" s="619"/>
      <c r="AA6" s="619"/>
      <c r="AB6" s="619"/>
      <c r="AC6" s="619"/>
      <c r="AD6" s="619"/>
      <c r="AE6" s="619"/>
      <c r="AF6" s="619" t="s">
        <v>577</v>
      </c>
      <c r="AG6" s="619"/>
      <c r="AH6" s="619"/>
      <c r="AI6" s="620"/>
      <c r="AJ6" s="618" t="s">
        <v>116</v>
      </c>
      <c r="AK6" s="619"/>
      <c r="AL6" s="619"/>
      <c r="AM6" s="619"/>
      <c r="AN6" s="619"/>
      <c r="AO6" s="620"/>
      <c r="AP6" s="615" t="s">
        <v>163</v>
      </c>
      <c r="AQ6" s="615"/>
      <c r="AR6" s="615"/>
      <c r="AS6" s="615"/>
      <c r="AT6" s="615"/>
      <c r="AU6" s="615" t="s">
        <v>152</v>
      </c>
      <c r="AV6" s="615"/>
      <c r="AW6" s="615"/>
      <c r="AX6" s="615"/>
      <c r="AY6" s="615"/>
      <c r="AZ6" s="615"/>
      <c r="BA6" s="615"/>
      <c r="BB6" s="615"/>
      <c r="BC6" s="615"/>
      <c r="BD6" s="615"/>
    </row>
    <row r="7" spans="1:56" s="439" customFormat="1" ht="15" customHeight="1" x14ac:dyDescent="0.2">
      <c r="A7" s="615"/>
      <c r="B7" s="615"/>
      <c r="C7" s="618" t="s">
        <v>1161</v>
      </c>
      <c r="D7" s="437"/>
      <c r="E7" s="615" t="s">
        <v>140</v>
      </c>
      <c r="F7" s="615" t="s">
        <v>141</v>
      </c>
      <c r="G7" s="615" t="s">
        <v>143</v>
      </c>
      <c r="H7" s="615" t="s">
        <v>142</v>
      </c>
      <c r="I7" s="636"/>
      <c r="J7" s="617"/>
      <c r="K7" s="617"/>
      <c r="L7" s="638"/>
      <c r="M7" s="617"/>
      <c r="N7" s="438" t="s">
        <v>125</v>
      </c>
      <c r="O7" s="438" t="s">
        <v>127</v>
      </c>
      <c r="P7" s="438" t="s">
        <v>128</v>
      </c>
      <c r="Q7" s="616" t="s">
        <v>104</v>
      </c>
      <c r="R7" s="624" t="s">
        <v>1163</v>
      </c>
      <c r="S7" s="617" t="s">
        <v>105</v>
      </c>
      <c r="T7" s="618" t="s">
        <v>88</v>
      </c>
      <c r="U7" s="437"/>
      <c r="V7" s="618" t="s">
        <v>84</v>
      </c>
      <c r="W7" s="437"/>
      <c r="X7" s="618" t="s">
        <v>114</v>
      </c>
      <c r="Y7" s="437"/>
      <c r="Z7" s="618" t="s">
        <v>86</v>
      </c>
      <c r="AA7" s="437"/>
      <c r="AB7" s="622" t="s">
        <v>1165</v>
      </c>
      <c r="AC7" s="437"/>
      <c r="AD7" s="618" t="s">
        <v>115</v>
      </c>
      <c r="AE7" s="437"/>
      <c r="AF7" s="618" t="s">
        <v>113</v>
      </c>
      <c r="AG7" s="437"/>
      <c r="AH7" s="618" t="s">
        <v>87</v>
      </c>
      <c r="AI7" s="437"/>
      <c r="AJ7" s="626" t="s">
        <v>273</v>
      </c>
      <c r="AK7" s="627"/>
      <c r="AL7" s="628"/>
      <c r="AM7" s="626" t="s">
        <v>150</v>
      </c>
      <c r="AN7" s="627"/>
      <c r="AO7" s="628"/>
      <c r="AP7" s="615" t="s">
        <v>745</v>
      </c>
      <c r="AQ7" s="615" t="s">
        <v>746</v>
      </c>
      <c r="AR7" s="615" t="s">
        <v>161</v>
      </c>
      <c r="AS7" s="615" t="s">
        <v>162</v>
      </c>
      <c r="AT7" s="615" t="s">
        <v>87</v>
      </c>
      <c r="AU7" s="632" t="s">
        <v>1166</v>
      </c>
      <c r="AV7" s="632" t="s">
        <v>1167</v>
      </c>
      <c r="AW7" s="632" t="s">
        <v>829</v>
      </c>
      <c r="AX7" s="630" t="s">
        <v>830</v>
      </c>
      <c r="AY7" s="633" t="s">
        <v>101</v>
      </c>
      <c r="AZ7" s="630" t="s">
        <v>123</v>
      </c>
      <c r="BA7" s="630" t="s">
        <v>98</v>
      </c>
      <c r="BB7" s="630" t="s">
        <v>124</v>
      </c>
      <c r="BC7" s="630" t="s">
        <v>99</v>
      </c>
      <c r="BD7" s="632" t="s">
        <v>87</v>
      </c>
    </row>
    <row r="8" spans="1:56" s="436" customFormat="1" ht="15" customHeight="1" x14ac:dyDescent="0.2">
      <c r="A8" s="615"/>
      <c r="B8" s="615"/>
      <c r="C8" s="618"/>
      <c r="D8" s="441" t="s">
        <v>1160</v>
      </c>
      <c r="E8" s="615"/>
      <c r="F8" s="615"/>
      <c r="G8" s="615"/>
      <c r="H8" s="615"/>
      <c r="I8" s="637"/>
      <c r="J8" s="617"/>
      <c r="K8" s="617"/>
      <c r="L8" s="638"/>
      <c r="M8" s="617"/>
      <c r="N8" s="459" t="s">
        <v>742</v>
      </c>
      <c r="O8" s="459" t="s">
        <v>743</v>
      </c>
      <c r="P8" s="459" t="s">
        <v>744</v>
      </c>
      <c r="Q8" s="616"/>
      <c r="R8" s="625"/>
      <c r="S8" s="617"/>
      <c r="T8" s="618"/>
      <c r="U8" s="441" t="s">
        <v>1162</v>
      </c>
      <c r="V8" s="618"/>
      <c r="W8" s="441" t="s">
        <v>1162</v>
      </c>
      <c r="X8" s="618"/>
      <c r="Y8" s="441" t="s">
        <v>1162</v>
      </c>
      <c r="Z8" s="618"/>
      <c r="AA8" s="441" t="s">
        <v>1162</v>
      </c>
      <c r="AB8" s="623"/>
      <c r="AC8" s="441" t="s">
        <v>1162</v>
      </c>
      <c r="AD8" s="618"/>
      <c r="AE8" s="441" t="s">
        <v>1162</v>
      </c>
      <c r="AF8" s="618"/>
      <c r="AG8" s="441" t="s">
        <v>1162</v>
      </c>
      <c r="AH8" s="618"/>
      <c r="AI8" s="441" t="s">
        <v>1162</v>
      </c>
      <c r="AJ8" s="460" t="s">
        <v>144</v>
      </c>
      <c r="AK8" s="460" t="s">
        <v>93</v>
      </c>
      <c r="AL8" s="460" t="s">
        <v>145</v>
      </c>
      <c r="AM8" s="440" t="s">
        <v>147</v>
      </c>
      <c r="AN8" s="440" t="s">
        <v>138</v>
      </c>
      <c r="AO8" s="440" t="s">
        <v>139</v>
      </c>
      <c r="AP8" s="615"/>
      <c r="AQ8" s="615"/>
      <c r="AR8" s="615"/>
      <c r="AS8" s="615"/>
      <c r="AT8" s="615"/>
      <c r="AU8" s="632"/>
      <c r="AV8" s="632"/>
      <c r="AW8" s="632"/>
      <c r="AX8" s="631"/>
      <c r="AY8" s="634"/>
      <c r="AZ8" s="631"/>
      <c r="BA8" s="631"/>
      <c r="BB8" s="631"/>
      <c r="BC8" s="631"/>
      <c r="BD8" s="632"/>
    </row>
    <row r="9" spans="1:56" s="449" customFormat="1" ht="28.5" customHeight="1" x14ac:dyDescent="0.2">
      <c r="A9" s="457">
        <f>ROW()-8</f>
        <v>1</v>
      </c>
      <c r="B9" s="443"/>
      <c r="C9" s="444"/>
      <c r="D9" s="445"/>
      <c r="E9" s="446"/>
      <c r="F9" s="446"/>
      <c r="G9" s="446"/>
      <c r="H9" s="446"/>
      <c r="I9" s="446"/>
      <c r="J9" s="446"/>
      <c r="K9" s="446"/>
      <c r="L9" s="446"/>
      <c r="M9" s="446"/>
      <c r="N9" s="447"/>
      <c r="O9" s="447"/>
      <c r="P9" s="447" t="str">
        <f>IF(O9="","",O9-N9)</f>
        <v/>
      </c>
      <c r="Q9" s="446"/>
      <c r="R9" s="442"/>
      <c r="S9" s="442"/>
      <c r="T9" s="444"/>
      <c r="U9" s="448"/>
      <c r="V9" s="444"/>
      <c r="W9" s="448"/>
      <c r="X9" s="444"/>
      <c r="Y9" s="448"/>
      <c r="Z9" s="444"/>
      <c r="AA9" s="448"/>
      <c r="AB9" s="444"/>
      <c r="AC9" s="448"/>
      <c r="AD9" s="444"/>
      <c r="AE9" s="448"/>
      <c r="AF9" s="444"/>
      <c r="AG9" s="448"/>
      <c r="AH9" s="444"/>
      <c r="AI9" s="448"/>
      <c r="AJ9" s="442"/>
      <c r="AK9" s="442"/>
      <c r="AL9" s="442"/>
      <c r="AM9" s="442" t="str">
        <f>IF(AND(AN9="",AO9=""),"",AN9+AO9)</f>
        <v/>
      </c>
      <c r="AN9" s="442"/>
      <c r="AO9" s="442"/>
      <c r="AP9" s="442"/>
      <c r="AQ9" s="442"/>
      <c r="AR9" s="442"/>
      <c r="AS9" s="442"/>
      <c r="AT9" s="442"/>
      <c r="AU9" s="442"/>
      <c r="AV9" s="442"/>
      <c r="AW9" s="442"/>
      <c r="AX9" s="442"/>
      <c r="AY9" s="442"/>
      <c r="AZ9" s="442"/>
      <c r="BA9" s="442"/>
      <c r="BB9" s="442"/>
      <c r="BC9" s="442"/>
      <c r="BD9" s="442"/>
    </row>
    <row r="10" spans="1:56" s="449" customFormat="1" ht="28.5" customHeight="1" x14ac:dyDescent="0.2">
      <c r="A10" s="458">
        <f t="shared" ref="A10:A33" si="0">ROW()-8</f>
        <v>2</v>
      </c>
      <c r="B10" s="451"/>
      <c r="C10" s="452"/>
      <c r="D10" s="453"/>
      <c r="E10" s="450"/>
      <c r="F10" s="450"/>
      <c r="G10" s="450"/>
      <c r="H10" s="450"/>
      <c r="I10" s="450"/>
      <c r="J10" s="450"/>
      <c r="K10" s="454"/>
      <c r="L10" s="450"/>
      <c r="M10" s="450"/>
      <c r="N10" s="450"/>
      <c r="O10" s="450"/>
      <c r="P10" s="450" t="str">
        <f t="shared" ref="P10:P33" si="1">IF(O10="","",O10-N10)</f>
        <v/>
      </c>
      <c r="Q10" s="450"/>
      <c r="R10" s="450"/>
      <c r="S10" s="450"/>
      <c r="T10" s="455"/>
      <c r="U10" s="453"/>
      <c r="V10" s="455"/>
      <c r="W10" s="453"/>
      <c r="X10" s="455"/>
      <c r="Y10" s="453"/>
      <c r="Z10" s="455"/>
      <c r="AA10" s="453"/>
      <c r="AB10" s="455"/>
      <c r="AC10" s="453"/>
      <c r="AD10" s="455"/>
      <c r="AE10" s="453"/>
      <c r="AF10" s="455"/>
      <c r="AG10" s="453"/>
      <c r="AH10" s="455"/>
      <c r="AI10" s="453"/>
      <c r="AJ10" s="450"/>
      <c r="AK10" s="450"/>
      <c r="AL10" s="450"/>
      <c r="AM10" s="450" t="str">
        <f t="shared" ref="AM10:AM33" si="2">IF(AND(AN10="",AO10=""),"",AN10+AO10)</f>
        <v/>
      </c>
      <c r="AN10" s="450"/>
      <c r="AO10" s="450"/>
      <c r="AP10" s="450"/>
      <c r="AQ10" s="450"/>
      <c r="AR10" s="450"/>
      <c r="AS10" s="450"/>
      <c r="AT10" s="450"/>
      <c r="AU10" s="450"/>
      <c r="AV10" s="450"/>
      <c r="AW10" s="450"/>
      <c r="AX10" s="450"/>
      <c r="AY10" s="450"/>
      <c r="AZ10" s="450"/>
      <c r="BA10" s="450"/>
      <c r="BB10" s="450"/>
      <c r="BC10" s="450"/>
      <c r="BD10" s="450"/>
    </row>
    <row r="11" spans="1:56" s="449" customFormat="1" ht="28.5" customHeight="1" x14ac:dyDescent="0.2">
      <c r="A11" s="458">
        <f t="shared" si="0"/>
        <v>3</v>
      </c>
      <c r="B11" s="451"/>
      <c r="C11" s="452"/>
      <c r="D11" s="453"/>
      <c r="E11" s="450"/>
      <c r="F11" s="450"/>
      <c r="G11" s="450"/>
      <c r="H11" s="450"/>
      <c r="I11" s="450"/>
      <c r="J11" s="450"/>
      <c r="K11" s="454"/>
      <c r="L11" s="450"/>
      <c r="M11" s="450"/>
      <c r="N11" s="450"/>
      <c r="O11" s="450"/>
      <c r="P11" s="450" t="str">
        <f t="shared" si="1"/>
        <v/>
      </c>
      <c r="Q11" s="450"/>
      <c r="R11" s="450"/>
      <c r="S11" s="450"/>
      <c r="T11" s="455"/>
      <c r="U11" s="453"/>
      <c r="V11" s="455"/>
      <c r="W11" s="453"/>
      <c r="X11" s="455"/>
      <c r="Y11" s="453"/>
      <c r="Z11" s="455"/>
      <c r="AA11" s="453"/>
      <c r="AB11" s="455"/>
      <c r="AC11" s="453"/>
      <c r="AD11" s="455"/>
      <c r="AE11" s="453"/>
      <c r="AF11" s="455"/>
      <c r="AG11" s="453"/>
      <c r="AH11" s="455"/>
      <c r="AI11" s="453"/>
      <c r="AJ11" s="450"/>
      <c r="AK11" s="450"/>
      <c r="AL11" s="450"/>
      <c r="AM11" s="450" t="str">
        <f t="shared" si="2"/>
        <v/>
      </c>
      <c r="AN11" s="450"/>
      <c r="AO11" s="450"/>
      <c r="AP11" s="450"/>
      <c r="AQ11" s="450"/>
      <c r="AR11" s="450"/>
      <c r="AS11" s="450"/>
      <c r="AT11" s="450"/>
      <c r="AU11" s="450"/>
      <c r="AV11" s="450"/>
      <c r="AW11" s="450"/>
      <c r="AX11" s="450"/>
      <c r="AY11" s="450"/>
      <c r="AZ11" s="450"/>
      <c r="BA11" s="450"/>
      <c r="BB11" s="450"/>
      <c r="BC11" s="450"/>
      <c r="BD11" s="450"/>
    </row>
    <row r="12" spans="1:56" s="449" customFormat="1" ht="28.5" customHeight="1" x14ac:dyDescent="0.2">
      <c r="A12" s="458">
        <f t="shared" si="0"/>
        <v>4</v>
      </c>
      <c r="B12" s="451"/>
      <c r="C12" s="452"/>
      <c r="D12" s="453"/>
      <c r="E12" s="450"/>
      <c r="F12" s="450"/>
      <c r="G12" s="450"/>
      <c r="H12" s="450"/>
      <c r="I12" s="450"/>
      <c r="J12" s="450"/>
      <c r="K12" s="454"/>
      <c r="L12" s="450"/>
      <c r="M12" s="450"/>
      <c r="N12" s="450"/>
      <c r="O12" s="450"/>
      <c r="P12" s="450" t="str">
        <f t="shared" si="1"/>
        <v/>
      </c>
      <c r="Q12" s="450"/>
      <c r="R12" s="450"/>
      <c r="S12" s="450"/>
      <c r="T12" s="455"/>
      <c r="U12" s="453"/>
      <c r="V12" s="455"/>
      <c r="W12" s="453"/>
      <c r="X12" s="455"/>
      <c r="Y12" s="453"/>
      <c r="Z12" s="455"/>
      <c r="AA12" s="453"/>
      <c r="AB12" s="455"/>
      <c r="AC12" s="453"/>
      <c r="AD12" s="455"/>
      <c r="AE12" s="453"/>
      <c r="AF12" s="455"/>
      <c r="AG12" s="453"/>
      <c r="AH12" s="455"/>
      <c r="AI12" s="453"/>
      <c r="AJ12" s="450"/>
      <c r="AK12" s="450"/>
      <c r="AL12" s="450"/>
      <c r="AM12" s="450" t="str">
        <f t="shared" si="2"/>
        <v/>
      </c>
      <c r="AN12" s="450"/>
      <c r="AO12" s="450"/>
      <c r="AP12" s="450"/>
      <c r="AQ12" s="450"/>
      <c r="AR12" s="450"/>
      <c r="AS12" s="450"/>
      <c r="AT12" s="450"/>
      <c r="AU12" s="450"/>
      <c r="AV12" s="450"/>
      <c r="AW12" s="450"/>
      <c r="AX12" s="450"/>
      <c r="AY12" s="450"/>
      <c r="AZ12" s="450"/>
      <c r="BA12" s="450"/>
      <c r="BB12" s="450"/>
      <c r="BC12" s="450"/>
      <c r="BD12" s="450"/>
    </row>
    <row r="13" spans="1:56" s="449" customFormat="1" ht="28.5" customHeight="1" x14ac:dyDescent="0.2">
      <c r="A13" s="458">
        <f t="shared" si="0"/>
        <v>5</v>
      </c>
      <c r="B13" s="451"/>
      <c r="C13" s="452"/>
      <c r="D13" s="453"/>
      <c r="E13" s="450"/>
      <c r="F13" s="450"/>
      <c r="G13" s="450"/>
      <c r="H13" s="450"/>
      <c r="I13" s="450"/>
      <c r="J13" s="450"/>
      <c r="K13" s="454"/>
      <c r="L13" s="450"/>
      <c r="M13" s="450"/>
      <c r="N13" s="450"/>
      <c r="O13" s="450"/>
      <c r="P13" s="450" t="str">
        <f t="shared" si="1"/>
        <v/>
      </c>
      <c r="Q13" s="450"/>
      <c r="R13" s="450"/>
      <c r="S13" s="450"/>
      <c r="T13" s="455"/>
      <c r="U13" s="453"/>
      <c r="V13" s="455"/>
      <c r="W13" s="453"/>
      <c r="X13" s="455"/>
      <c r="Y13" s="453"/>
      <c r="Z13" s="455"/>
      <c r="AA13" s="453"/>
      <c r="AB13" s="455"/>
      <c r="AC13" s="453"/>
      <c r="AD13" s="455"/>
      <c r="AE13" s="453"/>
      <c r="AF13" s="455"/>
      <c r="AG13" s="453"/>
      <c r="AH13" s="455"/>
      <c r="AI13" s="453"/>
      <c r="AJ13" s="450"/>
      <c r="AK13" s="450"/>
      <c r="AL13" s="450"/>
      <c r="AM13" s="450" t="str">
        <f t="shared" si="2"/>
        <v/>
      </c>
      <c r="AN13" s="450"/>
      <c r="AO13" s="450"/>
      <c r="AP13" s="450"/>
      <c r="AQ13" s="450"/>
      <c r="AR13" s="450"/>
      <c r="AS13" s="450"/>
      <c r="AT13" s="450"/>
      <c r="AU13" s="450"/>
      <c r="AV13" s="450"/>
      <c r="AW13" s="450"/>
      <c r="AX13" s="450"/>
      <c r="AY13" s="450"/>
      <c r="AZ13" s="450"/>
      <c r="BA13" s="450"/>
      <c r="BB13" s="450"/>
      <c r="BC13" s="450"/>
      <c r="BD13" s="450"/>
    </row>
    <row r="14" spans="1:56" s="449" customFormat="1" ht="28.5" customHeight="1" x14ac:dyDescent="0.2">
      <c r="A14" s="458">
        <f t="shared" si="0"/>
        <v>6</v>
      </c>
      <c r="B14" s="451"/>
      <c r="C14" s="452"/>
      <c r="D14" s="453"/>
      <c r="E14" s="450"/>
      <c r="F14" s="450"/>
      <c r="G14" s="450"/>
      <c r="H14" s="450"/>
      <c r="I14" s="450"/>
      <c r="J14" s="450"/>
      <c r="K14" s="454"/>
      <c r="L14" s="450"/>
      <c r="M14" s="450"/>
      <c r="N14" s="450"/>
      <c r="O14" s="450"/>
      <c r="P14" s="450" t="str">
        <f t="shared" si="1"/>
        <v/>
      </c>
      <c r="Q14" s="450"/>
      <c r="R14" s="450"/>
      <c r="S14" s="450"/>
      <c r="T14" s="455"/>
      <c r="U14" s="453"/>
      <c r="V14" s="455"/>
      <c r="W14" s="453"/>
      <c r="X14" s="455"/>
      <c r="Y14" s="453"/>
      <c r="Z14" s="455"/>
      <c r="AA14" s="453"/>
      <c r="AB14" s="455"/>
      <c r="AC14" s="453"/>
      <c r="AD14" s="455"/>
      <c r="AE14" s="453"/>
      <c r="AF14" s="455"/>
      <c r="AG14" s="453"/>
      <c r="AH14" s="455"/>
      <c r="AI14" s="453"/>
      <c r="AJ14" s="450"/>
      <c r="AK14" s="450"/>
      <c r="AL14" s="450"/>
      <c r="AM14" s="450" t="str">
        <f t="shared" si="2"/>
        <v/>
      </c>
      <c r="AN14" s="450"/>
      <c r="AO14" s="450"/>
      <c r="AP14" s="450"/>
      <c r="AQ14" s="450"/>
      <c r="AR14" s="450"/>
      <c r="AS14" s="450"/>
      <c r="AT14" s="450"/>
      <c r="AU14" s="450"/>
      <c r="AV14" s="450"/>
      <c r="AW14" s="450"/>
      <c r="AX14" s="450"/>
      <c r="AY14" s="450"/>
      <c r="AZ14" s="450"/>
      <c r="BA14" s="450"/>
      <c r="BB14" s="450"/>
      <c r="BC14" s="450"/>
      <c r="BD14" s="450"/>
    </row>
    <row r="15" spans="1:56" s="449" customFormat="1" ht="28.5" customHeight="1" x14ac:dyDescent="0.2">
      <c r="A15" s="458">
        <f t="shared" si="0"/>
        <v>7</v>
      </c>
      <c r="B15" s="451"/>
      <c r="C15" s="452"/>
      <c r="D15" s="453"/>
      <c r="E15" s="450"/>
      <c r="F15" s="450"/>
      <c r="G15" s="450"/>
      <c r="H15" s="450"/>
      <c r="I15" s="450"/>
      <c r="J15" s="450"/>
      <c r="K15" s="454"/>
      <c r="L15" s="450"/>
      <c r="M15" s="450"/>
      <c r="N15" s="450"/>
      <c r="O15" s="450"/>
      <c r="P15" s="450" t="str">
        <f t="shared" si="1"/>
        <v/>
      </c>
      <c r="Q15" s="450"/>
      <c r="R15" s="450"/>
      <c r="S15" s="450"/>
      <c r="T15" s="455"/>
      <c r="U15" s="453"/>
      <c r="V15" s="455"/>
      <c r="W15" s="453"/>
      <c r="X15" s="455"/>
      <c r="Y15" s="453"/>
      <c r="Z15" s="455"/>
      <c r="AA15" s="453"/>
      <c r="AB15" s="455"/>
      <c r="AC15" s="453"/>
      <c r="AD15" s="455"/>
      <c r="AE15" s="453"/>
      <c r="AF15" s="455"/>
      <c r="AG15" s="453"/>
      <c r="AH15" s="455"/>
      <c r="AI15" s="453"/>
      <c r="AJ15" s="450"/>
      <c r="AK15" s="450"/>
      <c r="AL15" s="450"/>
      <c r="AM15" s="450" t="str">
        <f t="shared" si="2"/>
        <v/>
      </c>
      <c r="AN15" s="450"/>
      <c r="AO15" s="450"/>
      <c r="AP15" s="450"/>
      <c r="AQ15" s="450"/>
      <c r="AR15" s="450"/>
      <c r="AS15" s="450"/>
      <c r="AT15" s="450"/>
      <c r="AU15" s="450"/>
      <c r="AV15" s="450"/>
      <c r="AW15" s="450"/>
      <c r="AX15" s="450"/>
      <c r="AY15" s="450"/>
      <c r="AZ15" s="450"/>
      <c r="BA15" s="450"/>
      <c r="BB15" s="450"/>
      <c r="BC15" s="450"/>
      <c r="BD15" s="450"/>
    </row>
    <row r="16" spans="1:56" s="449" customFormat="1" ht="28.5" customHeight="1" x14ac:dyDescent="0.2">
      <c r="A16" s="458">
        <f t="shared" si="0"/>
        <v>8</v>
      </c>
      <c r="B16" s="451"/>
      <c r="C16" s="452"/>
      <c r="D16" s="453"/>
      <c r="E16" s="450"/>
      <c r="F16" s="450"/>
      <c r="G16" s="450"/>
      <c r="H16" s="450"/>
      <c r="I16" s="450"/>
      <c r="J16" s="450"/>
      <c r="K16" s="454"/>
      <c r="L16" s="450"/>
      <c r="M16" s="450"/>
      <c r="N16" s="450"/>
      <c r="O16" s="450"/>
      <c r="P16" s="450" t="str">
        <f t="shared" si="1"/>
        <v/>
      </c>
      <c r="Q16" s="450"/>
      <c r="R16" s="450"/>
      <c r="S16" s="450"/>
      <c r="T16" s="455"/>
      <c r="U16" s="453"/>
      <c r="V16" s="455"/>
      <c r="W16" s="453"/>
      <c r="X16" s="455"/>
      <c r="Y16" s="453"/>
      <c r="Z16" s="455"/>
      <c r="AA16" s="453"/>
      <c r="AB16" s="455"/>
      <c r="AC16" s="453"/>
      <c r="AD16" s="455"/>
      <c r="AE16" s="453"/>
      <c r="AF16" s="455"/>
      <c r="AG16" s="453"/>
      <c r="AH16" s="455"/>
      <c r="AI16" s="453"/>
      <c r="AJ16" s="450"/>
      <c r="AK16" s="450"/>
      <c r="AL16" s="450"/>
      <c r="AM16" s="450" t="str">
        <f t="shared" si="2"/>
        <v/>
      </c>
      <c r="AN16" s="450"/>
      <c r="AO16" s="450"/>
      <c r="AP16" s="450"/>
      <c r="AQ16" s="450"/>
      <c r="AR16" s="450"/>
      <c r="AS16" s="450"/>
      <c r="AT16" s="450"/>
      <c r="AU16" s="450"/>
      <c r="AV16" s="450"/>
      <c r="AW16" s="450"/>
      <c r="AX16" s="450"/>
      <c r="AY16" s="450"/>
      <c r="AZ16" s="450"/>
      <c r="BA16" s="450"/>
      <c r="BB16" s="450"/>
      <c r="BC16" s="450"/>
      <c r="BD16" s="450"/>
    </row>
    <row r="17" spans="1:56" s="449" customFormat="1" ht="28.5" customHeight="1" x14ac:dyDescent="0.2">
      <c r="A17" s="458">
        <f t="shared" si="0"/>
        <v>9</v>
      </c>
      <c r="B17" s="451"/>
      <c r="C17" s="452"/>
      <c r="D17" s="453"/>
      <c r="E17" s="450"/>
      <c r="F17" s="450"/>
      <c r="G17" s="450"/>
      <c r="H17" s="450"/>
      <c r="I17" s="450"/>
      <c r="J17" s="450"/>
      <c r="K17" s="454"/>
      <c r="L17" s="450"/>
      <c r="M17" s="450"/>
      <c r="N17" s="450"/>
      <c r="O17" s="450"/>
      <c r="P17" s="450" t="str">
        <f t="shared" si="1"/>
        <v/>
      </c>
      <c r="Q17" s="450"/>
      <c r="R17" s="450"/>
      <c r="S17" s="450"/>
      <c r="T17" s="455"/>
      <c r="U17" s="453"/>
      <c r="V17" s="455"/>
      <c r="W17" s="453"/>
      <c r="X17" s="455"/>
      <c r="Y17" s="453"/>
      <c r="Z17" s="455"/>
      <c r="AA17" s="453"/>
      <c r="AB17" s="455"/>
      <c r="AC17" s="453"/>
      <c r="AD17" s="455"/>
      <c r="AE17" s="453"/>
      <c r="AF17" s="455"/>
      <c r="AG17" s="453"/>
      <c r="AH17" s="455"/>
      <c r="AI17" s="453"/>
      <c r="AJ17" s="450"/>
      <c r="AK17" s="450"/>
      <c r="AL17" s="450"/>
      <c r="AM17" s="450" t="str">
        <f t="shared" si="2"/>
        <v/>
      </c>
      <c r="AN17" s="450"/>
      <c r="AO17" s="450"/>
      <c r="AP17" s="450"/>
      <c r="AQ17" s="450"/>
      <c r="AR17" s="450"/>
      <c r="AS17" s="450"/>
      <c r="AT17" s="450"/>
      <c r="AU17" s="450"/>
      <c r="AV17" s="450"/>
      <c r="AW17" s="450"/>
      <c r="AX17" s="450"/>
      <c r="AY17" s="450"/>
      <c r="AZ17" s="450"/>
      <c r="BA17" s="450"/>
      <c r="BB17" s="450"/>
      <c r="BC17" s="450"/>
      <c r="BD17" s="450"/>
    </row>
    <row r="18" spans="1:56" s="449" customFormat="1" ht="28.5" customHeight="1" x14ac:dyDescent="0.2">
      <c r="A18" s="458">
        <f t="shared" si="0"/>
        <v>10</v>
      </c>
      <c r="B18" s="451"/>
      <c r="C18" s="452"/>
      <c r="D18" s="453"/>
      <c r="E18" s="450"/>
      <c r="F18" s="450"/>
      <c r="G18" s="450"/>
      <c r="H18" s="450"/>
      <c r="I18" s="450"/>
      <c r="J18" s="450"/>
      <c r="K18" s="454"/>
      <c r="L18" s="450"/>
      <c r="M18" s="450"/>
      <c r="N18" s="450"/>
      <c r="O18" s="450"/>
      <c r="P18" s="450" t="str">
        <f t="shared" ref="P18:P27" si="3">IF(O18="","",O18-N18)</f>
        <v/>
      </c>
      <c r="Q18" s="450"/>
      <c r="R18" s="450"/>
      <c r="S18" s="450"/>
      <c r="T18" s="455"/>
      <c r="U18" s="453"/>
      <c r="V18" s="455"/>
      <c r="W18" s="453"/>
      <c r="X18" s="455"/>
      <c r="Y18" s="453"/>
      <c r="Z18" s="455"/>
      <c r="AA18" s="453"/>
      <c r="AB18" s="455"/>
      <c r="AC18" s="453"/>
      <c r="AD18" s="455"/>
      <c r="AE18" s="453"/>
      <c r="AF18" s="455"/>
      <c r="AG18" s="453"/>
      <c r="AH18" s="455"/>
      <c r="AI18" s="453"/>
      <c r="AJ18" s="450"/>
      <c r="AK18" s="450"/>
      <c r="AL18" s="450"/>
      <c r="AM18" s="450" t="str">
        <f t="shared" ref="AM18:AM27" si="4">IF(AND(AN18="",AO18=""),"",AN18+AO18)</f>
        <v/>
      </c>
      <c r="AN18" s="450"/>
      <c r="AO18" s="450"/>
      <c r="AP18" s="450"/>
      <c r="AQ18" s="450"/>
      <c r="AR18" s="450"/>
      <c r="AS18" s="450"/>
      <c r="AT18" s="450"/>
      <c r="AU18" s="450"/>
      <c r="AV18" s="450"/>
      <c r="AW18" s="450"/>
      <c r="AX18" s="450"/>
      <c r="AY18" s="450"/>
      <c r="AZ18" s="450"/>
      <c r="BA18" s="450"/>
      <c r="BB18" s="450"/>
      <c r="BC18" s="450"/>
      <c r="BD18" s="450"/>
    </row>
    <row r="19" spans="1:56" s="449" customFormat="1" ht="28.5" customHeight="1" x14ac:dyDescent="0.2">
      <c r="A19" s="458">
        <f t="shared" si="0"/>
        <v>11</v>
      </c>
      <c r="B19" s="451"/>
      <c r="C19" s="452"/>
      <c r="D19" s="453"/>
      <c r="E19" s="450"/>
      <c r="F19" s="450"/>
      <c r="G19" s="450"/>
      <c r="H19" s="450"/>
      <c r="I19" s="450"/>
      <c r="J19" s="450"/>
      <c r="K19" s="454"/>
      <c r="L19" s="450"/>
      <c r="M19" s="450"/>
      <c r="N19" s="450"/>
      <c r="O19" s="450"/>
      <c r="P19" s="450" t="str">
        <f t="shared" si="3"/>
        <v/>
      </c>
      <c r="Q19" s="450"/>
      <c r="R19" s="450"/>
      <c r="S19" s="450"/>
      <c r="T19" s="455"/>
      <c r="U19" s="453"/>
      <c r="V19" s="455"/>
      <c r="W19" s="453"/>
      <c r="X19" s="455"/>
      <c r="Y19" s="453"/>
      <c r="Z19" s="455"/>
      <c r="AA19" s="453"/>
      <c r="AB19" s="455"/>
      <c r="AC19" s="453"/>
      <c r="AD19" s="455"/>
      <c r="AE19" s="453"/>
      <c r="AF19" s="455"/>
      <c r="AG19" s="453"/>
      <c r="AH19" s="455"/>
      <c r="AI19" s="453"/>
      <c r="AJ19" s="450"/>
      <c r="AK19" s="450"/>
      <c r="AL19" s="450"/>
      <c r="AM19" s="450" t="str">
        <f t="shared" si="4"/>
        <v/>
      </c>
      <c r="AN19" s="450"/>
      <c r="AO19" s="450"/>
      <c r="AP19" s="450"/>
      <c r="AQ19" s="450"/>
      <c r="AR19" s="450"/>
      <c r="AS19" s="450"/>
      <c r="AT19" s="450"/>
      <c r="AU19" s="450"/>
      <c r="AV19" s="450"/>
      <c r="AW19" s="450"/>
      <c r="AX19" s="450"/>
      <c r="AY19" s="450"/>
      <c r="AZ19" s="450"/>
      <c r="BA19" s="450"/>
      <c r="BB19" s="450"/>
      <c r="BC19" s="450"/>
      <c r="BD19" s="450"/>
    </row>
    <row r="20" spans="1:56" s="449" customFormat="1" ht="28.5" customHeight="1" x14ac:dyDescent="0.2">
      <c r="A20" s="458">
        <f t="shared" si="0"/>
        <v>12</v>
      </c>
      <c r="B20" s="451"/>
      <c r="C20" s="452"/>
      <c r="D20" s="453"/>
      <c r="E20" s="450"/>
      <c r="F20" s="450"/>
      <c r="G20" s="450"/>
      <c r="H20" s="450"/>
      <c r="I20" s="450"/>
      <c r="J20" s="450"/>
      <c r="K20" s="454"/>
      <c r="L20" s="450"/>
      <c r="M20" s="450"/>
      <c r="N20" s="450"/>
      <c r="O20" s="450"/>
      <c r="P20" s="450" t="str">
        <f t="shared" si="3"/>
        <v/>
      </c>
      <c r="Q20" s="450"/>
      <c r="R20" s="450"/>
      <c r="S20" s="450"/>
      <c r="T20" s="455"/>
      <c r="U20" s="453"/>
      <c r="V20" s="455"/>
      <c r="W20" s="453"/>
      <c r="X20" s="455"/>
      <c r="Y20" s="453"/>
      <c r="Z20" s="455"/>
      <c r="AA20" s="453"/>
      <c r="AB20" s="455"/>
      <c r="AC20" s="453"/>
      <c r="AD20" s="455"/>
      <c r="AE20" s="453"/>
      <c r="AF20" s="455"/>
      <c r="AG20" s="453"/>
      <c r="AH20" s="455"/>
      <c r="AI20" s="453"/>
      <c r="AJ20" s="450"/>
      <c r="AK20" s="450"/>
      <c r="AL20" s="450"/>
      <c r="AM20" s="450" t="str">
        <f t="shared" si="4"/>
        <v/>
      </c>
      <c r="AN20" s="450"/>
      <c r="AO20" s="450"/>
      <c r="AP20" s="450"/>
      <c r="AQ20" s="450"/>
      <c r="AR20" s="450"/>
      <c r="AS20" s="450"/>
      <c r="AT20" s="450"/>
      <c r="AU20" s="450"/>
      <c r="AV20" s="450"/>
      <c r="AW20" s="450"/>
      <c r="AX20" s="450"/>
      <c r="AY20" s="450"/>
      <c r="AZ20" s="450"/>
      <c r="BA20" s="450"/>
      <c r="BB20" s="450"/>
      <c r="BC20" s="450"/>
      <c r="BD20" s="450"/>
    </row>
    <row r="21" spans="1:56" s="449" customFormat="1" ht="28.5" customHeight="1" x14ac:dyDescent="0.2">
      <c r="A21" s="458">
        <f t="shared" si="0"/>
        <v>13</v>
      </c>
      <c r="B21" s="451"/>
      <c r="C21" s="452"/>
      <c r="D21" s="453"/>
      <c r="E21" s="450"/>
      <c r="F21" s="450"/>
      <c r="G21" s="450"/>
      <c r="H21" s="450"/>
      <c r="I21" s="450"/>
      <c r="J21" s="450"/>
      <c r="K21" s="454"/>
      <c r="L21" s="450"/>
      <c r="M21" s="450"/>
      <c r="N21" s="450"/>
      <c r="O21" s="450"/>
      <c r="P21" s="450" t="str">
        <f t="shared" si="3"/>
        <v/>
      </c>
      <c r="Q21" s="450"/>
      <c r="R21" s="450"/>
      <c r="S21" s="450"/>
      <c r="T21" s="455"/>
      <c r="U21" s="453"/>
      <c r="V21" s="455"/>
      <c r="W21" s="453"/>
      <c r="X21" s="455"/>
      <c r="Y21" s="453"/>
      <c r="Z21" s="455"/>
      <c r="AA21" s="453"/>
      <c r="AB21" s="455"/>
      <c r="AC21" s="453"/>
      <c r="AD21" s="455"/>
      <c r="AE21" s="453"/>
      <c r="AF21" s="455"/>
      <c r="AG21" s="453"/>
      <c r="AH21" s="455"/>
      <c r="AI21" s="453"/>
      <c r="AJ21" s="450"/>
      <c r="AK21" s="450"/>
      <c r="AL21" s="450"/>
      <c r="AM21" s="450" t="str">
        <f t="shared" si="4"/>
        <v/>
      </c>
      <c r="AN21" s="450"/>
      <c r="AO21" s="450"/>
      <c r="AP21" s="450"/>
      <c r="AQ21" s="450"/>
      <c r="AR21" s="450"/>
      <c r="AS21" s="450"/>
      <c r="AT21" s="450"/>
      <c r="AU21" s="450"/>
      <c r="AV21" s="450"/>
      <c r="AW21" s="450"/>
      <c r="AX21" s="450"/>
      <c r="AY21" s="450"/>
      <c r="AZ21" s="450"/>
      <c r="BA21" s="450"/>
      <c r="BB21" s="450"/>
      <c r="BC21" s="450"/>
      <c r="BD21" s="450"/>
    </row>
    <row r="22" spans="1:56" s="449" customFormat="1" ht="28.5" customHeight="1" x14ac:dyDescent="0.2">
      <c r="A22" s="458">
        <f t="shared" si="0"/>
        <v>14</v>
      </c>
      <c r="B22" s="451"/>
      <c r="C22" s="452"/>
      <c r="D22" s="453"/>
      <c r="E22" s="450"/>
      <c r="F22" s="450"/>
      <c r="G22" s="450"/>
      <c r="H22" s="450"/>
      <c r="I22" s="450"/>
      <c r="J22" s="450"/>
      <c r="K22" s="454"/>
      <c r="L22" s="450"/>
      <c r="M22" s="450"/>
      <c r="N22" s="450"/>
      <c r="O22" s="450"/>
      <c r="P22" s="450" t="str">
        <f t="shared" si="3"/>
        <v/>
      </c>
      <c r="Q22" s="450"/>
      <c r="R22" s="450"/>
      <c r="S22" s="450"/>
      <c r="T22" s="455"/>
      <c r="U22" s="453"/>
      <c r="V22" s="455"/>
      <c r="W22" s="453"/>
      <c r="X22" s="455"/>
      <c r="Y22" s="453"/>
      <c r="Z22" s="455"/>
      <c r="AA22" s="453"/>
      <c r="AB22" s="455"/>
      <c r="AC22" s="453"/>
      <c r="AD22" s="455"/>
      <c r="AE22" s="453"/>
      <c r="AF22" s="455"/>
      <c r="AG22" s="453"/>
      <c r="AH22" s="455"/>
      <c r="AI22" s="453"/>
      <c r="AJ22" s="450"/>
      <c r="AK22" s="450"/>
      <c r="AL22" s="450"/>
      <c r="AM22" s="450" t="str">
        <f t="shared" si="4"/>
        <v/>
      </c>
      <c r="AN22" s="450"/>
      <c r="AO22" s="450"/>
      <c r="AP22" s="450"/>
      <c r="AQ22" s="450"/>
      <c r="AR22" s="450"/>
      <c r="AS22" s="450"/>
      <c r="AT22" s="450"/>
      <c r="AU22" s="450"/>
      <c r="AV22" s="450"/>
      <c r="AW22" s="450"/>
      <c r="AX22" s="450"/>
      <c r="AY22" s="450"/>
      <c r="AZ22" s="450"/>
      <c r="BA22" s="450"/>
      <c r="BB22" s="450"/>
      <c r="BC22" s="450"/>
      <c r="BD22" s="450"/>
    </row>
    <row r="23" spans="1:56" s="449" customFormat="1" ht="28.5" customHeight="1" x14ac:dyDescent="0.2">
      <c r="A23" s="458">
        <f t="shared" si="0"/>
        <v>15</v>
      </c>
      <c r="B23" s="451"/>
      <c r="C23" s="452"/>
      <c r="D23" s="453"/>
      <c r="E23" s="450"/>
      <c r="F23" s="450"/>
      <c r="G23" s="450"/>
      <c r="H23" s="450"/>
      <c r="I23" s="450"/>
      <c r="J23" s="450"/>
      <c r="K23" s="454"/>
      <c r="L23" s="450"/>
      <c r="M23" s="450"/>
      <c r="N23" s="450"/>
      <c r="O23" s="450"/>
      <c r="P23" s="450" t="str">
        <f t="shared" si="3"/>
        <v/>
      </c>
      <c r="Q23" s="450"/>
      <c r="R23" s="450"/>
      <c r="S23" s="450"/>
      <c r="T23" s="455"/>
      <c r="U23" s="453"/>
      <c r="V23" s="455"/>
      <c r="W23" s="453"/>
      <c r="X23" s="455"/>
      <c r="Y23" s="453"/>
      <c r="Z23" s="455"/>
      <c r="AA23" s="453"/>
      <c r="AB23" s="455"/>
      <c r="AC23" s="453"/>
      <c r="AD23" s="455"/>
      <c r="AE23" s="453"/>
      <c r="AF23" s="455"/>
      <c r="AG23" s="453"/>
      <c r="AH23" s="455"/>
      <c r="AI23" s="453"/>
      <c r="AJ23" s="450"/>
      <c r="AK23" s="450"/>
      <c r="AL23" s="450"/>
      <c r="AM23" s="450" t="str">
        <f t="shared" si="4"/>
        <v/>
      </c>
      <c r="AN23" s="450"/>
      <c r="AO23" s="450"/>
      <c r="AP23" s="450"/>
      <c r="AQ23" s="450"/>
      <c r="AR23" s="450"/>
      <c r="AS23" s="450"/>
      <c r="AT23" s="450"/>
      <c r="AU23" s="450"/>
      <c r="AV23" s="450"/>
      <c r="AW23" s="450"/>
      <c r="AX23" s="450"/>
      <c r="AY23" s="450"/>
      <c r="AZ23" s="450"/>
      <c r="BA23" s="450"/>
      <c r="BB23" s="450"/>
      <c r="BC23" s="450"/>
      <c r="BD23" s="450"/>
    </row>
    <row r="24" spans="1:56" s="449" customFormat="1" ht="28.5" customHeight="1" x14ac:dyDescent="0.2">
      <c r="A24" s="458">
        <f t="shared" si="0"/>
        <v>16</v>
      </c>
      <c r="B24" s="451"/>
      <c r="C24" s="452"/>
      <c r="D24" s="453"/>
      <c r="E24" s="450"/>
      <c r="F24" s="450"/>
      <c r="G24" s="450"/>
      <c r="H24" s="450"/>
      <c r="I24" s="450"/>
      <c r="J24" s="450"/>
      <c r="K24" s="454"/>
      <c r="L24" s="450"/>
      <c r="M24" s="450"/>
      <c r="N24" s="450"/>
      <c r="O24" s="450"/>
      <c r="P24" s="450" t="str">
        <f t="shared" si="3"/>
        <v/>
      </c>
      <c r="Q24" s="450"/>
      <c r="R24" s="450"/>
      <c r="S24" s="450"/>
      <c r="T24" s="455"/>
      <c r="U24" s="453"/>
      <c r="V24" s="455"/>
      <c r="W24" s="453"/>
      <c r="X24" s="455"/>
      <c r="Y24" s="453"/>
      <c r="Z24" s="455"/>
      <c r="AA24" s="453"/>
      <c r="AB24" s="455"/>
      <c r="AC24" s="453"/>
      <c r="AD24" s="455"/>
      <c r="AE24" s="453"/>
      <c r="AF24" s="455"/>
      <c r="AG24" s="453"/>
      <c r="AH24" s="455"/>
      <c r="AI24" s="453"/>
      <c r="AJ24" s="450"/>
      <c r="AK24" s="450"/>
      <c r="AL24" s="450"/>
      <c r="AM24" s="450" t="str">
        <f t="shared" si="4"/>
        <v/>
      </c>
      <c r="AN24" s="450"/>
      <c r="AO24" s="450"/>
      <c r="AP24" s="450"/>
      <c r="AQ24" s="450"/>
      <c r="AR24" s="450"/>
      <c r="AS24" s="450"/>
      <c r="AT24" s="450"/>
      <c r="AU24" s="450"/>
      <c r="AV24" s="450"/>
      <c r="AW24" s="450"/>
      <c r="AX24" s="450"/>
      <c r="AY24" s="450"/>
      <c r="AZ24" s="450"/>
      <c r="BA24" s="450"/>
      <c r="BB24" s="450"/>
      <c r="BC24" s="450"/>
      <c r="BD24" s="450"/>
    </row>
    <row r="25" spans="1:56" s="449" customFormat="1" ht="28.5" customHeight="1" x14ac:dyDescent="0.2">
      <c r="A25" s="458">
        <f t="shared" si="0"/>
        <v>17</v>
      </c>
      <c r="B25" s="451"/>
      <c r="C25" s="452"/>
      <c r="D25" s="453"/>
      <c r="E25" s="450"/>
      <c r="F25" s="450"/>
      <c r="G25" s="450"/>
      <c r="H25" s="450"/>
      <c r="I25" s="450"/>
      <c r="J25" s="450"/>
      <c r="K25" s="454"/>
      <c r="L25" s="450"/>
      <c r="M25" s="450"/>
      <c r="N25" s="450"/>
      <c r="O25" s="450"/>
      <c r="P25" s="450" t="str">
        <f t="shared" si="3"/>
        <v/>
      </c>
      <c r="Q25" s="450"/>
      <c r="R25" s="450"/>
      <c r="S25" s="450"/>
      <c r="T25" s="455"/>
      <c r="U25" s="453"/>
      <c r="V25" s="455"/>
      <c r="W25" s="453"/>
      <c r="X25" s="455"/>
      <c r="Y25" s="453"/>
      <c r="Z25" s="455"/>
      <c r="AA25" s="453"/>
      <c r="AB25" s="455"/>
      <c r="AC25" s="453"/>
      <c r="AD25" s="455"/>
      <c r="AE25" s="453"/>
      <c r="AF25" s="455"/>
      <c r="AG25" s="453"/>
      <c r="AH25" s="455"/>
      <c r="AI25" s="453"/>
      <c r="AJ25" s="450"/>
      <c r="AK25" s="450"/>
      <c r="AL25" s="450"/>
      <c r="AM25" s="450" t="str">
        <f t="shared" si="4"/>
        <v/>
      </c>
      <c r="AN25" s="450"/>
      <c r="AO25" s="450"/>
      <c r="AP25" s="450"/>
      <c r="AQ25" s="450"/>
      <c r="AR25" s="450"/>
      <c r="AS25" s="450"/>
      <c r="AT25" s="450"/>
      <c r="AU25" s="450"/>
      <c r="AV25" s="450"/>
      <c r="AW25" s="450"/>
      <c r="AX25" s="450"/>
      <c r="AY25" s="450"/>
      <c r="AZ25" s="450"/>
      <c r="BA25" s="450"/>
      <c r="BB25" s="450"/>
      <c r="BC25" s="450"/>
      <c r="BD25" s="450"/>
    </row>
    <row r="26" spans="1:56" s="449" customFormat="1" ht="28.5" customHeight="1" x14ac:dyDescent="0.2">
      <c r="A26" s="458">
        <f t="shared" si="0"/>
        <v>18</v>
      </c>
      <c r="B26" s="451"/>
      <c r="C26" s="452"/>
      <c r="D26" s="453"/>
      <c r="E26" s="450"/>
      <c r="F26" s="450"/>
      <c r="G26" s="450"/>
      <c r="H26" s="450"/>
      <c r="I26" s="450"/>
      <c r="J26" s="450"/>
      <c r="K26" s="454"/>
      <c r="L26" s="450"/>
      <c r="M26" s="450"/>
      <c r="N26" s="450"/>
      <c r="O26" s="450"/>
      <c r="P26" s="450" t="str">
        <f t="shared" si="3"/>
        <v/>
      </c>
      <c r="Q26" s="450"/>
      <c r="R26" s="450"/>
      <c r="S26" s="450"/>
      <c r="T26" s="455"/>
      <c r="U26" s="453"/>
      <c r="V26" s="455"/>
      <c r="W26" s="453"/>
      <c r="X26" s="455"/>
      <c r="Y26" s="453"/>
      <c r="Z26" s="455"/>
      <c r="AA26" s="453"/>
      <c r="AB26" s="455"/>
      <c r="AC26" s="453"/>
      <c r="AD26" s="455"/>
      <c r="AE26" s="453"/>
      <c r="AF26" s="455"/>
      <c r="AG26" s="453"/>
      <c r="AH26" s="455"/>
      <c r="AI26" s="453"/>
      <c r="AJ26" s="450"/>
      <c r="AK26" s="450"/>
      <c r="AL26" s="450"/>
      <c r="AM26" s="450" t="str">
        <f t="shared" si="4"/>
        <v/>
      </c>
      <c r="AN26" s="450"/>
      <c r="AO26" s="450"/>
      <c r="AP26" s="450"/>
      <c r="AQ26" s="450"/>
      <c r="AR26" s="450"/>
      <c r="AS26" s="450"/>
      <c r="AT26" s="450"/>
      <c r="AU26" s="450"/>
      <c r="AV26" s="450"/>
      <c r="AW26" s="450"/>
      <c r="AX26" s="450"/>
      <c r="AY26" s="450"/>
      <c r="AZ26" s="450"/>
      <c r="BA26" s="450"/>
      <c r="BB26" s="450"/>
      <c r="BC26" s="450"/>
      <c r="BD26" s="450"/>
    </row>
    <row r="27" spans="1:56" s="449" customFormat="1" ht="28.5" customHeight="1" x14ac:dyDescent="0.2">
      <c r="A27" s="458">
        <f t="shared" si="0"/>
        <v>19</v>
      </c>
      <c r="B27" s="451"/>
      <c r="C27" s="452"/>
      <c r="D27" s="453"/>
      <c r="E27" s="450"/>
      <c r="F27" s="450"/>
      <c r="G27" s="450"/>
      <c r="H27" s="450"/>
      <c r="I27" s="450"/>
      <c r="J27" s="450"/>
      <c r="K27" s="454"/>
      <c r="L27" s="450"/>
      <c r="M27" s="450"/>
      <c r="N27" s="450"/>
      <c r="O27" s="450"/>
      <c r="P27" s="450" t="str">
        <f t="shared" si="3"/>
        <v/>
      </c>
      <c r="Q27" s="450"/>
      <c r="R27" s="450"/>
      <c r="S27" s="450"/>
      <c r="T27" s="455"/>
      <c r="U27" s="453"/>
      <c r="V27" s="455"/>
      <c r="W27" s="453"/>
      <c r="X27" s="455"/>
      <c r="Y27" s="453"/>
      <c r="Z27" s="455"/>
      <c r="AA27" s="453"/>
      <c r="AB27" s="455"/>
      <c r="AC27" s="453"/>
      <c r="AD27" s="455"/>
      <c r="AE27" s="453"/>
      <c r="AF27" s="455"/>
      <c r="AG27" s="453"/>
      <c r="AH27" s="455"/>
      <c r="AI27" s="453"/>
      <c r="AJ27" s="450"/>
      <c r="AK27" s="450"/>
      <c r="AL27" s="450"/>
      <c r="AM27" s="450" t="str">
        <f t="shared" si="4"/>
        <v/>
      </c>
      <c r="AN27" s="450"/>
      <c r="AO27" s="450"/>
      <c r="AP27" s="450"/>
      <c r="AQ27" s="450"/>
      <c r="AR27" s="450"/>
      <c r="AS27" s="450"/>
      <c r="AT27" s="450"/>
      <c r="AU27" s="450"/>
      <c r="AV27" s="450"/>
      <c r="AW27" s="450"/>
      <c r="AX27" s="450"/>
      <c r="AY27" s="450"/>
      <c r="AZ27" s="450"/>
      <c r="BA27" s="450"/>
      <c r="BB27" s="450"/>
      <c r="BC27" s="450"/>
      <c r="BD27" s="450"/>
    </row>
    <row r="28" spans="1:56" s="449" customFormat="1" ht="28.5" customHeight="1" x14ac:dyDescent="0.2">
      <c r="A28" s="458">
        <f t="shared" si="0"/>
        <v>20</v>
      </c>
      <c r="B28" s="451"/>
      <c r="C28" s="452"/>
      <c r="D28" s="453"/>
      <c r="E28" s="450"/>
      <c r="F28" s="450"/>
      <c r="G28" s="450"/>
      <c r="H28" s="450"/>
      <c r="I28" s="450"/>
      <c r="J28" s="450"/>
      <c r="K28" s="454"/>
      <c r="L28" s="450"/>
      <c r="M28" s="450"/>
      <c r="N28" s="450"/>
      <c r="O28" s="450"/>
      <c r="P28" s="450" t="str">
        <f t="shared" si="1"/>
        <v/>
      </c>
      <c r="Q28" s="450"/>
      <c r="R28" s="450"/>
      <c r="S28" s="450"/>
      <c r="T28" s="455"/>
      <c r="U28" s="453"/>
      <c r="V28" s="455"/>
      <c r="W28" s="453"/>
      <c r="X28" s="455"/>
      <c r="Y28" s="453"/>
      <c r="Z28" s="455"/>
      <c r="AA28" s="453"/>
      <c r="AB28" s="455"/>
      <c r="AC28" s="453"/>
      <c r="AD28" s="455"/>
      <c r="AE28" s="453"/>
      <c r="AF28" s="455"/>
      <c r="AG28" s="453"/>
      <c r="AH28" s="455"/>
      <c r="AI28" s="453"/>
      <c r="AJ28" s="450"/>
      <c r="AK28" s="450"/>
      <c r="AL28" s="450"/>
      <c r="AM28" s="450" t="str">
        <f t="shared" si="2"/>
        <v/>
      </c>
      <c r="AN28" s="450"/>
      <c r="AO28" s="450"/>
      <c r="AP28" s="450"/>
      <c r="AQ28" s="450"/>
      <c r="AR28" s="450"/>
      <c r="AS28" s="450"/>
      <c r="AT28" s="450"/>
      <c r="AU28" s="450"/>
      <c r="AV28" s="450"/>
      <c r="AW28" s="450"/>
      <c r="AX28" s="450"/>
      <c r="AY28" s="450"/>
      <c r="AZ28" s="450"/>
      <c r="BA28" s="450"/>
      <c r="BB28" s="450"/>
      <c r="BC28" s="450"/>
      <c r="BD28" s="450"/>
    </row>
    <row r="29" spans="1:56" s="449" customFormat="1" ht="28.5" customHeight="1" x14ac:dyDescent="0.2">
      <c r="A29" s="458">
        <f t="shared" si="0"/>
        <v>21</v>
      </c>
      <c r="B29" s="451"/>
      <c r="C29" s="452"/>
      <c r="D29" s="453"/>
      <c r="E29" s="450"/>
      <c r="F29" s="450"/>
      <c r="G29" s="450"/>
      <c r="H29" s="450"/>
      <c r="I29" s="450"/>
      <c r="J29" s="450"/>
      <c r="K29" s="454"/>
      <c r="L29" s="450"/>
      <c r="M29" s="450"/>
      <c r="N29" s="450"/>
      <c r="O29" s="450"/>
      <c r="P29" s="450" t="str">
        <f t="shared" si="1"/>
        <v/>
      </c>
      <c r="Q29" s="450"/>
      <c r="R29" s="450"/>
      <c r="S29" s="450"/>
      <c r="T29" s="455"/>
      <c r="U29" s="453"/>
      <c r="V29" s="455"/>
      <c r="W29" s="453"/>
      <c r="X29" s="455"/>
      <c r="Y29" s="453"/>
      <c r="Z29" s="455"/>
      <c r="AA29" s="453"/>
      <c r="AB29" s="455"/>
      <c r="AC29" s="453"/>
      <c r="AD29" s="455"/>
      <c r="AE29" s="453"/>
      <c r="AF29" s="455"/>
      <c r="AG29" s="453"/>
      <c r="AH29" s="455"/>
      <c r="AI29" s="453"/>
      <c r="AJ29" s="450"/>
      <c r="AK29" s="450"/>
      <c r="AL29" s="450"/>
      <c r="AM29" s="450" t="str">
        <f t="shared" si="2"/>
        <v/>
      </c>
      <c r="AN29" s="450"/>
      <c r="AO29" s="450"/>
      <c r="AP29" s="450"/>
      <c r="AQ29" s="450"/>
      <c r="AR29" s="450"/>
      <c r="AS29" s="450"/>
      <c r="AT29" s="450"/>
      <c r="AU29" s="450"/>
      <c r="AV29" s="450"/>
      <c r="AW29" s="450"/>
      <c r="AX29" s="450"/>
      <c r="AY29" s="450"/>
      <c r="AZ29" s="450"/>
      <c r="BA29" s="450"/>
      <c r="BB29" s="450"/>
      <c r="BC29" s="450"/>
      <c r="BD29" s="450"/>
    </row>
    <row r="30" spans="1:56" s="449" customFormat="1" ht="28.5" customHeight="1" x14ac:dyDescent="0.2">
      <c r="A30" s="458">
        <f t="shared" si="0"/>
        <v>22</v>
      </c>
      <c r="B30" s="451"/>
      <c r="C30" s="452"/>
      <c r="D30" s="453"/>
      <c r="E30" s="450"/>
      <c r="F30" s="450"/>
      <c r="G30" s="450"/>
      <c r="H30" s="450"/>
      <c r="I30" s="450"/>
      <c r="J30" s="450"/>
      <c r="K30" s="454"/>
      <c r="L30" s="450"/>
      <c r="M30" s="450"/>
      <c r="N30" s="450"/>
      <c r="O30" s="450"/>
      <c r="P30" s="450" t="str">
        <f t="shared" si="1"/>
        <v/>
      </c>
      <c r="Q30" s="450"/>
      <c r="R30" s="450"/>
      <c r="S30" s="450"/>
      <c r="T30" s="455"/>
      <c r="U30" s="453"/>
      <c r="V30" s="455"/>
      <c r="W30" s="453"/>
      <c r="X30" s="455"/>
      <c r="Y30" s="453"/>
      <c r="Z30" s="455"/>
      <c r="AA30" s="453"/>
      <c r="AB30" s="455"/>
      <c r="AC30" s="453"/>
      <c r="AD30" s="455"/>
      <c r="AE30" s="453"/>
      <c r="AF30" s="455"/>
      <c r="AG30" s="453"/>
      <c r="AH30" s="455"/>
      <c r="AI30" s="453"/>
      <c r="AJ30" s="450"/>
      <c r="AK30" s="450"/>
      <c r="AL30" s="450"/>
      <c r="AM30" s="450" t="str">
        <f t="shared" si="2"/>
        <v/>
      </c>
      <c r="AN30" s="450"/>
      <c r="AO30" s="450"/>
      <c r="AP30" s="450"/>
      <c r="AQ30" s="450"/>
      <c r="AR30" s="450"/>
      <c r="AS30" s="450"/>
      <c r="AT30" s="450"/>
      <c r="AU30" s="450"/>
      <c r="AV30" s="450"/>
      <c r="AW30" s="450"/>
      <c r="AX30" s="450"/>
      <c r="AY30" s="450"/>
      <c r="AZ30" s="450"/>
      <c r="BA30" s="450"/>
      <c r="BB30" s="450"/>
      <c r="BC30" s="450"/>
      <c r="BD30" s="450"/>
    </row>
    <row r="31" spans="1:56" s="449" customFormat="1" ht="28.5" customHeight="1" x14ac:dyDescent="0.2">
      <c r="A31" s="458">
        <f t="shared" si="0"/>
        <v>23</v>
      </c>
      <c r="B31" s="451"/>
      <c r="C31" s="452"/>
      <c r="D31" s="453"/>
      <c r="E31" s="450"/>
      <c r="F31" s="450"/>
      <c r="G31" s="450"/>
      <c r="H31" s="450"/>
      <c r="I31" s="450"/>
      <c r="J31" s="450"/>
      <c r="K31" s="454"/>
      <c r="L31" s="450"/>
      <c r="M31" s="450"/>
      <c r="N31" s="450"/>
      <c r="O31" s="450"/>
      <c r="P31" s="450" t="str">
        <f t="shared" si="1"/>
        <v/>
      </c>
      <c r="Q31" s="450"/>
      <c r="R31" s="450"/>
      <c r="S31" s="450"/>
      <c r="T31" s="455"/>
      <c r="U31" s="453"/>
      <c r="V31" s="455"/>
      <c r="W31" s="453"/>
      <c r="X31" s="455"/>
      <c r="Y31" s="453"/>
      <c r="Z31" s="455"/>
      <c r="AA31" s="453"/>
      <c r="AB31" s="455"/>
      <c r="AC31" s="453"/>
      <c r="AD31" s="455"/>
      <c r="AE31" s="453"/>
      <c r="AF31" s="455"/>
      <c r="AG31" s="453"/>
      <c r="AH31" s="455"/>
      <c r="AI31" s="453"/>
      <c r="AJ31" s="450"/>
      <c r="AK31" s="450"/>
      <c r="AL31" s="450"/>
      <c r="AM31" s="450" t="str">
        <f t="shared" si="2"/>
        <v/>
      </c>
      <c r="AN31" s="450"/>
      <c r="AO31" s="450"/>
      <c r="AP31" s="450"/>
      <c r="AQ31" s="450"/>
      <c r="AR31" s="450"/>
      <c r="AS31" s="450"/>
      <c r="AT31" s="450"/>
      <c r="AU31" s="450"/>
      <c r="AV31" s="450"/>
      <c r="AW31" s="450"/>
      <c r="AX31" s="450"/>
      <c r="AY31" s="450"/>
      <c r="AZ31" s="450"/>
      <c r="BA31" s="450"/>
      <c r="BB31" s="450"/>
      <c r="BC31" s="450"/>
      <c r="BD31" s="450"/>
    </row>
    <row r="32" spans="1:56" s="449" customFormat="1" ht="28.5" customHeight="1" x14ac:dyDescent="0.2">
      <c r="A32" s="458">
        <f t="shared" si="0"/>
        <v>24</v>
      </c>
      <c r="B32" s="451"/>
      <c r="C32" s="452"/>
      <c r="D32" s="453"/>
      <c r="E32" s="450"/>
      <c r="F32" s="450"/>
      <c r="G32" s="450"/>
      <c r="H32" s="450"/>
      <c r="I32" s="450"/>
      <c r="J32" s="450"/>
      <c r="K32" s="454"/>
      <c r="L32" s="450"/>
      <c r="M32" s="450"/>
      <c r="N32" s="450"/>
      <c r="O32" s="450"/>
      <c r="P32" s="450" t="str">
        <f t="shared" si="1"/>
        <v/>
      </c>
      <c r="Q32" s="450"/>
      <c r="R32" s="450"/>
      <c r="S32" s="450"/>
      <c r="T32" s="455"/>
      <c r="U32" s="453"/>
      <c r="V32" s="455"/>
      <c r="W32" s="453"/>
      <c r="X32" s="455"/>
      <c r="Y32" s="453"/>
      <c r="Z32" s="455"/>
      <c r="AA32" s="453"/>
      <c r="AB32" s="455"/>
      <c r="AC32" s="453"/>
      <c r="AD32" s="455"/>
      <c r="AE32" s="453"/>
      <c r="AF32" s="455"/>
      <c r="AG32" s="453"/>
      <c r="AH32" s="455"/>
      <c r="AI32" s="453"/>
      <c r="AJ32" s="450"/>
      <c r="AK32" s="450"/>
      <c r="AL32" s="450"/>
      <c r="AM32" s="450" t="str">
        <f t="shared" si="2"/>
        <v/>
      </c>
      <c r="AN32" s="450"/>
      <c r="AO32" s="450"/>
      <c r="AP32" s="450"/>
      <c r="AQ32" s="450"/>
      <c r="AR32" s="450"/>
      <c r="AS32" s="450"/>
      <c r="AT32" s="450"/>
      <c r="AU32" s="450"/>
      <c r="AV32" s="450"/>
      <c r="AW32" s="450"/>
      <c r="AX32" s="450"/>
      <c r="AY32" s="450"/>
      <c r="AZ32" s="450"/>
      <c r="BA32" s="450"/>
      <c r="BB32" s="450"/>
      <c r="BC32" s="450"/>
      <c r="BD32" s="450"/>
    </row>
    <row r="33" spans="1:56" s="449" customFormat="1" ht="28.5" customHeight="1" x14ac:dyDescent="0.2">
      <c r="A33" s="461">
        <f t="shared" si="0"/>
        <v>25</v>
      </c>
      <c r="B33" s="462"/>
      <c r="C33" s="463"/>
      <c r="D33" s="464"/>
      <c r="E33" s="465"/>
      <c r="F33" s="465"/>
      <c r="G33" s="465"/>
      <c r="H33" s="465"/>
      <c r="I33" s="465"/>
      <c r="J33" s="465"/>
      <c r="K33" s="466"/>
      <c r="L33" s="465"/>
      <c r="M33" s="465"/>
      <c r="N33" s="465"/>
      <c r="O33" s="465"/>
      <c r="P33" s="465" t="str">
        <f t="shared" si="1"/>
        <v/>
      </c>
      <c r="Q33" s="465"/>
      <c r="R33" s="465"/>
      <c r="S33" s="465"/>
      <c r="T33" s="467"/>
      <c r="U33" s="464"/>
      <c r="V33" s="467"/>
      <c r="W33" s="464"/>
      <c r="X33" s="467"/>
      <c r="Y33" s="464"/>
      <c r="Z33" s="467"/>
      <c r="AA33" s="464"/>
      <c r="AB33" s="467"/>
      <c r="AC33" s="464"/>
      <c r="AD33" s="467"/>
      <c r="AE33" s="464"/>
      <c r="AF33" s="467"/>
      <c r="AG33" s="464"/>
      <c r="AH33" s="467"/>
      <c r="AI33" s="464"/>
      <c r="AJ33" s="465"/>
      <c r="AK33" s="465"/>
      <c r="AL33" s="465"/>
      <c r="AM33" s="465" t="str">
        <f t="shared" si="2"/>
        <v/>
      </c>
      <c r="AN33" s="465"/>
      <c r="AO33" s="465"/>
      <c r="AP33" s="465"/>
      <c r="AQ33" s="465"/>
      <c r="AR33" s="465"/>
      <c r="AS33" s="465"/>
      <c r="AT33" s="465"/>
      <c r="AU33" s="465"/>
      <c r="AV33" s="465"/>
      <c r="AW33" s="465"/>
      <c r="AX33" s="465"/>
      <c r="AY33" s="465"/>
      <c r="AZ33" s="465"/>
      <c r="BA33" s="465"/>
      <c r="BB33" s="465"/>
      <c r="BC33" s="465"/>
      <c r="BD33" s="465"/>
    </row>
    <row r="34" spans="1:56" x14ac:dyDescent="0.2">
      <c r="A34" s="122" t="s">
        <v>147</v>
      </c>
      <c r="B34" s="123">
        <f>SUBTOTAL(3,B9:B33)</f>
        <v>0</v>
      </c>
      <c r="C34" s="124">
        <f>SUBTOTAL(3,C9:C33)</f>
        <v>0</v>
      </c>
      <c r="D34" s="125"/>
      <c r="E34" s="123"/>
      <c r="F34" s="123"/>
      <c r="G34" s="123"/>
      <c r="H34" s="123"/>
      <c r="I34" s="123"/>
      <c r="J34" s="123"/>
      <c r="K34" s="122">
        <f>SUBTOTAL(3,K9:K33)</f>
        <v>0</v>
      </c>
      <c r="L34" s="123">
        <f>SUBTOTAL(3,L9:L33)</f>
        <v>0</v>
      </c>
      <c r="M34" s="123">
        <f>SUBTOTAL(3,M9:M33)</f>
        <v>0</v>
      </c>
      <c r="N34" s="123">
        <f>SUBTOTAL(9,N9:N33)</f>
        <v>0</v>
      </c>
      <c r="O34" s="123">
        <f>SUBTOTAL(9,O9:O33)</f>
        <v>0</v>
      </c>
      <c r="P34" s="123">
        <f>O34-N34</f>
        <v>0</v>
      </c>
      <c r="Q34" s="123">
        <f>SUBTOTAL(3,Q9:Q33)</f>
        <v>0</v>
      </c>
      <c r="R34" s="123"/>
      <c r="S34" s="123"/>
      <c r="T34" s="126">
        <f>SUBTOTAL(3,T9:T33)</f>
        <v>0</v>
      </c>
      <c r="U34" s="125"/>
      <c r="V34" s="126">
        <f>SUBTOTAL(3,V9:V33)</f>
        <v>0</v>
      </c>
      <c r="W34" s="125"/>
      <c r="X34" s="126">
        <f>SUBTOTAL(3,X9:X33)</f>
        <v>0</v>
      </c>
      <c r="Y34" s="125"/>
      <c r="Z34" s="126">
        <f>SUBTOTAL(3,Z9:Z33)</f>
        <v>0</v>
      </c>
      <c r="AA34" s="125"/>
      <c r="AB34" s="126">
        <f>SUBTOTAL(3,AB9:AB33)</f>
        <v>0</v>
      </c>
      <c r="AC34" s="125"/>
      <c r="AD34" s="126">
        <f>SUBTOTAL(3,AD9:AD33)</f>
        <v>0</v>
      </c>
      <c r="AE34" s="125"/>
      <c r="AF34" s="126">
        <f>SUBTOTAL(3,AF9:AF33)</f>
        <v>0</v>
      </c>
      <c r="AG34" s="125"/>
      <c r="AH34" s="127"/>
      <c r="AI34" s="125"/>
      <c r="AJ34" s="123">
        <f>SUBTOTAL(9,AJ9:AJ33)</f>
        <v>0</v>
      </c>
      <c r="AK34" s="123">
        <f>SUBTOTAL(9,AK9:AK33)</f>
        <v>0</v>
      </c>
      <c r="AL34" s="128" t="e">
        <f>AJ34/AK34</f>
        <v>#DIV/0!</v>
      </c>
      <c r="AM34" s="123">
        <f>AN34+AO34</f>
        <v>0</v>
      </c>
      <c r="AN34" s="123">
        <f>SUBTOTAL(9,AN9:AN33)</f>
        <v>0</v>
      </c>
      <c r="AO34" s="123">
        <f>SUBTOTAL(9,AO9:AO33)</f>
        <v>0</v>
      </c>
      <c r="AP34" s="123"/>
      <c r="AQ34" s="123"/>
      <c r="AR34" s="123"/>
      <c r="AS34" s="123"/>
      <c r="AT34" s="123"/>
      <c r="AU34" s="123">
        <f t="shared" ref="AU34:BD34" si="5">SUBTOTAL(9,AU9:AU33)</f>
        <v>0</v>
      </c>
      <c r="AV34" s="123">
        <f t="shared" si="5"/>
        <v>0</v>
      </c>
      <c r="AW34" s="123">
        <f t="shared" si="5"/>
        <v>0</v>
      </c>
      <c r="AX34" s="123">
        <f t="shared" si="5"/>
        <v>0</v>
      </c>
      <c r="AY34" s="123">
        <f t="shared" si="5"/>
        <v>0</v>
      </c>
      <c r="AZ34" s="123">
        <f t="shared" si="5"/>
        <v>0</v>
      </c>
      <c r="BA34" s="123">
        <f t="shared" si="5"/>
        <v>0</v>
      </c>
      <c r="BB34" s="123">
        <f t="shared" si="5"/>
        <v>0</v>
      </c>
      <c r="BC34" s="123">
        <f t="shared" si="5"/>
        <v>0</v>
      </c>
      <c r="BD34" s="123">
        <f t="shared" si="5"/>
        <v>0</v>
      </c>
    </row>
  </sheetData>
  <autoFilter ref="A5:BG5"/>
  <mergeCells count="49">
    <mergeCell ref="B3:D3"/>
    <mergeCell ref="BA7:BA8"/>
    <mergeCell ref="BB7:BB8"/>
    <mergeCell ref="BC7:BC8"/>
    <mergeCell ref="BD7:BD8"/>
    <mergeCell ref="AT7:AT8"/>
    <mergeCell ref="AU7:AU8"/>
    <mergeCell ref="AW7:AW8"/>
    <mergeCell ref="AV7:AV8"/>
    <mergeCell ref="AZ7:AZ8"/>
    <mergeCell ref="AX7:AX8"/>
    <mergeCell ref="AY7:AY8"/>
    <mergeCell ref="I6:I8"/>
    <mergeCell ref="AU6:BD6"/>
    <mergeCell ref="L6:L8"/>
    <mergeCell ref="M6:M8"/>
    <mergeCell ref="AP6:AT6"/>
    <mergeCell ref="AP7:AP8"/>
    <mergeCell ref="AQ7:AQ8"/>
    <mergeCell ref="AR7:AR8"/>
    <mergeCell ref="AS7:AS8"/>
    <mergeCell ref="AD7:AD8"/>
    <mergeCell ref="AF7:AF8"/>
    <mergeCell ref="AH7:AH8"/>
    <mergeCell ref="AJ7:AL7"/>
    <mergeCell ref="AJ6:AO6"/>
    <mergeCell ref="AM7:AO7"/>
    <mergeCell ref="T6:AE6"/>
    <mergeCell ref="AF6:AI6"/>
    <mergeCell ref="X7:X8"/>
    <mergeCell ref="AB7:AB8"/>
    <mergeCell ref="R7:R8"/>
    <mergeCell ref="S7:S8"/>
    <mergeCell ref="T7:T8"/>
    <mergeCell ref="V7:V8"/>
    <mergeCell ref="Z7:Z8"/>
    <mergeCell ref="A6:A8"/>
    <mergeCell ref="B6:B8"/>
    <mergeCell ref="J6:J8"/>
    <mergeCell ref="K6:K8"/>
    <mergeCell ref="Q6:S6"/>
    <mergeCell ref="C6:H6"/>
    <mergeCell ref="N6:P6"/>
    <mergeCell ref="Q7:Q8"/>
    <mergeCell ref="C7:C8"/>
    <mergeCell ref="E7:E8"/>
    <mergeCell ref="F7:F8"/>
    <mergeCell ref="H7:H8"/>
    <mergeCell ref="G7:G8"/>
  </mergeCells>
  <phoneticPr fontId="4"/>
  <dataValidations count="2">
    <dataValidation type="list" allowBlank="1" showInputMessage="1" showErrorMessage="1" sqref="V9:V33">
      <formula1>$E$3:$E$4</formula1>
    </dataValidation>
    <dataValidation type="list" allowBlank="1" showInputMessage="1" showErrorMessage="1" sqref="Z9:Z33 AF9:AF33 AD9:AD33 AB9:AB33">
      <formula1>$G$3:$G$4</formula1>
    </dataValidation>
  </dataValidations>
  <printOptions horizontalCentered="1"/>
  <pageMargins left="0.51181102362204722" right="0.19685039370078741" top="0.74803149606299213" bottom="0.55118110236220474" header="0.31496062992125984" footer="0.31496062992125984"/>
  <pageSetup paperSize="9" scale="63" orientation="landscape" r:id="rId1"/>
  <colBreaks count="2" manualBreakCount="2">
    <brk id="19" max="27" man="1"/>
    <brk id="41" max="27" man="1"/>
  </colBreaks>
  <legacyDrawing r:id="rId2"/>
  <extLst>
    <ext xmlns:x14="http://schemas.microsoft.com/office/spreadsheetml/2009/9/main" uri="{78C0D931-6437-407d-A8EE-F0AAD7539E65}">
      <x14:conditionalFormattings>
        <x14:conditionalFormatting xmlns:xm="http://schemas.microsoft.com/office/excel/2006/main">
          <x14:cfRule type="containsText" priority="88" operator="containsText" id="{174B89FC-428E-45AB-8BF1-C775D17754D3}">
            <xm:f>NOT(ISERROR(SEARCH('リスト（市町2）'!$C$4,K9)))</xm:f>
            <xm:f>'リスト（市町2）'!$C$4</xm:f>
            <x14:dxf>
              <font>
                <color theme="3" tint="-0.24994659260841701"/>
              </font>
              <fill>
                <patternFill>
                  <bgColor theme="4" tint="0.59996337778862885"/>
                </patternFill>
              </fill>
            </x14:dxf>
          </x14:cfRule>
          <x14:cfRule type="containsText" priority="89" operator="containsText" id="{C8B4EB3C-31BF-4C27-9B12-BBD1F8B55FBE}">
            <xm:f>NOT(ISERROR(SEARCH('リスト（市町2）'!$C$6,K9)))</xm:f>
            <xm:f>'リスト（市町2）'!$C$6</xm:f>
            <x14:dxf>
              <font>
                <color rgb="FF9C0006"/>
              </font>
              <fill>
                <patternFill>
                  <bgColor rgb="FFFFC7CE"/>
                </patternFill>
              </fill>
            </x14:dxf>
          </x14:cfRule>
          <x14:cfRule type="containsText" priority="90" operator="containsText" id="{53714F70-89A2-4B07-84A2-BA62D6BE15E6}">
            <xm:f>NOT(ISERROR(SEARCH('リスト（市町2）'!$C$3,K9)))</xm:f>
            <xm:f>'リスト（市町2）'!$C$3</xm:f>
            <x14:dxf>
              <font>
                <color rgb="FF006100"/>
              </font>
              <fill>
                <patternFill>
                  <bgColor rgb="FFC6EFCE"/>
                </patternFill>
              </fill>
            </x14:dxf>
          </x14:cfRule>
          <xm:sqref>K9:M17 K28:M33</xm:sqref>
        </x14:conditionalFormatting>
        <x14:conditionalFormatting xmlns:xm="http://schemas.microsoft.com/office/excel/2006/main">
          <x14:cfRule type="containsText" priority="87" operator="containsText" id="{DA845831-E42F-4469-BBA4-7E9420991250}">
            <xm:f>NOT(ISERROR(SEARCH('リスト（市町2）'!$F$4,Q9)))</xm:f>
            <xm:f>'リスト（市町2）'!$F$4</xm:f>
            <x14:dxf>
              <font>
                <color rgb="FF9C0006"/>
              </font>
              <fill>
                <patternFill>
                  <bgColor rgb="FFFFC7CE"/>
                </patternFill>
              </fill>
            </x14:dxf>
          </x14:cfRule>
          <xm:sqref>Q9:Q17 Q28:Q33</xm:sqref>
        </x14:conditionalFormatting>
        <x14:conditionalFormatting xmlns:xm="http://schemas.microsoft.com/office/excel/2006/main">
          <x14:cfRule type="containsText" priority="79" operator="containsText" id="{5B61143B-FBBA-437C-9330-0C141BCD8AC6}">
            <xm:f>NOT(ISERROR(SEARCH('リスト（市町2）'!$H$4,V9)))</xm:f>
            <xm:f>'リスト（市町2）'!$H$4</xm:f>
            <x14:dxf>
              <font>
                <color rgb="FF9C0006"/>
              </font>
              <fill>
                <patternFill>
                  <bgColor rgb="FFFFC7CE"/>
                </patternFill>
              </fill>
            </x14:dxf>
          </x14:cfRule>
          <x14:cfRule type="containsText" priority="85" operator="containsText" id="{38E6FAEA-8750-4E30-8BB4-48B9C65534B0}">
            <xm:f>NOT(ISERROR(SEARCH('リスト（市町2）'!$F$4,V9)))</xm:f>
            <xm:f>'リスト（市町2）'!$F$4</xm:f>
            <x14:dxf>
              <font>
                <color rgb="FF9C0006"/>
              </font>
              <fill>
                <patternFill>
                  <bgColor rgb="FFFFC7CE"/>
                </patternFill>
              </fill>
            </x14:dxf>
          </x14:cfRule>
          <xm:sqref>V9:V17 V28:V33</xm:sqref>
        </x14:conditionalFormatting>
        <x14:conditionalFormatting xmlns:xm="http://schemas.microsoft.com/office/excel/2006/main">
          <x14:cfRule type="containsText" priority="80" operator="containsText" id="{3C7503F7-9091-4D4B-BBDE-B7B39163554D}">
            <xm:f>NOT(ISERROR(SEARCH('リスト（市町2）'!$G$4,T9)))</xm:f>
            <xm:f>'リスト（市町2）'!$G$4</xm:f>
            <x14:dxf>
              <font>
                <color rgb="FF9C0006"/>
              </font>
              <fill>
                <patternFill>
                  <bgColor rgb="FFFFC7CE"/>
                </patternFill>
              </fill>
            </x14:dxf>
          </x14:cfRule>
          <xm:sqref>T9:T17 T28:T33</xm:sqref>
        </x14:conditionalFormatting>
        <x14:conditionalFormatting xmlns:xm="http://schemas.microsoft.com/office/excel/2006/main">
          <x14:cfRule type="containsText" priority="77" operator="containsText" id="{680E8D98-F016-4AC9-AF17-DA77A641932B}">
            <xm:f>NOT(ISERROR(SEARCH('リスト（市町2）'!$H$4,X9)))</xm:f>
            <xm:f>'リスト（市町2）'!$H$4</xm:f>
            <x14:dxf>
              <font>
                <color rgb="FF9C0006"/>
              </font>
              <fill>
                <patternFill>
                  <bgColor rgb="FFFFC7CE"/>
                </patternFill>
              </fill>
            </x14:dxf>
          </x14:cfRule>
          <x14:cfRule type="containsText" priority="78" operator="containsText" id="{B162F3AE-65ED-4BC8-A70A-609C74D2E00C}">
            <xm:f>NOT(ISERROR(SEARCH('リスト（市町2）'!$F$4,X9)))</xm:f>
            <xm:f>'リスト（市町2）'!$F$4</xm:f>
            <x14:dxf>
              <font>
                <color rgb="FF9C0006"/>
              </font>
              <fill>
                <patternFill>
                  <bgColor rgb="FFFFC7CE"/>
                </patternFill>
              </fill>
            </x14:dxf>
          </x14:cfRule>
          <xm:sqref>X9:X17 X28:X33</xm:sqref>
        </x14:conditionalFormatting>
        <x14:conditionalFormatting xmlns:xm="http://schemas.microsoft.com/office/excel/2006/main">
          <x14:cfRule type="containsText" priority="75" operator="containsText" id="{9EFB7114-EB94-4242-AFDF-A4698441DD71}">
            <xm:f>NOT(ISERROR(SEARCH('リスト（市町2）'!$H$4,Z9)))</xm:f>
            <xm:f>'リスト（市町2）'!$H$4</xm:f>
            <x14:dxf>
              <font>
                <color rgb="FF9C0006"/>
              </font>
              <fill>
                <patternFill>
                  <bgColor rgb="FFFFC7CE"/>
                </patternFill>
              </fill>
            </x14:dxf>
          </x14:cfRule>
          <x14:cfRule type="containsText" priority="76" operator="containsText" id="{13E0DEB9-C51F-48FF-970E-9DFAD861ACCB}">
            <xm:f>NOT(ISERROR(SEARCH('リスト（市町2）'!$F$4,Z9)))</xm:f>
            <xm:f>'リスト（市町2）'!$F$4</xm:f>
            <x14:dxf>
              <font>
                <color rgb="FF9C0006"/>
              </font>
              <fill>
                <patternFill>
                  <bgColor rgb="FFFFC7CE"/>
                </patternFill>
              </fill>
            </x14:dxf>
          </x14:cfRule>
          <xm:sqref>Z9:Z17 Z28:Z33</xm:sqref>
        </x14:conditionalFormatting>
        <x14:conditionalFormatting xmlns:xm="http://schemas.microsoft.com/office/excel/2006/main">
          <x14:cfRule type="containsText" priority="73" operator="containsText" id="{AE32C67F-C087-423C-9A84-B2368361E5CE}">
            <xm:f>NOT(ISERROR(SEARCH('リスト（市町2）'!$H$4,AB9)))</xm:f>
            <xm:f>'リスト（市町2）'!$H$4</xm:f>
            <x14:dxf>
              <font>
                <color rgb="FF9C0006"/>
              </font>
              <fill>
                <patternFill>
                  <bgColor rgb="FFFFC7CE"/>
                </patternFill>
              </fill>
            </x14:dxf>
          </x14:cfRule>
          <x14:cfRule type="containsText" priority="74" operator="containsText" id="{1B6D1735-CBEA-4FEA-AC59-BE54920EFE46}">
            <xm:f>NOT(ISERROR(SEARCH('リスト（市町2）'!$F$4,AB9)))</xm:f>
            <xm:f>'リスト（市町2）'!$F$4</xm:f>
            <x14:dxf>
              <font>
                <color rgb="FF9C0006"/>
              </font>
              <fill>
                <patternFill>
                  <bgColor rgb="FFFFC7CE"/>
                </patternFill>
              </fill>
            </x14:dxf>
          </x14:cfRule>
          <xm:sqref>AB9:AB17 AB28:AB33</xm:sqref>
        </x14:conditionalFormatting>
        <x14:conditionalFormatting xmlns:xm="http://schemas.microsoft.com/office/excel/2006/main">
          <x14:cfRule type="containsText" priority="70" operator="containsText" id="{BC686185-6A54-4E64-BDAB-025A4A10F081}">
            <xm:f>NOT(ISERROR(SEARCH('リスト（市町2）'!$H$4,AD9)))</xm:f>
            <xm:f>'リスト（市町2）'!$H$4</xm:f>
            <x14:dxf>
              <font>
                <color rgb="FF9C0006"/>
              </font>
              <fill>
                <patternFill>
                  <bgColor rgb="FFFFC7CE"/>
                </patternFill>
              </fill>
            </x14:dxf>
          </x14:cfRule>
          <x14:cfRule type="containsText" priority="71" operator="containsText" id="{F5D5B031-DA74-4FE7-8D12-DF446F710C1E}">
            <xm:f>NOT(ISERROR(SEARCH('リスト（市町2）'!$H$4,AD9)))</xm:f>
            <xm:f>'リスト（市町2）'!$H$4</xm:f>
            <x14:dxf>
              <font>
                <color rgb="FF9C0006"/>
              </font>
              <fill>
                <patternFill>
                  <bgColor rgb="FFFFC7CE"/>
                </patternFill>
              </fill>
            </x14:dxf>
          </x14:cfRule>
          <x14:cfRule type="containsText" priority="72" operator="containsText" id="{9F931FFF-C331-41E7-9F3F-9CE6EBF7FD20}">
            <xm:f>NOT(ISERROR(SEARCH('リスト（市町2）'!$F$4,AD9)))</xm:f>
            <xm:f>'リスト（市町2）'!$F$4</xm:f>
            <x14:dxf>
              <font>
                <color rgb="FF9C0006"/>
              </font>
              <fill>
                <patternFill>
                  <bgColor rgb="FFFFC7CE"/>
                </patternFill>
              </fill>
            </x14:dxf>
          </x14:cfRule>
          <xm:sqref>AD9:AD17 AD28:AD33</xm:sqref>
        </x14:conditionalFormatting>
        <x14:conditionalFormatting xmlns:xm="http://schemas.microsoft.com/office/excel/2006/main">
          <x14:cfRule type="containsText" priority="66" operator="containsText" id="{A71DF4C3-AFBD-490F-A308-2A73F9FE84DE}">
            <xm:f>NOT(ISERROR(SEARCH('リスト（市町2）'!$H$4,AF9)))</xm:f>
            <xm:f>'リスト（市町2）'!$H$4</xm:f>
            <x14:dxf>
              <font>
                <color rgb="FF9C0006"/>
              </font>
              <fill>
                <patternFill>
                  <bgColor rgb="FFFFC7CE"/>
                </patternFill>
              </fill>
            </x14:dxf>
          </x14:cfRule>
          <x14:cfRule type="containsText" priority="67" operator="containsText" id="{406CA327-5B46-43FC-A3F4-C9137D075963}">
            <xm:f>NOT(ISERROR(SEARCH('リスト（市町2）'!$H$4,AF9)))</xm:f>
            <xm:f>'リスト（市町2）'!$H$4</xm:f>
            <x14:dxf>
              <font>
                <color rgb="FF9C0006"/>
              </font>
              <fill>
                <patternFill>
                  <bgColor rgb="FFFFC7CE"/>
                </patternFill>
              </fill>
            </x14:dxf>
          </x14:cfRule>
          <x14:cfRule type="containsText" priority="68" operator="containsText" id="{0BDD6F9D-4EA9-4E06-B16B-9CA7E31E6ED9}">
            <xm:f>NOT(ISERROR(SEARCH('リスト（市町2）'!$H$4,AF9)))</xm:f>
            <xm:f>'リスト（市町2）'!$H$4</xm:f>
            <x14:dxf>
              <font>
                <color rgb="FF9C0006"/>
              </font>
              <fill>
                <patternFill>
                  <bgColor rgb="FFFFC7CE"/>
                </patternFill>
              </fill>
            </x14:dxf>
          </x14:cfRule>
          <x14:cfRule type="containsText" priority="69" operator="containsText" id="{6C765DF2-4B6F-44EF-868B-67D4034F70F7}">
            <xm:f>NOT(ISERROR(SEARCH('リスト（市町2）'!$F$4,AF9)))</xm:f>
            <xm:f>'リスト（市町2）'!$F$4</xm:f>
            <x14:dxf>
              <font>
                <color rgb="FF9C0006"/>
              </font>
              <fill>
                <patternFill>
                  <bgColor rgb="FFFFC7CE"/>
                </patternFill>
              </fill>
            </x14:dxf>
          </x14:cfRule>
          <xm:sqref>AF9:AF17 AF28:AF33</xm:sqref>
        </x14:conditionalFormatting>
        <x14:conditionalFormatting xmlns:xm="http://schemas.microsoft.com/office/excel/2006/main">
          <x14:cfRule type="containsText" priority="65" operator="containsText" id="{CCB59F90-6D32-4AE4-B020-99557F5953C4}">
            <xm:f>NOT(ISERROR(SEARCH('リスト（市町2）'!$D$3,L9)))</xm:f>
            <xm:f>'リスト（市町2）'!$D$3</xm:f>
            <x14:dxf>
              <font>
                <color rgb="FF006100"/>
              </font>
              <fill>
                <patternFill>
                  <bgColor rgb="FFC6EFCE"/>
                </patternFill>
              </fill>
            </x14:dxf>
          </x14:cfRule>
          <xm:sqref>L9:L17 L28:L33</xm:sqref>
        </x14:conditionalFormatting>
        <x14:conditionalFormatting xmlns:xm="http://schemas.microsoft.com/office/excel/2006/main">
          <x14:cfRule type="containsText" priority="64" operator="containsText" id="{1275A04B-317C-40D2-8452-898EAD5B1CF4}">
            <xm:f>NOT(ISERROR(SEARCH('リスト（市町2）'!$E$3,M9)))</xm:f>
            <xm:f>'リスト（市町2）'!$E$3</xm:f>
            <x14:dxf>
              <font>
                <color rgb="FF006100"/>
              </font>
              <fill>
                <patternFill>
                  <bgColor rgb="FFC6EFCE"/>
                </patternFill>
              </fill>
            </x14:dxf>
          </x14:cfRule>
          <xm:sqref>M9:M17 M28:M33</xm:sqref>
        </x14:conditionalFormatting>
        <x14:conditionalFormatting xmlns:xm="http://schemas.microsoft.com/office/excel/2006/main">
          <x14:cfRule type="containsText" priority="62" operator="containsText" id="{2DDBFB7F-C6D5-431A-A302-3E14283AEED6}">
            <xm:f>NOT(ISERROR(SEARCH('リスト（市町2）'!$C$5,K9)))</xm:f>
            <xm:f>'リスト（市町2）'!$C$5</xm:f>
            <x14:dxf>
              <font>
                <color rgb="FFCCCC00"/>
              </font>
              <fill>
                <patternFill>
                  <bgColor rgb="FFFFFFCC"/>
                </patternFill>
              </fill>
            </x14:dxf>
          </x14:cfRule>
          <x14:cfRule type="containsText" priority="63" operator="containsText" id="{A57ABA41-54A0-4321-BF0A-D75CB338E54A}">
            <xm:f>NOT(ISERROR(SEARCH('リスト（市町2）'!$C$7,K9)))</xm:f>
            <xm:f>'リスト（市町2）'!$C$7</xm:f>
            <x14:dxf>
              <font>
                <color rgb="FF7030A0"/>
              </font>
              <fill>
                <patternFill>
                  <bgColor theme="7" tint="0.59996337778862885"/>
                </patternFill>
              </fill>
            </x14:dxf>
          </x14:cfRule>
          <xm:sqref>K9:K17 K28:K33</xm:sqref>
        </x14:conditionalFormatting>
        <x14:conditionalFormatting xmlns:xm="http://schemas.microsoft.com/office/excel/2006/main">
          <x14:cfRule type="expression" priority="61" id="{7768D6FF-0BCD-4613-B510-1F20299FC087}">
            <xm:f>$K9='リスト（市町2）'!$C$3</xm:f>
            <x14:dxf>
              <font>
                <color rgb="FF006100"/>
              </font>
              <fill>
                <patternFill>
                  <bgColor rgb="FFC6EFCE"/>
                </patternFill>
              </fill>
            </x14:dxf>
          </x14:cfRule>
          <xm:sqref>A9</xm:sqref>
        </x14:conditionalFormatting>
        <x14:conditionalFormatting xmlns:xm="http://schemas.microsoft.com/office/excel/2006/main">
          <x14:cfRule type="expression" priority="57" id="{98D690E9-E6AC-4C84-9E35-1777D7AA35B8}">
            <xm:f>$K9='リスト（市町2）'!$C$7</xm:f>
            <x14:dxf>
              <font>
                <color rgb="FF7030A0"/>
              </font>
              <fill>
                <patternFill>
                  <bgColor theme="7" tint="0.59996337778862885"/>
                </patternFill>
              </fill>
            </x14:dxf>
          </x14:cfRule>
          <x14:cfRule type="expression" priority="58" id="{C8406575-D9E5-418C-B47D-CF2878F66707}">
            <xm:f>$K9='リスト（市町2）'!$C$6</xm:f>
            <x14:dxf>
              <font>
                <color rgb="FF9C0006"/>
              </font>
              <fill>
                <patternFill>
                  <bgColor rgb="FFFFC7CE"/>
                </patternFill>
              </fill>
            </x14:dxf>
          </x14:cfRule>
          <x14:cfRule type="expression" priority="59" id="{09B9F0BF-5525-4BBC-8B52-CFAD9025844A}">
            <xm:f>$K9='リスト（市町2）'!$C$5</xm:f>
            <x14:dxf>
              <font>
                <color rgb="FFCCCC00"/>
              </font>
              <fill>
                <patternFill>
                  <bgColor rgb="FFFFFFCC"/>
                </patternFill>
              </fill>
            </x14:dxf>
          </x14:cfRule>
          <x14:cfRule type="expression" priority="60" id="{FB3848B1-D759-44CD-BFF9-8391C1F18AAD}">
            <xm:f>$K9='リスト（市町2）'!$C$4</xm:f>
            <x14:dxf>
              <font>
                <color theme="3" tint="-0.24994659260841701"/>
              </font>
              <fill>
                <patternFill>
                  <bgColor theme="4" tint="0.59996337778862885"/>
                </patternFill>
              </fill>
            </x14:dxf>
          </x14:cfRule>
          <xm:sqref>A9:A17 A28:A33</xm:sqref>
        </x14:conditionalFormatting>
        <x14:conditionalFormatting xmlns:xm="http://schemas.microsoft.com/office/excel/2006/main">
          <x14:cfRule type="containsText" priority="54" operator="containsText" id="{5C1F5AC3-DF6D-4EEA-9AF4-A03F5690E588}">
            <xm:f>NOT(ISERROR(SEARCH('リスト（市町2）'!$C$4,K18)))</xm:f>
            <xm:f>'リスト（市町2）'!$C$4</xm:f>
            <x14:dxf>
              <font>
                <color theme="3" tint="-0.24994659260841701"/>
              </font>
              <fill>
                <patternFill>
                  <bgColor theme="4" tint="0.59996337778862885"/>
                </patternFill>
              </fill>
            </x14:dxf>
          </x14:cfRule>
          <x14:cfRule type="containsText" priority="55" operator="containsText" id="{478594F2-6F81-4DC0-83C2-3E70668CAA84}">
            <xm:f>NOT(ISERROR(SEARCH('リスト（市町2）'!$C$6,K18)))</xm:f>
            <xm:f>'リスト（市町2）'!$C$6</xm:f>
            <x14:dxf>
              <font>
                <color rgb="FF9C0006"/>
              </font>
              <fill>
                <patternFill>
                  <bgColor rgb="FFFFC7CE"/>
                </patternFill>
              </fill>
            </x14:dxf>
          </x14:cfRule>
          <x14:cfRule type="containsText" priority="56" operator="containsText" id="{7EB77E3D-94BB-4FF3-B3DF-DE264EDDD095}">
            <xm:f>NOT(ISERROR(SEARCH('リスト（市町2）'!$C$3,K18)))</xm:f>
            <xm:f>'リスト（市町2）'!$C$3</xm:f>
            <x14:dxf>
              <font>
                <color rgb="FF006100"/>
              </font>
              <fill>
                <patternFill>
                  <bgColor rgb="FFC6EFCE"/>
                </patternFill>
              </fill>
            </x14:dxf>
          </x14:cfRule>
          <xm:sqref>K18:M22</xm:sqref>
        </x14:conditionalFormatting>
        <x14:conditionalFormatting xmlns:xm="http://schemas.microsoft.com/office/excel/2006/main">
          <x14:cfRule type="containsText" priority="53" operator="containsText" id="{A360B060-331E-4300-8890-9D9CDE1D8649}">
            <xm:f>NOT(ISERROR(SEARCH('リスト（市町2）'!$F$4,Q18)))</xm:f>
            <xm:f>'リスト（市町2）'!$F$4</xm:f>
            <x14:dxf>
              <font>
                <color rgb="FF9C0006"/>
              </font>
              <fill>
                <patternFill>
                  <bgColor rgb="FFFFC7CE"/>
                </patternFill>
              </fill>
            </x14:dxf>
          </x14:cfRule>
          <xm:sqref>Q18:Q22</xm:sqref>
        </x14:conditionalFormatting>
        <x14:conditionalFormatting xmlns:xm="http://schemas.microsoft.com/office/excel/2006/main">
          <x14:cfRule type="containsText" priority="50" operator="containsText" id="{053DED5B-43A1-4450-9419-658EC6353A44}">
            <xm:f>NOT(ISERROR(SEARCH('リスト（市町2）'!$H$4,V18)))</xm:f>
            <xm:f>'リスト（市町2）'!$H$4</xm:f>
            <x14:dxf>
              <font>
                <color rgb="FF9C0006"/>
              </font>
              <fill>
                <patternFill>
                  <bgColor rgb="FFFFC7CE"/>
                </patternFill>
              </fill>
            </x14:dxf>
          </x14:cfRule>
          <x14:cfRule type="containsText" priority="52" operator="containsText" id="{D6E4DCE5-DD92-4882-AE32-271D15017E83}">
            <xm:f>NOT(ISERROR(SEARCH('リスト（市町2）'!$F$4,V18)))</xm:f>
            <xm:f>'リスト（市町2）'!$F$4</xm:f>
            <x14:dxf>
              <font>
                <color rgb="FF9C0006"/>
              </font>
              <fill>
                <patternFill>
                  <bgColor rgb="FFFFC7CE"/>
                </patternFill>
              </fill>
            </x14:dxf>
          </x14:cfRule>
          <xm:sqref>V18:V22</xm:sqref>
        </x14:conditionalFormatting>
        <x14:conditionalFormatting xmlns:xm="http://schemas.microsoft.com/office/excel/2006/main">
          <x14:cfRule type="containsText" priority="51" operator="containsText" id="{F3A95FAC-7DDD-44D8-9A97-0119F2019AB1}">
            <xm:f>NOT(ISERROR(SEARCH('リスト（市町2）'!$G$4,T18)))</xm:f>
            <xm:f>'リスト（市町2）'!$G$4</xm:f>
            <x14:dxf>
              <font>
                <color rgb="FF9C0006"/>
              </font>
              <fill>
                <patternFill>
                  <bgColor rgb="FFFFC7CE"/>
                </patternFill>
              </fill>
            </x14:dxf>
          </x14:cfRule>
          <xm:sqref>T18:T22</xm:sqref>
        </x14:conditionalFormatting>
        <x14:conditionalFormatting xmlns:xm="http://schemas.microsoft.com/office/excel/2006/main">
          <x14:cfRule type="containsText" priority="48" operator="containsText" id="{CE713554-65F3-4963-9CEF-ADA05262A459}">
            <xm:f>NOT(ISERROR(SEARCH('リスト（市町2）'!$H$4,X18)))</xm:f>
            <xm:f>'リスト（市町2）'!$H$4</xm:f>
            <x14:dxf>
              <font>
                <color rgb="FF9C0006"/>
              </font>
              <fill>
                <patternFill>
                  <bgColor rgb="FFFFC7CE"/>
                </patternFill>
              </fill>
            </x14:dxf>
          </x14:cfRule>
          <x14:cfRule type="containsText" priority="49" operator="containsText" id="{90064A9B-A3D9-493A-96C3-7ABDC4821320}">
            <xm:f>NOT(ISERROR(SEARCH('リスト（市町2）'!$F$4,X18)))</xm:f>
            <xm:f>'リスト（市町2）'!$F$4</xm:f>
            <x14:dxf>
              <font>
                <color rgb="FF9C0006"/>
              </font>
              <fill>
                <patternFill>
                  <bgColor rgb="FFFFC7CE"/>
                </patternFill>
              </fill>
            </x14:dxf>
          </x14:cfRule>
          <xm:sqref>X18:X22</xm:sqref>
        </x14:conditionalFormatting>
        <x14:conditionalFormatting xmlns:xm="http://schemas.microsoft.com/office/excel/2006/main">
          <x14:cfRule type="containsText" priority="46" operator="containsText" id="{D16A8280-2C4E-4A92-946B-4B5244C8A56C}">
            <xm:f>NOT(ISERROR(SEARCH('リスト（市町2）'!$H$4,Z18)))</xm:f>
            <xm:f>'リスト（市町2）'!$H$4</xm:f>
            <x14:dxf>
              <font>
                <color rgb="FF9C0006"/>
              </font>
              <fill>
                <patternFill>
                  <bgColor rgb="FFFFC7CE"/>
                </patternFill>
              </fill>
            </x14:dxf>
          </x14:cfRule>
          <x14:cfRule type="containsText" priority="47" operator="containsText" id="{83115F51-4287-4B74-863B-D9D78F1C9E71}">
            <xm:f>NOT(ISERROR(SEARCH('リスト（市町2）'!$F$4,Z18)))</xm:f>
            <xm:f>'リスト（市町2）'!$F$4</xm:f>
            <x14:dxf>
              <font>
                <color rgb="FF9C0006"/>
              </font>
              <fill>
                <patternFill>
                  <bgColor rgb="FFFFC7CE"/>
                </patternFill>
              </fill>
            </x14:dxf>
          </x14:cfRule>
          <xm:sqref>Z18:Z22</xm:sqref>
        </x14:conditionalFormatting>
        <x14:conditionalFormatting xmlns:xm="http://schemas.microsoft.com/office/excel/2006/main">
          <x14:cfRule type="containsText" priority="44" operator="containsText" id="{8EA3782E-3E06-41C6-81C8-5492A3A91885}">
            <xm:f>NOT(ISERROR(SEARCH('リスト（市町2）'!$H$4,AB18)))</xm:f>
            <xm:f>'リスト（市町2）'!$H$4</xm:f>
            <x14:dxf>
              <font>
                <color rgb="FF9C0006"/>
              </font>
              <fill>
                <patternFill>
                  <bgColor rgb="FFFFC7CE"/>
                </patternFill>
              </fill>
            </x14:dxf>
          </x14:cfRule>
          <x14:cfRule type="containsText" priority="45" operator="containsText" id="{06306727-6291-451A-929B-B454DED405EC}">
            <xm:f>NOT(ISERROR(SEARCH('リスト（市町2）'!$F$4,AB18)))</xm:f>
            <xm:f>'リスト（市町2）'!$F$4</xm:f>
            <x14:dxf>
              <font>
                <color rgb="FF9C0006"/>
              </font>
              <fill>
                <patternFill>
                  <bgColor rgb="FFFFC7CE"/>
                </patternFill>
              </fill>
            </x14:dxf>
          </x14:cfRule>
          <xm:sqref>AB18:AB22</xm:sqref>
        </x14:conditionalFormatting>
        <x14:conditionalFormatting xmlns:xm="http://schemas.microsoft.com/office/excel/2006/main">
          <x14:cfRule type="containsText" priority="41" operator="containsText" id="{A29BB46C-C71E-41BE-810F-427B11513775}">
            <xm:f>NOT(ISERROR(SEARCH('リスト（市町2）'!$H$4,AD18)))</xm:f>
            <xm:f>'リスト（市町2）'!$H$4</xm:f>
            <x14:dxf>
              <font>
                <color rgb="FF9C0006"/>
              </font>
              <fill>
                <patternFill>
                  <bgColor rgb="FFFFC7CE"/>
                </patternFill>
              </fill>
            </x14:dxf>
          </x14:cfRule>
          <x14:cfRule type="containsText" priority="42" operator="containsText" id="{3E6CF3A8-7C9A-4049-A00F-7654AAD9079E}">
            <xm:f>NOT(ISERROR(SEARCH('リスト（市町2）'!$H$4,AD18)))</xm:f>
            <xm:f>'リスト（市町2）'!$H$4</xm:f>
            <x14:dxf>
              <font>
                <color rgb="FF9C0006"/>
              </font>
              <fill>
                <patternFill>
                  <bgColor rgb="FFFFC7CE"/>
                </patternFill>
              </fill>
            </x14:dxf>
          </x14:cfRule>
          <x14:cfRule type="containsText" priority="43" operator="containsText" id="{F3DABE9D-0ECD-48C4-BDC9-58FBC9522BFE}">
            <xm:f>NOT(ISERROR(SEARCH('リスト（市町2）'!$F$4,AD18)))</xm:f>
            <xm:f>'リスト（市町2）'!$F$4</xm:f>
            <x14:dxf>
              <font>
                <color rgb="FF9C0006"/>
              </font>
              <fill>
                <patternFill>
                  <bgColor rgb="FFFFC7CE"/>
                </patternFill>
              </fill>
            </x14:dxf>
          </x14:cfRule>
          <xm:sqref>AD18:AD22</xm:sqref>
        </x14:conditionalFormatting>
        <x14:conditionalFormatting xmlns:xm="http://schemas.microsoft.com/office/excel/2006/main">
          <x14:cfRule type="containsText" priority="37" operator="containsText" id="{97FBD18C-59C2-415C-A31F-07358D511CF7}">
            <xm:f>NOT(ISERROR(SEARCH('リスト（市町2）'!$H$4,AF18)))</xm:f>
            <xm:f>'リスト（市町2）'!$H$4</xm:f>
            <x14:dxf>
              <font>
                <color rgb="FF9C0006"/>
              </font>
              <fill>
                <patternFill>
                  <bgColor rgb="FFFFC7CE"/>
                </patternFill>
              </fill>
            </x14:dxf>
          </x14:cfRule>
          <x14:cfRule type="containsText" priority="38" operator="containsText" id="{E462A112-A8F1-4405-8C97-67205137A787}">
            <xm:f>NOT(ISERROR(SEARCH('リスト（市町2）'!$H$4,AF18)))</xm:f>
            <xm:f>'リスト（市町2）'!$H$4</xm:f>
            <x14:dxf>
              <font>
                <color rgb="FF9C0006"/>
              </font>
              <fill>
                <patternFill>
                  <bgColor rgb="FFFFC7CE"/>
                </patternFill>
              </fill>
            </x14:dxf>
          </x14:cfRule>
          <x14:cfRule type="containsText" priority="39" operator="containsText" id="{C25167D6-35B6-4DC0-9450-69FF440CFB96}">
            <xm:f>NOT(ISERROR(SEARCH('リスト（市町2）'!$H$4,AF18)))</xm:f>
            <xm:f>'リスト（市町2）'!$H$4</xm:f>
            <x14:dxf>
              <font>
                <color rgb="FF9C0006"/>
              </font>
              <fill>
                <patternFill>
                  <bgColor rgb="FFFFC7CE"/>
                </patternFill>
              </fill>
            </x14:dxf>
          </x14:cfRule>
          <x14:cfRule type="containsText" priority="40" operator="containsText" id="{2678BA7A-322B-4EF2-AA04-700AC8C7961F}">
            <xm:f>NOT(ISERROR(SEARCH('リスト（市町2）'!$F$4,AF18)))</xm:f>
            <xm:f>'リスト（市町2）'!$F$4</xm:f>
            <x14:dxf>
              <font>
                <color rgb="FF9C0006"/>
              </font>
              <fill>
                <patternFill>
                  <bgColor rgb="FFFFC7CE"/>
                </patternFill>
              </fill>
            </x14:dxf>
          </x14:cfRule>
          <xm:sqref>AF18:AF22</xm:sqref>
        </x14:conditionalFormatting>
        <x14:conditionalFormatting xmlns:xm="http://schemas.microsoft.com/office/excel/2006/main">
          <x14:cfRule type="containsText" priority="36" operator="containsText" id="{9D55813D-6E37-414C-AFC1-FE11150BCF83}">
            <xm:f>NOT(ISERROR(SEARCH('リスト（市町2）'!$D$3,L18)))</xm:f>
            <xm:f>'リスト（市町2）'!$D$3</xm:f>
            <x14:dxf>
              <font>
                <color rgb="FF006100"/>
              </font>
              <fill>
                <patternFill>
                  <bgColor rgb="FFC6EFCE"/>
                </patternFill>
              </fill>
            </x14:dxf>
          </x14:cfRule>
          <xm:sqref>L18:L22</xm:sqref>
        </x14:conditionalFormatting>
        <x14:conditionalFormatting xmlns:xm="http://schemas.microsoft.com/office/excel/2006/main">
          <x14:cfRule type="containsText" priority="35" operator="containsText" id="{DF11FC02-BD4F-46D8-851D-D9AE752F37DA}">
            <xm:f>NOT(ISERROR(SEARCH('リスト（市町2）'!$E$3,M18)))</xm:f>
            <xm:f>'リスト（市町2）'!$E$3</xm:f>
            <x14:dxf>
              <font>
                <color rgb="FF006100"/>
              </font>
              <fill>
                <patternFill>
                  <bgColor rgb="FFC6EFCE"/>
                </patternFill>
              </fill>
            </x14:dxf>
          </x14:cfRule>
          <xm:sqref>M18:M22</xm:sqref>
        </x14:conditionalFormatting>
        <x14:conditionalFormatting xmlns:xm="http://schemas.microsoft.com/office/excel/2006/main">
          <x14:cfRule type="containsText" priority="33" operator="containsText" id="{133726F7-CA03-470D-AB6D-6989A8C1B440}">
            <xm:f>NOT(ISERROR(SEARCH('リスト（市町2）'!$C$5,K18)))</xm:f>
            <xm:f>'リスト（市町2）'!$C$5</xm:f>
            <x14:dxf>
              <font>
                <color rgb="FFCCCC00"/>
              </font>
              <fill>
                <patternFill>
                  <bgColor rgb="FFFFFFCC"/>
                </patternFill>
              </fill>
            </x14:dxf>
          </x14:cfRule>
          <x14:cfRule type="containsText" priority="34" operator="containsText" id="{D5452B50-92A8-4EDF-BBBF-FC5573F9C169}">
            <xm:f>NOT(ISERROR(SEARCH('リスト（市町2）'!$C$7,K18)))</xm:f>
            <xm:f>'リスト（市町2）'!$C$7</xm:f>
            <x14:dxf>
              <font>
                <color rgb="FF7030A0"/>
              </font>
              <fill>
                <patternFill>
                  <bgColor theme="7" tint="0.59996337778862885"/>
                </patternFill>
              </fill>
            </x14:dxf>
          </x14:cfRule>
          <xm:sqref>K18:K22</xm:sqref>
        </x14:conditionalFormatting>
        <x14:conditionalFormatting xmlns:xm="http://schemas.microsoft.com/office/excel/2006/main">
          <x14:cfRule type="expression" priority="29" id="{9AB72429-B3E4-4357-932D-471C209B3793}">
            <xm:f>$K18='リスト（市町2）'!$C$7</xm:f>
            <x14:dxf>
              <font>
                <color rgb="FF7030A0"/>
              </font>
              <fill>
                <patternFill>
                  <bgColor theme="7" tint="0.59996337778862885"/>
                </patternFill>
              </fill>
            </x14:dxf>
          </x14:cfRule>
          <x14:cfRule type="expression" priority="30" id="{C6843D4B-F2E4-4F0F-9A48-AF82C6BA3499}">
            <xm:f>$K18='リスト（市町2）'!$C$6</xm:f>
            <x14:dxf>
              <font>
                <color rgb="FF9C0006"/>
              </font>
              <fill>
                <patternFill>
                  <bgColor rgb="FFFFC7CE"/>
                </patternFill>
              </fill>
            </x14:dxf>
          </x14:cfRule>
          <x14:cfRule type="expression" priority="31" id="{5340C8E5-A639-4E17-BA14-1CE2D0258938}">
            <xm:f>$K18='リスト（市町2）'!$C$5</xm:f>
            <x14:dxf>
              <font>
                <color rgb="FFCCCC00"/>
              </font>
              <fill>
                <patternFill>
                  <bgColor rgb="FFFFFFCC"/>
                </patternFill>
              </fill>
            </x14:dxf>
          </x14:cfRule>
          <x14:cfRule type="expression" priority="32" id="{BC947B89-20A5-4248-B542-77F5A03BCBC7}">
            <xm:f>$K18='リスト（市町2）'!$C$4</xm:f>
            <x14:dxf>
              <font>
                <color theme="3" tint="-0.24994659260841701"/>
              </font>
              <fill>
                <patternFill>
                  <bgColor theme="4" tint="0.59996337778862885"/>
                </patternFill>
              </fill>
            </x14:dxf>
          </x14:cfRule>
          <xm:sqref>A18:A22</xm:sqref>
        </x14:conditionalFormatting>
        <x14:conditionalFormatting xmlns:xm="http://schemas.microsoft.com/office/excel/2006/main">
          <x14:cfRule type="containsText" priority="26" operator="containsText" id="{517A6637-F14A-490C-AEDD-C77657DB10BA}">
            <xm:f>NOT(ISERROR(SEARCH('リスト（市町2）'!$C$4,K23)))</xm:f>
            <xm:f>'リスト（市町2）'!$C$4</xm:f>
            <x14:dxf>
              <font>
                <color theme="3" tint="-0.24994659260841701"/>
              </font>
              <fill>
                <patternFill>
                  <bgColor theme="4" tint="0.59996337778862885"/>
                </patternFill>
              </fill>
            </x14:dxf>
          </x14:cfRule>
          <x14:cfRule type="containsText" priority="27" operator="containsText" id="{ED0502A4-3D41-4BA4-BBB7-C26369F989C1}">
            <xm:f>NOT(ISERROR(SEARCH('リスト（市町2）'!$C$6,K23)))</xm:f>
            <xm:f>'リスト（市町2）'!$C$6</xm:f>
            <x14:dxf>
              <font>
                <color rgb="FF9C0006"/>
              </font>
              <fill>
                <patternFill>
                  <bgColor rgb="FFFFC7CE"/>
                </patternFill>
              </fill>
            </x14:dxf>
          </x14:cfRule>
          <x14:cfRule type="containsText" priority="28" operator="containsText" id="{E5CF3AE8-7638-483E-8FA5-0D21D2E15C74}">
            <xm:f>NOT(ISERROR(SEARCH('リスト（市町2）'!$C$3,K23)))</xm:f>
            <xm:f>'リスト（市町2）'!$C$3</xm:f>
            <x14:dxf>
              <font>
                <color rgb="FF006100"/>
              </font>
              <fill>
                <patternFill>
                  <bgColor rgb="FFC6EFCE"/>
                </patternFill>
              </fill>
            </x14:dxf>
          </x14:cfRule>
          <xm:sqref>K23:M27</xm:sqref>
        </x14:conditionalFormatting>
        <x14:conditionalFormatting xmlns:xm="http://schemas.microsoft.com/office/excel/2006/main">
          <x14:cfRule type="containsText" priority="25" operator="containsText" id="{0FF0C7BF-47DF-40FF-8CAC-A182DBB7DFC9}">
            <xm:f>NOT(ISERROR(SEARCH('リスト（市町2）'!$F$4,Q23)))</xm:f>
            <xm:f>'リスト（市町2）'!$F$4</xm:f>
            <x14:dxf>
              <font>
                <color rgb="FF9C0006"/>
              </font>
              <fill>
                <patternFill>
                  <bgColor rgb="FFFFC7CE"/>
                </patternFill>
              </fill>
            </x14:dxf>
          </x14:cfRule>
          <xm:sqref>Q23:Q27</xm:sqref>
        </x14:conditionalFormatting>
        <x14:conditionalFormatting xmlns:xm="http://schemas.microsoft.com/office/excel/2006/main">
          <x14:cfRule type="containsText" priority="22" operator="containsText" id="{F676CE7E-9D75-47B6-AC21-39EBE47BADB3}">
            <xm:f>NOT(ISERROR(SEARCH('リスト（市町2）'!$H$4,V23)))</xm:f>
            <xm:f>'リスト（市町2）'!$H$4</xm:f>
            <x14:dxf>
              <font>
                <color rgb="FF9C0006"/>
              </font>
              <fill>
                <patternFill>
                  <bgColor rgb="FFFFC7CE"/>
                </patternFill>
              </fill>
            </x14:dxf>
          </x14:cfRule>
          <x14:cfRule type="containsText" priority="24" operator="containsText" id="{B82E4C62-FEB8-4A11-AEC2-F615340809D0}">
            <xm:f>NOT(ISERROR(SEARCH('リスト（市町2）'!$F$4,V23)))</xm:f>
            <xm:f>'リスト（市町2）'!$F$4</xm:f>
            <x14:dxf>
              <font>
                <color rgb="FF9C0006"/>
              </font>
              <fill>
                <patternFill>
                  <bgColor rgb="FFFFC7CE"/>
                </patternFill>
              </fill>
            </x14:dxf>
          </x14:cfRule>
          <xm:sqref>V23:V27</xm:sqref>
        </x14:conditionalFormatting>
        <x14:conditionalFormatting xmlns:xm="http://schemas.microsoft.com/office/excel/2006/main">
          <x14:cfRule type="containsText" priority="23" operator="containsText" id="{4CD150C4-3660-4892-921A-DE1126A20AF7}">
            <xm:f>NOT(ISERROR(SEARCH('リスト（市町2）'!$G$4,T23)))</xm:f>
            <xm:f>'リスト（市町2）'!$G$4</xm:f>
            <x14:dxf>
              <font>
                <color rgb="FF9C0006"/>
              </font>
              <fill>
                <patternFill>
                  <bgColor rgb="FFFFC7CE"/>
                </patternFill>
              </fill>
            </x14:dxf>
          </x14:cfRule>
          <xm:sqref>T23:T27</xm:sqref>
        </x14:conditionalFormatting>
        <x14:conditionalFormatting xmlns:xm="http://schemas.microsoft.com/office/excel/2006/main">
          <x14:cfRule type="containsText" priority="20" operator="containsText" id="{D6AA5243-C434-431E-A76F-7222D570F658}">
            <xm:f>NOT(ISERROR(SEARCH('リスト（市町2）'!$H$4,X23)))</xm:f>
            <xm:f>'リスト（市町2）'!$H$4</xm:f>
            <x14:dxf>
              <font>
                <color rgb="FF9C0006"/>
              </font>
              <fill>
                <patternFill>
                  <bgColor rgb="FFFFC7CE"/>
                </patternFill>
              </fill>
            </x14:dxf>
          </x14:cfRule>
          <x14:cfRule type="containsText" priority="21" operator="containsText" id="{A1422C60-2B18-41D2-8AF1-8BD73378517C}">
            <xm:f>NOT(ISERROR(SEARCH('リスト（市町2）'!$F$4,X23)))</xm:f>
            <xm:f>'リスト（市町2）'!$F$4</xm:f>
            <x14:dxf>
              <font>
                <color rgb="FF9C0006"/>
              </font>
              <fill>
                <patternFill>
                  <bgColor rgb="FFFFC7CE"/>
                </patternFill>
              </fill>
            </x14:dxf>
          </x14:cfRule>
          <xm:sqref>X23:X27</xm:sqref>
        </x14:conditionalFormatting>
        <x14:conditionalFormatting xmlns:xm="http://schemas.microsoft.com/office/excel/2006/main">
          <x14:cfRule type="containsText" priority="18" operator="containsText" id="{65EDCDFA-C368-44D5-B039-006E29405B92}">
            <xm:f>NOT(ISERROR(SEARCH('リスト（市町2）'!$H$4,Z23)))</xm:f>
            <xm:f>'リスト（市町2）'!$H$4</xm:f>
            <x14:dxf>
              <font>
                <color rgb="FF9C0006"/>
              </font>
              <fill>
                <patternFill>
                  <bgColor rgb="FFFFC7CE"/>
                </patternFill>
              </fill>
            </x14:dxf>
          </x14:cfRule>
          <x14:cfRule type="containsText" priority="19" operator="containsText" id="{C7BF2CD0-4088-4B09-B104-F7D8513A83F9}">
            <xm:f>NOT(ISERROR(SEARCH('リスト（市町2）'!$F$4,Z23)))</xm:f>
            <xm:f>'リスト（市町2）'!$F$4</xm:f>
            <x14:dxf>
              <font>
                <color rgb="FF9C0006"/>
              </font>
              <fill>
                <patternFill>
                  <bgColor rgb="FFFFC7CE"/>
                </patternFill>
              </fill>
            </x14:dxf>
          </x14:cfRule>
          <xm:sqref>Z23:Z27</xm:sqref>
        </x14:conditionalFormatting>
        <x14:conditionalFormatting xmlns:xm="http://schemas.microsoft.com/office/excel/2006/main">
          <x14:cfRule type="containsText" priority="16" operator="containsText" id="{4199AE9A-9FD6-4E44-8956-97874C4A3A29}">
            <xm:f>NOT(ISERROR(SEARCH('リスト（市町2）'!$H$4,AB23)))</xm:f>
            <xm:f>'リスト（市町2）'!$H$4</xm:f>
            <x14:dxf>
              <font>
                <color rgb="FF9C0006"/>
              </font>
              <fill>
                <patternFill>
                  <bgColor rgb="FFFFC7CE"/>
                </patternFill>
              </fill>
            </x14:dxf>
          </x14:cfRule>
          <x14:cfRule type="containsText" priority="17" operator="containsText" id="{E5602578-BB8E-419B-9BC9-55BE0233C112}">
            <xm:f>NOT(ISERROR(SEARCH('リスト（市町2）'!$F$4,AB23)))</xm:f>
            <xm:f>'リスト（市町2）'!$F$4</xm:f>
            <x14:dxf>
              <font>
                <color rgb="FF9C0006"/>
              </font>
              <fill>
                <patternFill>
                  <bgColor rgb="FFFFC7CE"/>
                </patternFill>
              </fill>
            </x14:dxf>
          </x14:cfRule>
          <xm:sqref>AB23:AB27</xm:sqref>
        </x14:conditionalFormatting>
        <x14:conditionalFormatting xmlns:xm="http://schemas.microsoft.com/office/excel/2006/main">
          <x14:cfRule type="containsText" priority="13" operator="containsText" id="{8F1B55A7-FA86-4268-ACD1-D6602C3AC67B}">
            <xm:f>NOT(ISERROR(SEARCH('リスト（市町2）'!$H$4,AD23)))</xm:f>
            <xm:f>'リスト（市町2）'!$H$4</xm:f>
            <x14:dxf>
              <font>
                <color rgb="FF9C0006"/>
              </font>
              <fill>
                <patternFill>
                  <bgColor rgb="FFFFC7CE"/>
                </patternFill>
              </fill>
            </x14:dxf>
          </x14:cfRule>
          <x14:cfRule type="containsText" priority="14" operator="containsText" id="{8272BBC3-7621-4B1C-BA1C-4CEFEDF0DAA7}">
            <xm:f>NOT(ISERROR(SEARCH('リスト（市町2）'!$H$4,AD23)))</xm:f>
            <xm:f>'リスト（市町2）'!$H$4</xm:f>
            <x14:dxf>
              <font>
                <color rgb="FF9C0006"/>
              </font>
              <fill>
                <patternFill>
                  <bgColor rgb="FFFFC7CE"/>
                </patternFill>
              </fill>
            </x14:dxf>
          </x14:cfRule>
          <x14:cfRule type="containsText" priority="15" operator="containsText" id="{8B99E2D1-C3E2-47D3-9DA1-EFA0E386A2C0}">
            <xm:f>NOT(ISERROR(SEARCH('リスト（市町2）'!$F$4,AD23)))</xm:f>
            <xm:f>'リスト（市町2）'!$F$4</xm:f>
            <x14:dxf>
              <font>
                <color rgb="FF9C0006"/>
              </font>
              <fill>
                <patternFill>
                  <bgColor rgb="FFFFC7CE"/>
                </patternFill>
              </fill>
            </x14:dxf>
          </x14:cfRule>
          <xm:sqref>AD23:AD27</xm:sqref>
        </x14:conditionalFormatting>
        <x14:conditionalFormatting xmlns:xm="http://schemas.microsoft.com/office/excel/2006/main">
          <x14:cfRule type="containsText" priority="9" operator="containsText" id="{553DF9B6-7135-4F3D-BD0F-EFBAC3C912A6}">
            <xm:f>NOT(ISERROR(SEARCH('リスト（市町2）'!$H$4,AF23)))</xm:f>
            <xm:f>'リスト（市町2）'!$H$4</xm:f>
            <x14:dxf>
              <font>
                <color rgb="FF9C0006"/>
              </font>
              <fill>
                <patternFill>
                  <bgColor rgb="FFFFC7CE"/>
                </patternFill>
              </fill>
            </x14:dxf>
          </x14:cfRule>
          <x14:cfRule type="containsText" priority="10" operator="containsText" id="{EAC33C9E-7780-4581-AA3A-F2557943FFC6}">
            <xm:f>NOT(ISERROR(SEARCH('リスト（市町2）'!$H$4,AF23)))</xm:f>
            <xm:f>'リスト（市町2）'!$H$4</xm:f>
            <x14:dxf>
              <font>
                <color rgb="FF9C0006"/>
              </font>
              <fill>
                <patternFill>
                  <bgColor rgb="FFFFC7CE"/>
                </patternFill>
              </fill>
            </x14:dxf>
          </x14:cfRule>
          <x14:cfRule type="containsText" priority="11" operator="containsText" id="{1EF01F92-CD84-46F8-8516-00E347BBA2A6}">
            <xm:f>NOT(ISERROR(SEARCH('リスト（市町2）'!$H$4,AF23)))</xm:f>
            <xm:f>'リスト（市町2）'!$H$4</xm:f>
            <x14:dxf>
              <font>
                <color rgb="FF9C0006"/>
              </font>
              <fill>
                <patternFill>
                  <bgColor rgb="FFFFC7CE"/>
                </patternFill>
              </fill>
            </x14:dxf>
          </x14:cfRule>
          <x14:cfRule type="containsText" priority="12" operator="containsText" id="{681D363C-2885-4E37-A193-43C9547E69E4}">
            <xm:f>NOT(ISERROR(SEARCH('リスト（市町2）'!$F$4,AF23)))</xm:f>
            <xm:f>'リスト（市町2）'!$F$4</xm:f>
            <x14:dxf>
              <font>
                <color rgb="FF9C0006"/>
              </font>
              <fill>
                <patternFill>
                  <bgColor rgb="FFFFC7CE"/>
                </patternFill>
              </fill>
            </x14:dxf>
          </x14:cfRule>
          <xm:sqref>AF23:AF27</xm:sqref>
        </x14:conditionalFormatting>
        <x14:conditionalFormatting xmlns:xm="http://schemas.microsoft.com/office/excel/2006/main">
          <x14:cfRule type="containsText" priority="8" operator="containsText" id="{FF28009B-E6B6-4757-93B4-0D3F6C5264B3}">
            <xm:f>NOT(ISERROR(SEARCH('リスト（市町2）'!$D$3,L23)))</xm:f>
            <xm:f>'リスト（市町2）'!$D$3</xm:f>
            <x14:dxf>
              <font>
                <color rgb="FF006100"/>
              </font>
              <fill>
                <patternFill>
                  <bgColor rgb="FFC6EFCE"/>
                </patternFill>
              </fill>
            </x14:dxf>
          </x14:cfRule>
          <xm:sqref>L23:L27</xm:sqref>
        </x14:conditionalFormatting>
        <x14:conditionalFormatting xmlns:xm="http://schemas.microsoft.com/office/excel/2006/main">
          <x14:cfRule type="containsText" priority="7" operator="containsText" id="{C5B4DD89-9C16-4C16-BD2E-A096D73F268B}">
            <xm:f>NOT(ISERROR(SEARCH('リスト（市町2）'!$E$3,M23)))</xm:f>
            <xm:f>'リスト（市町2）'!$E$3</xm:f>
            <x14:dxf>
              <font>
                <color rgb="FF006100"/>
              </font>
              <fill>
                <patternFill>
                  <bgColor rgb="FFC6EFCE"/>
                </patternFill>
              </fill>
            </x14:dxf>
          </x14:cfRule>
          <xm:sqref>M23:M27</xm:sqref>
        </x14:conditionalFormatting>
        <x14:conditionalFormatting xmlns:xm="http://schemas.microsoft.com/office/excel/2006/main">
          <x14:cfRule type="containsText" priority="5" operator="containsText" id="{30DAE5D1-6F05-49EE-B16E-79BCF6FF537B}">
            <xm:f>NOT(ISERROR(SEARCH('リスト（市町2）'!$C$5,K23)))</xm:f>
            <xm:f>'リスト（市町2）'!$C$5</xm:f>
            <x14:dxf>
              <font>
                <color rgb="FFCCCC00"/>
              </font>
              <fill>
                <patternFill>
                  <bgColor rgb="FFFFFFCC"/>
                </patternFill>
              </fill>
            </x14:dxf>
          </x14:cfRule>
          <x14:cfRule type="containsText" priority="6" operator="containsText" id="{93C2280C-EFBA-43A9-9730-D7F1B64CF0E5}">
            <xm:f>NOT(ISERROR(SEARCH('リスト（市町2）'!$C$7,K23)))</xm:f>
            <xm:f>'リスト（市町2）'!$C$7</xm:f>
            <x14:dxf>
              <font>
                <color rgb="FF7030A0"/>
              </font>
              <fill>
                <patternFill>
                  <bgColor theme="7" tint="0.59996337778862885"/>
                </patternFill>
              </fill>
            </x14:dxf>
          </x14:cfRule>
          <xm:sqref>K23:K27</xm:sqref>
        </x14:conditionalFormatting>
        <x14:conditionalFormatting xmlns:xm="http://schemas.microsoft.com/office/excel/2006/main">
          <x14:cfRule type="expression" priority="1" id="{6975E8E9-03B0-4344-AE10-937CE0326625}">
            <xm:f>$K23='リスト（市町2）'!$C$7</xm:f>
            <x14:dxf>
              <font>
                <color rgb="FF7030A0"/>
              </font>
              <fill>
                <patternFill>
                  <bgColor theme="7" tint="0.59996337778862885"/>
                </patternFill>
              </fill>
            </x14:dxf>
          </x14:cfRule>
          <x14:cfRule type="expression" priority="2" id="{CFA7E5DC-B513-45E4-9FFA-652E7B4E3398}">
            <xm:f>$K23='リスト（市町2）'!$C$6</xm:f>
            <x14:dxf>
              <font>
                <color rgb="FF9C0006"/>
              </font>
              <fill>
                <patternFill>
                  <bgColor rgb="FFFFC7CE"/>
                </patternFill>
              </fill>
            </x14:dxf>
          </x14:cfRule>
          <x14:cfRule type="expression" priority="3" id="{60ED663D-5F3E-42BC-BE15-D65D67B02FAA}">
            <xm:f>$K23='リスト（市町2）'!$C$5</xm:f>
            <x14:dxf>
              <font>
                <color rgb="FFCCCC00"/>
              </font>
              <fill>
                <patternFill>
                  <bgColor rgb="FFFFFFCC"/>
                </patternFill>
              </fill>
            </x14:dxf>
          </x14:cfRule>
          <x14:cfRule type="expression" priority="4" id="{02C8774D-466C-48F5-B6F7-B1877885EEE1}">
            <xm:f>$K23='リスト（市町2）'!$C$4</xm:f>
            <x14:dxf>
              <font>
                <color theme="3" tint="-0.24994659260841701"/>
              </font>
              <fill>
                <patternFill>
                  <bgColor theme="4" tint="0.59996337778862885"/>
                </patternFill>
              </fill>
            </x14:dxf>
          </x14:cfRule>
          <xm:sqref>A23:A27</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'リスト（市町2）'!$B$3:$B$8</xm:f>
          </x14:formula1>
          <xm:sqref>C9:C33</xm:sqref>
        </x14:dataValidation>
        <x14:dataValidation type="list" allowBlank="1" showInputMessage="1" showErrorMessage="1">
          <x14:formula1>
            <xm:f>'リスト（市町2）'!$C$3:$C$7</xm:f>
          </x14:formula1>
          <xm:sqref>K9:K33</xm:sqref>
        </x14:dataValidation>
        <x14:dataValidation type="list" allowBlank="1" showInputMessage="1" showErrorMessage="1">
          <x14:formula1>
            <xm:f>'リスト（市町2）'!$F$3:$F$4</xm:f>
          </x14:formula1>
          <xm:sqref>Q9:Q33</xm:sqref>
        </x14:dataValidation>
        <x14:dataValidation type="list" allowBlank="1" showInputMessage="1" showErrorMessage="1">
          <x14:formula1>
            <xm:f>'リスト（市町2）'!$G$3:$G$4</xm:f>
          </x14:formula1>
          <xm:sqref>T9:T33</xm:sqref>
        </x14:dataValidation>
        <x14:dataValidation type="list" allowBlank="1" showInputMessage="1" showErrorMessage="1">
          <x14:formula1>
            <xm:f>'リスト（市町2）'!$H$3:$H$4</xm:f>
          </x14:formula1>
          <xm:sqref>X9:X33</xm:sqref>
        </x14:dataValidation>
        <x14:dataValidation type="list" allowBlank="1" showInputMessage="1" showErrorMessage="1">
          <x14:formula1>
            <xm:f>'リスト（市町2）'!$E$3:$E$4</xm:f>
          </x14:formula1>
          <xm:sqref>M9:M33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workbookViewId="0">
      <selection activeCell="C19" sqref="C19"/>
    </sheetView>
  </sheetViews>
  <sheetFormatPr defaultColWidth="5.6640625" defaultRowHeight="30" customHeight="1" x14ac:dyDescent="0.2"/>
  <cols>
    <col min="1" max="1" width="1.6640625" style="1" customWidth="1"/>
    <col min="2" max="12" width="5.6640625" style="1"/>
    <col min="13" max="13" width="0.88671875" style="1" customWidth="1"/>
    <col min="14" max="16384" width="5.6640625" style="1"/>
  </cols>
  <sheetData>
    <row r="1" spans="1:18" ht="15" customHeight="1" x14ac:dyDescent="0.2">
      <c r="A1" s="510" t="s">
        <v>803</v>
      </c>
      <c r="C1" s="3"/>
      <c r="D1" s="3"/>
      <c r="E1" s="3"/>
      <c r="F1" s="3"/>
      <c r="G1" s="3"/>
      <c r="H1" s="3"/>
      <c r="I1" s="3"/>
      <c r="R1" s="81"/>
    </row>
    <row r="2" spans="1:18" ht="15" customHeight="1" thickBot="1" x14ac:dyDescent="0.25">
      <c r="R2" s="81"/>
    </row>
    <row r="3" spans="1:18" ht="9.9" customHeight="1" x14ac:dyDescent="0.2">
      <c r="B3" s="1694" t="s">
        <v>787</v>
      </c>
      <c r="C3" s="1695"/>
      <c r="D3" s="1695"/>
      <c r="E3" s="1695"/>
      <c r="F3" s="1695"/>
      <c r="G3" s="1695"/>
      <c r="H3" s="1696"/>
      <c r="I3" s="325"/>
      <c r="R3" s="86"/>
    </row>
    <row r="4" spans="1:18" ht="9.9" customHeight="1" thickBot="1" x14ac:dyDescent="0.25">
      <c r="B4" s="1697"/>
      <c r="C4" s="1688"/>
      <c r="D4" s="1688"/>
      <c r="E4" s="1688"/>
      <c r="F4" s="1688"/>
      <c r="G4" s="1688"/>
      <c r="H4" s="1698"/>
      <c r="I4" s="325"/>
      <c r="R4" s="86"/>
    </row>
    <row r="5" spans="1:18" ht="15" customHeight="1" thickBot="1" x14ac:dyDescent="0.25">
      <c r="B5" s="82"/>
      <c r="C5" s="82"/>
      <c r="D5" s="82"/>
      <c r="E5" s="82"/>
      <c r="F5" s="82"/>
      <c r="G5" s="82"/>
      <c r="H5" s="82"/>
      <c r="I5" s="82"/>
      <c r="J5" s="82"/>
      <c r="K5" s="82"/>
      <c r="L5" s="82"/>
      <c r="M5" s="82"/>
      <c r="N5" s="1317" t="s">
        <v>1224</v>
      </c>
      <c r="O5" s="1318"/>
      <c r="P5" s="1318"/>
      <c r="Q5" s="1319"/>
    </row>
    <row r="6" spans="1:18" ht="15" customHeight="1" x14ac:dyDescent="0.2">
      <c r="B6" s="82"/>
      <c r="C6" s="82"/>
      <c r="D6" s="82"/>
      <c r="E6" s="82"/>
      <c r="F6" s="82"/>
      <c r="G6" s="82"/>
      <c r="H6" s="82"/>
      <c r="I6" s="82"/>
      <c r="J6" s="82"/>
      <c r="K6" s="82"/>
      <c r="L6" s="82"/>
      <c r="M6" s="82"/>
      <c r="N6" s="81"/>
      <c r="O6" s="81"/>
      <c r="P6" s="81"/>
      <c r="Q6" s="81"/>
    </row>
    <row r="7" spans="1:18" ht="30" customHeight="1" x14ac:dyDescent="0.2">
      <c r="B7" s="1323" t="s">
        <v>578</v>
      </c>
      <c r="C7" s="1323"/>
      <c r="D7" s="1323"/>
      <c r="E7" s="1323"/>
      <c r="F7" s="1323"/>
      <c r="G7" s="1323"/>
      <c r="H7" s="1323"/>
      <c r="I7" s="1323"/>
      <c r="J7" s="1323"/>
      <c r="K7" s="1323"/>
      <c r="L7" s="1323"/>
      <c r="M7" s="1323"/>
      <c r="N7" s="1323"/>
      <c r="O7" s="1323"/>
      <c r="P7" s="1323"/>
      <c r="Q7" s="1323"/>
      <c r="R7" s="65"/>
    </row>
    <row r="8" spans="1:18" ht="30" customHeight="1" x14ac:dyDescent="0.2">
      <c r="B8" s="84"/>
      <c r="C8" s="84"/>
      <c r="D8" s="84"/>
      <c r="E8" s="84"/>
      <c r="F8" s="84"/>
      <c r="G8" s="84"/>
      <c r="H8" s="84"/>
      <c r="I8" s="84"/>
      <c r="J8" s="84"/>
      <c r="K8" s="84"/>
      <c r="L8" s="84"/>
      <c r="M8" s="84"/>
      <c r="N8" s="84"/>
      <c r="O8" s="84"/>
      <c r="P8" s="84"/>
      <c r="Q8" s="84"/>
      <c r="R8" s="65"/>
    </row>
    <row r="9" spans="1:18" ht="20.100000000000001" customHeight="1" x14ac:dyDescent="0.2"/>
    <row r="10" spans="1:18" ht="22.5" customHeight="1" x14ac:dyDescent="0.2">
      <c r="B10" s="1699" t="s">
        <v>494</v>
      </c>
      <c r="C10" s="1699"/>
      <c r="D10" s="1699"/>
      <c r="E10" s="1699"/>
      <c r="F10" s="1699"/>
      <c r="G10" s="1699"/>
      <c r="H10" s="1699"/>
      <c r="I10" s="1699"/>
      <c r="J10" s="1699"/>
      <c r="K10" s="1699"/>
      <c r="L10" s="1699"/>
      <c r="M10" s="1699"/>
      <c r="N10" s="1699"/>
      <c r="O10" s="1699"/>
      <c r="P10" s="1699"/>
      <c r="Q10" s="1699"/>
    </row>
    <row r="11" spans="1:18" ht="22.5" customHeight="1" x14ac:dyDescent="0.2">
      <c r="B11" s="1699"/>
      <c r="C11" s="1699"/>
      <c r="D11" s="1699"/>
      <c r="E11" s="1699"/>
      <c r="F11" s="1699"/>
      <c r="G11" s="1699"/>
      <c r="H11" s="1699"/>
      <c r="I11" s="1699"/>
      <c r="J11" s="1699"/>
      <c r="K11" s="1699"/>
      <c r="L11" s="1699"/>
      <c r="M11" s="1699"/>
      <c r="N11" s="1699"/>
      <c r="O11" s="1699"/>
      <c r="P11" s="1699"/>
      <c r="Q11" s="1699"/>
    </row>
    <row r="12" spans="1:18" ht="22.5" customHeight="1" x14ac:dyDescent="0.2">
      <c r="B12" s="2"/>
      <c r="C12" s="2"/>
      <c r="D12" s="2"/>
      <c r="E12" s="2"/>
      <c r="F12" s="2"/>
      <c r="G12" s="2"/>
      <c r="H12" s="2"/>
      <c r="I12" s="2"/>
      <c r="J12" s="2"/>
      <c r="K12" s="2"/>
      <c r="L12" s="2"/>
      <c r="M12" s="2"/>
      <c r="N12" s="2"/>
      <c r="O12" s="2"/>
      <c r="P12" s="2"/>
    </row>
    <row r="13" spans="1:18" ht="20.100000000000001" customHeight="1" x14ac:dyDescent="0.2">
      <c r="B13" s="1700" t="s">
        <v>1157</v>
      </c>
      <c r="C13" s="1700"/>
      <c r="D13" s="1700"/>
      <c r="E13" s="1700"/>
      <c r="F13" s="1700"/>
      <c r="G13" s="1700"/>
      <c r="H13" s="1700"/>
      <c r="I13" s="1700"/>
      <c r="J13" s="1700"/>
      <c r="K13" s="1700"/>
      <c r="L13" s="1700"/>
      <c r="M13" s="1700"/>
      <c r="N13" s="1700"/>
      <c r="O13" s="1700"/>
      <c r="P13" s="1700"/>
      <c r="Q13" s="1700"/>
      <c r="R13" s="2"/>
    </row>
    <row r="14" spans="1:18" ht="20.100000000000001" customHeight="1" x14ac:dyDescent="0.2">
      <c r="B14" s="83"/>
      <c r="C14" s="83"/>
      <c r="D14" s="83"/>
      <c r="E14" s="83"/>
      <c r="F14" s="83"/>
      <c r="G14" s="83"/>
      <c r="H14" s="83"/>
      <c r="I14" s="83"/>
      <c r="J14" s="83"/>
      <c r="K14" s="83"/>
      <c r="L14" s="83"/>
      <c r="M14" s="83"/>
      <c r="N14" s="83"/>
      <c r="O14" s="83"/>
      <c r="P14" s="83"/>
      <c r="Q14" s="83"/>
      <c r="R14" s="2"/>
    </row>
    <row r="15" spans="1:18" ht="20.100000000000001" customHeight="1" x14ac:dyDescent="0.2">
      <c r="B15" s="2"/>
      <c r="C15" s="1691" t="s">
        <v>501</v>
      </c>
      <c r="D15" s="1687"/>
      <c r="E15" s="1687"/>
      <c r="F15" s="1687"/>
      <c r="G15" s="1687"/>
      <c r="H15" s="1687"/>
      <c r="I15" s="1687"/>
      <c r="J15" s="1687"/>
      <c r="K15" s="1687"/>
      <c r="L15" s="1687"/>
      <c r="M15" s="1687"/>
      <c r="N15" s="1687"/>
      <c r="O15" s="1687"/>
      <c r="P15" s="1691" t="s">
        <v>502</v>
      </c>
      <c r="Q15" s="2"/>
      <c r="R15" s="2"/>
    </row>
    <row r="16" spans="1:18" ht="20.100000000000001" customHeight="1" thickBot="1" x14ac:dyDescent="0.25">
      <c r="B16" s="2"/>
      <c r="C16" s="1692"/>
      <c r="D16" s="1688"/>
      <c r="E16" s="1688"/>
      <c r="F16" s="1688"/>
      <c r="G16" s="1688"/>
      <c r="H16" s="1688"/>
      <c r="I16" s="1688"/>
      <c r="J16" s="1688"/>
      <c r="K16" s="1688"/>
      <c r="L16" s="1688"/>
      <c r="M16" s="1688"/>
      <c r="N16" s="1688"/>
      <c r="O16" s="1688"/>
      <c r="P16" s="1692"/>
      <c r="Q16" s="2"/>
      <c r="R16" s="2"/>
    </row>
    <row r="17" spans="2:18" ht="9.9" customHeight="1" x14ac:dyDescent="0.2">
      <c r="B17" s="83"/>
      <c r="C17" s="83"/>
      <c r="D17" s="83"/>
      <c r="E17" s="83"/>
      <c r="F17" s="83"/>
      <c r="G17" s="83"/>
      <c r="H17" s="83"/>
      <c r="I17" s="83"/>
      <c r="J17" s="83"/>
      <c r="K17" s="83"/>
      <c r="L17" s="83"/>
      <c r="M17" s="83"/>
      <c r="N17" s="83"/>
      <c r="O17" s="83"/>
      <c r="P17" s="83"/>
      <c r="Q17" s="83"/>
      <c r="R17" s="2"/>
    </row>
    <row r="18" spans="2:18" ht="20.100000000000001" customHeight="1" x14ac:dyDescent="0.2">
      <c r="B18" s="83"/>
      <c r="C18" s="1689" t="s">
        <v>1230</v>
      </c>
      <c r="D18" s="1689"/>
      <c r="E18" s="1689"/>
      <c r="F18" s="1689"/>
      <c r="G18" s="1689"/>
      <c r="H18" s="1689"/>
      <c r="I18" s="1689"/>
      <c r="J18" s="1689"/>
      <c r="K18" s="1689"/>
      <c r="L18" s="1689"/>
      <c r="M18" s="1689"/>
      <c r="N18" s="1689"/>
      <c r="O18" s="1689"/>
      <c r="P18" s="1689"/>
      <c r="Q18" s="83"/>
      <c r="R18" s="2"/>
    </row>
    <row r="19" spans="2:18" ht="20.100000000000001" customHeight="1" x14ac:dyDescent="0.2">
      <c r="B19" s="83"/>
      <c r="C19" s="83"/>
      <c r="D19" s="83"/>
      <c r="E19" s="83"/>
      <c r="F19" s="83"/>
      <c r="G19" s="83"/>
      <c r="H19" s="83"/>
      <c r="I19" s="83"/>
      <c r="J19" s="83"/>
      <c r="K19" s="83"/>
      <c r="L19" s="83"/>
      <c r="M19" s="83"/>
      <c r="N19" s="83"/>
      <c r="O19" s="83"/>
      <c r="P19" s="83"/>
      <c r="Q19" s="83"/>
      <c r="R19" s="2"/>
    </row>
    <row r="20" spans="2:18" ht="20.100000000000001" customHeight="1" x14ac:dyDescent="0.2">
      <c r="B20" s="83"/>
      <c r="C20" s="83"/>
      <c r="D20" s="83"/>
      <c r="E20" s="83"/>
      <c r="F20" s="83"/>
      <c r="G20" s="83"/>
      <c r="H20" s="83"/>
      <c r="I20" s="83"/>
      <c r="J20" s="83"/>
      <c r="K20" s="1328" t="s">
        <v>495</v>
      </c>
      <c r="L20" s="1328"/>
      <c r="M20" s="64"/>
      <c r="N20" s="1693"/>
      <c r="O20" s="1693"/>
      <c r="P20" s="1693"/>
      <c r="Q20" s="1693"/>
      <c r="R20" s="2"/>
    </row>
    <row r="21" spans="2:18" ht="20.100000000000001" customHeight="1" x14ac:dyDescent="0.2">
      <c r="B21" s="83"/>
      <c r="C21" s="83"/>
      <c r="D21" s="83"/>
      <c r="E21" s="83"/>
      <c r="F21" s="83"/>
      <c r="G21" s="83"/>
      <c r="H21" s="83"/>
      <c r="I21" s="83"/>
      <c r="J21" s="83"/>
      <c r="K21" s="1328" t="s">
        <v>496</v>
      </c>
      <c r="L21" s="1328"/>
      <c r="M21" s="64"/>
      <c r="N21" s="1693"/>
      <c r="O21" s="1693"/>
      <c r="P21" s="1693"/>
      <c r="Q21" s="1693"/>
      <c r="R21" s="2"/>
    </row>
    <row r="22" spans="2:18" ht="20.100000000000001" customHeight="1" x14ac:dyDescent="0.2">
      <c r="B22" s="64"/>
      <c r="C22" s="64"/>
      <c r="D22" s="85"/>
      <c r="E22" s="85"/>
      <c r="F22" s="85"/>
      <c r="G22" s="85"/>
      <c r="H22" s="85"/>
      <c r="I22" s="85"/>
      <c r="J22" s="85"/>
      <c r="K22" s="1328" t="s">
        <v>497</v>
      </c>
      <c r="L22" s="1328"/>
      <c r="M22" s="64"/>
      <c r="N22" s="1693" t="s">
        <v>498</v>
      </c>
      <c r="O22" s="1693"/>
      <c r="P22" s="1693"/>
      <c r="Q22" s="1693"/>
      <c r="R22" s="2"/>
    </row>
    <row r="23" spans="2:18" ht="20.100000000000001" customHeight="1" x14ac:dyDescent="0.2">
      <c r="B23" s="64"/>
      <c r="C23" s="64"/>
      <c r="D23" s="85"/>
      <c r="E23" s="85"/>
      <c r="F23" s="85"/>
      <c r="G23" s="85"/>
      <c r="H23" s="85"/>
      <c r="I23" s="85"/>
      <c r="J23" s="85"/>
      <c r="K23" s="64"/>
      <c r="L23" s="64"/>
      <c r="M23" s="64"/>
      <c r="N23" s="83"/>
      <c r="O23" s="83"/>
      <c r="P23" s="83"/>
      <c r="Q23" s="83"/>
      <c r="R23" s="2"/>
    </row>
    <row r="24" spans="2:18" ht="20.100000000000001" customHeight="1" x14ac:dyDescent="0.2">
      <c r="B24" s="64"/>
      <c r="C24" s="64"/>
      <c r="D24" s="85"/>
      <c r="E24" s="85"/>
      <c r="F24" s="85"/>
      <c r="G24" s="85"/>
      <c r="H24" s="85"/>
      <c r="I24" s="85"/>
      <c r="J24" s="1687" t="s">
        <v>499</v>
      </c>
      <c r="K24" s="1687"/>
      <c r="L24" s="1687"/>
      <c r="M24" s="85"/>
      <c r="N24" s="85"/>
      <c r="O24" s="85"/>
      <c r="P24" s="85"/>
      <c r="Q24" s="85"/>
      <c r="R24" s="2"/>
    </row>
    <row r="25" spans="2:18" ht="20.100000000000001" customHeight="1" x14ac:dyDescent="0.2">
      <c r="K25" s="1328" t="s">
        <v>500</v>
      </c>
      <c r="L25" s="1328"/>
      <c r="N25" s="1690"/>
      <c r="O25" s="1690"/>
      <c r="P25" s="1690"/>
      <c r="Q25" s="1690"/>
    </row>
    <row r="26" spans="2:18" ht="20.100000000000001" customHeight="1" x14ac:dyDescent="0.2">
      <c r="K26" s="1328" t="s">
        <v>141</v>
      </c>
      <c r="L26" s="1328"/>
      <c r="N26" s="1690"/>
      <c r="O26" s="1690"/>
      <c r="P26" s="1690"/>
      <c r="Q26" s="1690"/>
    </row>
    <row r="27" spans="2:18" ht="20.100000000000001" customHeight="1" x14ac:dyDescent="0.2">
      <c r="K27" s="2"/>
      <c r="L27" s="2"/>
      <c r="N27" s="1690"/>
      <c r="O27" s="1690"/>
      <c r="P27" s="1690"/>
      <c r="Q27" s="1690"/>
    </row>
    <row r="28" spans="2:18" ht="20.100000000000001" customHeight="1" x14ac:dyDescent="0.2"/>
    <row r="29" spans="2:18" ht="20.100000000000001" customHeight="1" x14ac:dyDescent="0.2"/>
    <row r="30" spans="2:18" ht="20.100000000000001" customHeight="1" x14ac:dyDescent="0.2"/>
    <row r="31" spans="2:18" ht="20.100000000000001" customHeight="1" x14ac:dyDescent="0.2"/>
    <row r="32" spans="2:18"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sheetData>
  <mergeCells count="21">
    <mergeCell ref="B3:H4"/>
    <mergeCell ref="N5:Q5"/>
    <mergeCell ref="B7:Q7"/>
    <mergeCell ref="B10:Q11"/>
    <mergeCell ref="B13:Q13"/>
    <mergeCell ref="D15:O16"/>
    <mergeCell ref="C18:P18"/>
    <mergeCell ref="N26:Q26"/>
    <mergeCell ref="N27:Q27"/>
    <mergeCell ref="C15:C16"/>
    <mergeCell ref="P15:P16"/>
    <mergeCell ref="K25:L25"/>
    <mergeCell ref="K26:L26"/>
    <mergeCell ref="J24:L24"/>
    <mergeCell ref="N25:Q25"/>
    <mergeCell ref="K22:L22"/>
    <mergeCell ref="K21:L21"/>
    <mergeCell ref="K20:L20"/>
    <mergeCell ref="N20:Q20"/>
    <mergeCell ref="N21:Q21"/>
    <mergeCell ref="N22:Q22"/>
  </mergeCells>
  <phoneticPr fontId="4"/>
  <pageMargins left="0.59055118110236227" right="0.59055118110236227"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
  <sheetViews>
    <sheetView workbookViewId="0">
      <selection activeCell="K25" sqref="K25"/>
    </sheetView>
  </sheetViews>
  <sheetFormatPr defaultRowHeight="13.2" x14ac:dyDescent="0.2"/>
  <sheetData/>
  <phoneticPr fontId="4"/>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topLeftCell="A76" zoomScaleNormal="100" zoomScaleSheetLayoutView="100" workbookViewId="0">
      <selection activeCell="A12" sqref="A12:Q12"/>
    </sheetView>
  </sheetViews>
  <sheetFormatPr defaultColWidth="5.6640625" defaultRowHeight="18.899999999999999" customHeight="1" x14ac:dyDescent="0.2"/>
  <cols>
    <col min="1" max="1" width="1.6640625" style="529" customWidth="1"/>
    <col min="2" max="6" width="5.6640625" style="97"/>
    <col min="7" max="7" width="5.6640625" style="145"/>
    <col min="8" max="16384" width="5.6640625" style="97"/>
  </cols>
  <sheetData>
    <row r="1" spans="1:18" s="344" customFormat="1" ht="18.899999999999999" customHeight="1" x14ac:dyDescent="0.2">
      <c r="A1" s="468" t="s">
        <v>788</v>
      </c>
      <c r="C1" s="102"/>
      <c r="D1" s="102"/>
      <c r="E1" s="102"/>
      <c r="F1" s="102"/>
      <c r="G1" s="289"/>
      <c r="H1" s="102"/>
      <c r="I1" s="102"/>
      <c r="J1" s="102"/>
      <c r="K1" s="102"/>
      <c r="R1" s="345"/>
    </row>
    <row r="2" spans="1:18" ht="18.899999999999999" customHeight="1" x14ac:dyDescent="0.2">
      <c r="A2" s="1708" t="s">
        <v>648</v>
      </c>
      <c r="B2" s="1708"/>
      <c r="C2" s="1708"/>
      <c r="D2" s="1708"/>
      <c r="E2" s="1708"/>
      <c r="F2" s="1708"/>
      <c r="G2" s="1708"/>
      <c r="H2" s="1708"/>
      <c r="I2" s="1708"/>
      <c r="J2" s="1708"/>
      <c r="K2" s="1708"/>
      <c r="L2" s="1708"/>
      <c r="M2" s="1708"/>
      <c r="N2" s="1708"/>
      <c r="O2" s="1708"/>
      <c r="P2" s="1708"/>
      <c r="Q2" s="1708"/>
    </row>
    <row r="3" spans="1:18" ht="18.899999999999999" customHeight="1" x14ac:dyDescent="0.2">
      <c r="Q3" s="100" t="s">
        <v>1209</v>
      </c>
    </row>
    <row r="4" spans="1:18" ht="18.899999999999999" customHeight="1" x14ac:dyDescent="0.2">
      <c r="A4" s="1709" t="s">
        <v>649</v>
      </c>
      <c r="B4" s="1709"/>
      <c r="C4" s="1709"/>
      <c r="D4" s="1709"/>
      <c r="E4" s="1709"/>
      <c r="F4" s="1709"/>
      <c r="G4" s="1709"/>
      <c r="H4" s="1709"/>
      <c r="I4" s="1709"/>
      <c r="J4" s="1709"/>
      <c r="K4" s="1709"/>
      <c r="L4" s="1709"/>
      <c r="M4" s="1709"/>
      <c r="N4" s="1709"/>
      <c r="O4" s="1709"/>
      <c r="P4" s="1709"/>
      <c r="Q4" s="1709"/>
    </row>
    <row r="5" spans="1:18" ht="18.899999999999999" customHeight="1" x14ac:dyDescent="0.2">
      <c r="A5" s="530"/>
      <c r="B5" s="1710" t="s">
        <v>783</v>
      </c>
      <c r="C5" s="1710"/>
      <c r="D5" s="1710"/>
      <c r="E5" s="1710"/>
      <c r="F5" s="1710"/>
      <c r="G5" s="1710"/>
      <c r="H5" s="1710"/>
      <c r="I5" s="1710"/>
      <c r="J5" s="1710"/>
      <c r="K5" s="1710"/>
      <c r="L5" s="1710"/>
      <c r="M5" s="1710"/>
      <c r="N5" s="1710"/>
      <c r="O5" s="1710"/>
      <c r="P5" s="1710"/>
      <c r="Q5" s="1710"/>
    </row>
    <row r="6" spans="1:18" ht="18.899999999999999" customHeight="1" x14ac:dyDescent="0.2">
      <c r="A6" s="530"/>
      <c r="B6" s="1710"/>
      <c r="C6" s="1710"/>
      <c r="D6" s="1710"/>
      <c r="E6" s="1710"/>
      <c r="F6" s="1710"/>
      <c r="G6" s="1710"/>
      <c r="H6" s="1710"/>
      <c r="I6" s="1710"/>
      <c r="J6" s="1710"/>
      <c r="K6" s="1710"/>
      <c r="L6" s="1710"/>
      <c r="M6" s="1710"/>
      <c r="N6" s="1710"/>
      <c r="O6" s="1710"/>
      <c r="P6" s="1710"/>
      <c r="Q6" s="1710"/>
    </row>
    <row r="7" spans="1:18" ht="18.899999999999999" customHeight="1" x14ac:dyDescent="0.2">
      <c r="A7" s="530"/>
      <c r="B7" s="1710"/>
      <c r="C7" s="1710"/>
      <c r="D7" s="1710"/>
      <c r="E7" s="1710"/>
      <c r="F7" s="1710"/>
      <c r="G7" s="1710"/>
      <c r="H7" s="1710"/>
      <c r="I7" s="1710"/>
      <c r="J7" s="1710"/>
      <c r="K7" s="1710"/>
      <c r="L7" s="1710"/>
      <c r="M7" s="1710"/>
      <c r="N7" s="1710"/>
      <c r="O7" s="1710"/>
      <c r="P7" s="1710"/>
      <c r="Q7" s="1710"/>
    </row>
    <row r="8" spans="1:18" ht="18.899999999999999" customHeight="1" x14ac:dyDescent="0.2">
      <c r="A8" s="1709" t="s">
        <v>650</v>
      </c>
      <c r="B8" s="1709"/>
      <c r="C8" s="1709"/>
      <c r="D8" s="1709"/>
      <c r="E8" s="1709"/>
      <c r="F8" s="1709"/>
      <c r="G8" s="1709"/>
      <c r="H8" s="1709"/>
      <c r="I8" s="1709"/>
      <c r="J8" s="1709"/>
      <c r="K8" s="1709"/>
      <c r="L8" s="1709"/>
      <c r="M8" s="1709"/>
      <c r="N8" s="1709"/>
      <c r="O8" s="1709"/>
      <c r="P8" s="1709"/>
      <c r="Q8" s="1709"/>
    </row>
    <row r="9" spans="1:18" ht="18.899999999999999" customHeight="1" x14ac:dyDescent="0.2">
      <c r="A9" s="531"/>
      <c r="B9" s="728" t="s">
        <v>1231</v>
      </c>
      <c r="C9" s="728"/>
      <c r="D9" s="728"/>
      <c r="E9" s="728"/>
      <c r="F9" s="728"/>
      <c r="G9" s="728"/>
      <c r="H9" s="728"/>
      <c r="I9" s="728"/>
      <c r="J9" s="728"/>
      <c r="K9" s="728"/>
      <c r="L9" s="728"/>
      <c r="M9" s="728"/>
      <c r="N9" s="728"/>
      <c r="O9" s="728"/>
      <c r="P9" s="728"/>
      <c r="Q9" s="728"/>
    </row>
    <row r="10" spans="1:18" ht="18.899999999999999" customHeight="1" x14ac:dyDescent="0.2">
      <c r="A10" s="531"/>
      <c r="B10" s="149"/>
      <c r="C10" s="149"/>
      <c r="D10" s="419"/>
      <c r="E10" s="419"/>
      <c r="F10" s="149"/>
      <c r="G10" s="149"/>
      <c r="H10" s="149"/>
      <c r="I10" s="149"/>
      <c r="J10" s="149"/>
      <c r="K10" s="149"/>
      <c r="L10" s="149"/>
      <c r="M10" s="149"/>
      <c r="N10" s="149"/>
      <c r="O10" s="149"/>
      <c r="P10" s="149"/>
      <c r="Q10" s="149"/>
    </row>
    <row r="11" spans="1:18" ht="18.899999999999999" customHeight="1" x14ac:dyDescent="0.2">
      <c r="A11" s="1709" t="s">
        <v>653</v>
      </c>
      <c r="B11" s="1709"/>
      <c r="C11" s="1709"/>
      <c r="D11" s="1709"/>
      <c r="E11" s="1709"/>
      <c r="F11" s="1709"/>
      <c r="G11" s="1709"/>
      <c r="H11" s="1709"/>
      <c r="I11" s="1709"/>
      <c r="J11" s="1709"/>
      <c r="K11" s="1709"/>
      <c r="L11" s="1709"/>
      <c r="M11" s="1709"/>
      <c r="N11" s="1709"/>
      <c r="O11" s="1709"/>
      <c r="P11" s="1709"/>
      <c r="Q11" s="1709"/>
    </row>
    <row r="12" spans="1:18" ht="18.899999999999999" customHeight="1" x14ac:dyDescent="0.2">
      <c r="A12" s="1709" t="s">
        <v>651</v>
      </c>
      <c r="B12" s="1709"/>
      <c r="C12" s="1709"/>
      <c r="D12" s="1709"/>
      <c r="E12" s="1709"/>
      <c r="F12" s="1709"/>
      <c r="G12" s="1709"/>
      <c r="H12" s="1709"/>
      <c r="I12" s="1709"/>
      <c r="J12" s="1709"/>
      <c r="K12" s="1709"/>
      <c r="L12" s="1709"/>
      <c r="M12" s="1709"/>
      <c r="N12" s="1709"/>
      <c r="O12" s="1709"/>
      <c r="P12" s="1709"/>
      <c r="Q12" s="1709"/>
    </row>
    <row r="13" spans="1:18" ht="18.899999999999999" customHeight="1" x14ac:dyDescent="0.2">
      <c r="B13" s="1710" t="s">
        <v>652</v>
      </c>
      <c r="C13" s="1710"/>
      <c r="D13" s="1710"/>
      <c r="E13" s="1710"/>
      <c r="F13" s="1710"/>
      <c r="G13" s="1710"/>
      <c r="H13" s="1710"/>
      <c r="I13" s="1710"/>
      <c r="J13" s="1710"/>
      <c r="K13" s="1710"/>
      <c r="L13" s="1710"/>
      <c r="M13" s="1710"/>
      <c r="N13" s="1710"/>
      <c r="O13" s="1710"/>
      <c r="P13" s="1710"/>
      <c r="Q13" s="1710"/>
    </row>
    <row r="14" spans="1:18" ht="18.899999999999999" customHeight="1" x14ac:dyDescent="0.2">
      <c r="B14" s="1710"/>
      <c r="C14" s="1710"/>
      <c r="D14" s="1710"/>
      <c r="E14" s="1710"/>
      <c r="F14" s="1710"/>
      <c r="G14" s="1710"/>
      <c r="H14" s="1710"/>
      <c r="I14" s="1710"/>
      <c r="J14" s="1710"/>
      <c r="K14" s="1710"/>
      <c r="L14" s="1710"/>
      <c r="M14" s="1710"/>
      <c r="N14" s="1710"/>
      <c r="O14" s="1710"/>
      <c r="P14" s="1710"/>
      <c r="Q14" s="1710"/>
    </row>
    <row r="15" spans="1:18" ht="18.899999999999999" customHeight="1" x14ac:dyDescent="0.2">
      <c r="B15" s="1710"/>
      <c r="C15" s="1710"/>
      <c r="D15" s="1710"/>
      <c r="E15" s="1710"/>
      <c r="F15" s="1710"/>
      <c r="G15" s="1710"/>
      <c r="H15" s="1710"/>
      <c r="I15" s="1710"/>
      <c r="J15" s="1710"/>
      <c r="K15" s="1710"/>
      <c r="L15" s="1710"/>
      <c r="M15" s="1710"/>
      <c r="N15" s="1710"/>
      <c r="O15" s="1710"/>
      <c r="P15" s="1710"/>
      <c r="Q15" s="1710"/>
    </row>
    <row r="16" spans="1:18" ht="18.899999999999999" customHeight="1" x14ac:dyDescent="0.2">
      <c r="A16" s="1716" t="s">
        <v>654</v>
      </c>
      <c r="B16" s="1709"/>
      <c r="C16" s="1709"/>
      <c r="D16" s="1709"/>
      <c r="E16" s="1709"/>
      <c r="F16" s="1709"/>
      <c r="G16" s="1709"/>
      <c r="H16" s="1709"/>
      <c r="I16" s="1709"/>
      <c r="J16" s="1709"/>
      <c r="K16" s="1709"/>
      <c r="L16" s="1709"/>
      <c r="M16" s="1709"/>
      <c r="N16" s="1709"/>
      <c r="O16" s="1709"/>
      <c r="P16" s="1709"/>
      <c r="Q16" s="1709"/>
    </row>
    <row r="17" spans="1:17" ht="18.899999999999999" customHeight="1" x14ac:dyDescent="0.2">
      <c r="B17" s="1710" t="s">
        <v>655</v>
      </c>
      <c r="C17" s="1715"/>
      <c r="D17" s="1715"/>
      <c r="E17" s="1715"/>
      <c r="F17" s="1715"/>
      <c r="G17" s="1715"/>
      <c r="H17" s="1715"/>
      <c r="I17" s="1715"/>
      <c r="J17" s="1715"/>
      <c r="K17" s="1715"/>
      <c r="L17" s="1715"/>
      <c r="M17" s="1715"/>
      <c r="N17" s="1715"/>
      <c r="O17" s="1715"/>
      <c r="P17" s="1715"/>
      <c r="Q17" s="1715"/>
    </row>
    <row r="18" spans="1:17" ht="18.899999999999999" customHeight="1" x14ac:dyDescent="0.2">
      <c r="B18" s="1715"/>
      <c r="C18" s="1715"/>
      <c r="D18" s="1715"/>
      <c r="E18" s="1715"/>
      <c r="F18" s="1715"/>
      <c r="G18" s="1715"/>
      <c r="H18" s="1715"/>
      <c r="I18" s="1715"/>
      <c r="J18" s="1715"/>
      <c r="K18" s="1715"/>
      <c r="L18" s="1715"/>
      <c r="M18" s="1715"/>
      <c r="N18" s="1715"/>
      <c r="O18" s="1715"/>
      <c r="P18" s="1715"/>
      <c r="Q18" s="1715"/>
    </row>
    <row r="19" spans="1:17" ht="18.899999999999999" customHeight="1" x14ac:dyDescent="0.2">
      <c r="A19" s="1709" t="s">
        <v>656</v>
      </c>
      <c r="B19" s="1709"/>
      <c r="C19" s="1709"/>
      <c r="D19" s="1709"/>
      <c r="E19" s="1709"/>
      <c r="F19" s="1709"/>
      <c r="G19" s="1709"/>
      <c r="H19" s="1709"/>
      <c r="I19" s="1709"/>
      <c r="J19" s="1709"/>
      <c r="K19" s="1709"/>
      <c r="L19" s="1709"/>
      <c r="M19" s="1709"/>
      <c r="N19" s="1709"/>
      <c r="O19" s="1709"/>
      <c r="P19" s="1709"/>
      <c r="Q19" s="1709"/>
    </row>
    <row r="20" spans="1:17" ht="18.899999999999999" customHeight="1" x14ac:dyDescent="0.2">
      <c r="A20" s="532" t="s">
        <v>657</v>
      </c>
      <c r="B20" s="1710" t="s">
        <v>658</v>
      </c>
      <c r="C20" s="1715"/>
      <c r="D20" s="1715"/>
      <c r="E20" s="1715"/>
      <c r="F20" s="1715"/>
      <c r="G20" s="1715"/>
      <c r="H20" s="1715"/>
      <c r="I20" s="1715"/>
      <c r="J20" s="1715"/>
      <c r="K20" s="1715"/>
      <c r="L20" s="1715"/>
      <c r="M20" s="1715"/>
      <c r="N20" s="1715"/>
      <c r="O20" s="1715"/>
      <c r="P20" s="1715"/>
      <c r="Q20" s="1715"/>
    </row>
    <row r="21" spans="1:17" ht="18.899999999999999" customHeight="1" x14ac:dyDescent="0.2">
      <c r="A21" s="532"/>
      <c r="B21" s="1715"/>
      <c r="C21" s="1715"/>
      <c r="D21" s="1715"/>
      <c r="E21" s="1715"/>
      <c r="F21" s="1715"/>
      <c r="G21" s="1715"/>
      <c r="H21" s="1715"/>
      <c r="I21" s="1715"/>
      <c r="J21" s="1715"/>
      <c r="K21" s="1715"/>
      <c r="L21" s="1715"/>
      <c r="M21" s="1715"/>
      <c r="N21" s="1715"/>
      <c r="O21" s="1715"/>
      <c r="P21" s="1715"/>
      <c r="Q21" s="1715"/>
    </row>
    <row r="22" spans="1:17" ht="18.899999999999999" customHeight="1" x14ac:dyDescent="0.2">
      <c r="A22" s="532"/>
      <c r="B22" s="1715"/>
      <c r="C22" s="1715"/>
      <c r="D22" s="1715"/>
      <c r="E22" s="1715"/>
      <c r="F22" s="1715"/>
      <c r="G22" s="1715"/>
      <c r="H22" s="1715"/>
      <c r="I22" s="1715"/>
      <c r="J22" s="1715"/>
      <c r="K22" s="1715"/>
      <c r="L22" s="1715"/>
      <c r="M22" s="1715"/>
      <c r="N22" s="1715"/>
      <c r="O22" s="1715"/>
      <c r="P22" s="1715"/>
      <c r="Q22" s="1715"/>
    </row>
    <row r="23" spans="1:17" ht="18.899999999999999" customHeight="1" x14ac:dyDescent="0.2">
      <c r="A23" s="532"/>
      <c r="B23" s="290"/>
      <c r="C23" s="290"/>
      <c r="D23" s="421"/>
      <c r="E23" s="421"/>
      <c r="F23" s="290"/>
      <c r="G23" s="290"/>
      <c r="H23" s="290"/>
      <c r="I23" s="290"/>
      <c r="J23" s="290"/>
      <c r="K23" s="290"/>
      <c r="L23" s="290"/>
      <c r="M23" s="290"/>
      <c r="N23" s="290"/>
      <c r="O23" s="290"/>
      <c r="P23" s="290"/>
      <c r="Q23" s="290"/>
    </row>
    <row r="24" spans="1:17" ht="18.899999999999999" customHeight="1" x14ac:dyDescent="0.2">
      <c r="A24" s="1709" t="s">
        <v>672</v>
      </c>
      <c r="B24" s="1709"/>
      <c r="C24" s="1709"/>
      <c r="D24" s="1709"/>
      <c r="E24" s="1709"/>
      <c r="F24" s="1709"/>
      <c r="G24" s="1709"/>
      <c r="H24" s="1709"/>
      <c r="I24" s="1709"/>
      <c r="J24" s="1709"/>
      <c r="K24" s="1709"/>
      <c r="L24" s="1709"/>
      <c r="M24" s="1709"/>
      <c r="N24" s="1709"/>
      <c r="O24" s="1709"/>
      <c r="P24" s="1709"/>
      <c r="Q24" s="1709"/>
    </row>
    <row r="25" spans="1:17" ht="18.899999999999999" customHeight="1" x14ac:dyDescent="0.2">
      <c r="A25" s="728" t="s">
        <v>659</v>
      </c>
      <c r="B25" s="728"/>
      <c r="C25" s="728"/>
      <c r="D25" s="728"/>
      <c r="E25" s="728"/>
      <c r="F25" s="728"/>
      <c r="G25" s="728"/>
      <c r="H25" s="728"/>
      <c r="I25" s="728"/>
      <c r="J25" s="728"/>
      <c r="K25" s="728"/>
      <c r="L25" s="728"/>
      <c r="M25" s="728"/>
      <c r="N25" s="728"/>
      <c r="O25" s="728"/>
      <c r="P25" s="728"/>
      <c r="Q25" s="728"/>
    </row>
    <row r="26" spans="1:17" ht="18.899999999999999" customHeight="1" x14ac:dyDescent="0.2">
      <c r="A26" s="728" t="s">
        <v>661</v>
      </c>
      <c r="B26" s="728"/>
      <c r="C26" s="728"/>
      <c r="D26" s="728"/>
      <c r="E26" s="728"/>
      <c r="F26" s="728"/>
      <c r="G26" s="728"/>
      <c r="H26" s="728"/>
      <c r="I26" s="728"/>
      <c r="J26" s="728"/>
      <c r="K26" s="728"/>
      <c r="L26" s="728"/>
      <c r="M26" s="728"/>
      <c r="N26" s="728"/>
      <c r="O26" s="728"/>
      <c r="P26" s="728"/>
      <c r="Q26" s="728"/>
    </row>
    <row r="27" spans="1:17" ht="18.899999999999999" customHeight="1" x14ac:dyDescent="0.2">
      <c r="A27" s="728" t="s">
        <v>660</v>
      </c>
      <c r="B27" s="728"/>
      <c r="C27" s="728"/>
      <c r="D27" s="728"/>
      <c r="E27" s="728"/>
      <c r="F27" s="728"/>
      <c r="G27" s="728"/>
      <c r="H27" s="728"/>
      <c r="I27" s="728"/>
      <c r="J27" s="728"/>
      <c r="K27" s="728"/>
      <c r="L27" s="728"/>
      <c r="M27" s="728"/>
      <c r="N27" s="728"/>
      <c r="O27" s="728"/>
      <c r="P27" s="728"/>
      <c r="Q27" s="728"/>
    </row>
    <row r="28" spans="1:17" ht="18.899999999999999" customHeight="1" x14ac:dyDescent="0.2">
      <c r="A28" s="728" t="s">
        <v>700</v>
      </c>
      <c r="B28" s="728"/>
      <c r="C28" s="728"/>
      <c r="D28" s="728"/>
      <c r="E28" s="728"/>
      <c r="F28" s="728"/>
      <c r="G28" s="728"/>
      <c r="H28" s="728"/>
      <c r="I28" s="728"/>
      <c r="J28" s="728"/>
      <c r="K28" s="728"/>
      <c r="L28" s="728"/>
      <c r="M28" s="728"/>
      <c r="N28" s="728"/>
      <c r="O28" s="728"/>
      <c r="P28" s="728"/>
      <c r="Q28" s="728"/>
    </row>
    <row r="29" spans="1:17" ht="18.899999999999999" customHeight="1" x14ac:dyDescent="0.2">
      <c r="A29" s="728" t="s">
        <v>662</v>
      </c>
      <c r="B29" s="728"/>
      <c r="C29" s="728"/>
      <c r="D29" s="728"/>
      <c r="E29" s="728"/>
      <c r="F29" s="728"/>
      <c r="G29" s="728"/>
      <c r="H29" s="728"/>
      <c r="I29" s="728"/>
      <c r="J29" s="728"/>
      <c r="K29" s="728"/>
      <c r="L29" s="728"/>
      <c r="M29" s="728"/>
      <c r="N29" s="728"/>
      <c r="O29" s="728"/>
      <c r="P29" s="728"/>
      <c r="Q29" s="728"/>
    </row>
    <row r="30" spans="1:17" ht="18.899999999999999" customHeight="1" x14ac:dyDescent="0.2">
      <c r="A30" s="531"/>
      <c r="B30" s="149"/>
      <c r="C30" s="149"/>
      <c r="D30" s="419"/>
      <c r="E30" s="419"/>
      <c r="F30" s="149"/>
      <c r="G30" s="149"/>
      <c r="H30" s="149"/>
      <c r="I30" s="149"/>
      <c r="J30" s="149"/>
      <c r="K30" s="149"/>
      <c r="L30" s="149"/>
      <c r="M30" s="149"/>
      <c r="N30" s="149"/>
      <c r="O30" s="149"/>
      <c r="P30" s="149"/>
      <c r="Q30" s="149"/>
    </row>
    <row r="31" spans="1:17" ht="18.899999999999999" customHeight="1" x14ac:dyDescent="0.2">
      <c r="A31" s="1709" t="s">
        <v>673</v>
      </c>
      <c r="B31" s="1709"/>
      <c r="C31" s="1709"/>
      <c r="D31" s="1709"/>
      <c r="E31" s="1709"/>
      <c r="F31" s="1709"/>
      <c r="G31" s="1709"/>
      <c r="H31" s="1709"/>
      <c r="I31" s="1709"/>
      <c r="J31" s="1709"/>
      <c r="K31" s="1709"/>
      <c r="L31" s="1709"/>
      <c r="M31" s="1709"/>
      <c r="N31" s="1709"/>
      <c r="O31" s="1709"/>
      <c r="P31" s="1709"/>
      <c r="Q31" s="1709"/>
    </row>
    <row r="32" spans="1:17" ht="18.899999999999999" customHeight="1" x14ac:dyDescent="0.2">
      <c r="A32" s="728" t="s">
        <v>663</v>
      </c>
      <c r="B32" s="728"/>
      <c r="C32" s="728"/>
      <c r="D32" s="728"/>
      <c r="E32" s="728"/>
      <c r="F32" s="728"/>
      <c r="G32" s="728"/>
      <c r="H32" s="728"/>
      <c r="I32" s="728"/>
      <c r="J32" s="728"/>
      <c r="K32" s="728"/>
      <c r="L32" s="728"/>
      <c r="M32" s="728"/>
      <c r="N32" s="728"/>
      <c r="O32" s="728"/>
      <c r="P32" s="728"/>
      <c r="Q32" s="728"/>
    </row>
    <row r="33" spans="1:17" ht="18.899999999999999" customHeight="1" x14ac:dyDescent="0.2">
      <c r="B33" s="728" t="s">
        <v>664</v>
      </c>
      <c r="C33" s="728"/>
      <c r="D33" s="728"/>
      <c r="E33" s="728"/>
      <c r="F33" s="728"/>
      <c r="G33" s="728"/>
      <c r="H33" s="728"/>
      <c r="I33" s="728"/>
      <c r="J33" s="728"/>
      <c r="K33" s="728"/>
      <c r="L33" s="728"/>
      <c r="M33" s="728"/>
      <c r="N33" s="728"/>
      <c r="O33" s="728"/>
      <c r="P33" s="728"/>
      <c r="Q33" s="728"/>
    </row>
    <row r="34" spans="1:17" ht="18.899999999999999" customHeight="1" x14ac:dyDescent="0.2">
      <c r="A34" s="728" t="s">
        <v>665</v>
      </c>
      <c r="B34" s="728"/>
      <c r="C34" s="728"/>
      <c r="D34" s="728"/>
      <c r="E34" s="728"/>
      <c r="F34" s="728"/>
      <c r="G34" s="728"/>
      <c r="H34" s="728"/>
      <c r="I34" s="728"/>
      <c r="J34" s="728"/>
      <c r="K34" s="728"/>
      <c r="L34" s="728"/>
      <c r="M34" s="728"/>
      <c r="N34" s="728"/>
      <c r="O34" s="728"/>
      <c r="P34" s="728"/>
      <c r="Q34" s="728"/>
    </row>
    <row r="35" spans="1:17" ht="18.899999999999999" customHeight="1" x14ac:dyDescent="0.2">
      <c r="B35" s="728" t="s">
        <v>686</v>
      </c>
      <c r="C35" s="728"/>
      <c r="D35" s="728"/>
      <c r="E35" s="728"/>
      <c r="F35" s="728"/>
      <c r="G35" s="728"/>
      <c r="H35" s="728"/>
      <c r="I35" s="728"/>
      <c r="J35" s="728"/>
      <c r="K35" s="728"/>
      <c r="L35" s="728"/>
      <c r="M35" s="728"/>
      <c r="N35" s="728"/>
      <c r="O35" s="728"/>
      <c r="P35" s="728"/>
      <c r="Q35" s="728"/>
    </row>
    <row r="36" spans="1:17" ht="18.899999999999999" customHeight="1" x14ac:dyDescent="0.2">
      <c r="B36" s="728" t="s">
        <v>666</v>
      </c>
      <c r="C36" s="728"/>
      <c r="D36" s="728"/>
      <c r="E36" s="728"/>
      <c r="F36" s="728"/>
      <c r="G36" s="728"/>
      <c r="H36" s="728"/>
      <c r="I36" s="728"/>
      <c r="J36" s="728"/>
      <c r="K36" s="728"/>
      <c r="L36" s="728"/>
      <c r="M36" s="728"/>
      <c r="N36" s="728"/>
      <c r="O36" s="728"/>
      <c r="P36" s="728"/>
      <c r="Q36" s="728"/>
    </row>
    <row r="37" spans="1:17" ht="18.899999999999999" customHeight="1" x14ac:dyDescent="0.2">
      <c r="B37" s="728" t="s">
        <v>667</v>
      </c>
      <c r="C37" s="728"/>
      <c r="D37" s="728"/>
      <c r="E37" s="728"/>
      <c r="F37" s="728"/>
      <c r="G37" s="728"/>
      <c r="H37" s="728"/>
      <c r="I37" s="728"/>
      <c r="J37" s="728"/>
      <c r="K37" s="728"/>
      <c r="L37" s="728"/>
      <c r="M37" s="728"/>
      <c r="N37" s="728"/>
      <c r="O37" s="728"/>
      <c r="P37" s="728"/>
      <c r="Q37" s="728"/>
    </row>
    <row r="38" spans="1:17" ht="18.899999999999999" customHeight="1" x14ac:dyDescent="0.2">
      <c r="B38" s="728" t="s">
        <v>668</v>
      </c>
      <c r="C38" s="728"/>
      <c r="D38" s="728"/>
      <c r="E38" s="728"/>
      <c r="F38" s="728"/>
      <c r="G38" s="728"/>
      <c r="H38" s="728"/>
      <c r="I38" s="728"/>
      <c r="J38" s="728"/>
      <c r="K38" s="728"/>
      <c r="L38" s="728"/>
      <c r="M38" s="728"/>
      <c r="N38" s="728"/>
      <c r="O38" s="728"/>
      <c r="P38" s="728"/>
      <c r="Q38" s="728"/>
    </row>
    <row r="39" spans="1:17" ht="18.899999999999999" customHeight="1" x14ac:dyDescent="0.2">
      <c r="B39" s="728" t="s">
        <v>669</v>
      </c>
      <c r="C39" s="728"/>
      <c r="D39" s="728"/>
      <c r="E39" s="728"/>
      <c r="F39" s="728"/>
      <c r="G39" s="728"/>
      <c r="H39" s="728"/>
      <c r="I39" s="728"/>
      <c r="J39" s="728"/>
      <c r="K39" s="728"/>
      <c r="L39" s="728"/>
      <c r="M39" s="728"/>
      <c r="N39" s="728"/>
      <c r="O39" s="728"/>
      <c r="P39" s="728"/>
      <c r="Q39" s="728"/>
    </row>
    <row r="40" spans="1:17" ht="18.899999999999999" customHeight="1" x14ac:dyDescent="0.2">
      <c r="B40" s="728" t="s">
        <v>670</v>
      </c>
      <c r="C40" s="728"/>
      <c r="D40" s="728"/>
      <c r="E40" s="728"/>
      <c r="F40" s="728"/>
      <c r="G40" s="728"/>
      <c r="H40" s="728"/>
      <c r="I40" s="728"/>
      <c r="J40" s="728"/>
      <c r="K40" s="728"/>
      <c r="L40" s="728"/>
      <c r="M40" s="728"/>
      <c r="N40" s="728"/>
      <c r="O40" s="728"/>
      <c r="P40" s="728"/>
      <c r="Q40" s="728"/>
    </row>
    <row r="41" spans="1:17" ht="18.899999999999999" customHeight="1" x14ac:dyDescent="0.2">
      <c r="B41" s="728" t="s">
        <v>712</v>
      </c>
      <c r="C41" s="728"/>
      <c r="D41" s="728"/>
      <c r="E41" s="728"/>
      <c r="F41" s="728"/>
      <c r="G41" s="728"/>
      <c r="H41" s="728"/>
      <c r="I41" s="728"/>
      <c r="J41" s="728"/>
      <c r="K41" s="728"/>
      <c r="L41" s="728"/>
      <c r="M41" s="728"/>
      <c r="N41" s="728"/>
      <c r="O41" s="728"/>
      <c r="P41" s="728"/>
      <c r="Q41" s="728"/>
    </row>
    <row r="42" spans="1:17" ht="18.899999999999999" customHeight="1" x14ac:dyDescent="0.2">
      <c r="A42" s="728" t="s">
        <v>683</v>
      </c>
      <c r="B42" s="728"/>
      <c r="C42" s="728"/>
      <c r="D42" s="728"/>
      <c r="E42" s="728"/>
      <c r="F42" s="728"/>
      <c r="G42" s="728"/>
      <c r="H42" s="728"/>
      <c r="I42" s="728"/>
      <c r="J42" s="728"/>
      <c r="K42" s="728"/>
      <c r="L42" s="728"/>
      <c r="M42" s="728"/>
      <c r="N42" s="728"/>
      <c r="O42" s="728"/>
      <c r="P42" s="728"/>
      <c r="Q42" s="728"/>
    </row>
    <row r="43" spans="1:17" ht="18.899999999999999" customHeight="1" x14ac:dyDescent="0.2">
      <c r="B43" s="728" t="s">
        <v>687</v>
      </c>
      <c r="C43" s="728"/>
      <c r="D43" s="728"/>
      <c r="E43" s="728"/>
      <c r="F43" s="728"/>
      <c r="G43" s="728"/>
      <c r="H43" s="728"/>
      <c r="I43" s="728"/>
      <c r="J43" s="728"/>
      <c r="K43" s="728"/>
      <c r="L43" s="728"/>
      <c r="M43" s="728"/>
      <c r="N43" s="728"/>
      <c r="O43" s="728"/>
      <c r="P43" s="728"/>
      <c r="Q43" s="728"/>
    </row>
    <row r="44" spans="1:17" ht="18.899999999999999" customHeight="1" x14ac:dyDescent="0.2">
      <c r="B44" s="728" t="s">
        <v>684</v>
      </c>
      <c r="C44" s="728"/>
      <c r="D44" s="728"/>
      <c r="E44" s="728"/>
      <c r="F44" s="728"/>
      <c r="G44" s="728"/>
      <c r="H44" s="728"/>
      <c r="I44" s="728"/>
      <c r="J44" s="728"/>
      <c r="K44" s="728"/>
      <c r="L44" s="728"/>
      <c r="M44" s="728"/>
      <c r="N44" s="728"/>
      <c r="O44" s="728"/>
      <c r="P44" s="728"/>
      <c r="Q44" s="728"/>
    </row>
    <row r="45" spans="1:17" ht="18.899999999999999" customHeight="1" x14ac:dyDescent="0.2">
      <c r="B45" s="728" t="s">
        <v>664</v>
      </c>
      <c r="C45" s="728"/>
      <c r="D45" s="728"/>
      <c r="E45" s="728"/>
      <c r="F45" s="728"/>
      <c r="G45" s="728"/>
      <c r="H45" s="728"/>
      <c r="I45" s="728"/>
      <c r="J45" s="728"/>
      <c r="K45" s="728"/>
      <c r="L45" s="728"/>
      <c r="M45" s="728"/>
      <c r="N45" s="728"/>
      <c r="O45" s="728"/>
      <c r="P45" s="728"/>
      <c r="Q45" s="728"/>
    </row>
    <row r="46" spans="1:17" ht="18.899999999999999" customHeight="1" thickBot="1" x14ac:dyDescent="0.25">
      <c r="A46" s="1709" t="s">
        <v>671</v>
      </c>
      <c r="B46" s="1709"/>
      <c r="C46" s="1709"/>
      <c r="D46" s="1709"/>
      <c r="E46" s="1709"/>
      <c r="F46" s="1709"/>
      <c r="G46" s="1709"/>
      <c r="H46" s="1709"/>
      <c r="I46" s="1709"/>
      <c r="J46" s="1709"/>
      <c r="K46" s="1709"/>
      <c r="L46" s="1709"/>
      <c r="M46" s="1709"/>
      <c r="N46" s="1709"/>
      <c r="O46" s="1709"/>
      <c r="P46" s="1709"/>
    </row>
    <row r="47" spans="1:17" ht="18.899999999999999" customHeight="1" thickBot="1" x14ac:dyDescent="0.25">
      <c r="B47" s="1717" t="s">
        <v>674</v>
      </c>
      <c r="C47" s="1718"/>
      <c r="D47" s="1703" t="s">
        <v>1152</v>
      </c>
      <c r="E47" s="1704"/>
      <c r="F47" s="1719" t="s">
        <v>676</v>
      </c>
      <c r="G47" s="1719"/>
      <c r="H47" s="1719"/>
      <c r="I47" s="1719" t="s">
        <v>675</v>
      </c>
      <c r="J47" s="1719"/>
      <c r="K47" s="1719"/>
      <c r="L47" s="1720" t="s">
        <v>519</v>
      </c>
      <c r="M47" s="1721"/>
      <c r="N47" s="1721"/>
      <c r="O47" s="1721"/>
      <c r="P47" s="1721"/>
      <c r="Q47" s="1722"/>
    </row>
    <row r="48" spans="1:17" ht="17.399999999999999" customHeight="1" x14ac:dyDescent="0.2">
      <c r="B48" s="1725" t="s">
        <v>677</v>
      </c>
      <c r="C48" s="1726"/>
      <c r="D48" s="1705" t="s">
        <v>1153</v>
      </c>
      <c r="E48" s="1706"/>
      <c r="F48" s="1723" t="s">
        <v>693</v>
      </c>
      <c r="G48" s="1723"/>
      <c r="H48" s="1723"/>
      <c r="I48" s="1723" t="s">
        <v>679</v>
      </c>
      <c r="J48" s="1723"/>
      <c r="K48" s="1723"/>
      <c r="L48" s="1723"/>
      <c r="M48" s="1723"/>
      <c r="N48" s="1723"/>
      <c r="O48" s="1723"/>
      <c r="P48" s="1723"/>
      <c r="Q48" s="1724"/>
    </row>
    <row r="49" spans="2:17" ht="17.399999999999999" customHeight="1" x14ac:dyDescent="0.2">
      <c r="B49" s="1008" t="s">
        <v>677</v>
      </c>
      <c r="C49" s="1702"/>
      <c r="D49" s="1701" t="s">
        <v>1153</v>
      </c>
      <c r="E49" s="1702"/>
      <c r="F49" s="1730" t="s">
        <v>372</v>
      </c>
      <c r="G49" s="1731"/>
      <c r="H49" s="1732"/>
      <c r="I49" s="1727" t="s">
        <v>680</v>
      </c>
      <c r="J49" s="1728"/>
      <c r="K49" s="1729"/>
      <c r="L49" s="1713"/>
      <c r="M49" s="1713"/>
      <c r="N49" s="1713"/>
      <c r="O49" s="1713"/>
      <c r="P49" s="1713"/>
      <c r="Q49" s="1714"/>
    </row>
    <row r="50" spans="2:17" ht="17.399999999999999" customHeight="1" x14ac:dyDescent="0.2">
      <c r="B50" s="1008" t="s">
        <v>677</v>
      </c>
      <c r="C50" s="1702"/>
      <c r="D50" s="1707" t="s">
        <v>1154</v>
      </c>
      <c r="E50" s="1702"/>
      <c r="F50" s="1713" t="s">
        <v>678</v>
      </c>
      <c r="G50" s="1713"/>
      <c r="H50" s="1713"/>
      <c r="I50" s="1713" t="s">
        <v>681</v>
      </c>
      <c r="J50" s="1713"/>
      <c r="K50" s="1713"/>
      <c r="L50" s="1713"/>
      <c r="M50" s="1713"/>
      <c r="N50" s="1713"/>
      <c r="O50" s="1713"/>
      <c r="P50" s="1713"/>
      <c r="Q50" s="1714"/>
    </row>
    <row r="51" spans="2:17" ht="17.399999999999999" customHeight="1" x14ac:dyDescent="0.2">
      <c r="B51" s="1008"/>
      <c r="C51" s="1702"/>
      <c r="D51" s="1701"/>
      <c r="E51" s="1702"/>
      <c r="F51" s="1713"/>
      <c r="G51" s="1713"/>
      <c r="H51" s="1713"/>
      <c r="I51" s="1713"/>
      <c r="J51" s="1713"/>
      <c r="K51" s="1713"/>
      <c r="L51" s="1713"/>
      <c r="M51" s="1713"/>
      <c r="N51" s="1713"/>
      <c r="O51" s="1713"/>
      <c r="P51" s="1713"/>
      <c r="Q51" s="1714"/>
    </row>
    <row r="52" spans="2:17" ht="17.399999999999999" customHeight="1" x14ac:dyDescent="0.2">
      <c r="B52" s="1711" t="s">
        <v>677</v>
      </c>
      <c r="C52" s="1712"/>
      <c r="D52" s="1701" t="s">
        <v>1153</v>
      </c>
      <c r="E52" s="1702"/>
      <c r="F52" s="1713" t="s">
        <v>372</v>
      </c>
      <c r="G52" s="1713"/>
      <c r="H52" s="1713"/>
      <c r="I52" s="1713" t="s">
        <v>694</v>
      </c>
      <c r="J52" s="1713"/>
      <c r="K52" s="1713"/>
      <c r="L52" s="1713"/>
      <c r="M52" s="1713"/>
      <c r="N52" s="1713"/>
      <c r="O52" s="1713"/>
      <c r="P52" s="1713"/>
      <c r="Q52" s="1714"/>
    </row>
    <row r="53" spans="2:17" ht="17.399999999999999" customHeight="1" x14ac:dyDescent="0.2">
      <c r="B53" s="1711" t="s">
        <v>677</v>
      </c>
      <c r="C53" s="1712"/>
      <c r="D53" s="1701" t="s">
        <v>1153</v>
      </c>
      <c r="E53" s="1702"/>
      <c r="F53" s="1713" t="s">
        <v>374</v>
      </c>
      <c r="G53" s="1713"/>
      <c r="H53" s="1713"/>
      <c r="I53" s="1713" t="s">
        <v>682</v>
      </c>
      <c r="J53" s="1713"/>
      <c r="K53" s="1713"/>
      <c r="L53" s="1713"/>
      <c r="M53" s="1713"/>
      <c r="N53" s="1713"/>
      <c r="O53" s="1713"/>
      <c r="P53" s="1713"/>
      <c r="Q53" s="1714"/>
    </row>
    <row r="54" spans="2:17" ht="17.399999999999999" customHeight="1" x14ac:dyDescent="0.2">
      <c r="B54" s="1711" t="s">
        <v>677</v>
      </c>
      <c r="C54" s="1712"/>
      <c r="D54" s="1701" t="s">
        <v>1153</v>
      </c>
      <c r="E54" s="1702"/>
      <c r="F54" s="1713" t="s">
        <v>688</v>
      </c>
      <c r="G54" s="1713"/>
      <c r="H54" s="1713"/>
      <c r="I54" s="1713" t="s">
        <v>689</v>
      </c>
      <c r="J54" s="1713"/>
      <c r="K54" s="1713"/>
      <c r="L54" s="1713"/>
      <c r="M54" s="1713"/>
      <c r="N54" s="1713"/>
      <c r="O54" s="1713"/>
      <c r="P54" s="1713"/>
      <c r="Q54" s="1714"/>
    </row>
    <row r="55" spans="2:17" ht="17.399999999999999" customHeight="1" x14ac:dyDescent="0.2">
      <c r="B55" s="1711" t="s">
        <v>677</v>
      </c>
      <c r="C55" s="1712"/>
      <c r="D55" s="1701" t="s">
        <v>1153</v>
      </c>
      <c r="E55" s="1702"/>
      <c r="F55" s="1713" t="s">
        <v>685</v>
      </c>
      <c r="G55" s="1713"/>
      <c r="H55" s="1713"/>
      <c r="I55" s="1713" t="s">
        <v>690</v>
      </c>
      <c r="J55" s="1713"/>
      <c r="K55" s="1713"/>
      <c r="L55" s="1713"/>
      <c r="M55" s="1713"/>
      <c r="N55" s="1713"/>
      <c r="O55" s="1713"/>
      <c r="P55" s="1713"/>
      <c r="Q55" s="1714"/>
    </row>
    <row r="56" spans="2:17" ht="17.399999999999999" customHeight="1" x14ac:dyDescent="0.2">
      <c r="B56" s="1711"/>
      <c r="C56" s="1712"/>
      <c r="D56" s="1701"/>
      <c r="E56" s="1702"/>
      <c r="F56" s="1713"/>
      <c r="G56" s="1713"/>
      <c r="H56" s="1713"/>
      <c r="I56" s="1713"/>
      <c r="J56" s="1713"/>
      <c r="K56" s="1713"/>
      <c r="L56" s="1713"/>
      <c r="M56" s="1713"/>
      <c r="N56" s="1713"/>
      <c r="O56" s="1713"/>
      <c r="P56" s="1713"/>
      <c r="Q56" s="1714"/>
    </row>
    <row r="57" spans="2:17" ht="17.399999999999999" customHeight="1" x14ac:dyDescent="0.2">
      <c r="B57" s="1711" t="s">
        <v>677</v>
      </c>
      <c r="C57" s="1712"/>
      <c r="D57" s="1707" t="s">
        <v>1154</v>
      </c>
      <c r="E57" s="1702"/>
      <c r="F57" s="1713" t="s">
        <v>678</v>
      </c>
      <c r="G57" s="1713"/>
      <c r="H57" s="1713"/>
      <c r="I57" s="1713" t="s">
        <v>699</v>
      </c>
      <c r="J57" s="1713"/>
      <c r="K57" s="1713"/>
      <c r="L57" s="1713"/>
      <c r="M57" s="1713"/>
      <c r="N57" s="1713"/>
      <c r="O57" s="1713"/>
      <c r="P57" s="1713"/>
      <c r="Q57" s="1714"/>
    </row>
    <row r="58" spans="2:17" ht="17.399999999999999" customHeight="1" x14ac:dyDescent="0.2">
      <c r="B58" s="1711"/>
      <c r="C58" s="1712"/>
      <c r="D58" s="1701"/>
      <c r="E58" s="1702"/>
      <c r="F58" s="1713"/>
      <c r="G58" s="1713"/>
      <c r="H58" s="1713"/>
      <c r="I58" s="1713"/>
      <c r="J58" s="1713"/>
      <c r="K58" s="1713"/>
      <c r="L58" s="1713"/>
      <c r="M58" s="1713"/>
      <c r="N58" s="1713"/>
      <c r="O58" s="1713"/>
      <c r="P58" s="1713"/>
      <c r="Q58" s="1714"/>
    </row>
    <row r="59" spans="2:17" ht="17.399999999999999" customHeight="1" x14ac:dyDescent="0.2">
      <c r="B59" s="1711" t="s">
        <v>677</v>
      </c>
      <c r="C59" s="1712"/>
      <c r="D59" s="1701" t="s">
        <v>1153</v>
      </c>
      <c r="E59" s="1702"/>
      <c r="F59" s="1713" t="s">
        <v>685</v>
      </c>
      <c r="G59" s="1713"/>
      <c r="H59" s="1713"/>
      <c r="I59" s="1713" t="s">
        <v>689</v>
      </c>
      <c r="J59" s="1713"/>
      <c r="K59" s="1713"/>
      <c r="L59" s="1713"/>
      <c r="M59" s="1713"/>
      <c r="N59" s="1713"/>
      <c r="O59" s="1713"/>
      <c r="P59" s="1713"/>
      <c r="Q59" s="1714"/>
    </row>
    <row r="60" spans="2:17" ht="17.399999999999999" customHeight="1" x14ac:dyDescent="0.2">
      <c r="B60" s="1711" t="s">
        <v>677</v>
      </c>
      <c r="C60" s="1712"/>
      <c r="D60" s="1707" t="s">
        <v>1154</v>
      </c>
      <c r="E60" s="1702"/>
      <c r="F60" s="1713" t="s">
        <v>678</v>
      </c>
      <c r="G60" s="1713"/>
      <c r="H60" s="1713"/>
      <c r="I60" s="1713" t="s">
        <v>691</v>
      </c>
      <c r="J60" s="1713"/>
      <c r="K60" s="1713"/>
      <c r="L60" s="1713"/>
      <c r="M60" s="1713"/>
      <c r="N60" s="1713"/>
      <c r="O60" s="1713"/>
      <c r="P60" s="1713"/>
      <c r="Q60" s="1714"/>
    </row>
    <row r="61" spans="2:17" ht="17.399999999999999" customHeight="1" x14ac:dyDescent="0.2">
      <c r="B61" s="1711"/>
      <c r="C61" s="1712"/>
      <c r="D61" s="1701"/>
      <c r="E61" s="1702"/>
      <c r="F61" s="1713"/>
      <c r="G61" s="1713"/>
      <c r="H61" s="1713"/>
      <c r="I61" s="1713"/>
      <c r="J61" s="1713"/>
      <c r="K61" s="1713"/>
      <c r="L61" s="1713"/>
      <c r="M61" s="1713"/>
      <c r="N61" s="1713"/>
      <c r="O61" s="1713"/>
      <c r="P61" s="1713"/>
      <c r="Q61" s="1714"/>
    </row>
    <row r="62" spans="2:17" ht="17.399999999999999" customHeight="1" x14ac:dyDescent="0.2">
      <c r="B62" s="1711" t="s">
        <v>677</v>
      </c>
      <c r="C62" s="1712"/>
      <c r="D62" s="1701" t="s">
        <v>1153</v>
      </c>
      <c r="E62" s="1702"/>
      <c r="F62" s="1713" t="s">
        <v>374</v>
      </c>
      <c r="G62" s="1713"/>
      <c r="H62" s="1713"/>
      <c r="I62" s="1713" t="s">
        <v>682</v>
      </c>
      <c r="J62" s="1713"/>
      <c r="K62" s="1713"/>
      <c r="L62" s="1713"/>
      <c r="M62" s="1713"/>
      <c r="N62" s="1713"/>
      <c r="O62" s="1713"/>
      <c r="P62" s="1713"/>
      <c r="Q62" s="1714"/>
    </row>
    <row r="63" spans="2:17" ht="17.399999999999999" customHeight="1" x14ac:dyDescent="0.2">
      <c r="B63" s="1711" t="s">
        <v>677</v>
      </c>
      <c r="C63" s="1712"/>
      <c r="D63" s="1701" t="s">
        <v>1153</v>
      </c>
      <c r="E63" s="1702"/>
      <c r="F63" s="1713" t="s">
        <v>376</v>
      </c>
      <c r="G63" s="1713"/>
      <c r="H63" s="1713"/>
      <c r="I63" s="1713" t="s">
        <v>692</v>
      </c>
      <c r="J63" s="1713"/>
      <c r="K63" s="1713"/>
      <c r="L63" s="1713"/>
      <c r="M63" s="1713"/>
      <c r="N63" s="1713"/>
      <c r="O63" s="1713"/>
      <c r="P63" s="1713"/>
      <c r="Q63" s="1714"/>
    </row>
    <row r="64" spans="2:17" ht="17.399999999999999" customHeight="1" x14ac:dyDescent="0.2">
      <c r="B64" s="1711" t="s">
        <v>677</v>
      </c>
      <c r="C64" s="1712"/>
      <c r="D64" s="1701" t="s">
        <v>1153</v>
      </c>
      <c r="E64" s="1702"/>
      <c r="F64" s="1713" t="s">
        <v>378</v>
      </c>
      <c r="G64" s="1713"/>
      <c r="H64" s="1713"/>
      <c r="I64" s="1713" t="s">
        <v>702</v>
      </c>
      <c r="J64" s="1713"/>
      <c r="K64" s="1713"/>
      <c r="L64" s="1713"/>
      <c r="M64" s="1713"/>
      <c r="N64" s="1713"/>
      <c r="O64" s="1713"/>
      <c r="P64" s="1713"/>
      <c r="Q64" s="1714"/>
    </row>
    <row r="65" spans="2:21" ht="17.399999999999999" customHeight="1" x14ac:dyDescent="0.2">
      <c r="B65" s="1711"/>
      <c r="C65" s="1712"/>
      <c r="D65" s="1701"/>
      <c r="E65" s="1702"/>
      <c r="F65" s="1713"/>
      <c r="G65" s="1713"/>
      <c r="H65" s="1713"/>
      <c r="I65" s="1713"/>
      <c r="J65" s="1713"/>
      <c r="K65" s="1713"/>
      <c r="L65" s="1713"/>
      <c r="M65" s="1713"/>
      <c r="N65" s="1713"/>
      <c r="O65" s="1713"/>
      <c r="P65" s="1713"/>
      <c r="Q65" s="1714"/>
    </row>
    <row r="66" spans="2:21" ht="17.399999999999999" customHeight="1" x14ac:dyDescent="0.2">
      <c r="B66" s="1711" t="s">
        <v>677</v>
      </c>
      <c r="C66" s="1712"/>
      <c r="D66" s="1707" t="s">
        <v>1154</v>
      </c>
      <c r="E66" s="1702"/>
      <c r="F66" s="1713" t="s">
        <v>696</v>
      </c>
      <c r="G66" s="1713"/>
      <c r="H66" s="1713"/>
      <c r="I66" s="1713" t="s">
        <v>695</v>
      </c>
      <c r="J66" s="1713"/>
      <c r="K66" s="1713"/>
      <c r="L66" s="1713"/>
      <c r="M66" s="1713"/>
      <c r="N66" s="1713"/>
      <c r="O66" s="1713"/>
      <c r="P66" s="1713"/>
      <c r="Q66" s="1714"/>
    </row>
    <row r="67" spans="2:21" ht="17.399999999999999" customHeight="1" x14ac:dyDescent="0.2">
      <c r="B67" s="1711"/>
      <c r="C67" s="1712"/>
      <c r="D67" s="1701"/>
      <c r="E67" s="1702"/>
      <c r="F67" s="1713"/>
      <c r="G67" s="1713"/>
      <c r="H67" s="1713"/>
      <c r="I67" s="1713"/>
      <c r="J67" s="1713"/>
      <c r="K67" s="1713"/>
      <c r="L67" s="1713"/>
      <c r="M67" s="1713"/>
      <c r="N67" s="1713"/>
      <c r="O67" s="1713"/>
      <c r="P67" s="1713"/>
      <c r="Q67" s="1714"/>
    </row>
    <row r="68" spans="2:21" ht="17.399999999999999" customHeight="1" x14ac:dyDescent="0.2">
      <c r="B68" s="1711" t="s">
        <v>677</v>
      </c>
      <c r="C68" s="1712"/>
      <c r="D68" s="1701" t="s">
        <v>1153</v>
      </c>
      <c r="E68" s="1702"/>
      <c r="F68" s="1713" t="s">
        <v>374</v>
      </c>
      <c r="G68" s="1713"/>
      <c r="H68" s="1713"/>
      <c r="I68" s="1713" t="s">
        <v>697</v>
      </c>
      <c r="J68" s="1713"/>
      <c r="K68" s="1713"/>
      <c r="L68" s="1713"/>
      <c r="M68" s="1713"/>
      <c r="N68" s="1713"/>
      <c r="O68" s="1713"/>
      <c r="P68" s="1713"/>
      <c r="Q68" s="1714"/>
      <c r="S68" s="146"/>
      <c r="T68" s="146"/>
      <c r="U68" s="146"/>
    </row>
    <row r="69" spans="2:21" ht="17.399999999999999" customHeight="1" x14ac:dyDescent="0.2">
      <c r="B69" s="1711" t="s">
        <v>677</v>
      </c>
      <c r="C69" s="1712"/>
      <c r="D69" s="1701" t="s">
        <v>1153</v>
      </c>
      <c r="E69" s="1702"/>
      <c r="F69" s="1713" t="s">
        <v>378</v>
      </c>
      <c r="G69" s="1713"/>
      <c r="H69" s="1713"/>
      <c r="I69" s="1727" t="s">
        <v>701</v>
      </c>
      <c r="J69" s="1728"/>
      <c r="K69" s="1729"/>
      <c r="L69" s="1713"/>
      <c r="M69" s="1713"/>
      <c r="N69" s="1713"/>
      <c r="O69" s="1713"/>
      <c r="P69" s="1713"/>
      <c r="Q69" s="1714"/>
      <c r="S69" s="561"/>
      <c r="T69" s="561"/>
      <c r="U69" s="561"/>
    </row>
    <row r="70" spans="2:21" ht="17.399999999999999" customHeight="1" x14ac:dyDescent="0.2">
      <c r="B70" s="1711" t="s">
        <v>677</v>
      </c>
      <c r="C70" s="1712"/>
      <c r="D70" s="1701" t="s">
        <v>1153</v>
      </c>
      <c r="E70" s="1702"/>
      <c r="F70" s="1713" t="s">
        <v>372</v>
      </c>
      <c r="G70" s="1713"/>
      <c r="H70" s="1713"/>
      <c r="I70" s="1713" t="s">
        <v>705</v>
      </c>
      <c r="J70" s="1713"/>
      <c r="K70" s="1713"/>
      <c r="L70" s="1713"/>
      <c r="M70" s="1713"/>
      <c r="N70" s="1713"/>
      <c r="O70" s="1713"/>
      <c r="P70" s="1713"/>
      <c r="Q70" s="1714"/>
      <c r="S70" s="146"/>
      <c r="T70" s="146"/>
      <c r="U70" s="146"/>
    </row>
    <row r="71" spans="2:21" ht="17.399999999999999" customHeight="1" x14ac:dyDescent="0.2">
      <c r="B71" s="1711" t="s">
        <v>677</v>
      </c>
      <c r="C71" s="1712"/>
      <c r="D71" s="1701" t="s">
        <v>1153</v>
      </c>
      <c r="E71" s="1702"/>
      <c r="F71" s="1713" t="s">
        <v>698</v>
      </c>
      <c r="G71" s="1713"/>
      <c r="H71" s="1713"/>
      <c r="I71" s="1713" t="s">
        <v>704</v>
      </c>
      <c r="J71" s="1713"/>
      <c r="K71" s="1713"/>
      <c r="L71" s="1713"/>
      <c r="M71" s="1713"/>
      <c r="N71" s="1713"/>
      <c r="O71" s="1713"/>
      <c r="P71" s="1713"/>
      <c r="Q71" s="1714"/>
      <c r="S71" s="146"/>
      <c r="T71" s="146"/>
      <c r="U71" s="146"/>
    </row>
    <row r="72" spans="2:21" ht="17.399999999999999" customHeight="1" x14ac:dyDescent="0.2">
      <c r="B72" s="1711" t="s">
        <v>677</v>
      </c>
      <c r="C72" s="1712"/>
      <c r="D72" s="1701" t="s">
        <v>1153</v>
      </c>
      <c r="E72" s="1702"/>
      <c r="F72" s="1713" t="s">
        <v>376</v>
      </c>
      <c r="G72" s="1713"/>
      <c r="H72" s="1713"/>
      <c r="I72" s="1713" t="s">
        <v>703</v>
      </c>
      <c r="J72" s="1713"/>
      <c r="K72" s="1713"/>
      <c r="L72" s="1713"/>
      <c r="M72" s="1713"/>
      <c r="N72" s="1713"/>
      <c r="O72" s="1713"/>
      <c r="P72" s="1713"/>
      <c r="Q72" s="1714"/>
      <c r="S72" s="561"/>
      <c r="T72" s="561"/>
      <c r="U72" s="561"/>
    </row>
    <row r="73" spans="2:21" ht="17.399999999999999" customHeight="1" x14ac:dyDescent="0.2">
      <c r="B73" s="1711" t="s">
        <v>677</v>
      </c>
      <c r="C73" s="1712"/>
      <c r="D73" s="1701" t="s">
        <v>1153</v>
      </c>
      <c r="E73" s="1702"/>
      <c r="F73" s="1713" t="s">
        <v>708</v>
      </c>
      <c r="G73" s="1713"/>
      <c r="H73" s="1713"/>
      <c r="I73" s="1713" t="s">
        <v>707</v>
      </c>
      <c r="J73" s="1713"/>
      <c r="K73" s="1713"/>
      <c r="L73" s="1733"/>
      <c r="M73" s="1733"/>
      <c r="N73" s="1733"/>
      <c r="O73" s="1733"/>
      <c r="P73" s="1733"/>
      <c r="Q73" s="1734"/>
      <c r="S73" s="561"/>
      <c r="T73" s="561"/>
      <c r="U73" s="561"/>
    </row>
    <row r="74" spans="2:21" ht="17.399999999999999" customHeight="1" x14ac:dyDescent="0.2">
      <c r="B74" s="1711"/>
      <c r="C74" s="1712"/>
      <c r="D74" s="1701"/>
      <c r="E74" s="1702"/>
      <c r="F74" s="1713"/>
      <c r="G74" s="1713"/>
      <c r="H74" s="1713"/>
      <c r="I74" s="1713"/>
      <c r="J74" s="1713"/>
      <c r="K74" s="1713"/>
      <c r="L74" s="1733"/>
      <c r="M74" s="1733"/>
      <c r="N74" s="1733"/>
      <c r="O74" s="1733"/>
      <c r="P74" s="1733"/>
      <c r="Q74" s="1734"/>
      <c r="S74" s="146"/>
      <c r="T74" s="146"/>
      <c r="U74" s="146"/>
    </row>
    <row r="75" spans="2:21" ht="17.399999999999999" customHeight="1" x14ac:dyDescent="0.2">
      <c r="B75" s="1711" t="s">
        <v>677</v>
      </c>
      <c r="C75" s="1712"/>
      <c r="D75" s="1701" t="s">
        <v>1153</v>
      </c>
      <c r="E75" s="1702"/>
      <c r="F75" s="1713" t="s">
        <v>709</v>
      </c>
      <c r="G75" s="1713"/>
      <c r="H75" s="1713"/>
      <c r="I75" s="1713" t="s">
        <v>710</v>
      </c>
      <c r="J75" s="1713"/>
      <c r="K75" s="1713"/>
      <c r="L75" s="1713"/>
      <c r="M75" s="1713"/>
      <c r="N75" s="1713"/>
      <c r="O75" s="1713"/>
      <c r="P75" s="1713"/>
      <c r="Q75" s="1714"/>
    </row>
    <row r="76" spans="2:21" ht="17.399999999999999" customHeight="1" x14ac:dyDescent="0.2">
      <c r="B76" s="1711"/>
      <c r="C76" s="1712"/>
      <c r="D76" s="1701"/>
      <c r="E76" s="1702"/>
      <c r="F76" s="1713"/>
      <c r="G76" s="1713"/>
      <c r="H76" s="1713"/>
      <c r="I76" s="1713"/>
      <c r="J76" s="1713"/>
      <c r="K76" s="1713"/>
      <c r="L76" s="1713"/>
      <c r="M76" s="1713"/>
      <c r="N76" s="1713"/>
      <c r="O76" s="1713"/>
      <c r="P76" s="1713"/>
      <c r="Q76" s="1714"/>
    </row>
    <row r="77" spans="2:21" ht="17.399999999999999" customHeight="1" x14ac:dyDescent="0.2">
      <c r="B77" s="1711" t="s">
        <v>677</v>
      </c>
      <c r="C77" s="1712"/>
      <c r="D77" s="1707" t="s">
        <v>1154</v>
      </c>
      <c r="E77" s="1702"/>
      <c r="F77" s="1713" t="s">
        <v>678</v>
      </c>
      <c r="G77" s="1713"/>
      <c r="H77" s="1713"/>
      <c r="I77" s="1713" t="s">
        <v>711</v>
      </c>
      <c r="J77" s="1713"/>
      <c r="K77" s="1713"/>
      <c r="L77" s="1713"/>
      <c r="M77" s="1713"/>
      <c r="N77" s="1713"/>
      <c r="O77" s="1713"/>
      <c r="P77" s="1713"/>
      <c r="Q77" s="1714"/>
    </row>
    <row r="78" spans="2:21" ht="17.399999999999999" customHeight="1" x14ac:dyDescent="0.2">
      <c r="B78" s="1711"/>
      <c r="C78" s="1712"/>
      <c r="D78" s="1701"/>
      <c r="E78" s="1702"/>
      <c r="F78" s="1713"/>
      <c r="G78" s="1713"/>
      <c r="H78" s="1713"/>
      <c r="I78" s="1713"/>
      <c r="J78" s="1713"/>
      <c r="K78" s="1713"/>
      <c r="L78" s="1713"/>
      <c r="M78" s="1713"/>
      <c r="N78" s="1713"/>
      <c r="O78" s="1713"/>
      <c r="P78" s="1713"/>
      <c r="Q78" s="1714"/>
    </row>
    <row r="79" spans="2:21" ht="17.399999999999999" customHeight="1" x14ac:dyDescent="0.2">
      <c r="B79" s="1711" t="s">
        <v>677</v>
      </c>
      <c r="C79" s="1712"/>
      <c r="D79" s="1701" t="s">
        <v>1153</v>
      </c>
      <c r="E79" s="1702"/>
      <c r="F79" s="1713" t="s">
        <v>376</v>
      </c>
      <c r="G79" s="1713"/>
      <c r="H79" s="1713"/>
      <c r="I79" s="1727" t="s">
        <v>706</v>
      </c>
      <c r="J79" s="1728"/>
      <c r="K79" s="1729"/>
      <c r="L79" s="1713"/>
      <c r="M79" s="1713"/>
      <c r="N79" s="1713"/>
      <c r="O79" s="1713"/>
      <c r="P79" s="1713"/>
      <c r="Q79" s="1714"/>
    </row>
    <row r="80" spans="2:21" ht="17.399999999999999" customHeight="1" x14ac:dyDescent="0.2">
      <c r="B80" s="1711" t="s">
        <v>677</v>
      </c>
      <c r="C80" s="1712"/>
      <c r="D80" s="1701" t="s">
        <v>1153</v>
      </c>
      <c r="E80" s="1702"/>
      <c r="F80" s="1713" t="s">
        <v>377</v>
      </c>
      <c r="G80" s="1713"/>
      <c r="H80" s="1713"/>
      <c r="I80" s="1713" t="s">
        <v>713</v>
      </c>
      <c r="J80" s="1713"/>
      <c r="K80" s="1713"/>
      <c r="L80" s="1713"/>
      <c r="M80" s="1713"/>
      <c r="N80" s="1713"/>
      <c r="O80" s="1713"/>
      <c r="P80" s="1713"/>
      <c r="Q80" s="1714"/>
    </row>
    <row r="81" spans="2:17" ht="17.399999999999999" customHeight="1" x14ac:dyDescent="0.2">
      <c r="B81" s="1711"/>
      <c r="C81" s="1712"/>
      <c r="D81" s="1701"/>
      <c r="E81" s="1702"/>
      <c r="F81" s="1713"/>
      <c r="G81" s="1713"/>
      <c r="H81" s="1713"/>
      <c r="I81" s="1713"/>
      <c r="J81" s="1713"/>
      <c r="K81" s="1713"/>
      <c r="L81" s="1713"/>
      <c r="M81" s="1713"/>
      <c r="N81" s="1713"/>
      <c r="O81" s="1713"/>
      <c r="P81" s="1713"/>
      <c r="Q81" s="1714"/>
    </row>
    <row r="82" spans="2:17" ht="17.399999999999999" customHeight="1" x14ac:dyDescent="0.2">
      <c r="B82" s="1711" t="s">
        <v>677</v>
      </c>
      <c r="C82" s="1712"/>
      <c r="D82" s="1707" t="s">
        <v>1154</v>
      </c>
      <c r="E82" s="1739"/>
      <c r="F82" s="1730" t="s">
        <v>1156</v>
      </c>
      <c r="G82" s="1731"/>
      <c r="H82" s="1732"/>
      <c r="I82" s="1713" t="s">
        <v>714</v>
      </c>
      <c r="J82" s="1713"/>
      <c r="K82" s="1713"/>
      <c r="L82" s="1713"/>
      <c r="M82" s="1713"/>
      <c r="N82" s="1713"/>
      <c r="O82" s="1713"/>
      <c r="P82" s="1713"/>
      <c r="Q82" s="1714"/>
    </row>
    <row r="83" spans="2:17" ht="17.399999999999999" customHeight="1" x14ac:dyDescent="0.2">
      <c r="B83" s="1711"/>
      <c r="C83" s="1712"/>
      <c r="D83" s="1707"/>
      <c r="E83" s="1739"/>
      <c r="F83" s="1730"/>
      <c r="G83" s="1731"/>
      <c r="H83" s="1732"/>
      <c r="I83" s="1713"/>
      <c r="J83" s="1713"/>
      <c r="K83" s="1713"/>
      <c r="L83" s="1713"/>
      <c r="M83" s="1713"/>
      <c r="N83" s="1713"/>
      <c r="O83" s="1713"/>
      <c r="P83" s="1713"/>
      <c r="Q83" s="1714"/>
    </row>
    <row r="84" spans="2:17" ht="17.399999999999999" customHeight="1" x14ac:dyDescent="0.2">
      <c r="B84" s="1711"/>
      <c r="C84" s="1712"/>
      <c r="D84" s="1701" t="s">
        <v>1153</v>
      </c>
      <c r="E84" s="1702"/>
      <c r="F84" s="1730" t="s">
        <v>1155</v>
      </c>
      <c r="G84" s="1731"/>
      <c r="H84" s="1732"/>
      <c r="I84" s="1713"/>
      <c r="J84" s="1713"/>
      <c r="K84" s="1713"/>
      <c r="L84" s="1713"/>
      <c r="M84" s="1713"/>
      <c r="N84" s="1713"/>
      <c r="O84" s="1713"/>
      <c r="P84" s="1713"/>
      <c r="Q84" s="1714"/>
    </row>
    <row r="85" spans="2:17" ht="17.399999999999999" customHeight="1" x14ac:dyDescent="0.2">
      <c r="B85" s="1711"/>
      <c r="C85" s="1712"/>
      <c r="D85" s="1701"/>
      <c r="E85" s="1702"/>
      <c r="F85" s="1730"/>
      <c r="G85" s="1731"/>
      <c r="H85" s="1732"/>
      <c r="I85" s="1713"/>
      <c r="J85" s="1713"/>
      <c r="K85" s="1713"/>
      <c r="L85" s="1713"/>
      <c r="M85" s="1713"/>
      <c r="N85" s="1713"/>
      <c r="O85" s="1713"/>
      <c r="P85" s="1713"/>
      <c r="Q85" s="1714"/>
    </row>
    <row r="86" spans="2:17" ht="17.399999999999999" customHeight="1" x14ac:dyDescent="0.2">
      <c r="B86" s="1711" t="s">
        <v>677</v>
      </c>
      <c r="C86" s="1712"/>
      <c r="D86" s="1707" t="s">
        <v>1154</v>
      </c>
      <c r="E86" s="1702"/>
      <c r="F86" s="1713" t="s">
        <v>678</v>
      </c>
      <c r="G86" s="1713"/>
      <c r="H86" s="1713"/>
      <c r="I86" s="1713" t="s">
        <v>715</v>
      </c>
      <c r="J86" s="1713"/>
      <c r="K86" s="1713"/>
      <c r="L86" s="1713"/>
      <c r="M86" s="1713"/>
      <c r="N86" s="1713"/>
      <c r="O86" s="1713"/>
      <c r="P86" s="1713"/>
      <c r="Q86" s="1714"/>
    </row>
    <row r="87" spans="2:17" ht="17.399999999999999" customHeight="1" x14ac:dyDescent="0.2">
      <c r="B87" s="1711"/>
      <c r="C87" s="1712"/>
      <c r="D87" s="1701"/>
      <c r="E87" s="1702"/>
      <c r="F87" s="1713"/>
      <c r="G87" s="1713"/>
      <c r="H87" s="1713"/>
      <c r="I87" s="1713"/>
      <c r="J87" s="1713"/>
      <c r="K87" s="1713"/>
      <c r="L87" s="1713"/>
      <c r="M87" s="1713"/>
      <c r="N87" s="1713"/>
      <c r="O87" s="1713"/>
      <c r="P87" s="1713"/>
      <c r="Q87" s="1714"/>
    </row>
    <row r="88" spans="2:17" ht="17.399999999999999" customHeight="1" x14ac:dyDescent="0.2">
      <c r="B88" s="1711" t="s">
        <v>677</v>
      </c>
      <c r="C88" s="1712"/>
      <c r="D88" s="1701" t="s">
        <v>1153</v>
      </c>
      <c r="E88" s="1702"/>
      <c r="F88" s="1713" t="s">
        <v>717</v>
      </c>
      <c r="G88" s="1713"/>
      <c r="H88" s="1713"/>
      <c r="I88" s="1713" t="s">
        <v>716</v>
      </c>
      <c r="J88" s="1713"/>
      <c r="K88" s="1713"/>
      <c r="L88" s="1713"/>
      <c r="M88" s="1713"/>
      <c r="N88" s="1713"/>
      <c r="O88" s="1713"/>
      <c r="P88" s="1713"/>
      <c r="Q88" s="1714"/>
    </row>
    <row r="89" spans="2:17" ht="17.399999999999999" customHeight="1" thickBot="1" x14ac:dyDescent="0.25">
      <c r="B89" s="1735"/>
      <c r="C89" s="1736"/>
      <c r="D89" s="1740"/>
      <c r="E89" s="1741"/>
      <c r="F89" s="1737"/>
      <c r="G89" s="1737"/>
      <c r="H89" s="1737"/>
      <c r="I89" s="1737"/>
      <c r="J89" s="1737"/>
      <c r="K89" s="1737"/>
      <c r="L89" s="1737"/>
      <c r="M89" s="1737"/>
      <c r="N89" s="1737"/>
      <c r="O89" s="1737"/>
      <c r="P89" s="1737"/>
      <c r="Q89" s="1738"/>
    </row>
  </sheetData>
  <mergeCells count="179">
    <mergeCell ref="B88:C89"/>
    <mergeCell ref="F88:H89"/>
    <mergeCell ref="I88:K89"/>
    <mergeCell ref="L88:Q89"/>
    <mergeCell ref="B82:C85"/>
    <mergeCell ref="F82:H83"/>
    <mergeCell ref="I82:K85"/>
    <mergeCell ref="L82:Q85"/>
    <mergeCell ref="B86:C87"/>
    <mergeCell ref="F86:H87"/>
    <mergeCell ref="I86:K87"/>
    <mergeCell ref="L86:Q87"/>
    <mergeCell ref="D82:E83"/>
    <mergeCell ref="D86:E87"/>
    <mergeCell ref="D88:E89"/>
    <mergeCell ref="F84:H85"/>
    <mergeCell ref="D84:E85"/>
    <mergeCell ref="B75:C76"/>
    <mergeCell ref="F75:H76"/>
    <mergeCell ref="B70:C70"/>
    <mergeCell ref="F70:H70"/>
    <mergeCell ref="I70:K70"/>
    <mergeCell ref="L70:Q70"/>
    <mergeCell ref="B80:C81"/>
    <mergeCell ref="F80:H81"/>
    <mergeCell ref="I80:K81"/>
    <mergeCell ref="L80:Q81"/>
    <mergeCell ref="I75:K76"/>
    <mergeCell ref="L75:Q76"/>
    <mergeCell ref="B77:C78"/>
    <mergeCell ref="F77:H78"/>
    <mergeCell ref="I77:K78"/>
    <mergeCell ref="L77:Q78"/>
    <mergeCell ref="B79:C79"/>
    <mergeCell ref="F79:H79"/>
    <mergeCell ref="I79:K79"/>
    <mergeCell ref="L79:Q79"/>
    <mergeCell ref="D75:E76"/>
    <mergeCell ref="D77:E78"/>
    <mergeCell ref="D80:E81"/>
    <mergeCell ref="D79:E79"/>
    <mergeCell ref="L62:Q62"/>
    <mergeCell ref="L63:Q63"/>
    <mergeCell ref="S73:U73"/>
    <mergeCell ref="B69:C69"/>
    <mergeCell ref="F69:H69"/>
    <mergeCell ref="I69:K69"/>
    <mergeCell ref="L69:Q69"/>
    <mergeCell ref="B73:C74"/>
    <mergeCell ref="F73:H74"/>
    <mergeCell ref="I73:K74"/>
    <mergeCell ref="L73:Q74"/>
    <mergeCell ref="B72:C72"/>
    <mergeCell ref="F72:H72"/>
    <mergeCell ref="I72:K72"/>
    <mergeCell ref="L72:Q72"/>
    <mergeCell ref="S72:U72"/>
    <mergeCell ref="S69:U69"/>
    <mergeCell ref="I62:K62"/>
    <mergeCell ref="I63:K63"/>
    <mergeCell ref="D64:E65"/>
    <mergeCell ref="D66:E67"/>
    <mergeCell ref="D73:E74"/>
    <mergeCell ref="D62:E62"/>
    <mergeCell ref="D63:E63"/>
    <mergeCell ref="B49:C49"/>
    <mergeCell ref="B53:C53"/>
    <mergeCell ref="L68:Q68"/>
    <mergeCell ref="I68:K68"/>
    <mergeCell ref="F68:H68"/>
    <mergeCell ref="I57:K58"/>
    <mergeCell ref="F57:H58"/>
    <mergeCell ref="B57:C58"/>
    <mergeCell ref="I71:K71"/>
    <mergeCell ref="L71:Q71"/>
    <mergeCell ref="L60:Q61"/>
    <mergeCell ref="L64:Q65"/>
    <mergeCell ref="F62:H62"/>
    <mergeCell ref="F63:H63"/>
    <mergeCell ref="B62:C62"/>
    <mergeCell ref="B63:C63"/>
    <mergeCell ref="B68:C68"/>
    <mergeCell ref="I64:K65"/>
    <mergeCell ref="F64:H65"/>
    <mergeCell ref="B64:C65"/>
    <mergeCell ref="B66:C67"/>
    <mergeCell ref="F66:H67"/>
    <mergeCell ref="I66:K67"/>
    <mergeCell ref="L66:Q67"/>
    <mergeCell ref="B55:C56"/>
    <mergeCell ref="F55:H56"/>
    <mergeCell ref="I55:K56"/>
    <mergeCell ref="L55:Q56"/>
    <mergeCell ref="B60:C61"/>
    <mergeCell ref="F60:H61"/>
    <mergeCell ref="I60:K61"/>
    <mergeCell ref="B52:C52"/>
    <mergeCell ref="F52:H52"/>
    <mergeCell ref="I52:K52"/>
    <mergeCell ref="L53:Q53"/>
    <mergeCell ref="L57:Q58"/>
    <mergeCell ref="L54:Q54"/>
    <mergeCell ref="L52:Q52"/>
    <mergeCell ref="I54:K54"/>
    <mergeCell ref="I59:K59"/>
    <mergeCell ref="B54:C54"/>
    <mergeCell ref="D60:E61"/>
    <mergeCell ref="D59:E59"/>
    <mergeCell ref="I48:K48"/>
    <mergeCell ref="I49:K49"/>
    <mergeCell ref="I53:K53"/>
    <mergeCell ref="F48:H48"/>
    <mergeCell ref="F49:H49"/>
    <mergeCell ref="F53:H53"/>
    <mergeCell ref="F54:H54"/>
    <mergeCell ref="F50:H51"/>
    <mergeCell ref="I50:K51"/>
    <mergeCell ref="B50:C51"/>
    <mergeCell ref="A11:Q11"/>
    <mergeCell ref="A19:Q19"/>
    <mergeCell ref="B39:Q39"/>
    <mergeCell ref="B40:Q40"/>
    <mergeCell ref="A46:P46"/>
    <mergeCell ref="B47:C47"/>
    <mergeCell ref="F47:H47"/>
    <mergeCell ref="L47:Q47"/>
    <mergeCell ref="A42:Q42"/>
    <mergeCell ref="B43:Q43"/>
    <mergeCell ref="A32:Q32"/>
    <mergeCell ref="B33:Q33"/>
    <mergeCell ref="A34:Q34"/>
    <mergeCell ref="B35:Q35"/>
    <mergeCell ref="B36:Q36"/>
    <mergeCell ref="B38:Q38"/>
    <mergeCell ref="B44:Q44"/>
    <mergeCell ref="B45:Q45"/>
    <mergeCell ref="L50:Q51"/>
    <mergeCell ref="L48:Q48"/>
    <mergeCell ref="L49:Q49"/>
    <mergeCell ref="B48:C48"/>
    <mergeCell ref="I47:K47"/>
    <mergeCell ref="A2:Q2"/>
    <mergeCell ref="A4:Q4"/>
    <mergeCell ref="A8:Q8"/>
    <mergeCell ref="B5:Q7"/>
    <mergeCell ref="B71:C71"/>
    <mergeCell ref="F71:H71"/>
    <mergeCell ref="B59:C59"/>
    <mergeCell ref="F59:H59"/>
    <mergeCell ref="L59:Q59"/>
    <mergeCell ref="B41:Q41"/>
    <mergeCell ref="B37:Q37"/>
    <mergeCell ref="A29:Q29"/>
    <mergeCell ref="A31:Q31"/>
    <mergeCell ref="A28:Q28"/>
    <mergeCell ref="B20:Q22"/>
    <mergeCell ref="A24:Q24"/>
    <mergeCell ref="A25:Q25"/>
    <mergeCell ref="A26:Q26"/>
    <mergeCell ref="A27:Q27"/>
    <mergeCell ref="A12:Q12"/>
    <mergeCell ref="B13:Q15"/>
    <mergeCell ref="A16:Q16"/>
    <mergeCell ref="B17:Q18"/>
    <mergeCell ref="B9:Q9"/>
    <mergeCell ref="D68:E68"/>
    <mergeCell ref="D69:E69"/>
    <mergeCell ref="D70:E70"/>
    <mergeCell ref="D71:E71"/>
    <mergeCell ref="D72:E72"/>
    <mergeCell ref="D47:E47"/>
    <mergeCell ref="D48:E48"/>
    <mergeCell ref="D49:E49"/>
    <mergeCell ref="D50:E51"/>
    <mergeCell ref="D52:E52"/>
    <mergeCell ref="D53:E53"/>
    <mergeCell ref="D54:E54"/>
    <mergeCell ref="D55:E56"/>
    <mergeCell ref="D57:E58"/>
  </mergeCells>
  <phoneticPr fontId="4"/>
  <pageMargins left="0.59055118110236227" right="0.59055118110236227" top="0.55118110236220474" bottom="0.35433070866141736" header="0.31496062992125984" footer="0.31496062992125984"/>
  <pageSetup paperSize="9" orientation="portrait" r:id="rId1"/>
  <rowBreaks count="1" manualBreakCount="1">
    <brk id="45" max="1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5"/>
  <sheetViews>
    <sheetView workbookViewId="0"/>
  </sheetViews>
  <sheetFormatPr defaultColWidth="3.6640625" defaultRowHeight="15" customHeight="1" x14ac:dyDescent="0.2"/>
  <cols>
    <col min="1" max="1" width="0.88671875" style="348" customWidth="1"/>
    <col min="2" max="2" width="12" style="348" customWidth="1"/>
    <col min="3" max="3" width="4.44140625" style="348" hidden="1" customWidth="1"/>
    <col min="4" max="4" width="14.109375" style="348" customWidth="1"/>
    <col min="5" max="5" width="28.44140625" style="348" customWidth="1"/>
    <col min="6" max="6" width="1.33203125" style="348" customWidth="1"/>
    <col min="7" max="52" width="3.109375" style="348" customWidth="1"/>
    <col min="53" max="53" width="1.33203125" style="348" customWidth="1"/>
    <col min="54" max="54" width="0.88671875" style="348" customWidth="1"/>
    <col min="55" max="16384" width="3.6640625" style="348"/>
  </cols>
  <sheetData>
    <row r="1" spans="1:53" s="397" customFormat="1" ht="15" customHeight="1" x14ac:dyDescent="0.2">
      <c r="A1" s="434" t="s">
        <v>1142</v>
      </c>
    </row>
    <row r="2" spans="1:53" ht="9" customHeight="1" thickBot="1" x14ac:dyDescent="0.25"/>
    <row r="3" spans="1:53" ht="13.5" customHeight="1" x14ac:dyDescent="0.2">
      <c r="B3" s="1742" t="s">
        <v>792</v>
      </c>
      <c r="C3" s="1745"/>
      <c r="D3" s="1748" t="s">
        <v>793</v>
      </c>
      <c r="E3" s="1751" t="s">
        <v>798</v>
      </c>
      <c r="F3" s="396" t="s">
        <v>799</v>
      </c>
      <c r="G3" s="349"/>
      <c r="H3" s="349"/>
      <c r="I3" s="349"/>
      <c r="J3" s="349"/>
      <c r="K3" s="349"/>
      <c r="L3" s="349"/>
      <c r="M3" s="349"/>
      <c r="N3" s="349"/>
      <c r="O3" s="349"/>
      <c r="P3" s="349"/>
      <c r="Q3" s="349"/>
      <c r="R3" s="349"/>
      <c r="S3" s="349"/>
      <c r="T3" s="349"/>
      <c r="U3" s="349"/>
      <c r="V3" s="349"/>
      <c r="W3" s="349"/>
      <c r="X3" s="349"/>
      <c r="Y3" s="349"/>
      <c r="Z3" s="349"/>
      <c r="AA3" s="349"/>
      <c r="AB3" s="1754" t="s">
        <v>799</v>
      </c>
      <c r="AC3" s="1755"/>
      <c r="AD3" s="350"/>
      <c r="AE3" s="350"/>
      <c r="AF3" s="350"/>
      <c r="AG3" s="350"/>
      <c r="AH3" s="350"/>
      <c r="AI3" s="350"/>
      <c r="AJ3" s="350"/>
      <c r="AK3" s="350"/>
      <c r="AL3" s="350"/>
      <c r="AM3" s="350"/>
      <c r="AN3" s="350"/>
      <c r="AO3" s="350"/>
      <c r="AP3" s="350"/>
      <c r="AQ3" s="350"/>
      <c r="AR3" s="350"/>
      <c r="AS3" s="350"/>
      <c r="AT3" s="350"/>
      <c r="AU3" s="350"/>
      <c r="AV3" s="350"/>
      <c r="AW3" s="350"/>
      <c r="AX3" s="350"/>
      <c r="AY3" s="350"/>
      <c r="AZ3" s="1757" t="s">
        <v>799</v>
      </c>
      <c r="BA3" s="1758"/>
    </row>
    <row r="4" spans="1:53" ht="13.5" customHeight="1" x14ac:dyDescent="0.2">
      <c r="B4" s="1743"/>
      <c r="C4" s="1746"/>
      <c r="D4" s="1749"/>
      <c r="E4" s="1752"/>
      <c r="F4" s="351" t="s">
        <v>794</v>
      </c>
      <c r="G4" s="431"/>
      <c r="H4" s="1756">
        <v>10</v>
      </c>
      <c r="I4" s="1756"/>
      <c r="J4" s="1756">
        <v>15</v>
      </c>
      <c r="K4" s="1756"/>
      <c r="L4" s="1756">
        <v>20</v>
      </c>
      <c r="M4" s="1756"/>
      <c r="N4" s="1756">
        <v>25</v>
      </c>
      <c r="O4" s="1756"/>
      <c r="P4" s="1756">
        <v>30</v>
      </c>
      <c r="Q4" s="1756"/>
      <c r="R4" s="1756">
        <v>35</v>
      </c>
      <c r="S4" s="1756"/>
      <c r="T4" s="1756">
        <v>40</v>
      </c>
      <c r="U4" s="1756"/>
      <c r="V4" s="1756">
        <v>45</v>
      </c>
      <c r="W4" s="1756"/>
      <c r="X4" s="1756">
        <v>50</v>
      </c>
      <c r="Y4" s="1756"/>
      <c r="Z4" s="1756">
        <v>55</v>
      </c>
      <c r="AA4" s="1756"/>
      <c r="AB4" s="1756" t="s">
        <v>795</v>
      </c>
      <c r="AC4" s="1756"/>
      <c r="AD4" s="1756" t="s">
        <v>796</v>
      </c>
      <c r="AE4" s="1759"/>
      <c r="AF4" s="1759">
        <v>10</v>
      </c>
      <c r="AG4" s="1759"/>
      <c r="AH4" s="1759">
        <v>15</v>
      </c>
      <c r="AI4" s="1759"/>
      <c r="AJ4" s="1759">
        <v>20</v>
      </c>
      <c r="AK4" s="1759"/>
      <c r="AL4" s="1759">
        <v>25</v>
      </c>
      <c r="AM4" s="1759"/>
      <c r="AN4" s="1759">
        <v>30</v>
      </c>
      <c r="AO4" s="1759"/>
      <c r="AP4" s="1759">
        <v>35</v>
      </c>
      <c r="AQ4" s="1759"/>
      <c r="AR4" s="1759">
        <v>40</v>
      </c>
      <c r="AS4" s="1759"/>
      <c r="AT4" s="1759">
        <v>45</v>
      </c>
      <c r="AU4" s="1759"/>
      <c r="AV4" s="1759">
        <v>50</v>
      </c>
      <c r="AW4" s="1759"/>
      <c r="AX4" s="1759">
        <v>55</v>
      </c>
      <c r="AY4" s="1759"/>
      <c r="AZ4" s="1756" t="s">
        <v>795</v>
      </c>
      <c r="BA4" s="1760"/>
    </row>
    <row r="5" spans="1:53" ht="6" customHeight="1" thickBot="1" x14ac:dyDescent="0.25">
      <c r="B5" s="1744"/>
      <c r="C5" s="1747"/>
      <c r="D5" s="1750"/>
      <c r="E5" s="1753"/>
      <c r="F5" s="352"/>
      <c r="G5" s="353"/>
      <c r="H5" s="352"/>
      <c r="I5" s="353"/>
      <c r="J5" s="352"/>
      <c r="K5" s="353"/>
      <c r="L5" s="354"/>
      <c r="M5" s="353"/>
      <c r="N5" s="352"/>
      <c r="O5" s="353"/>
      <c r="P5" s="354"/>
      <c r="Q5" s="352"/>
      <c r="R5" s="354"/>
      <c r="S5" s="353"/>
      <c r="T5" s="354"/>
      <c r="U5" s="352"/>
      <c r="V5" s="352"/>
      <c r="W5" s="353"/>
      <c r="X5" s="354"/>
      <c r="Y5" s="352"/>
      <c r="Z5" s="352"/>
      <c r="AA5" s="353"/>
      <c r="AB5" s="354"/>
      <c r="AC5" s="352"/>
      <c r="AD5" s="352"/>
      <c r="AE5" s="353"/>
      <c r="AF5" s="354"/>
      <c r="AG5" s="352"/>
      <c r="AH5" s="352"/>
      <c r="AI5" s="353"/>
      <c r="AJ5" s="354"/>
      <c r="AK5" s="352"/>
      <c r="AL5" s="352"/>
      <c r="AM5" s="353"/>
      <c r="AN5" s="354"/>
      <c r="AO5" s="353"/>
      <c r="AP5" s="354"/>
      <c r="AQ5" s="353"/>
      <c r="AR5" s="354"/>
      <c r="AS5" s="353"/>
      <c r="AT5" s="354"/>
      <c r="AU5" s="353"/>
      <c r="AV5" s="354"/>
      <c r="AW5" s="353"/>
      <c r="AX5" s="354"/>
      <c r="AY5" s="353"/>
      <c r="AZ5" s="354"/>
      <c r="BA5" s="355"/>
    </row>
    <row r="6" spans="1:53" ht="9.9" customHeight="1" x14ac:dyDescent="0.2">
      <c r="B6" s="1769"/>
      <c r="C6" s="1771">
        <v>2</v>
      </c>
      <c r="D6" s="1773"/>
      <c r="E6" s="1775"/>
      <c r="F6" s="537"/>
      <c r="G6" s="538"/>
      <c r="H6" s="539"/>
      <c r="I6" s="540"/>
      <c r="J6" s="540"/>
      <c r="K6" s="538"/>
      <c r="L6" s="539"/>
      <c r="M6" s="540"/>
      <c r="N6" s="540"/>
      <c r="O6" s="538"/>
      <c r="P6" s="539"/>
      <c r="Q6" s="540"/>
      <c r="R6" s="540"/>
      <c r="S6" s="538"/>
      <c r="T6" s="539"/>
      <c r="U6" s="540"/>
      <c r="V6" s="540"/>
      <c r="W6" s="538"/>
      <c r="X6" s="539"/>
      <c r="Y6" s="540"/>
      <c r="Z6" s="540"/>
      <c r="AA6" s="541"/>
      <c r="AB6" s="539"/>
      <c r="AC6" s="540"/>
      <c r="AD6" s="540"/>
      <c r="AE6" s="538"/>
      <c r="AF6" s="539"/>
      <c r="AG6" s="540"/>
      <c r="AH6" s="540"/>
      <c r="AI6" s="538"/>
      <c r="AJ6" s="539"/>
      <c r="AK6" s="540"/>
      <c r="AL6" s="540"/>
      <c r="AM6" s="538"/>
      <c r="AN6" s="539"/>
      <c r="AO6" s="1777"/>
      <c r="AP6" s="1778"/>
      <c r="AQ6" s="1761"/>
      <c r="AR6" s="1762"/>
      <c r="AS6" s="1761"/>
      <c r="AT6" s="1762"/>
      <c r="AU6" s="1761"/>
      <c r="AV6" s="1762"/>
      <c r="AW6" s="542"/>
      <c r="AX6" s="543"/>
      <c r="AY6" s="1761"/>
      <c r="AZ6" s="1762"/>
      <c r="BA6" s="544"/>
    </row>
    <row r="7" spans="1:53" ht="20.100000000000001" customHeight="1" x14ac:dyDescent="0.2">
      <c r="B7" s="1770"/>
      <c r="C7" s="1772"/>
      <c r="D7" s="1774"/>
      <c r="E7" s="1776"/>
      <c r="F7" s="357"/>
      <c r="G7" s="425"/>
      <c r="H7" s="426"/>
      <c r="I7" s="358"/>
      <c r="J7" s="358"/>
      <c r="K7" s="425"/>
      <c r="L7" s="426"/>
      <c r="M7" s="358"/>
      <c r="N7" s="358"/>
      <c r="O7" s="425"/>
      <c r="P7" s="426"/>
      <c r="Q7" s="362"/>
      <c r="R7" s="362"/>
      <c r="S7" s="363"/>
      <c r="T7" s="364"/>
      <c r="U7" s="362"/>
      <c r="V7" s="362"/>
      <c r="W7" s="363"/>
      <c r="X7" s="364"/>
      <c r="Y7" s="362"/>
      <c r="Z7" s="362"/>
      <c r="AA7" s="363"/>
      <c r="AB7" s="364"/>
      <c r="AC7" s="362"/>
      <c r="AD7" s="362"/>
      <c r="AE7" s="363"/>
      <c r="AF7" s="364"/>
      <c r="AG7" s="362"/>
      <c r="AH7" s="362"/>
      <c r="AI7" s="363"/>
      <c r="AJ7" s="364"/>
      <c r="AK7" s="362"/>
      <c r="AL7" s="362"/>
      <c r="AM7" s="363"/>
      <c r="AN7" s="364"/>
      <c r="AO7" s="363"/>
      <c r="AP7" s="364"/>
      <c r="AQ7" s="363"/>
      <c r="AR7" s="364"/>
      <c r="AS7" s="363"/>
      <c r="AT7" s="364"/>
      <c r="AU7" s="363"/>
      <c r="AV7" s="364"/>
      <c r="AW7" s="363"/>
      <c r="AX7" s="364"/>
      <c r="AY7" s="363"/>
      <c r="AZ7" s="364"/>
      <c r="BA7" s="365"/>
    </row>
    <row r="8" spans="1:53" ht="9.9" customHeight="1" x14ac:dyDescent="0.2">
      <c r="B8" s="1770"/>
      <c r="C8" s="1763">
        <v>3</v>
      </c>
      <c r="D8" s="1765"/>
      <c r="E8" s="1767"/>
      <c r="F8" s="366"/>
      <c r="G8" s="367"/>
      <c r="H8" s="368"/>
      <c r="I8" s="369"/>
      <c r="J8" s="369"/>
      <c r="K8" s="367"/>
      <c r="L8" s="368"/>
      <c r="M8" s="369"/>
      <c r="N8" s="369"/>
      <c r="O8" s="367"/>
      <c r="P8" s="368"/>
      <c r="Q8" s="358"/>
      <c r="R8" s="358"/>
      <c r="S8" s="425"/>
      <c r="T8" s="426"/>
      <c r="U8" s="358"/>
      <c r="V8" s="358"/>
      <c r="W8" s="425"/>
      <c r="X8" s="426"/>
      <c r="Y8" s="358"/>
      <c r="Z8" s="358"/>
      <c r="AA8" s="425"/>
      <c r="AB8" s="391"/>
      <c r="AC8" s="388"/>
      <c r="AD8" s="388"/>
      <c r="AE8" s="390"/>
      <c r="AF8" s="391"/>
      <c r="AG8" s="388"/>
      <c r="AH8" s="388"/>
      <c r="AI8" s="390"/>
      <c r="AJ8" s="391"/>
      <c r="AK8" s="388"/>
      <c r="AL8" s="388"/>
      <c r="AM8" s="371"/>
      <c r="AN8" s="426"/>
      <c r="AO8" s="389"/>
      <c r="AP8" s="392"/>
      <c r="AQ8" s="389"/>
      <c r="AR8" s="392"/>
      <c r="AS8" s="389"/>
      <c r="AT8" s="392"/>
      <c r="AU8" s="389"/>
      <c r="AV8" s="392"/>
      <c r="AW8" s="389"/>
      <c r="AX8" s="370"/>
      <c r="AY8" s="371"/>
      <c r="AZ8" s="370"/>
      <c r="BA8" s="372"/>
    </row>
    <row r="9" spans="1:53" ht="20.100000000000001" customHeight="1" x14ac:dyDescent="0.2">
      <c r="B9" s="1770"/>
      <c r="C9" s="1764"/>
      <c r="D9" s="1766"/>
      <c r="E9" s="1768"/>
      <c r="F9" s="373"/>
      <c r="G9" s="374"/>
      <c r="H9" s="375"/>
      <c r="I9" s="376"/>
      <c r="J9" s="376"/>
      <c r="K9" s="374"/>
      <c r="L9" s="375"/>
      <c r="M9" s="376"/>
      <c r="N9" s="376"/>
      <c r="O9" s="374"/>
      <c r="P9" s="375"/>
      <c r="Q9" s="362"/>
      <c r="R9" s="362"/>
      <c r="S9" s="363"/>
      <c r="T9" s="364"/>
      <c r="U9" s="362"/>
      <c r="V9" s="362"/>
      <c r="W9" s="363"/>
      <c r="X9" s="364"/>
      <c r="Y9" s="362"/>
      <c r="Z9" s="362"/>
      <c r="AA9" s="363"/>
      <c r="AB9" s="364"/>
      <c r="AC9" s="362"/>
      <c r="AD9" s="362"/>
      <c r="AE9" s="363"/>
      <c r="AF9" s="364"/>
      <c r="AG9" s="362"/>
      <c r="AH9" s="376"/>
      <c r="AI9" s="374"/>
      <c r="AJ9" s="375"/>
      <c r="AK9" s="376"/>
      <c r="AL9" s="376"/>
      <c r="AM9" s="374"/>
      <c r="AN9" s="375"/>
      <c r="AO9" s="374"/>
      <c r="AP9" s="375"/>
      <c r="AQ9" s="374"/>
      <c r="AR9" s="375"/>
      <c r="AS9" s="374"/>
      <c r="AT9" s="375"/>
      <c r="AU9" s="374"/>
      <c r="AV9" s="375"/>
      <c r="AW9" s="374"/>
      <c r="AX9" s="375"/>
      <c r="AY9" s="374"/>
      <c r="AZ9" s="375"/>
      <c r="BA9" s="381"/>
    </row>
    <row r="10" spans="1:53" ht="9.9" customHeight="1" x14ac:dyDescent="0.2">
      <c r="B10" s="1770"/>
      <c r="C10" s="1788" t="s">
        <v>797</v>
      </c>
      <c r="D10" s="1765"/>
      <c r="E10" s="1767"/>
      <c r="F10" s="358"/>
      <c r="G10" s="425"/>
      <c r="H10" s="426"/>
      <c r="I10" s="358"/>
      <c r="J10" s="358"/>
      <c r="K10" s="425"/>
      <c r="L10" s="426"/>
      <c r="M10" s="358"/>
      <c r="N10" s="358"/>
      <c r="O10" s="425"/>
      <c r="P10" s="426"/>
      <c r="Q10" s="358"/>
      <c r="R10" s="358"/>
      <c r="S10" s="425"/>
      <c r="T10" s="426"/>
      <c r="U10" s="358"/>
      <c r="V10" s="358"/>
      <c r="W10" s="425"/>
      <c r="X10" s="426"/>
      <c r="Y10" s="358"/>
      <c r="Z10" s="358"/>
      <c r="AA10" s="425"/>
      <c r="AB10" s="391"/>
      <c r="AC10" s="388"/>
      <c r="AD10" s="388"/>
      <c r="AE10" s="390"/>
      <c r="AF10" s="391"/>
      <c r="AG10" s="388"/>
      <c r="AH10" s="388"/>
      <c r="AI10" s="390"/>
      <c r="AJ10" s="391"/>
      <c r="AK10" s="388"/>
      <c r="AL10" s="388"/>
      <c r="AM10" s="425"/>
      <c r="AN10" s="426"/>
      <c r="AO10" s="1789"/>
      <c r="AP10" s="1790"/>
      <c r="AQ10" s="1779"/>
      <c r="AR10" s="1780"/>
      <c r="AS10" s="1779"/>
      <c r="AT10" s="1780"/>
      <c r="AU10" s="1779"/>
      <c r="AV10" s="1780"/>
      <c r="AW10" s="389"/>
      <c r="AX10" s="392"/>
      <c r="AY10" s="389"/>
      <c r="AZ10" s="392"/>
      <c r="BA10" s="361"/>
    </row>
    <row r="11" spans="1:53" ht="20.100000000000001" customHeight="1" x14ac:dyDescent="0.2">
      <c r="B11" s="1770"/>
      <c r="C11" s="1764"/>
      <c r="D11" s="1766"/>
      <c r="E11" s="1768"/>
      <c r="F11" s="357"/>
      <c r="G11" s="425"/>
      <c r="H11" s="426"/>
      <c r="I11" s="358"/>
      <c r="J11" s="358"/>
      <c r="K11" s="425"/>
      <c r="L11" s="426"/>
      <c r="M11" s="358"/>
      <c r="N11" s="358"/>
      <c r="O11" s="425"/>
      <c r="P11" s="426"/>
      <c r="Q11" s="362"/>
      <c r="R11" s="362"/>
      <c r="S11" s="363"/>
      <c r="T11" s="364"/>
      <c r="U11" s="362"/>
      <c r="V11" s="362"/>
      <c r="W11" s="363"/>
      <c r="X11" s="364"/>
      <c r="Y11" s="362"/>
      <c r="Z11" s="362"/>
      <c r="AA11" s="363"/>
      <c r="AB11" s="364"/>
      <c r="AC11" s="362"/>
      <c r="AD11" s="362"/>
      <c r="AE11" s="363"/>
      <c r="AF11" s="364"/>
      <c r="AG11" s="362"/>
      <c r="AH11" s="362"/>
      <c r="AI11" s="363"/>
      <c r="AJ11" s="364"/>
      <c r="AK11" s="362"/>
      <c r="AL11" s="362"/>
      <c r="AM11" s="363"/>
      <c r="AN11" s="364"/>
      <c r="AO11" s="363"/>
      <c r="AP11" s="364"/>
      <c r="AQ11" s="363"/>
      <c r="AR11" s="364"/>
      <c r="AS11" s="363"/>
      <c r="AT11" s="364"/>
      <c r="AU11" s="363"/>
      <c r="AV11" s="364"/>
      <c r="AW11" s="374"/>
      <c r="AX11" s="375"/>
      <c r="AY11" s="374"/>
      <c r="AZ11" s="375"/>
      <c r="BA11" s="393"/>
    </row>
    <row r="12" spans="1:53" ht="9.9" customHeight="1" x14ac:dyDescent="0.2">
      <c r="B12" s="1770"/>
      <c r="C12" s="1763">
        <v>5</v>
      </c>
      <c r="D12" s="1781"/>
      <c r="E12" s="1782"/>
      <c r="F12" s="366"/>
      <c r="G12" s="367"/>
      <c r="H12" s="368"/>
      <c r="I12" s="369"/>
      <c r="J12" s="369"/>
      <c r="K12" s="367"/>
      <c r="L12" s="368"/>
      <c r="M12" s="369"/>
      <c r="N12" s="369"/>
      <c r="O12" s="367"/>
      <c r="P12" s="368"/>
      <c r="Q12" s="358"/>
      <c r="R12" s="358"/>
      <c r="S12" s="425"/>
      <c r="T12" s="426"/>
      <c r="U12" s="388"/>
      <c r="V12" s="388"/>
      <c r="W12" s="390"/>
      <c r="X12" s="391"/>
      <c r="Y12" s="388"/>
      <c r="Z12" s="388"/>
      <c r="AA12" s="1784"/>
      <c r="AB12" s="1785"/>
      <c r="AC12" s="394"/>
      <c r="AD12" s="394"/>
      <c r="AE12" s="389"/>
      <c r="AF12" s="392"/>
      <c r="AG12" s="394"/>
      <c r="AH12" s="394"/>
      <c r="AI12" s="425"/>
      <c r="AJ12" s="426"/>
      <c r="AK12" s="358"/>
      <c r="AL12" s="358"/>
      <c r="AM12" s="425"/>
      <c r="AN12" s="426"/>
      <c r="AO12" s="425"/>
      <c r="AP12" s="426"/>
      <c r="AQ12" s="425"/>
      <c r="AR12" s="426"/>
      <c r="AS12" s="425"/>
      <c r="AT12" s="426"/>
      <c r="AU12" s="425"/>
      <c r="AV12" s="426"/>
      <c r="AW12" s="389"/>
      <c r="AX12" s="392"/>
      <c r="AY12" s="389"/>
      <c r="AZ12" s="392"/>
      <c r="BA12" s="361"/>
    </row>
    <row r="13" spans="1:53" ht="20.100000000000001" customHeight="1" x14ac:dyDescent="0.2">
      <c r="B13" s="1770"/>
      <c r="C13" s="1764"/>
      <c r="D13" s="1781"/>
      <c r="E13" s="1783"/>
      <c r="F13" s="373"/>
      <c r="G13" s="374"/>
      <c r="H13" s="375"/>
      <c r="I13" s="376"/>
      <c r="J13" s="376"/>
      <c r="K13" s="374"/>
      <c r="L13" s="375"/>
      <c r="M13" s="376"/>
      <c r="N13" s="376"/>
      <c r="O13" s="374"/>
      <c r="P13" s="375"/>
      <c r="Q13" s="362"/>
      <c r="R13" s="362"/>
      <c r="S13" s="363"/>
      <c r="T13" s="364"/>
      <c r="U13" s="376"/>
      <c r="V13" s="376"/>
      <c r="W13" s="374"/>
      <c r="X13" s="375"/>
      <c r="Y13" s="376"/>
      <c r="Z13" s="376"/>
      <c r="AA13" s="363"/>
      <c r="AB13" s="364"/>
      <c r="AC13" s="362"/>
      <c r="AD13" s="362"/>
      <c r="AE13" s="363"/>
      <c r="AF13" s="364"/>
      <c r="AG13" s="362"/>
      <c r="AH13" s="362"/>
      <c r="AI13" s="363"/>
      <c r="AJ13" s="364"/>
      <c r="AK13" s="362"/>
      <c r="AL13" s="362"/>
      <c r="AM13" s="363"/>
      <c r="AN13" s="364"/>
      <c r="AO13" s="363"/>
      <c r="AP13" s="364"/>
      <c r="AQ13" s="374"/>
      <c r="AR13" s="375"/>
      <c r="AS13" s="377"/>
      <c r="AT13" s="378"/>
      <c r="AU13" s="377"/>
      <c r="AV13" s="378"/>
      <c r="AW13" s="377"/>
      <c r="AX13" s="375"/>
      <c r="AY13" s="374"/>
      <c r="AZ13" s="375"/>
      <c r="BA13" s="393"/>
    </row>
    <row r="14" spans="1:53" ht="9.9" customHeight="1" x14ac:dyDescent="0.2">
      <c r="B14" s="1770"/>
      <c r="C14" s="1763">
        <v>6</v>
      </c>
      <c r="D14" s="1781"/>
      <c r="E14" s="1782"/>
      <c r="F14" s="358"/>
      <c r="G14" s="425"/>
      <c r="H14" s="426"/>
      <c r="I14" s="358"/>
      <c r="J14" s="358"/>
      <c r="K14" s="425"/>
      <c r="L14" s="426"/>
      <c r="M14" s="358"/>
      <c r="N14" s="358"/>
      <c r="O14" s="425"/>
      <c r="P14" s="426"/>
      <c r="Q14" s="358"/>
      <c r="R14" s="358"/>
      <c r="S14" s="425"/>
      <c r="T14" s="426"/>
      <c r="U14" s="388"/>
      <c r="V14" s="388"/>
      <c r="W14" s="390"/>
      <c r="X14" s="391"/>
      <c r="Y14" s="388"/>
      <c r="Z14" s="388"/>
      <c r="AA14" s="1784"/>
      <c r="AB14" s="1785"/>
      <c r="AC14" s="394"/>
      <c r="AD14" s="394"/>
      <c r="AE14" s="389"/>
      <c r="AF14" s="392"/>
      <c r="AG14" s="394"/>
      <c r="AH14" s="394"/>
      <c r="AI14" s="425"/>
      <c r="AJ14" s="426"/>
      <c r="AK14" s="358"/>
      <c r="AL14" s="358"/>
      <c r="AM14" s="425"/>
      <c r="AN14" s="426"/>
      <c r="AO14" s="425"/>
      <c r="AP14" s="426"/>
      <c r="AQ14" s="425"/>
      <c r="AR14" s="426"/>
      <c r="AS14" s="425"/>
      <c r="AT14" s="426"/>
      <c r="AU14" s="425"/>
      <c r="AV14" s="426"/>
      <c r="AW14" s="425"/>
      <c r="AX14" s="426"/>
      <c r="AY14" s="425"/>
      <c r="AZ14" s="426"/>
      <c r="BA14" s="361"/>
    </row>
    <row r="15" spans="1:53" ht="20.100000000000001" customHeight="1" x14ac:dyDescent="0.2">
      <c r="B15" s="1770"/>
      <c r="C15" s="1786"/>
      <c r="D15" s="1765"/>
      <c r="E15" s="1787"/>
      <c r="F15" s="357"/>
      <c r="G15" s="425"/>
      <c r="H15" s="426"/>
      <c r="I15" s="358"/>
      <c r="J15" s="358"/>
      <c r="K15" s="425"/>
      <c r="L15" s="426"/>
      <c r="M15" s="358"/>
      <c r="N15" s="358"/>
      <c r="O15" s="425"/>
      <c r="P15" s="426"/>
      <c r="Q15" s="358"/>
      <c r="R15" s="358"/>
      <c r="S15" s="425"/>
      <c r="T15" s="426"/>
      <c r="U15" s="358"/>
      <c r="V15" s="358"/>
      <c r="W15" s="425"/>
      <c r="X15" s="426"/>
      <c r="Y15" s="358"/>
      <c r="Z15" s="358"/>
      <c r="AA15" s="425"/>
      <c r="AB15" s="426"/>
      <c r="AC15" s="358"/>
      <c r="AD15" s="358"/>
      <c r="AE15" s="425"/>
      <c r="AF15" s="426"/>
      <c r="AG15" s="358"/>
      <c r="AH15" s="358"/>
      <c r="AI15" s="425"/>
      <c r="AJ15" s="426"/>
      <c r="AK15" s="358"/>
      <c r="AL15" s="358"/>
      <c r="AM15" s="425"/>
      <c r="AN15" s="426"/>
      <c r="AO15" s="425"/>
      <c r="AP15" s="426"/>
      <c r="AQ15" s="425"/>
      <c r="AR15" s="426"/>
      <c r="AS15" s="547"/>
      <c r="AT15" s="548"/>
      <c r="AU15" s="547"/>
      <c r="AV15" s="548"/>
      <c r="AW15" s="547"/>
      <c r="AX15" s="548"/>
      <c r="AY15" s="547"/>
      <c r="AZ15" s="548"/>
      <c r="BA15" s="533"/>
    </row>
    <row r="16" spans="1:53" ht="9.9" customHeight="1" x14ac:dyDescent="0.2">
      <c r="B16" s="1791"/>
      <c r="C16" s="1793">
        <v>2</v>
      </c>
      <c r="D16" s="1794"/>
      <c r="E16" s="1795"/>
      <c r="F16" s="384"/>
      <c r="G16" s="427"/>
      <c r="H16" s="428"/>
      <c r="I16" s="382"/>
      <c r="J16" s="382"/>
      <c r="K16" s="427"/>
      <c r="L16" s="428"/>
      <c r="M16" s="382"/>
      <c r="N16" s="382"/>
      <c r="O16" s="427"/>
      <c r="P16" s="428"/>
      <c r="Q16" s="382"/>
      <c r="R16" s="382"/>
      <c r="S16" s="427"/>
      <c r="T16" s="428"/>
      <c r="U16" s="382"/>
      <c r="V16" s="382"/>
      <c r="W16" s="427"/>
      <c r="X16" s="428"/>
      <c r="Y16" s="382"/>
      <c r="Z16" s="382"/>
      <c r="AA16" s="546"/>
      <c r="AB16" s="428"/>
      <c r="AC16" s="382"/>
      <c r="AD16" s="382"/>
      <c r="AE16" s="427"/>
      <c r="AF16" s="428"/>
      <c r="AG16" s="382"/>
      <c r="AH16" s="382"/>
      <c r="AI16" s="427"/>
      <c r="AJ16" s="428"/>
      <c r="AK16" s="382"/>
      <c r="AL16" s="382"/>
      <c r="AM16" s="427"/>
      <c r="AN16" s="428"/>
      <c r="AO16" s="1805"/>
      <c r="AP16" s="1806"/>
      <c r="AQ16" s="1799"/>
      <c r="AR16" s="1800"/>
      <c r="AS16" s="1799"/>
      <c r="AT16" s="1800"/>
      <c r="AU16" s="1799"/>
      <c r="AV16" s="1800"/>
      <c r="AW16" s="359"/>
      <c r="AX16" s="360"/>
      <c r="AY16" s="1799"/>
      <c r="AZ16" s="1800"/>
      <c r="BA16" s="383"/>
    </row>
    <row r="17" spans="2:53" ht="20.100000000000001" customHeight="1" x14ac:dyDescent="0.2">
      <c r="B17" s="1770"/>
      <c r="C17" s="1772"/>
      <c r="D17" s="1774"/>
      <c r="E17" s="1776"/>
      <c r="F17" s="357"/>
      <c r="G17" s="425"/>
      <c r="H17" s="426"/>
      <c r="I17" s="358"/>
      <c r="J17" s="358"/>
      <c r="K17" s="425"/>
      <c r="L17" s="426"/>
      <c r="M17" s="358"/>
      <c r="N17" s="358"/>
      <c r="O17" s="425"/>
      <c r="P17" s="426"/>
      <c r="Q17" s="362"/>
      <c r="R17" s="362"/>
      <c r="S17" s="363"/>
      <c r="T17" s="364"/>
      <c r="U17" s="362"/>
      <c r="V17" s="362"/>
      <c r="W17" s="363"/>
      <c r="X17" s="364"/>
      <c r="Y17" s="362"/>
      <c r="Z17" s="362"/>
      <c r="AA17" s="363"/>
      <c r="AB17" s="364"/>
      <c r="AC17" s="362"/>
      <c r="AD17" s="362"/>
      <c r="AE17" s="363"/>
      <c r="AF17" s="364"/>
      <c r="AG17" s="362"/>
      <c r="AH17" s="362"/>
      <c r="AI17" s="363"/>
      <c r="AJ17" s="364"/>
      <c r="AK17" s="362"/>
      <c r="AL17" s="362"/>
      <c r="AM17" s="363"/>
      <c r="AN17" s="364"/>
      <c r="AO17" s="363"/>
      <c r="AP17" s="364"/>
      <c r="AQ17" s="363"/>
      <c r="AR17" s="364"/>
      <c r="AS17" s="363"/>
      <c r="AT17" s="364"/>
      <c r="AU17" s="363"/>
      <c r="AV17" s="364"/>
      <c r="AW17" s="363"/>
      <c r="AX17" s="364"/>
      <c r="AY17" s="363"/>
      <c r="AZ17" s="364"/>
      <c r="BA17" s="365"/>
    </row>
    <row r="18" spans="2:53" ht="9.9" customHeight="1" x14ac:dyDescent="0.2">
      <c r="B18" s="1770"/>
      <c r="C18" s="1763">
        <v>3</v>
      </c>
      <c r="D18" s="1765"/>
      <c r="E18" s="1767"/>
      <c r="F18" s="366"/>
      <c r="G18" s="367"/>
      <c r="H18" s="368"/>
      <c r="I18" s="369"/>
      <c r="J18" s="369"/>
      <c r="K18" s="367"/>
      <c r="L18" s="368"/>
      <c r="M18" s="369"/>
      <c r="N18" s="369"/>
      <c r="O18" s="367"/>
      <c r="P18" s="368"/>
      <c r="Q18" s="358"/>
      <c r="R18" s="358"/>
      <c r="S18" s="425"/>
      <c r="T18" s="426"/>
      <c r="U18" s="358"/>
      <c r="V18" s="358"/>
      <c r="W18" s="425"/>
      <c r="X18" s="426"/>
      <c r="Y18" s="358"/>
      <c r="Z18" s="358"/>
      <c r="AA18" s="425"/>
      <c r="AB18" s="391"/>
      <c r="AC18" s="388"/>
      <c r="AD18" s="388"/>
      <c r="AE18" s="390"/>
      <c r="AF18" s="391"/>
      <c r="AG18" s="388"/>
      <c r="AH18" s="388"/>
      <c r="AI18" s="390"/>
      <c r="AJ18" s="391"/>
      <c r="AK18" s="388"/>
      <c r="AL18" s="388"/>
      <c r="AM18" s="371"/>
      <c r="AN18" s="426"/>
      <c r="AO18" s="389"/>
      <c r="AP18" s="392"/>
      <c r="AQ18" s="389"/>
      <c r="AR18" s="392"/>
      <c r="AS18" s="389"/>
      <c r="AT18" s="392"/>
      <c r="AU18" s="389"/>
      <c r="AV18" s="392"/>
      <c r="AW18" s="389"/>
      <c r="AX18" s="370"/>
      <c r="AY18" s="371"/>
      <c r="AZ18" s="370"/>
      <c r="BA18" s="372"/>
    </row>
    <row r="19" spans="2:53" ht="20.100000000000001" customHeight="1" x14ac:dyDescent="0.2">
      <c r="B19" s="1770"/>
      <c r="C19" s="1764"/>
      <c r="D19" s="1766"/>
      <c r="E19" s="1768"/>
      <c r="F19" s="373"/>
      <c r="G19" s="374"/>
      <c r="H19" s="375"/>
      <c r="I19" s="376"/>
      <c r="J19" s="376"/>
      <c r="K19" s="374"/>
      <c r="L19" s="375"/>
      <c r="M19" s="376"/>
      <c r="N19" s="376"/>
      <c r="O19" s="374"/>
      <c r="P19" s="375"/>
      <c r="Q19" s="362"/>
      <c r="R19" s="362"/>
      <c r="S19" s="363"/>
      <c r="T19" s="364"/>
      <c r="U19" s="362"/>
      <c r="V19" s="362"/>
      <c r="W19" s="363"/>
      <c r="X19" s="364"/>
      <c r="Y19" s="362"/>
      <c r="Z19" s="362"/>
      <c r="AA19" s="363"/>
      <c r="AB19" s="364"/>
      <c r="AC19" s="362"/>
      <c r="AD19" s="362"/>
      <c r="AE19" s="363"/>
      <c r="AF19" s="364"/>
      <c r="AG19" s="362"/>
      <c r="AH19" s="376"/>
      <c r="AI19" s="374"/>
      <c r="AJ19" s="375"/>
      <c r="AK19" s="376"/>
      <c r="AL19" s="376"/>
      <c r="AM19" s="374"/>
      <c r="AN19" s="375"/>
      <c r="AO19" s="374"/>
      <c r="AP19" s="375"/>
      <c r="AQ19" s="374"/>
      <c r="AR19" s="375"/>
      <c r="AS19" s="374"/>
      <c r="AT19" s="375"/>
      <c r="AU19" s="374"/>
      <c r="AV19" s="375"/>
      <c r="AW19" s="374"/>
      <c r="AX19" s="375"/>
      <c r="AY19" s="374"/>
      <c r="AZ19" s="375"/>
      <c r="BA19" s="381"/>
    </row>
    <row r="20" spans="2:53" ht="9.9" customHeight="1" x14ac:dyDescent="0.2">
      <c r="B20" s="1770"/>
      <c r="C20" s="1788" t="s">
        <v>797</v>
      </c>
      <c r="D20" s="1765"/>
      <c r="E20" s="1767"/>
      <c r="F20" s="358"/>
      <c r="G20" s="425"/>
      <c r="H20" s="426"/>
      <c r="I20" s="358"/>
      <c r="J20" s="358"/>
      <c r="K20" s="425"/>
      <c r="L20" s="426"/>
      <c r="M20" s="358"/>
      <c r="N20" s="358"/>
      <c r="O20" s="425"/>
      <c r="P20" s="426"/>
      <c r="Q20" s="358"/>
      <c r="R20" s="358"/>
      <c r="S20" s="425"/>
      <c r="T20" s="426"/>
      <c r="U20" s="358"/>
      <c r="V20" s="358"/>
      <c r="W20" s="425"/>
      <c r="X20" s="426"/>
      <c r="Y20" s="358"/>
      <c r="Z20" s="358"/>
      <c r="AA20" s="425"/>
      <c r="AB20" s="391"/>
      <c r="AC20" s="388"/>
      <c r="AD20" s="388"/>
      <c r="AE20" s="390"/>
      <c r="AF20" s="391"/>
      <c r="AG20" s="388"/>
      <c r="AH20" s="388"/>
      <c r="AI20" s="390"/>
      <c r="AJ20" s="391"/>
      <c r="AK20" s="388"/>
      <c r="AL20" s="388"/>
      <c r="AM20" s="425"/>
      <c r="AN20" s="426"/>
      <c r="AO20" s="1789"/>
      <c r="AP20" s="1790"/>
      <c r="AQ20" s="1779"/>
      <c r="AR20" s="1780"/>
      <c r="AS20" s="1779"/>
      <c r="AT20" s="1780"/>
      <c r="AU20" s="1779"/>
      <c r="AV20" s="1780"/>
      <c r="AW20" s="389"/>
      <c r="AX20" s="392"/>
      <c r="AY20" s="389"/>
      <c r="AZ20" s="392"/>
      <c r="BA20" s="361"/>
    </row>
    <row r="21" spans="2:53" ht="20.100000000000001" customHeight="1" x14ac:dyDescent="0.2">
      <c r="B21" s="1770"/>
      <c r="C21" s="1764"/>
      <c r="D21" s="1766"/>
      <c r="E21" s="1768"/>
      <c r="F21" s="357"/>
      <c r="G21" s="425"/>
      <c r="H21" s="426"/>
      <c r="I21" s="358"/>
      <c r="J21" s="358"/>
      <c r="K21" s="425"/>
      <c r="L21" s="426"/>
      <c r="M21" s="358"/>
      <c r="N21" s="358"/>
      <c r="O21" s="425"/>
      <c r="P21" s="426"/>
      <c r="Q21" s="362"/>
      <c r="R21" s="362"/>
      <c r="S21" s="363"/>
      <c r="T21" s="364"/>
      <c r="U21" s="362"/>
      <c r="V21" s="362"/>
      <c r="W21" s="363"/>
      <c r="X21" s="364"/>
      <c r="Y21" s="362"/>
      <c r="Z21" s="362"/>
      <c r="AA21" s="363"/>
      <c r="AB21" s="364"/>
      <c r="AC21" s="362"/>
      <c r="AD21" s="362"/>
      <c r="AE21" s="363"/>
      <c r="AF21" s="364"/>
      <c r="AG21" s="362"/>
      <c r="AH21" s="362"/>
      <c r="AI21" s="363"/>
      <c r="AJ21" s="364"/>
      <c r="AK21" s="362"/>
      <c r="AL21" s="362"/>
      <c r="AM21" s="363"/>
      <c r="AN21" s="364"/>
      <c r="AO21" s="363"/>
      <c r="AP21" s="364"/>
      <c r="AQ21" s="363"/>
      <c r="AR21" s="364"/>
      <c r="AS21" s="363"/>
      <c r="AT21" s="364"/>
      <c r="AU21" s="363"/>
      <c r="AV21" s="364"/>
      <c r="AW21" s="374"/>
      <c r="AX21" s="375"/>
      <c r="AY21" s="374"/>
      <c r="AZ21" s="375"/>
      <c r="BA21" s="393"/>
    </row>
    <row r="22" spans="2:53" ht="9.9" customHeight="1" x14ac:dyDescent="0.2">
      <c r="B22" s="1770"/>
      <c r="C22" s="1763">
        <v>5</v>
      </c>
      <c r="D22" s="1781"/>
      <c r="E22" s="1782"/>
      <c r="F22" s="366"/>
      <c r="G22" s="367"/>
      <c r="H22" s="368"/>
      <c r="I22" s="369"/>
      <c r="J22" s="369"/>
      <c r="K22" s="367"/>
      <c r="L22" s="368"/>
      <c r="M22" s="369"/>
      <c r="N22" s="369"/>
      <c r="O22" s="367"/>
      <c r="P22" s="368"/>
      <c r="Q22" s="358"/>
      <c r="R22" s="358"/>
      <c r="S22" s="425"/>
      <c r="T22" s="426"/>
      <c r="U22" s="388"/>
      <c r="V22" s="388"/>
      <c r="W22" s="390"/>
      <c r="X22" s="391"/>
      <c r="Y22" s="388"/>
      <c r="Z22" s="388"/>
      <c r="AA22" s="1784"/>
      <c r="AB22" s="1785"/>
      <c r="AC22" s="394"/>
      <c r="AD22" s="394"/>
      <c r="AE22" s="389"/>
      <c r="AF22" s="392"/>
      <c r="AG22" s="394"/>
      <c r="AH22" s="394"/>
      <c r="AI22" s="425"/>
      <c r="AJ22" s="426"/>
      <c r="AK22" s="358"/>
      <c r="AL22" s="358"/>
      <c r="AM22" s="425"/>
      <c r="AN22" s="426"/>
      <c r="AO22" s="425"/>
      <c r="AP22" s="426"/>
      <c r="AQ22" s="425"/>
      <c r="AR22" s="426"/>
      <c r="AS22" s="425"/>
      <c r="AT22" s="426"/>
      <c r="AU22" s="425"/>
      <c r="AV22" s="426"/>
      <c r="AW22" s="389"/>
      <c r="AX22" s="392"/>
      <c r="AY22" s="389"/>
      <c r="AZ22" s="392"/>
      <c r="BA22" s="361"/>
    </row>
    <row r="23" spans="2:53" ht="20.100000000000001" customHeight="1" x14ac:dyDescent="0.2">
      <c r="B23" s="1770"/>
      <c r="C23" s="1764"/>
      <c r="D23" s="1781"/>
      <c r="E23" s="1783"/>
      <c r="F23" s="373"/>
      <c r="G23" s="374"/>
      <c r="H23" s="375"/>
      <c r="I23" s="376"/>
      <c r="J23" s="376"/>
      <c r="K23" s="374"/>
      <c r="L23" s="375"/>
      <c r="M23" s="376"/>
      <c r="N23" s="376"/>
      <c r="O23" s="374"/>
      <c r="P23" s="375"/>
      <c r="Q23" s="362"/>
      <c r="R23" s="362"/>
      <c r="S23" s="363"/>
      <c r="T23" s="364"/>
      <c r="U23" s="376"/>
      <c r="V23" s="376"/>
      <c r="W23" s="374"/>
      <c r="X23" s="375"/>
      <c r="Y23" s="376"/>
      <c r="Z23" s="376"/>
      <c r="AA23" s="363"/>
      <c r="AB23" s="364"/>
      <c r="AC23" s="362"/>
      <c r="AD23" s="362"/>
      <c r="AE23" s="363"/>
      <c r="AF23" s="364"/>
      <c r="AG23" s="362"/>
      <c r="AH23" s="362"/>
      <c r="AI23" s="363"/>
      <c r="AJ23" s="364"/>
      <c r="AK23" s="362"/>
      <c r="AL23" s="362"/>
      <c r="AM23" s="363"/>
      <c r="AN23" s="364"/>
      <c r="AO23" s="363"/>
      <c r="AP23" s="364"/>
      <c r="AQ23" s="374"/>
      <c r="AR23" s="375"/>
      <c r="AS23" s="377"/>
      <c r="AT23" s="378"/>
      <c r="AU23" s="377"/>
      <c r="AV23" s="378"/>
      <c r="AW23" s="377"/>
      <c r="AX23" s="375"/>
      <c r="AY23" s="374"/>
      <c r="AZ23" s="375"/>
      <c r="BA23" s="393"/>
    </row>
    <row r="24" spans="2:53" ht="9.9" customHeight="1" x14ac:dyDescent="0.2">
      <c r="B24" s="1770"/>
      <c r="C24" s="1763">
        <v>6</v>
      </c>
      <c r="D24" s="1781"/>
      <c r="E24" s="1782"/>
      <c r="F24" s="358"/>
      <c r="G24" s="425"/>
      <c r="H24" s="426"/>
      <c r="I24" s="358"/>
      <c r="J24" s="358"/>
      <c r="K24" s="425"/>
      <c r="L24" s="426"/>
      <c r="M24" s="358"/>
      <c r="N24" s="358"/>
      <c r="O24" s="425"/>
      <c r="P24" s="426"/>
      <c r="Q24" s="358"/>
      <c r="R24" s="358"/>
      <c r="S24" s="425"/>
      <c r="T24" s="426"/>
      <c r="U24" s="388"/>
      <c r="V24" s="388"/>
      <c r="W24" s="390"/>
      <c r="X24" s="391"/>
      <c r="Y24" s="388"/>
      <c r="Z24" s="388"/>
      <c r="AA24" s="1784"/>
      <c r="AB24" s="1785"/>
      <c r="AC24" s="394"/>
      <c r="AD24" s="394"/>
      <c r="AE24" s="389"/>
      <c r="AF24" s="392"/>
      <c r="AG24" s="394"/>
      <c r="AH24" s="394"/>
      <c r="AI24" s="425"/>
      <c r="AJ24" s="426"/>
      <c r="AK24" s="358"/>
      <c r="AL24" s="358"/>
      <c r="AM24" s="425"/>
      <c r="AN24" s="426"/>
      <c r="AO24" s="425"/>
      <c r="AP24" s="426"/>
      <c r="AQ24" s="425"/>
      <c r="AR24" s="426"/>
      <c r="AS24" s="425"/>
      <c r="AT24" s="426"/>
      <c r="AU24" s="425"/>
      <c r="AV24" s="426"/>
      <c r="AW24" s="425"/>
      <c r="AX24" s="426"/>
      <c r="AY24" s="425"/>
      <c r="AZ24" s="426"/>
      <c r="BA24" s="361"/>
    </row>
    <row r="25" spans="2:53" ht="20.100000000000001" customHeight="1" x14ac:dyDescent="0.2">
      <c r="B25" s="1792"/>
      <c r="C25" s="1796"/>
      <c r="D25" s="1797"/>
      <c r="E25" s="1798"/>
      <c r="F25" s="356"/>
      <c r="G25" s="429"/>
      <c r="H25" s="430"/>
      <c r="I25" s="536"/>
      <c r="J25" s="536"/>
      <c r="K25" s="429"/>
      <c r="L25" s="430"/>
      <c r="M25" s="536"/>
      <c r="N25" s="536"/>
      <c r="O25" s="429"/>
      <c r="P25" s="430"/>
      <c r="Q25" s="536"/>
      <c r="R25" s="536"/>
      <c r="S25" s="429"/>
      <c r="T25" s="430"/>
      <c r="U25" s="536"/>
      <c r="V25" s="536"/>
      <c r="W25" s="429"/>
      <c r="X25" s="430"/>
      <c r="Y25" s="536"/>
      <c r="Z25" s="536"/>
      <c r="AA25" s="429"/>
      <c r="AB25" s="430"/>
      <c r="AC25" s="536"/>
      <c r="AD25" s="536"/>
      <c r="AE25" s="429"/>
      <c r="AF25" s="430"/>
      <c r="AG25" s="536"/>
      <c r="AH25" s="536"/>
      <c r="AI25" s="429"/>
      <c r="AJ25" s="430"/>
      <c r="AK25" s="536"/>
      <c r="AL25" s="536"/>
      <c r="AM25" s="429"/>
      <c r="AN25" s="430"/>
      <c r="AO25" s="429"/>
      <c r="AP25" s="430"/>
      <c r="AQ25" s="429"/>
      <c r="AR25" s="430"/>
      <c r="AS25" s="379"/>
      <c r="AT25" s="380"/>
      <c r="AU25" s="379"/>
      <c r="AV25" s="380"/>
      <c r="AW25" s="379"/>
      <c r="AX25" s="380"/>
      <c r="AY25" s="379"/>
      <c r="AZ25" s="380"/>
      <c r="BA25" s="395"/>
    </row>
    <row r="26" spans="2:53" ht="9.9" customHeight="1" x14ac:dyDescent="0.2">
      <c r="B26" s="1791"/>
      <c r="C26" s="1793">
        <v>2</v>
      </c>
      <c r="D26" s="1794"/>
      <c r="E26" s="1795"/>
      <c r="F26" s="384"/>
      <c r="G26" s="427"/>
      <c r="H26" s="428"/>
      <c r="I26" s="382"/>
      <c r="J26" s="382"/>
      <c r="K26" s="427"/>
      <c r="L26" s="428"/>
      <c r="M26" s="382"/>
      <c r="N26" s="382"/>
      <c r="O26" s="427"/>
      <c r="P26" s="428"/>
      <c r="Q26" s="382"/>
      <c r="R26" s="382"/>
      <c r="S26" s="427"/>
      <c r="T26" s="428"/>
      <c r="U26" s="382"/>
      <c r="V26" s="382"/>
      <c r="W26" s="427"/>
      <c r="X26" s="428"/>
      <c r="Y26" s="382"/>
      <c r="Z26" s="382"/>
      <c r="AA26" s="546"/>
      <c r="AB26" s="428"/>
      <c r="AC26" s="382"/>
      <c r="AD26" s="382"/>
      <c r="AE26" s="427"/>
      <c r="AF26" s="428"/>
      <c r="AG26" s="382"/>
      <c r="AH26" s="382"/>
      <c r="AI26" s="427"/>
      <c r="AJ26" s="428"/>
      <c r="AK26" s="382"/>
      <c r="AL26" s="382"/>
      <c r="AM26" s="427"/>
      <c r="AN26" s="428"/>
      <c r="AO26" s="1805"/>
      <c r="AP26" s="1806"/>
      <c r="AQ26" s="1799"/>
      <c r="AR26" s="1800"/>
      <c r="AS26" s="1799"/>
      <c r="AT26" s="1800"/>
      <c r="AU26" s="1799"/>
      <c r="AV26" s="1800"/>
      <c r="AW26" s="359"/>
      <c r="AX26" s="360"/>
      <c r="AY26" s="1799"/>
      <c r="AZ26" s="1800"/>
      <c r="BA26" s="383"/>
    </row>
    <row r="27" spans="2:53" ht="20.100000000000001" customHeight="1" x14ac:dyDescent="0.2">
      <c r="B27" s="1770"/>
      <c r="C27" s="1772"/>
      <c r="D27" s="1774"/>
      <c r="E27" s="1776"/>
      <c r="F27" s="357"/>
      <c r="G27" s="425"/>
      <c r="H27" s="426"/>
      <c r="I27" s="358"/>
      <c r="J27" s="358"/>
      <c r="K27" s="425"/>
      <c r="L27" s="426"/>
      <c r="M27" s="358"/>
      <c r="N27" s="358"/>
      <c r="O27" s="425"/>
      <c r="P27" s="426"/>
      <c r="Q27" s="362"/>
      <c r="R27" s="362"/>
      <c r="S27" s="363"/>
      <c r="T27" s="364"/>
      <c r="U27" s="362"/>
      <c r="V27" s="362"/>
      <c r="W27" s="363"/>
      <c r="X27" s="364"/>
      <c r="Y27" s="362"/>
      <c r="Z27" s="362"/>
      <c r="AA27" s="363"/>
      <c r="AB27" s="364"/>
      <c r="AC27" s="362"/>
      <c r="AD27" s="362"/>
      <c r="AE27" s="363"/>
      <c r="AF27" s="364"/>
      <c r="AG27" s="362"/>
      <c r="AH27" s="362"/>
      <c r="AI27" s="363"/>
      <c r="AJ27" s="364"/>
      <c r="AK27" s="362"/>
      <c r="AL27" s="362"/>
      <c r="AM27" s="363"/>
      <c r="AN27" s="364"/>
      <c r="AO27" s="363"/>
      <c r="AP27" s="364"/>
      <c r="AQ27" s="363"/>
      <c r="AR27" s="364"/>
      <c r="AS27" s="363"/>
      <c r="AT27" s="364"/>
      <c r="AU27" s="363"/>
      <c r="AV27" s="364"/>
      <c r="AW27" s="363"/>
      <c r="AX27" s="364"/>
      <c r="AY27" s="363"/>
      <c r="AZ27" s="364"/>
      <c r="BA27" s="365"/>
    </row>
    <row r="28" spans="2:53" ht="9.9" customHeight="1" x14ac:dyDescent="0.2">
      <c r="B28" s="1770"/>
      <c r="C28" s="1763">
        <v>3</v>
      </c>
      <c r="D28" s="1765"/>
      <c r="E28" s="1767"/>
      <c r="F28" s="366"/>
      <c r="G28" s="367"/>
      <c r="H28" s="368"/>
      <c r="I28" s="369"/>
      <c r="J28" s="369"/>
      <c r="K28" s="367"/>
      <c r="L28" s="368"/>
      <c r="M28" s="369"/>
      <c r="N28" s="369"/>
      <c r="O28" s="367"/>
      <c r="P28" s="368"/>
      <c r="Q28" s="358"/>
      <c r="R28" s="358"/>
      <c r="S28" s="425"/>
      <c r="T28" s="426"/>
      <c r="U28" s="358"/>
      <c r="V28" s="358"/>
      <c r="W28" s="425"/>
      <c r="X28" s="426"/>
      <c r="Y28" s="358"/>
      <c r="Z28" s="358"/>
      <c r="AA28" s="425"/>
      <c r="AB28" s="391"/>
      <c r="AC28" s="388"/>
      <c r="AD28" s="388"/>
      <c r="AE28" s="390"/>
      <c r="AF28" s="391"/>
      <c r="AG28" s="388"/>
      <c r="AH28" s="388"/>
      <c r="AI28" s="390"/>
      <c r="AJ28" s="391"/>
      <c r="AK28" s="388"/>
      <c r="AL28" s="388"/>
      <c r="AM28" s="371"/>
      <c r="AN28" s="426"/>
      <c r="AO28" s="389"/>
      <c r="AP28" s="392"/>
      <c r="AQ28" s="389"/>
      <c r="AR28" s="392"/>
      <c r="AS28" s="389"/>
      <c r="AT28" s="392"/>
      <c r="AU28" s="389"/>
      <c r="AV28" s="392"/>
      <c r="AW28" s="389"/>
      <c r="AX28" s="370"/>
      <c r="AY28" s="371"/>
      <c r="AZ28" s="370"/>
      <c r="BA28" s="372"/>
    </row>
    <row r="29" spans="2:53" ht="20.100000000000001" customHeight="1" x14ac:dyDescent="0.2">
      <c r="B29" s="1770"/>
      <c r="C29" s="1764"/>
      <c r="D29" s="1766"/>
      <c r="E29" s="1768"/>
      <c r="F29" s="373"/>
      <c r="G29" s="374"/>
      <c r="H29" s="375"/>
      <c r="I29" s="376"/>
      <c r="J29" s="376"/>
      <c r="K29" s="374"/>
      <c r="L29" s="375"/>
      <c r="M29" s="376"/>
      <c r="N29" s="376"/>
      <c r="O29" s="374"/>
      <c r="P29" s="375"/>
      <c r="Q29" s="362"/>
      <c r="R29" s="362"/>
      <c r="S29" s="363"/>
      <c r="T29" s="364"/>
      <c r="U29" s="362"/>
      <c r="V29" s="362"/>
      <c r="W29" s="363"/>
      <c r="X29" s="364"/>
      <c r="Y29" s="362"/>
      <c r="Z29" s="362"/>
      <c r="AA29" s="363"/>
      <c r="AB29" s="364"/>
      <c r="AC29" s="362"/>
      <c r="AD29" s="362"/>
      <c r="AE29" s="363"/>
      <c r="AF29" s="364"/>
      <c r="AG29" s="362"/>
      <c r="AH29" s="376"/>
      <c r="AI29" s="374"/>
      <c r="AJ29" s="375"/>
      <c r="AK29" s="376"/>
      <c r="AL29" s="376"/>
      <c r="AM29" s="374"/>
      <c r="AN29" s="375"/>
      <c r="AO29" s="374"/>
      <c r="AP29" s="375"/>
      <c r="AQ29" s="374"/>
      <c r="AR29" s="375"/>
      <c r="AS29" s="374"/>
      <c r="AT29" s="375"/>
      <c r="AU29" s="374"/>
      <c r="AV29" s="375"/>
      <c r="AW29" s="374"/>
      <c r="AX29" s="375"/>
      <c r="AY29" s="374"/>
      <c r="AZ29" s="375"/>
      <c r="BA29" s="381"/>
    </row>
    <row r="30" spans="2:53" ht="9.9" customHeight="1" x14ac:dyDescent="0.2">
      <c r="B30" s="1770"/>
      <c r="C30" s="1788" t="s">
        <v>797</v>
      </c>
      <c r="D30" s="1765"/>
      <c r="E30" s="1767"/>
      <c r="F30" s="358"/>
      <c r="G30" s="425"/>
      <c r="H30" s="426"/>
      <c r="I30" s="358"/>
      <c r="J30" s="358"/>
      <c r="K30" s="425"/>
      <c r="L30" s="426"/>
      <c r="M30" s="358"/>
      <c r="N30" s="358"/>
      <c r="O30" s="425"/>
      <c r="P30" s="426"/>
      <c r="Q30" s="358"/>
      <c r="R30" s="358"/>
      <c r="S30" s="425"/>
      <c r="T30" s="426"/>
      <c r="U30" s="358"/>
      <c r="V30" s="358"/>
      <c r="W30" s="425"/>
      <c r="X30" s="426"/>
      <c r="Y30" s="358"/>
      <c r="Z30" s="358"/>
      <c r="AA30" s="425"/>
      <c r="AB30" s="391"/>
      <c r="AC30" s="388"/>
      <c r="AD30" s="388"/>
      <c r="AE30" s="390"/>
      <c r="AF30" s="391"/>
      <c r="AG30" s="388"/>
      <c r="AH30" s="388"/>
      <c r="AI30" s="390"/>
      <c r="AJ30" s="391"/>
      <c r="AK30" s="388"/>
      <c r="AL30" s="388"/>
      <c r="AM30" s="425"/>
      <c r="AN30" s="426"/>
      <c r="AO30" s="1789"/>
      <c r="AP30" s="1790"/>
      <c r="AQ30" s="1779"/>
      <c r="AR30" s="1780"/>
      <c r="AS30" s="1779"/>
      <c r="AT30" s="1780"/>
      <c r="AU30" s="1779"/>
      <c r="AV30" s="1780"/>
      <c r="AW30" s="389"/>
      <c r="AX30" s="392"/>
      <c r="AY30" s="389"/>
      <c r="AZ30" s="392"/>
      <c r="BA30" s="361"/>
    </row>
    <row r="31" spans="2:53" ht="20.100000000000001" customHeight="1" x14ac:dyDescent="0.2">
      <c r="B31" s="1770"/>
      <c r="C31" s="1764"/>
      <c r="D31" s="1766"/>
      <c r="E31" s="1768"/>
      <c r="F31" s="357"/>
      <c r="G31" s="425"/>
      <c r="H31" s="426"/>
      <c r="I31" s="358"/>
      <c r="J31" s="358"/>
      <c r="K31" s="425"/>
      <c r="L31" s="426"/>
      <c r="M31" s="358"/>
      <c r="N31" s="358"/>
      <c r="O31" s="425"/>
      <c r="P31" s="426"/>
      <c r="Q31" s="362"/>
      <c r="R31" s="362"/>
      <c r="S31" s="363"/>
      <c r="T31" s="364"/>
      <c r="U31" s="362"/>
      <c r="V31" s="362"/>
      <c r="W31" s="363"/>
      <c r="X31" s="364"/>
      <c r="Y31" s="362"/>
      <c r="Z31" s="362"/>
      <c r="AA31" s="363"/>
      <c r="AB31" s="364"/>
      <c r="AC31" s="362"/>
      <c r="AD31" s="362"/>
      <c r="AE31" s="363"/>
      <c r="AF31" s="364"/>
      <c r="AG31" s="362"/>
      <c r="AH31" s="362"/>
      <c r="AI31" s="363"/>
      <c r="AJ31" s="364"/>
      <c r="AK31" s="362"/>
      <c r="AL31" s="362"/>
      <c r="AM31" s="363"/>
      <c r="AN31" s="364"/>
      <c r="AO31" s="363"/>
      <c r="AP31" s="364"/>
      <c r="AQ31" s="363"/>
      <c r="AR31" s="364"/>
      <c r="AS31" s="363"/>
      <c r="AT31" s="364"/>
      <c r="AU31" s="363"/>
      <c r="AV31" s="364"/>
      <c r="AW31" s="374"/>
      <c r="AX31" s="375"/>
      <c r="AY31" s="374"/>
      <c r="AZ31" s="375"/>
      <c r="BA31" s="393"/>
    </row>
    <row r="32" spans="2:53" ht="9.9" customHeight="1" x14ac:dyDescent="0.2">
      <c r="B32" s="1770"/>
      <c r="C32" s="1763">
        <v>5</v>
      </c>
      <c r="D32" s="1781"/>
      <c r="E32" s="1782"/>
      <c r="F32" s="366"/>
      <c r="G32" s="367"/>
      <c r="H32" s="368"/>
      <c r="I32" s="369"/>
      <c r="J32" s="369"/>
      <c r="K32" s="367"/>
      <c r="L32" s="368"/>
      <c r="M32" s="369"/>
      <c r="N32" s="369"/>
      <c r="O32" s="367"/>
      <c r="P32" s="368"/>
      <c r="Q32" s="358"/>
      <c r="R32" s="358"/>
      <c r="S32" s="425"/>
      <c r="T32" s="426"/>
      <c r="U32" s="388"/>
      <c r="V32" s="388"/>
      <c r="W32" s="390"/>
      <c r="X32" s="391"/>
      <c r="Y32" s="388"/>
      <c r="Z32" s="388"/>
      <c r="AA32" s="1784"/>
      <c r="AB32" s="1785"/>
      <c r="AC32" s="394"/>
      <c r="AD32" s="394"/>
      <c r="AE32" s="389"/>
      <c r="AF32" s="392"/>
      <c r="AG32" s="394"/>
      <c r="AH32" s="394"/>
      <c r="AI32" s="425"/>
      <c r="AJ32" s="426"/>
      <c r="AK32" s="358"/>
      <c r="AL32" s="358"/>
      <c r="AM32" s="425"/>
      <c r="AN32" s="426"/>
      <c r="AO32" s="425"/>
      <c r="AP32" s="426"/>
      <c r="AQ32" s="425"/>
      <c r="AR32" s="426"/>
      <c r="AS32" s="425"/>
      <c r="AT32" s="426"/>
      <c r="AU32" s="425"/>
      <c r="AV32" s="426"/>
      <c r="AW32" s="389"/>
      <c r="AX32" s="392"/>
      <c r="AY32" s="389"/>
      <c r="AZ32" s="392"/>
      <c r="BA32" s="361"/>
    </row>
    <row r="33" spans="2:53" ht="20.100000000000001" customHeight="1" x14ac:dyDescent="0.2">
      <c r="B33" s="1770"/>
      <c r="C33" s="1764"/>
      <c r="D33" s="1781"/>
      <c r="E33" s="1783"/>
      <c r="F33" s="373"/>
      <c r="G33" s="374"/>
      <c r="H33" s="375"/>
      <c r="I33" s="376"/>
      <c r="J33" s="376"/>
      <c r="K33" s="374"/>
      <c r="L33" s="375"/>
      <c r="M33" s="376"/>
      <c r="N33" s="376"/>
      <c r="O33" s="374"/>
      <c r="P33" s="375"/>
      <c r="Q33" s="362"/>
      <c r="R33" s="362"/>
      <c r="S33" s="363"/>
      <c r="T33" s="364"/>
      <c r="U33" s="376"/>
      <c r="V33" s="376"/>
      <c r="W33" s="374"/>
      <c r="X33" s="375"/>
      <c r="Y33" s="376"/>
      <c r="Z33" s="376"/>
      <c r="AA33" s="363"/>
      <c r="AB33" s="364"/>
      <c r="AC33" s="362"/>
      <c r="AD33" s="362"/>
      <c r="AE33" s="363"/>
      <c r="AF33" s="364"/>
      <c r="AG33" s="362"/>
      <c r="AH33" s="362"/>
      <c r="AI33" s="363"/>
      <c r="AJ33" s="364"/>
      <c r="AK33" s="362"/>
      <c r="AL33" s="362"/>
      <c r="AM33" s="363"/>
      <c r="AN33" s="364"/>
      <c r="AO33" s="363"/>
      <c r="AP33" s="364"/>
      <c r="AQ33" s="374"/>
      <c r="AR33" s="375"/>
      <c r="AS33" s="377"/>
      <c r="AT33" s="378"/>
      <c r="AU33" s="377"/>
      <c r="AV33" s="378"/>
      <c r="AW33" s="377"/>
      <c r="AX33" s="375"/>
      <c r="AY33" s="374"/>
      <c r="AZ33" s="375"/>
      <c r="BA33" s="393"/>
    </row>
    <row r="34" spans="2:53" ht="9.9" customHeight="1" x14ac:dyDescent="0.2">
      <c r="B34" s="1770"/>
      <c r="C34" s="1763">
        <v>6</v>
      </c>
      <c r="D34" s="1781"/>
      <c r="E34" s="1782"/>
      <c r="F34" s="358"/>
      <c r="G34" s="425"/>
      <c r="H34" s="426"/>
      <c r="I34" s="358"/>
      <c r="J34" s="358"/>
      <c r="K34" s="425"/>
      <c r="L34" s="426"/>
      <c r="M34" s="358"/>
      <c r="N34" s="358"/>
      <c r="O34" s="425"/>
      <c r="P34" s="426"/>
      <c r="Q34" s="358"/>
      <c r="R34" s="358"/>
      <c r="S34" s="425"/>
      <c r="T34" s="426"/>
      <c r="U34" s="388"/>
      <c r="V34" s="388"/>
      <c r="W34" s="390"/>
      <c r="X34" s="391"/>
      <c r="Y34" s="388"/>
      <c r="Z34" s="388"/>
      <c r="AA34" s="1784"/>
      <c r="AB34" s="1785"/>
      <c r="AC34" s="394"/>
      <c r="AD34" s="394"/>
      <c r="AE34" s="389"/>
      <c r="AF34" s="392"/>
      <c r="AG34" s="394"/>
      <c r="AH34" s="394"/>
      <c r="AI34" s="425"/>
      <c r="AJ34" s="426"/>
      <c r="AK34" s="358"/>
      <c r="AL34" s="358"/>
      <c r="AM34" s="425"/>
      <c r="AN34" s="426"/>
      <c r="AO34" s="425"/>
      <c r="AP34" s="426"/>
      <c r="AQ34" s="425"/>
      <c r="AR34" s="426"/>
      <c r="AS34" s="425"/>
      <c r="AT34" s="426"/>
      <c r="AU34" s="425"/>
      <c r="AV34" s="426"/>
      <c r="AW34" s="425"/>
      <c r="AX34" s="426"/>
      <c r="AY34" s="425"/>
      <c r="AZ34" s="426"/>
      <c r="BA34" s="361"/>
    </row>
    <row r="35" spans="2:53" ht="20.100000000000001" customHeight="1" x14ac:dyDescent="0.2">
      <c r="B35" s="1792"/>
      <c r="C35" s="1796"/>
      <c r="D35" s="1797"/>
      <c r="E35" s="1798"/>
      <c r="F35" s="356"/>
      <c r="G35" s="429"/>
      <c r="H35" s="430"/>
      <c r="I35" s="536"/>
      <c r="J35" s="536"/>
      <c r="K35" s="429"/>
      <c r="L35" s="430"/>
      <c r="M35" s="536"/>
      <c r="N35" s="536"/>
      <c r="O35" s="429"/>
      <c r="P35" s="430"/>
      <c r="Q35" s="536"/>
      <c r="R35" s="536"/>
      <c r="S35" s="429"/>
      <c r="T35" s="430"/>
      <c r="U35" s="536"/>
      <c r="V35" s="536"/>
      <c r="W35" s="429"/>
      <c r="X35" s="430"/>
      <c r="Y35" s="536"/>
      <c r="Z35" s="536"/>
      <c r="AA35" s="429"/>
      <c r="AB35" s="430"/>
      <c r="AC35" s="536"/>
      <c r="AD35" s="536"/>
      <c r="AE35" s="429"/>
      <c r="AF35" s="430"/>
      <c r="AG35" s="536"/>
      <c r="AH35" s="536"/>
      <c r="AI35" s="429"/>
      <c r="AJ35" s="430"/>
      <c r="AK35" s="536"/>
      <c r="AL35" s="536"/>
      <c r="AM35" s="429"/>
      <c r="AN35" s="430"/>
      <c r="AO35" s="429"/>
      <c r="AP35" s="430"/>
      <c r="AQ35" s="429"/>
      <c r="AR35" s="430"/>
      <c r="AS35" s="379"/>
      <c r="AT35" s="380"/>
      <c r="AU35" s="379"/>
      <c r="AV35" s="380"/>
      <c r="AW35" s="379"/>
      <c r="AX35" s="380"/>
      <c r="AY35" s="379"/>
      <c r="AZ35" s="380"/>
      <c r="BA35" s="395"/>
    </row>
    <row r="36" spans="2:53" ht="9.9" customHeight="1" x14ac:dyDescent="0.2">
      <c r="B36" s="1791"/>
      <c r="C36" s="1793">
        <v>2</v>
      </c>
      <c r="D36" s="1794"/>
      <c r="E36" s="1795"/>
      <c r="F36" s="384"/>
      <c r="G36" s="427"/>
      <c r="H36" s="428"/>
      <c r="I36" s="382"/>
      <c r="J36" s="382"/>
      <c r="K36" s="427"/>
      <c r="L36" s="428"/>
      <c r="M36" s="382"/>
      <c r="N36" s="382"/>
      <c r="O36" s="427"/>
      <c r="P36" s="428"/>
      <c r="Q36" s="382"/>
      <c r="R36" s="382"/>
      <c r="S36" s="427"/>
      <c r="T36" s="428"/>
      <c r="U36" s="382"/>
      <c r="V36" s="382"/>
      <c r="W36" s="427"/>
      <c r="X36" s="428"/>
      <c r="Y36" s="382"/>
      <c r="Z36" s="382"/>
      <c r="AA36" s="546"/>
      <c r="AB36" s="428"/>
      <c r="AC36" s="382"/>
      <c r="AD36" s="382"/>
      <c r="AE36" s="427"/>
      <c r="AF36" s="428"/>
      <c r="AG36" s="382"/>
      <c r="AH36" s="382"/>
      <c r="AI36" s="427"/>
      <c r="AJ36" s="428"/>
      <c r="AK36" s="382"/>
      <c r="AL36" s="382"/>
      <c r="AM36" s="427"/>
      <c r="AN36" s="428"/>
      <c r="AO36" s="1805"/>
      <c r="AP36" s="1806"/>
      <c r="AQ36" s="1799"/>
      <c r="AR36" s="1800"/>
      <c r="AS36" s="1799"/>
      <c r="AT36" s="1800"/>
      <c r="AU36" s="1799"/>
      <c r="AV36" s="1800"/>
      <c r="AW36" s="359"/>
      <c r="AX36" s="360"/>
      <c r="AY36" s="1799"/>
      <c r="AZ36" s="1800"/>
      <c r="BA36" s="383"/>
    </row>
    <row r="37" spans="2:53" ht="20.100000000000001" customHeight="1" x14ac:dyDescent="0.2">
      <c r="B37" s="1770"/>
      <c r="C37" s="1772"/>
      <c r="D37" s="1774"/>
      <c r="E37" s="1776"/>
      <c r="F37" s="357"/>
      <c r="G37" s="425"/>
      <c r="H37" s="426"/>
      <c r="I37" s="358"/>
      <c r="J37" s="358"/>
      <c r="K37" s="425"/>
      <c r="L37" s="426"/>
      <c r="M37" s="358"/>
      <c r="N37" s="358"/>
      <c r="O37" s="425"/>
      <c r="P37" s="426"/>
      <c r="Q37" s="362"/>
      <c r="R37" s="362"/>
      <c r="S37" s="363"/>
      <c r="T37" s="364"/>
      <c r="U37" s="362"/>
      <c r="V37" s="362"/>
      <c r="W37" s="363"/>
      <c r="X37" s="364"/>
      <c r="Y37" s="362"/>
      <c r="Z37" s="362"/>
      <c r="AA37" s="363"/>
      <c r="AB37" s="364"/>
      <c r="AC37" s="362"/>
      <c r="AD37" s="362"/>
      <c r="AE37" s="363"/>
      <c r="AF37" s="364"/>
      <c r="AG37" s="362"/>
      <c r="AH37" s="362"/>
      <c r="AI37" s="363"/>
      <c r="AJ37" s="364"/>
      <c r="AK37" s="362"/>
      <c r="AL37" s="362"/>
      <c r="AM37" s="363"/>
      <c r="AN37" s="364"/>
      <c r="AO37" s="363"/>
      <c r="AP37" s="364"/>
      <c r="AQ37" s="363"/>
      <c r="AR37" s="364"/>
      <c r="AS37" s="363"/>
      <c r="AT37" s="364"/>
      <c r="AU37" s="363"/>
      <c r="AV37" s="364"/>
      <c r="AW37" s="363"/>
      <c r="AX37" s="364"/>
      <c r="AY37" s="363"/>
      <c r="AZ37" s="364"/>
      <c r="BA37" s="365"/>
    </row>
    <row r="38" spans="2:53" ht="9.9" customHeight="1" x14ac:dyDescent="0.2">
      <c r="B38" s="1770"/>
      <c r="C38" s="1763">
        <v>3</v>
      </c>
      <c r="D38" s="1765"/>
      <c r="E38" s="1767"/>
      <c r="F38" s="366"/>
      <c r="G38" s="367"/>
      <c r="H38" s="368"/>
      <c r="I38" s="369"/>
      <c r="J38" s="369"/>
      <c r="K38" s="367"/>
      <c r="L38" s="368"/>
      <c r="M38" s="369"/>
      <c r="N38" s="369"/>
      <c r="O38" s="367"/>
      <c r="P38" s="368"/>
      <c r="Q38" s="358"/>
      <c r="R38" s="358"/>
      <c r="S38" s="425"/>
      <c r="T38" s="426"/>
      <c r="U38" s="358"/>
      <c r="V38" s="358"/>
      <c r="W38" s="425"/>
      <c r="X38" s="426"/>
      <c r="Y38" s="358"/>
      <c r="Z38" s="358"/>
      <c r="AA38" s="425"/>
      <c r="AB38" s="391"/>
      <c r="AC38" s="388"/>
      <c r="AD38" s="388"/>
      <c r="AE38" s="390"/>
      <c r="AF38" s="391"/>
      <c r="AG38" s="388"/>
      <c r="AH38" s="388"/>
      <c r="AI38" s="390"/>
      <c r="AJ38" s="391"/>
      <c r="AK38" s="388"/>
      <c r="AL38" s="388"/>
      <c r="AM38" s="371"/>
      <c r="AN38" s="426"/>
      <c r="AO38" s="389"/>
      <c r="AP38" s="392"/>
      <c r="AQ38" s="389"/>
      <c r="AR38" s="392"/>
      <c r="AS38" s="389"/>
      <c r="AT38" s="392"/>
      <c r="AU38" s="389"/>
      <c r="AV38" s="392"/>
      <c r="AW38" s="389"/>
      <c r="AX38" s="370"/>
      <c r="AY38" s="371"/>
      <c r="AZ38" s="370"/>
      <c r="BA38" s="372"/>
    </row>
    <row r="39" spans="2:53" ht="20.100000000000001" customHeight="1" x14ac:dyDescent="0.2">
      <c r="B39" s="1770"/>
      <c r="C39" s="1764"/>
      <c r="D39" s="1766"/>
      <c r="E39" s="1768"/>
      <c r="F39" s="373"/>
      <c r="G39" s="374"/>
      <c r="H39" s="375"/>
      <c r="I39" s="376"/>
      <c r="J39" s="376"/>
      <c r="K39" s="374"/>
      <c r="L39" s="375"/>
      <c r="M39" s="376"/>
      <c r="N39" s="376"/>
      <c r="O39" s="374"/>
      <c r="P39" s="375"/>
      <c r="Q39" s="362"/>
      <c r="R39" s="362"/>
      <c r="S39" s="363"/>
      <c r="T39" s="364"/>
      <c r="U39" s="362"/>
      <c r="V39" s="362"/>
      <c r="W39" s="363"/>
      <c r="X39" s="364"/>
      <c r="Y39" s="362"/>
      <c r="Z39" s="362"/>
      <c r="AA39" s="363"/>
      <c r="AB39" s="364"/>
      <c r="AC39" s="362"/>
      <c r="AD39" s="362"/>
      <c r="AE39" s="363"/>
      <c r="AF39" s="364"/>
      <c r="AG39" s="362"/>
      <c r="AH39" s="376"/>
      <c r="AI39" s="374"/>
      <c r="AJ39" s="375"/>
      <c r="AK39" s="376"/>
      <c r="AL39" s="376"/>
      <c r="AM39" s="374"/>
      <c r="AN39" s="375"/>
      <c r="AO39" s="374"/>
      <c r="AP39" s="375"/>
      <c r="AQ39" s="374"/>
      <c r="AR39" s="375"/>
      <c r="AS39" s="374"/>
      <c r="AT39" s="375"/>
      <c r="AU39" s="374"/>
      <c r="AV39" s="375"/>
      <c r="AW39" s="374"/>
      <c r="AX39" s="375"/>
      <c r="AY39" s="374"/>
      <c r="AZ39" s="375"/>
      <c r="BA39" s="381"/>
    </row>
    <row r="40" spans="2:53" ht="9.9" customHeight="1" x14ac:dyDescent="0.2">
      <c r="B40" s="1770"/>
      <c r="C40" s="1788" t="s">
        <v>797</v>
      </c>
      <c r="D40" s="1765"/>
      <c r="E40" s="1767"/>
      <c r="F40" s="358"/>
      <c r="G40" s="425"/>
      <c r="H40" s="426"/>
      <c r="I40" s="358"/>
      <c r="J40" s="358"/>
      <c r="K40" s="425"/>
      <c r="L40" s="426"/>
      <c r="M40" s="358"/>
      <c r="N40" s="358"/>
      <c r="O40" s="425"/>
      <c r="P40" s="426"/>
      <c r="Q40" s="358"/>
      <c r="R40" s="358"/>
      <c r="S40" s="425"/>
      <c r="T40" s="426"/>
      <c r="U40" s="358"/>
      <c r="V40" s="358"/>
      <c r="W40" s="425"/>
      <c r="X40" s="426"/>
      <c r="Y40" s="358"/>
      <c r="Z40" s="358"/>
      <c r="AA40" s="425"/>
      <c r="AB40" s="391"/>
      <c r="AC40" s="388"/>
      <c r="AD40" s="388"/>
      <c r="AE40" s="390"/>
      <c r="AF40" s="391"/>
      <c r="AG40" s="388"/>
      <c r="AH40" s="388"/>
      <c r="AI40" s="390"/>
      <c r="AJ40" s="391"/>
      <c r="AK40" s="388"/>
      <c r="AL40" s="388"/>
      <c r="AM40" s="425"/>
      <c r="AN40" s="426"/>
      <c r="AO40" s="1789"/>
      <c r="AP40" s="1790"/>
      <c r="AQ40" s="1779"/>
      <c r="AR40" s="1780"/>
      <c r="AS40" s="1779"/>
      <c r="AT40" s="1780"/>
      <c r="AU40" s="1779"/>
      <c r="AV40" s="1780"/>
      <c r="AW40" s="389"/>
      <c r="AX40" s="392"/>
      <c r="AY40" s="389"/>
      <c r="AZ40" s="392"/>
      <c r="BA40" s="361"/>
    </row>
    <row r="41" spans="2:53" ht="20.100000000000001" customHeight="1" x14ac:dyDescent="0.2">
      <c r="B41" s="1770"/>
      <c r="C41" s="1764"/>
      <c r="D41" s="1766"/>
      <c r="E41" s="1768"/>
      <c r="F41" s="357"/>
      <c r="G41" s="425"/>
      <c r="H41" s="426"/>
      <c r="I41" s="358"/>
      <c r="J41" s="358"/>
      <c r="K41" s="425"/>
      <c r="L41" s="426"/>
      <c r="M41" s="358"/>
      <c r="N41" s="358"/>
      <c r="O41" s="425"/>
      <c r="P41" s="426"/>
      <c r="Q41" s="362"/>
      <c r="R41" s="362"/>
      <c r="S41" s="363"/>
      <c r="T41" s="364"/>
      <c r="U41" s="362"/>
      <c r="V41" s="362"/>
      <c r="W41" s="363"/>
      <c r="X41" s="364"/>
      <c r="Y41" s="362"/>
      <c r="Z41" s="362"/>
      <c r="AA41" s="363"/>
      <c r="AB41" s="364"/>
      <c r="AC41" s="362"/>
      <c r="AD41" s="362"/>
      <c r="AE41" s="363"/>
      <c r="AF41" s="364"/>
      <c r="AG41" s="362"/>
      <c r="AH41" s="362"/>
      <c r="AI41" s="363"/>
      <c r="AJ41" s="364"/>
      <c r="AK41" s="362"/>
      <c r="AL41" s="362"/>
      <c r="AM41" s="363"/>
      <c r="AN41" s="364"/>
      <c r="AO41" s="363"/>
      <c r="AP41" s="364"/>
      <c r="AQ41" s="363"/>
      <c r="AR41" s="364"/>
      <c r="AS41" s="363"/>
      <c r="AT41" s="364"/>
      <c r="AU41" s="363"/>
      <c r="AV41" s="364"/>
      <c r="AW41" s="374"/>
      <c r="AX41" s="375"/>
      <c r="AY41" s="374"/>
      <c r="AZ41" s="375"/>
      <c r="BA41" s="393"/>
    </row>
    <row r="42" spans="2:53" ht="9.9" customHeight="1" x14ac:dyDescent="0.2">
      <c r="B42" s="1770"/>
      <c r="C42" s="1763">
        <v>5</v>
      </c>
      <c r="D42" s="1781"/>
      <c r="E42" s="1782"/>
      <c r="F42" s="366"/>
      <c r="G42" s="367"/>
      <c r="H42" s="368"/>
      <c r="I42" s="369"/>
      <c r="J42" s="369"/>
      <c r="K42" s="367"/>
      <c r="L42" s="368"/>
      <c r="M42" s="369"/>
      <c r="N42" s="369"/>
      <c r="O42" s="367"/>
      <c r="P42" s="368"/>
      <c r="Q42" s="358"/>
      <c r="R42" s="358"/>
      <c r="S42" s="425"/>
      <c r="T42" s="426"/>
      <c r="U42" s="388"/>
      <c r="V42" s="388"/>
      <c r="W42" s="390"/>
      <c r="X42" s="391"/>
      <c r="Y42" s="388"/>
      <c r="Z42" s="388"/>
      <c r="AA42" s="1784"/>
      <c r="AB42" s="1785"/>
      <c r="AC42" s="394"/>
      <c r="AD42" s="394"/>
      <c r="AE42" s="389"/>
      <c r="AF42" s="392"/>
      <c r="AG42" s="394"/>
      <c r="AH42" s="394"/>
      <c r="AI42" s="425"/>
      <c r="AJ42" s="426"/>
      <c r="AK42" s="358"/>
      <c r="AL42" s="358"/>
      <c r="AM42" s="425"/>
      <c r="AN42" s="426"/>
      <c r="AO42" s="425"/>
      <c r="AP42" s="426"/>
      <c r="AQ42" s="425"/>
      <c r="AR42" s="426"/>
      <c r="AS42" s="425"/>
      <c r="AT42" s="426"/>
      <c r="AU42" s="425"/>
      <c r="AV42" s="426"/>
      <c r="AW42" s="389"/>
      <c r="AX42" s="392"/>
      <c r="AY42" s="389"/>
      <c r="AZ42" s="392"/>
      <c r="BA42" s="361"/>
    </row>
    <row r="43" spans="2:53" ht="20.100000000000001" customHeight="1" x14ac:dyDescent="0.2">
      <c r="B43" s="1770"/>
      <c r="C43" s="1764"/>
      <c r="D43" s="1781"/>
      <c r="E43" s="1783"/>
      <c r="F43" s="373"/>
      <c r="G43" s="374"/>
      <c r="H43" s="375"/>
      <c r="I43" s="376"/>
      <c r="J43" s="376"/>
      <c r="K43" s="374"/>
      <c r="L43" s="375"/>
      <c r="M43" s="376"/>
      <c r="N43" s="376"/>
      <c r="O43" s="374"/>
      <c r="P43" s="375"/>
      <c r="Q43" s="362"/>
      <c r="R43" s="362"/>
      <c r="S43" s="363"/>
      <c r="T43" s="364"/>
      <c r="U43" s="376"/>
      <c r="V43" s="376"/>
      <c r="W43" s="374"/>
      <c r="X43" s="375"/>
      <c r="Y43" s="376"/>
      <c r="Z43" s="376"/>
      <c r="AA43" s="363"/>
      <c r="AB43" s="364"/>
      <c r="AC43" s="362"/>
      <c r="AD43" s="362"/>
      <c r="AE43" s="363"/>
      <c r="AF43" s="364"/>
      <c r="AG43" s="362"/>
      <c r="AH43" s="362"/>
      <c r="AI43" s="363"/>
      <c r="AJ43" s="364"/>
      <c r="AK43" s="362"/>
      <c r="AL43" s="362"/>
      <c r="AM43" s="363"/>
      <c r="AN43" s="364"/>
      <c r="AO43" s="363"/>
      <c r="AP43" s="364"/>
      <c r="AQ43" s="374"/>
      <c r="AR43" s="375"/>
      <c r="AS43" s="377"/>
      <c r="AT43" s="378"/>
      <c r="AU43" s="377"/>
      <c r="AV43" s="378"/>
      <c r="AW43" s="377"/>
      <c r="AX43" s="375"/>
      <c r="AY43" s="374"/>
      <c r="AZ43" s="375"/>
      <c r="BA43" s="393"/>
    </row>
    <row r="44" spans="2:53" ht="9.9" customHeight="1" x14ac:dyDescent="0.2">
      <c r="B44" s="1770"/>
      <c r="C44" s="1763">
        <v>6</v>
      </c>
      <c r="D44" s="1781"/>
      <c r="E44" s="1782"/>
      <c r="F44" s="358"/>
      <c r="G44" s="425"/>
      <c r="H44" s="426"/>
      <c r="I44" s="358"/>
      <c r="J44" s="358"/>
      <c r="K44" s="425"/>
      <c r="L44" s="426"/>
      <c r="M44" s="358"/>
      <c r="N44" s="358"/>
      <c r="O44" s="425"/>
      <c r="P44" s="426"/>
      <c r="Q44" s="358"/>
      <c r="R44" s="358"/>
      <c r="S44" s="425"/>
      <c r="T44" s="426"/>
      <c r="U44" s="388"/>
      <c r="V44" s="388"/>
      <c r="W44" s="390"/>
      <c r="X44" s="391"/>
      <c r="Y44" s="388"/>
      <c r="Z44" s="388"/>
      <c r="AA44" s="1784"/>
      <c r="AB44" s="1785"/>
      <c r="AC44" s="394"/>
      <c r="AD44" s="394"/>
      <c r="AE44" s="389"/>
      <c r="AF44" s="392"/>
      <c r="AG44" s="394"/>
      <c r="AH44" s="394"/>
      <c r="AI44" s="425"/>
      <c r="AJ44" s="426"/>
      <c r="AK44" s="358"/>
      <c r="AL44" s="358"/>
      <c r="AM44" s="425"/>
      <c r="AN44" s="426"/>
      <c r="AO44" s="425"/>
      <c r="AP44" s="426"/>
      <c r="AQ44" s="425"/>
      <c r="AR44" s="426"/>
      <c r="AS44" s="425"/>
      <c r="AT44" s="426"/>
      <c r="AU44" s="425"/>
      <c r="AV44" s="426"/>
      <c r="AW44" s="425"/>
      <c r="AX44" s="426"/>
      <c r="AY44" s="425"/>
      <c r="AZ44" s="426"/>
      <c r="BA44" s="361"/>
    </row>
    <row r="45" spans="2:53" ht="20.100000000000001" customHeight="1" x14ac:dyDescent="0.2">
      <c r="B45" s="1792"/>
      <c r="C45" s="1796"/>
      <c r="D45" s="1797"/>
      <c r="E45" s="1798"/>
      <c r="F45" s="356"/>
      <c r="G45" s="429"/>
      <c r="H45" s="430"/>
      <c r="I45" s="536"/>
      <c r="J45" s="536"/>
      <c r="K45" s="429"/>
      <c r="L45" s="430"/>
      <c r="M45" s="536"/>
      <c r="N45" s="536"/>
      <c r="O45" s="429"/>
      <c r="P45" s="430"/>
      <c r="Q45" s="536"/>
      <c r="R45" s="536"/>
      <c r="S45" s="429"/>
      <c r="T45" s="430"/>
      <c r="U45" s="536"/>
      <c r="V45" s="536"/>
      <c r="W45" s="429"/>
      <c r="X45" s="430"/>
      <c r="Y45" s="536"/>
      <c r="Z45" s="536"/>
      <c r="AA45" s="429"/>
      <c r="AB45" s="430"/>
      <c r="AC45" s="536"/>
      <c r="AD45" s="536"/>
      <c r="AE45" s="429"/>
      <c r="AF45" s="430"/>
      <c r="AG45" s="536"/>
      <c r="AH45" s="536"/>
      <c r="AI45" s="429"/>
      <c r="AJ45" s="430"/>
      <c r="AK45" s="536"/>
      <c r="AL45" s="536"/>
      <c r="AM45" s="429"/>
      <c r="AN45" s="430"/>
      <c r="AO45" s="429"/>
      <c r="AP45" s="430"/>
      <c r="AQ45" s="429"/>
      <c r="AR45" s="430"/>
      <c r="AS45" s="379"/>
      <c r="AT45" s="380"/>
      <c r="AU45" s="379"/>
      <c r="AV45" s="380"/>
      <c r="AW45" s="379"/>
      <c r="AX45" s="380"/>
      <c r="AY45" s="379"/>
      <c r="AZ45" s="380"/>
      <c r="BA45" s="395"/>
    </row>
    <row r="46" spans="2:53" ht="9.9" customHeight="1" x14ac:dyDescent="0.2">
      <c r="B46" s="1791"/>
      <c r="C46" s="1793">
        <v>2</v>
      </c>
      <c r="D46" s="1794"/>
      <c r="E46" s="1795"/>
      <c r="F46" s="357"/>
      <c r="G46" s="425"/>
      <c r="H46" s="426"/>
      <c r="I46" s="358"/>
      <c r="J46" s="358"/>
      <c r="K46" s="425"/>
      <c r="L46" s="426"/>
      <c r="M46" s="358"/>
      <c r="N46" s="358"/>
      <c r="O46" s="425"/>
      <c r="P46" s="426"/>
      <c r="Q46" s="358"/>
      <c r="R46" s="358"/>
      <c r="S46" s="425"/>
      <c r="T46" s="426"/>
      <c r="U46" s="358"/>
      <c r="V46" s="358"/>
      <c r="W46" s="425"/>
      <c r="X46" s="426"/>
      <c r="Y46" s="358"/>
      <c r="Z46" s="358"/>
      <c r="AA46" s="390"/>
      <c r="AB46" s="426"/>
      <c r="AC46" s="358"/>
      <c r="AD46" s="358"/>
      <c r="AE46" s="425"/>
      <c r="AF46" s="426"/>
      <c r="AG46" s="358"/>
      <c r="AH46" s="358"/>
      <c r="AI46" s="425"/>
      <c r="AJ46" s="426"/>
      <c r="AK46" s="358"/>
      <c r="AL46" s="358"/>
      <c r="AM46" s="425"/>
      <c r="AN46" s="426"/>
      <c r="AO46" s="1789"/>
      <c r="AP46" s="1790"/>
      <c r="AQ46" s="1779"/>
      <c r="AR46" s="1780"/>
      <c r="AS46" s="1779"/>
      <c r="AT46" s="1780"/>
      <c r="AU46" s="1779"/>
      <c r="AV46" s="1780"/>
      <c r="AW46" s="534"/>
      <c r="AX46" s="535"/>
      <c r="AY46" s="1779"/>
      <c r="AZ46" s="1780"/>
      <c r="BA46" s="361"/>
    </row>
    <row r="47" spans="2:53" ht="20.100000000000001" customHeight="1" x14ac:dyDescent="0.2">
      <c r="B47" s="1770"/>
      <c r="C47" s="1772"/>
      <c r="D47" s="1774"/>
      <c r="E47" s="1776"/>
      <c r="F47" s="357"/>
      <c r="G47" s="425"/>
      <c r="H47" s="426"/>
      <c r="I47" s="358"/>
      <c r="J47" s="358"/>
      <c r="K47" s="425"/>
      <c r="L47" s="426"/>
      <c r="M47" s="358"/>
      <c r="N47" s="358"/>
      <c r="O47" s="425"/>
      <c r="P47" s="426"/>
      <c r="Q47" s="362"/>
      <c r="R47" s="362"/>
      <c r="S47" s="363"/>
      <c r="T47" s="364"/>
      <c r="U47" s="362"/>
      <c r="V47" s="362"/>
      <c r="W47" s="363"/>
      <c r="X47" s="364"/>
      <c r="Y47" s="362"/>
      <c r="Z47" s="362"/>
      <c r="AA47" s="363"/>
      <c r="AB47" s="364"/>
      <c r="AC47" s="362"/>
      <c r="AD47" s="362"/>
      <c r="AE47" s="363"/>
      <c r="AF47" s="364"/>
      <c r="AG47" s="362"/>
      <c r="AH47" s="362"/>
      <c r="AI47" s="363"/>
      <c r="AJ47" s="364"/>
      <c r="AK47" s="362"/>
      <c r="AL47" s="362"/>
      <c r="AM47" s="363"/>
      <c r="AN47" s="364"/>
      <c r="AO47" s="363"/>
      <c r="AP47" s="364"/>
      <c r="AQ47" s="363"/>
      <c r="AR47" s="364"/>
      <c r="AS47" s="363"/>
      <c r="AT47" s="364"/>
      <c r="AU47" s="363"/>
      <c r="AV47" s="364"/>
      <c r="AW47" s="363"/>
      <c r="AX47" s="364"/>
      <c r="AY47" s="363"/>
      <c r="AZ47" s="364"/>
      <c r="BA47" s="365"/>
    </row>
    <row r="48" spans="2:53" ht="9.9" customHeight="1" x14ac:dyDescent="0.2">
      <c r="B48" s="1770"/>
      <c r="C48" s="1763">
        <v>3</v>
      </c>
      <c r="D48" s="1765"/>
      <c r="E48" s="1767"/>
      <c r="F48" s="366"/>
      <c r="G48" s="367"/>
      <c r="H48" s="368"/>
      <c r="I48" s="369"/>
      <c r="J48" s="369"/>
      <c r="K48" s="367"/>
      <c r="L48" s="368"/>
      <c r="M48" s="369"/>
      <c r="N48" s="369"/>
      <c r="O48" s="367"/>
      <c r="P48" s="368"/>
      <c r="Q48" s="358"/>
      <c r="R48" s="358"/>
      <c r="S48" s="425"/>
      <c r="T48" s="426"/>
      <c r="U48" s="358"/>
      <c r="V48" s="358"/>
      <c r="W48" s="425"/>
      <c r="X48" s="426"/>
      <c r="Y48" s="358"/>
      <c r="Z48" s="358"/>
      <c r="AA48" s="425"/>
      <c r="AB48" s="391"/>
      <c r="AC48" s="388"/>
      <c r="AD48" s="388"/>
      <c r="AE48" s="390"/>
      <c r="AF48" s="391"/>
      <c r="AG48" s="388"/>
      <c r="AH48" s="388"/>
      <c r="AI48" s="390"/>
      <c r="AJ48" s="391"/>
      <c r="AK48" s="388"/>
      <c r="AL48" s="388"/>
      <c r="AM48" s="371"/>
      <c r="AN48" s="426"/>
      <c r="AO48" s="389"/>
      <c r="AP48" s="392"/>
      <c r="AQ48" s="389"/>
      <c r="AR48" s="392"/>
      <c r="AS48" s="389"/>
      <c r="AT48" s="392"/>
      <c r="AU48" s="389"/>
      <c r="AV48" s="392"/>
      <c r="AW48" s="389"/>
      <c r="AX48" s="370"/>
      <c r="AY48" s="371"/>
      <c r="AZ48" s="370"/>
      <c r="BA48" s="372"/>
    </row>
    <row r="49" spans="2:53" ht="20.100000000000001" customHeight="1" x14ac:dyDescent="0.2">
      <c r="B49" s="1770"/>
      <c r="C49" s="1764"/>
      <c r="D49" s="1766"/>
      <c r="E49" s="1768"/>
      <c r="F49" s="373"/>
      <c r="G49" s="374"/>
      <c r="H49" s="375"/>
      <c r="I49" s="376"/>
      <c r="J49" s="376"/>
      <c r="K49" s="374"/>
      <c r="L49" s="375"/>
      <c r="M49" s="376"/>
      <c r="N49" s="376"/>
      <c r="O49" s="374"/>
      <c r="P49" s="375"/>
      <c r="Q49" s="362"/>
      <c r="R49" s="362"/>
      <c r="S49" s="363"/>
      <c r="T49" s="364"/>
      <c r="U49" s="362"/>
      <c r="V49" s="362"/>
      <c r="W49" s="363"/>
      <c r="X49" s="364"/>
      <c r="Y49" s="362"/>
      <c r="Z49" s="362"/>
      <c r="AA49" s="363"/>
      <c r="AB49" s="364"/>
      <c r="AC49" s="362"/>
      <c r="AD49" s="362"/>
      <c r="AE49" s="363"/>
      <c r="AF49" s="364"/>
      <c r="AG49" s="362"/>
      <c r="AH49" s="376"/>
      <c r="AI49" s="374"/>
      <c r="AJ49" s="375"/>
      <c r="AK49" s="376"/>
      <c r="AL49" s="376"/>
      <c r="AM49" s="374"/>
      <c r="AN49" s="375"/>
      <c r="AO49" s="374"/>
      <c r="AP49" s="375"/>
      <c r="AQ49" s="374"/>
      <c r="AR49" s="375"/>
      <c r="AS49" s="374"/>
      <c r="AT49" s="375"/>
      <c r="AU49" s="374"/>
      <c r="AV49" s="375"/>
      <c r="AW49" s="374"/>
      <c r="AX49" s="375"/>
      <c r="AY49" s="374"/>
      <c r="AZ49" s="375"/>
      <c r="BA49" s="381"/>
    </row>
    <row r="50" spans="2:53" ht="9.9" customHeight="1" x14ac:dyDescent="0.2">
      <c r="B50" s="1770"/>
      <c r="C50" s="1788" t="s">
        <v>797</v>
      </c>
      <c r="D50" s="1765"/>
      <c r="E50" s="1767"/>
      <c r="F50" s="358"/>
      <c r="G50" s="425"/>
      <c r="H50" s="426"/>
      <c r="I50" s="358"/>
      <c r="J50" s="358"/>
      <c r="K50" s="425"/>
      <c r="L50" s="426"/>
      <c r="M50" s="358"/>
      <c r="N50" s="358"/>
      <c r="O50" s="425"/>
      <c r="P50" s="426"/>
      <c r="Q50" s="358"/>
      <c r="R50" s="358"/>
      <c r="S50" s="425"/>
      <c r="T50" s="426"/>
      <c r="U50" s="358"/>
      <c r="V50" s="358"/>
      <c r="W50" s="425"/>
      <c r="X50" s="426"/>
      <c r="Y50" s="358"/>
      <c r="Z50" s="358"/>
      <c r="AA50" s="425"/>
      <c r="AB50" s="391"/>
      <c r="AC50" s="388"/>
      <c r="AD50" s="388"/>
      <c r="AE50" s="390"/>
      <c r="AF50" s="391"/>
      <c r="AG50" s="388"/>
      <c r="AH50" s="388"/>
      <c r="AI50" s="390"/>
      <c r="AJ50" s="391"/>
      <c r="AK50" s="388"/>
      <c r="AL50" s="388"/>
      <c r="AM50" s="425"/>
      <c r="AN50" s="426"/>
      <c r="AO50" s="1789"/>
      <c r="AP50" s="1790"/>
      <c r="AQ50" s="1779"/>
      <c r="AR50" s="1780"/>
      <c r="AS50" s="1779"/>
      <c r="AT50" s="1780"/>
      <c r="AU50" s="1779"/>
      <c r="AV50" s="1780"/>
      <c r="AW50" s="389"/>
      <c r="AX50" s="392"/>
      <c r="AY50" s="389"/>
      <c r="AZ50" s="392"/>
      <c r="BA50" s="361"/>
    </row>
    <row r="51" spans="2:53" ht="20.100000000000001" customHeight="1" x14ac:dyDescent="0.2">
      <c r="B51" s="1770"/>
      <c r="C51" s="1764"/>
      <c r="D51" s="1766"/>
      <c r="E51" s="1768"/>
      <c r="F51" s="357"/>
      <c r="G51" s="425"/>
      <c r="H51" s="426"/>
      <c r="I51" s="358"/>
      <c r="J51" s="358"/>
      <c r="K51" s="425"/>
      <c r="L51" s="426"/>
      <c r="M51" s="358"/>
      <c r="N51" s="358"/>
      <c r="O51" s="425"/>
      <c r="P51" s="426"/>
      <c r="Q51" s="362"/>
      <c r="R51" s="362"/>
      <c r="S51" s="363"/>
      <c r="T51" s="364"/>
      <c r="U51" s="362"/>
      <c r="V51" s="362"/>
      <c r="W51" s="363"/>
      <c r="X51" s="364"/>
      <c r="Y51" s="362"/>
      <c r="Z51" s="362"/>
      <c r="AA51" s="363"/>
      <c r="AB51" s="364"/>
      <c r="AC51" s="362"/>
      <c r="AD51" s="362"/>
      <c r="AE51" s="363"/>
      <c r="AF51" s="364"/>
      <c r="AG51" s="362"/>
      <c r="AH51" s="362"/>
      <c r="AI51" s="363"/>
      <c r="AJ51" s="364"/>
      <c r="AK51" s="362"/>
      <c r="AL51" s="362"/>
      <c r="AM51" s="363"/>
      <c r="AN51" s="364"/>
      <c r="AO51" s="363"/>
      <c r="AP51" s="364"/>
      <c r="AQ51" s="363"/>
      <c r="AR51" s="364"/>
      <c r="AS51" s="363"/>
      <c r="AT51" s="364"/>
      <c r="AU51" s="363"/>
      <c r="AV51" s="364"/>
      <c r="AW51" s="374"/>
      <c r="AX51" s="375"/>
      <c r="AY51" s="374"/>
      <c r="AZ51" s="375"/>
      <c r="BA51" s="393"/>
    </row>
    <row r="52" spans="2:53" ht="9.9" customHeight="1" x14ac:dyDescent="0.2">
      <c r="B52" s="1770"/>
      <c r="C52" s="1763">
        <v>5</v>
      </c>
      <c r="D52" s="1781"/>
      <c r="E52" s="1782"/>
      <c r="F52" s="366"/>
      <c r="G52" s="367"/>
      <c r="H52" s="368"/>
      <c r="I52" s="369"/>
      <c r="J52" s="369"/>
      <c r="K52" s="367"/>
      <c r="L52" s="368"/>
      <c r="M52" s="369"/>
      <c r="N52" s="369"/>
      <c r="O52" s="367"/>
      <c r="P52" s="368"/>
      <c r="Q52" s="358"/>
      <c r="R52" s="358"/>
      <c r="S52" s="425"/>
      <c r="T52" s="426"/>
      <c r="U52" s="388"/>
      <c r="V52" s="388"/>
      <c r="W52" s="390"/>
      <c r="X52" s="391"/>
      <c r="Y52" s="388"/>
      <c r="Z52" s="388"/>
      <c r="AA52" s="1784"/>
      <c r="AB52" s="1785"/>
      <c r="AC52" s="394"/>
      <c r="AD52" s="394"/>
      <c r="AE52" s="389"/>
      <c r="AF52" s="392"/>
      <c r="AG52" s="394"/>
      <c r="AH52" s="394"/>
      <c r="AI52" s="425"/>
      <c r="AJ52" s="426"/>
      <c r="AK52" s="358"/>
      <c r="AL52" s="358"/>
      <c r="AM52" s="425"/>
      <c r="AN52" s="426"/>
      <c r="AO52" s="425"/>
      <c r="AP52" s="426"/>
      <c r="AQ52" s="425"/>
      <c r="AR52" s="426"/>
      <c r="AS52" s="425"/>
      <c r="AT52" s="426"/>
      <c r="AU52" s="425"/>
      <c r="AV52" s="426"/>
      <c r="AW52" s="389"/>
      <c r="AX52" s="392"/>
      <c r="AY52" s="389"/>
      <c r="AZ52" s="392"/>
      <c r="BA52" s="361"/>
    </row>
    <row r="53" spans="2:53" ht="20.100000000000001" customHeight="1" x14ac:dyDescent="0.2">
      <c r="B53" s="1770"/>
      <c r="C53" s="1764"/>
      <c r="D53" s="1781"/>
      <c r="E53" s="1783"/>
      <c r="F53" s="373"/>
      <c r="G53" s="374"/>
      <c r="H53" s="375"/>
      <c r="I53" s="376"/>
      <c r="J53" s="376"/>
      <c r="K53" s="374"/>
      <c r="L53" s="375"/>
      <c r="M53" s="376"/>
      <c r="N53" s="376"/>
      <c r="O53" s="374"/>
      <c r="P53" s="375"/>
      <c r="Q53" s="362"/>
      <c r="R53" s="362"/>
      <c r="S53" s="363"/>
      <c r="T53" s="364"/>
      <c r="U53" s="376"/>
      <c r="V53" s="376"/>
      <c r="W53" s="374"/>
      <c r="X53" s="375"/>
      <c r="Y53" s="376"/>
      <c r="Z53" s="376"/>
      <c r="AA53" s="363"/>
      <c r="AB53" s="364"/>
      <c r="AC53" s="362"/>
      <c r="AD53" s="362"/>
      <c r="AE53" s="363"/>
      <c r="AF53" s="364"/>
      <c r="AG53" s="362"/>
      <c r="AH53" s="362"/>
      <c r="AI53" s="363"/>
      <c r="AJ53" s="364"/>
      <c r="AK53" s="362"/>
      <c r="AL53" s="362"/>
      <c r="AM53" s="363"/>
      <c r="AN53" s="364"/>
      <c r="AO53" s="363"/>
      <c r="AP53" s="364"/>
      <c r="AQ53" s="374"/>
      <c r="AR53" s="375"/>
      <c r="AS53" s="377"/>
      <c r="AT53" s="378"/>
      <c r="AU53" s="377"/>
      <c r="AV53" s="378"/>
      <c r="AW53" s="377"/>
      <c r="AX53" s="375"/>
      <c r="AY53" s="374"/>
      <c r="AZ53" s="375"/>
      <c r="BA53" s="393"/>
    </row>
    <row r="54" spans="2:53" ht="9.9" customHeight="1" x14ac:dyDescent="0.2">
      <c r="B54" s="1770"/>
      <c r="C54" s="1763">
        <v>6</v>
      </c>
      <c r="D54" s="1781"/>
      <c r="E54" s="1782"/>
      <c r="F54" s="358"/>
      <c r="G54" s="425"/>
      <c r="H54" s="426"/>
      <c r="I54" s="358"/>
      <c r="J54" s="358"/>
      <c r="K54" s="425"/>
      <c r="L54" s="426"/>
      <c r="M54" s="358"/>
      <c r="N54" s="358"/>
      <c r="O54" s="425"/>
      <c r="P54" s="426"/>
      <c r="Q54" s="358"/>
      <c r="R54" s="358"/>
      <c r="S54" s="425"/>
      <c r="T54" s="426"/>
      <c r="U54" s="388"/>
      <c r="V54" s="388"/>
      <c r="W54" s="390"/>
      <c r="X54" s="391"/>
      <c r="Y54" s="388"/>
      <c r="Z54" s="388"/>
      <c r="AA54" s="1784"/>
      <c r="AB54" s="1785"/>
      <c r="AC54" s="394"/>
      <c r="AD54" s="394"/>
      <c r="AE54" s="389"/>
      <c r="AF54" s="392"/>
      <c r="AG54" s="394"/>
      <c r="AH54" s="394"/>
      <c r="AI54" s="425"/>
      <c r="AJ54" s="426"/>
      <c r="AK54" s="358"/>
      <c r="AL54" s="358"/>
      <c r="AM54" s="425"/>
      <c r="AN54" s="426"/>
      <c r="AO54" s="425"/>
      <c r="AP54" s="426"/>
      <c r="AQ54" s="425"/>
      <c r="AR54" s="426"/>
      <c r="AS54" s="425"/>
      <c r="AT54" s="426"/>
      <c r="AU54" s="425"/>
      <c r="AV54" s="426"/>
      <c r="AW54" s="425"/>
      <c r="AX54" s="426"/>
      <c r="AY54" s="425"/>
      <c r="AZ54" s="426"/>
      <c r="BA54" s="361"/>
    </row>
    <row r="55" spans="2:53" ht="20.100000000000001" customHeight="1" thickBot="1" x14ac:dyDescent="0.25">
      <c r="B55" s="1801"/>
      <c r="C55" s="1802"/>
      <c r="D55" s="1803"/>
      <c r="E55" s="1804"/>
      <c r="F55" s="545"/>
      <c r="G55" s="386"/>
      <c r="H55" s="387"/>
      <c r="I55" s="385"/>
      <c r="J55" s="385"/>
      <c r="K55" s="386"/>
      <c r="L55" s="387"/>
      <c r="M55" s="385"/>
      <c r="N55" s="385"/>
      <c r="O55" s="386"/>
      <c r="P55" s="387"/>
      <c r="Q55" s="385"/>
      <c r="R55" s="385"/>
      <c r="S55" s="386"/>
      <c r="T55" s="387"/>
      <c r="U55" s="385"/>
      <c r="V55" s="385"/>
      <c r="W55" s="386"/>
      <c r="X55" s="387"/>
      <c r="Y55" s="385"/>
      <c r="Z55" s="385"/>
      <c r="AA55" s="386"/>
      <c r="AB55" s="387"/>
      <c r="AC55" s="385"/>
      <c r="AD55" s="385"/>
      <c r="AE55" s="386"/>
      <c r="AF55" s="387"/>
      <c r="AG55" s="385"/>
      <c r="AH55" s="385"/>
      <c r="AI55" s="386"/>
      <c r="AJ55" s="387"/>
      <c r="AK55" s="385"/>
      <c r="AL55" s="385"/>
      <c r="AM55" s="386"/>
      <c r="AN55" s="387"/>
      <c r="AO55" s="386"/>
      <c r="AP55" s="387"/>
      <c r="AQ55" s="386"/>
      <c r="AR55" s="387"/>
      <c r="AS55" s="555"/>
      <c r="AT55" s="556"/>
      <c r="AU55" s="555"/>
      <c r="AV55" s="556"/>
      <c r="AW55" s="555"/>
      <c r="AX55" s="556"/>
      <c r="AY55" s="555"/>
      <c r="AZ55" s="556"/>
      <c r="BA55" s="557"/>
    </row>
  </sheetData>
  <mergeCells count="164">
    <mergeCell ref="AA54:AB54"/>
    <mergeCell ref="AA34:AB34"/>
    <mergeCell ref="AO36:AP36"/>
    <mergeCell ref="AA42:AB42"/>
    <mergeCell ref="AA44:AB44"/>
    <mergeCell ref="AO46:AP46"/>
    <mergeCell ref="AQ46:AR46"/>
    <mergeCell ref="AS46:AT46"/>
    <mergeCell ref="AU46:AV46"/>
    <mergeCell ref="AY46:AZ46"/>
    <mergeCell ref="AO16:AP16"/>
    <mergeCell ref="AQ16:AR16"/>
    <mergeCell ref="AS16:AT16"/>
    <mergeCell ref="AU16:AV16"/>
    <mergeCell ref="AY16:AZ16"/>
    <mergeCell ref="AA22:AB22"/>
    <mergeCell ref="AA24:AB24"/>
    <mergeCell ref="AO26:AP26"/>
    <mergeCell ref="AA32:AB32"/>
    <mergeCell ref="AQ20:AR20"/>
    <mergeCell ref="AS20:AT20"/>
    <mergeCell ref="AU20:AV20"/>
    <mergeCell ref="AS36:AT36"/>
    <mergeCell ref="AU36:AV36"/>
    <mergeCell ref="AY36:AZ36"/>
    <mergeCell ref="AY26:AZ26"/>
    <mergeCell ref="AS26:AT26"/>
    <mergeCell ref="AQ30:AR30"/>
    <mergeCell ref="AS30:AT30"/>
    <mergeCell ref="AU30:AV30"/>
    <mergeCell ref="AU26:AV26"/>
    <mergeCell ref="C52:C53"/>
    <mergeCell ref="D52:D53"/>
    <mergeCell ref="E52:E53"/>
    <mergeCell ref="AA52:AB52"/>
    <mergeCell ref="E40:E41"/>
    <mergeCell ref="AO40:AP40"/>
    <mergeCell ref="AQ40:AR40"/>
    <mergeCell ref="AS40:AT40"/>
    <mergeCell ref="AU40:AV40"/>
    <mergeCell ref="C44:C45"/>
    <mergeCell ref="D44:D45"/>
    <mergeCell ref="E44:E45"/>
    <mergeCell ref="C40:C41"/>
    <mergeCell ref="C48:C49"/>
    <mergeCell ref="D48:D49"/>
    <mergeCell ref="E48:E49"/>
    <mergeCell ref="C50:C51"/>
    <mergeCell ref="D50:D51"/>
    <mergeCell ref="E50:E51"/>
    <mergeCell ref="AO50:AP50"/>
    <mergeCell ref="AU50:AV50"/>
    <mergeCell ref="AQ50:AR50"/>
    <mergeCell ref="AS50:AT50"/>
    <mergeCell ref="C38:C39"/>
    <mergeCell ref="D38:D39"/>
    <mergeCell ref="E38:E39"/>
    <mergeCell ref="AO20:AP20"/>
    <mergeCell ref="C42:C43"/>
    <mergeCell ref="D42:D43"/>
    <mergeCell ref="E42:E43"/>
    <mergeCell ref="B46:B55"/>
    <mergeCell ref="C46:C47"/>
    <mergeCell ref="D46:D47"/>
    <mergeCell ref="E46:E47"/>
    <mergeCell ref="C54:C55"/>
    <mergeCell ref="D54:D55"/>
    <mergeCell ref="E54:E55"/>
    <mergeCell ref="D28:D29"/>
    <mergeCell ref="E28:E29"/>
    <mergeCell ref="D30:D31"/>
    <mergeCell ref="E30:E31"/>
    <mergeCell ref="AO30:AP30"/>
    <mergeCell ref="D40:D41"/>
    <mergeCell ref="C34:C35"/>
    <mergeCell ref="D34:D35"/>
    <mergeCell ref="E34:E35"/>
    <mergeCell ref="B36:B45"/>
    <mergeCell ref="C36:C37"/>
    <mergeCell ref="D36:D37"/>
    <mergeCell ref="E36:E37"/>
    <mergeCell ref="AQ36:AR36"/>
    <mergeCell ref="B26:B35"/>
    <mergeCell ref="C26:C27"/>
    <mergeCell ref="D26:D27"/>
    <mergeCell ref="E26:E27"/>
    <mergeCell ref="AQ26:AR26"/>
    <mergeCell ref="C32:C33"/>
    <mergeCell ref="D32:D33"/>
    <mergeCell ref="E32:E33"/>
    <mergeCell ref="C28:C29"/>
    <mergeCell ref="C30:C31"/>
    <mergeCell ref="B16:B25"/>
    <mergeCell ref="C16:C17"/>
    <mergeCell ref="D16:D17"/>
    <mergeCell ref="E16:E17"/>
    <mergeCell ref="C24:C25"/>
    <mergeCell ref="D24:D25"/>
    <mergeCell ref="E24:E25"/>
    <mergeCell ref="C20:C21"/>
    <mergeCell ref="D20:D21"/>
    <mergeCell ref="E20:E21"/>
    <mergeCell ref="C22:C23"/>
    <mergeCell ref="D22:D23"/>
    <mergeCell ref="E22:E23"/>
    <mergeCell ref="C18:C19"/>
    <mergeCell ref="D18:D19"/>
    <mergeCell ref="E18:E19"/>
    <mergeCell ref="C8:C9"/>
    <mergeCell ref="D8:D9"/>
    <mergeCell ref="E8:E9"/>
    <mergeCell ref="B6:B15"/>
    <mergeCell ref="C6:C7"/>
    <mergeCell ref="D6:D7"/>
    <mergeCell ref="E6:E7"/>
    <mergeCell ref="AO6:AP6"/>
    <mergeCell ref="AU10:AV10"/>
    <mergeCell ref="C12:C13"/>
    <mergeCell ref="D12:D13"/>
    <mergeCell ref="E12:E13"/>
    <mergeCell ref="AA12:AB12"/>
    <mergeCell ref="C14:C15"/>
    <mergeCell ref="D14:D15"/>
    <mergeCell ref="E14:E15"/>
    <mergeCell ref="AA14:AB14"/>
    <mergeCell ref="C10:C11"/>
    <mergeCell ref="D10:D11"/>
    <mergeCell ref="E10:E11"/>
    <mergeCell ref="AO10:AP10"/>
    <mergeCell ref="AQ10:AR10"/>
    <mergeCell ref="AS10:AT10"/>
    <mergeCell ref="AF4:AG4"/>
    <mergeCell ref="AH4:AI4"/>
    <mergeCell ref="AJ4:AK4"/>
    <mergeCell ref="AL4:AM4"/>
    <mergeCell ref="AN4:AO4"/>
    <mergeCell ref="AQ6:AR6"/>
    <mergeCell ref="AS6:AT6"/>
    <mergeCell ref="AU6:AV6"/>
    <mergeCell ref="AY6:AZ6"/>
    <mergeCell ref="B3:B5"/>
    <mergeCell ref="C3:C5"/>
    <mergeCell ref="D3:D5"/>
    <mergeCell ref="E3:E5"/>
    <mergeCell ref="AB3:AC3"/>
    <mergeCell ref="Z4:AA4"/>
    <mergeCell ref="AB4:AC4"/>
    <mergeCell ref="AZ3:BA3"/>
    <mergeCell ref="H4:I4"/>
    <mergeCell ref="J4:K4"/>
    <mergeCell ref="L4:M4"/>
    <mergeCell ref="N4:O4"/>
    <mergeCell ref="P4:Q4"/>
    <mergeCell ref="R4:S4"/>
    <mergeCell ref="T4:U4"/>
    <mergeCell ref="V4:W4"/>
    <mergeCell ref="X4:Y4"/>
    <mergeCell ref="AP4:AQ4"/>
    <mergeCell ref="AR4:AS4"/>
    <mergeCell ref="AT4:AU4"/>
    <mergeCell ref="AV4:AW4"/>
    <mergeCell ref="AX4:AY4"/>
    <mergeCell ref="AZ4:BA4"/>
    <mergeCell ref="AD4:AE4"/>
  </mergeCells>
  <phoneticPr fontId="4"/>
  <pageMargins left="0.31496062992125984" right="0.31496062992125984" top="0.74803149606299213" bottom="0.74803149606299213" header="0.31496062992125984" footer="0.31496062992125984"/>
  <pageSetup paperSize="8" orientation="landscape" r:id="rId1"/>
  <ignoredErrors>
    <ignoredError sqref="F4:BA4"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workbookViewId="0">
      <selection activeCell="A36" sqref="A36:Q45"/>
    </sheetView>
  </sheetViews>
  <sheetFormatPr defaultColWidth="9" defaultRowHeight="13.2" x14ac:dyDescent="0.2"/>
  <cols>
    <col min="1" max="1" width="5.109375" style="204" customWidth="1"/>
    <col min="2" max="2" width="7.33203125" style="204" customWidth="1"/>
    <col min="3" max="3" width="25.6640625" style="204" customWidth="1"/>
    <col min="4" max="4" width="14.109375" style="204" customWidth="1"/>
    <col min="5" max="5" width="8.21875" style="204" customWidth="1"/>
    <col min="6" max="6" width="9.6640625" style="204" customWidth="1"/>
    <col min="7" max="7" width="23.21875" style="204" customWidth="1"/>
    <col min="8" max="16384" width="9" style="204"/>
  </cols>
  <sheetData>
    <row r="1" spans="1:7" s="347" customFormat="1" ht="18" customHeight="1" x14ac:dyDescent="0.2">
      <c r="A1" s="549" t="s">
        <v>1143</v>
      </c>
      <c r="B1" s="346"/>
      <c r="F1" s="1807"/>
      <c r="G1" s="1807"/>
    </row>
    <row r="2" spans="1:7" ht="28.5" customHeight="1" x14ac:dyDescent="0.2">
      <c r="A2" s="1808" t="s">
        <v>718</v>
      </c>
      <c r="B2" s="1808"/>
      <c r="C2" s="1808"/>
      <c r="D2" s="1808"/>
      <c r="E2" s="1808"/>
      <c r="F2" s="1808"/>
      <c r="G2" s="1808"/>
    </row>
    <row r="3" spans="1:7" ht="28.5" customHeight="1" x14ac:dyDescent="0.2">
      <c r="A3" s="550"/>
      <c r="B3" s="550"/>
      <c r="C3" s="550"/>
      <c r="D3" s="550"/>
      <c r="E3" s="550"/>
      <c r="F3" s="550"/>
      <c r="G3" s="550"/>
    </row>
    <row r="4" spans="1:7" ht="20.100000000000001" customHeight="1" x14ac:dyDescent="0.2">
      <c r="A4" s="1649" t="s">
        <v>728</v>
      </c>
      <c r="B4" s="1649"/>
      <c r="C4" s="1809" t="s">
        <v>729</v>
      </c>
      <c r="D4" s="1649" t="s">
        <v>719</v>
      </c>
      <c r="E4" s="1811"/>
      <c r="F4" s="1811"/>
      <c r="G4" s="1811"/>
    </row>
    <row r="5" spans="1:7" ht="20.100000000000001" customHeight="1" x14ac:dyDescent="0.2">
      <c r="A5" s="1649"/>
      <c r="B5" s="1649"/>
      <c r="C5" s="1810"/>
      <c r="D5" s="1649"/>
      <c r="E5" s="1811"/>
      <c r="F5" s="1811"/>
      <c r="G5" s="1811"/>
    </row>
    <row r="6" spans="1:7" ht="21" customHeight="1" x14ac:dyDescent="0.2"/>
    <row r="7" spans="1:7" ht="28.5" customHeight="1" x14ac:dyDescent="0.2">
      <c r="A7" s="1812" t="s">
        <v>720</v>
      </c>
      <c r="B7" s="1813"/>
      <c r="C7" s="1813"/>
      <c r="D7" s="1814" t="s">
        <v>374</v>
      </c>
      <c r="E7" s="1815"/>
      <c r="F7" s="1815"/>
      <c r="G7" s="1816"/>
    </row>
    <row r="8" spans="1:7" ht="15.9" customHeight="1" x14ac:dyDescent="0.2">
      <c r="A8" s="1812" t="s">
        <v>721</v>
      </c>
      <c r="B8" s="1813"/>
      <c r="C8" s="1817"/>
      <c r="D8" s="1821"/>
      <c r="E8" s="1813" t="s">
        <v>722</v>
      </c>
      <c r="F8" s="1822"/>
      <c r="G8" s="1823" t="s">
        <v>730</v>
      </c>
    </row>
    <row r="9" spans="1:7" ht="15.9" customHeight="1" x14ac:dyDescent="0.2">
      <c r="A9" s="1818"/>
      <c r="B9" s="1819"/>
      <c r="C9" s="1820"/>
      <c r="D9" s="1818"/>
      <c r="E9" s="1819"/>
      <c r="F9" s="1820"/>
      <c r="G9" s="1824"/>
    </row>
    <row r="10" spans="1:7" ht="19.5" customHeight="1" x14ac:dyDescent="0.2">
      <c r="A10" s="1832" t="s">
        <v>723</v>
      </c>
      <c r="B10" s="1649" t="s">
        <v>731</v>
      </c>
      <c r="C10" s="1649"/>
      <c r="D10" s="324" t="s">
        <v>724</v>
      </c>
      <c r="E10" s="324" t="s">
        <v>725</v>
      </c>
      <c r="F10" s="324" t="s">
        <v>726</v>
      </c>
      <c r="G10" s="324" t="s">
        <v>727</v>
      </c>
    </row>
    <row r="11" spans="1:7" ht="19.5" customHeight="1" x14ac:dyDescent="0.2">
      <c r="A11" s="1833"/>
      <c r="B11" s="1828"/>
      <c r="C11" s="1829"/>
      <c r="D11" s="324"/>
      <c r="E11" s="331"/>
      <c r="F11" s="332"/>
      <c r="G11" s="333"/>
    </row>
    <row r="12" spans="1:7" ht="19.5" customHeight="1" x14ac:dyDescent="0.2">
      <c r="A12" s="1833"/>
      <c r="B12" s="1811"/>
      <c r="C12" s="1811"/>
      <c r="D12" s="334"/>
      <c r="E12" s="331"/>
      <c r="F12" s="332"/>
      <c r="G12" s="335"/>
    </row>
    <row r="13" spans="1:7" ht="19.5" customHeight="1" x14ac:dyDescent="0.2">
      <c r="A13" s="1833"/>
      <c r="B13" s="1835"/>
      <c r="C13" s="1836"/>
      <c r="D13" s="336"/>
      <c r="E13" s="331"/>
      <c r="F13" s="332"/>
      <c r="G13" s="337"/>
    </row>
    <row r="14" spans="1:7" ht="19.5" customHeight="1" x14ac:dyDescent="0.2">
      <c r="A14" s="1833"/>
      <c r="B14" s="1835"/>
      <c r="C14" s="1836"/>
      <c r="D14" s="336"/>
      <c r="E14" s="331"/>
      <c r="F14" s="332"/>
      <c r="G14" s="337"/>
    </row>
    <row r="15" spans="1:7" ht="19.5" customHeight="1" x14ac:dyDescent="0.2">
      <c r="A15" s="1833"/>
      <c r="B15" s="1811"/>
      <c r="C15" s="1811"/>
      <c r="D15" s="336"/>
      <c r="E15" s="331"/>
      <c r="F15" s="332"/>
      <c r="G15" s="337"/>
    </row>
    <row r="16" spans="1:7" ht="19.5" customHeight="1" x14ac:dyDescent="0.2">
      <c r="A16" s="1833"/>
      <c r="B16" s="1828"/>
      <c r="C16" s="1829"/>
      <c r="D16" s="336"/>
      <c r="E16" s="331"/>
      <c r="F16" s="332"/>
      <c r="G16" s="337"/>
    </row>
    <row r="17" spans="1:7" ht="19.5" customHeight="1" x14ac:dyDescent="0.2">
      <c r="A17" s="1833"/>
      <c r="B17" s="1828"/>
      <c r="C17" s="1829"/>
      <c r="D17" s="336"/>
      <c r="E17" s="331"/>
      <c r="F17" s="332"/>
      <c r="G17" s="337"/>
    </row>
    <row r="18" spans="1:7" ht="19.5" customHeight="1" x14ac:dyDescent="0.2">
      <c r="A18" s="1833"/>
      <c r="B18" s="1828"/>
      <c r="C18" s="1829"/>
      <c r="D18" s="336"/>
      <c r="E18" s="331"/>
      <c r="F18" s="332"/>
      <c r="G18" s="337"/>
    </row>
    <row r="19" spans="1:7" ht="19.5" customHeight="1" x14ac:dyDescent="0.2">
      <c r="A19" s="1833"/>
      <c r="B19" s="1811"/>
      <c r="C19" s="1811"/>
      <c r="D19" s="336"/>
      <c r="E19" s="331"/>
      <c r="F19" s="332"/>
      <c r="G19" s="337"/>
    </row>
    <row r="20" spans="1:7" ht="19.5" customHeight="1" x14ac:dyDescent="0.2">
      <c r="A20" s="1833"/>
      <c r="B20" s="1828"/>
      <c r="C20" s="1829"/>
      <c r="D20" s="336"/>
      <c r="E20" s="331"/>
      <c r="F20" s="332"/>
      <c r="G20" s="337"/>
    </row>
    <row r="21" spans="1:7" ht="19.5" customHeight="1" x14ac:dyDescent="0.2">
      <c r="A21" s="1834"/>
      <c r="B21" s="1649" t="s">
        <v>623</v>
      </c>
      <c r="C21" s="1649"/>
      <c r="D21" s="1649"/>
      <c r="E21" s="331">
        <f>SUM(E11:E20)</f>
        <v>0</v>
      </c>
      <c r="F21" s="332">
        <f>SUM(F11:F14)</f>
        <v>0</v>
      </c>
      <c r="G21" s="338"/>
    </row>
    <row r="22" spans="1:7" ht="21.75" customHeight="1" x14ac:dyDescent="0.2">
      <c r="A22" s="1830" t="s">
        <v>732</v>
      </c>
      <c r="B22" s="1831"/>
      <c r="C22" s="339"/>
      <c r="D22" s="339"/>
      <c r="E22" s="339"/>
      <c r="F22" s="339"/>
      <c r="G22" s="340"/>
    </row>
    <row r="23" spans="1:7" ht="380.1" customHeight="1" x14ac:dyDescent="0.2">
      <c r="A23" s="1825"/>
      <c r="B23" s="1826"/>
      <c r="C23" s="1826"/>
      <c r="D23" s="1826"/>
      <c r="E23" s="1826"/>
      <c r="F23" s="1826"/>
      <c r="G23" s="1827"/>
    </row>
    <row r="25" spans="1:7" ht="15" customHeight="1" x14ac:dyDescent="0.2"/>
    <row r="26" spans="1:7" ht="20.100000000000001" customHeight="1" x14ac:dyDescent="0.2"/>
    <row r="27" spans="1:7" ht="20.100000000000001" customHeight="1" x14ac:dyDescent="0.2"/>
    <row r="28" spans="1:7" ht="20.100000000000001" customHeight="1" x14ac:dyDescent="0.2"/>
    <row r="29" spans="1:7" ht="20.100000000000001" customHeight="1" x14ac:dyDescent="0.2"/>
    <row r="30" spans="1:7" ht="20.100000000000001" customHeight="1" x14ac:dyDescent="0.2"/>
    <row r="31" spans="1:7" ht="20.100000000000001" customHeight="1" x14ac:dyDescent="0.2"/>
    <row r="32" spans="1:7"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sheetData>
  <mergeCells count="28">
    <mergeCell ref="A23:G23"/>
    <mergeCell ref="B19:C19"/>
    <mergeCell ref="B20:C20"/>
    <mergeCell ref="B21:D21"/>
    <mergeCell ref="A22:B22"/>
    <mergeCell ref="A10:A21"/>
    <mergeCell ref="B10:C10"/>
    <mergeCell ref="B11:C11"/>
    <mergeCell ref="B12:C12"/>
    <mergeCell ref="B13:C13"/>
    <mergeCell ref="B14:C14"/>
    <mergeCell ref="B15:C15"/>
    <mergeCell ref="B16:C16"/>
    <mergeCell ref="B17:C17"/>
    <mergeCell ref="B18:C18"/>
    <mergeCell ref="A7:C7"/>
    <mergeCell ref="D7:G7"/>
    <mergeCell ref="A8:C9"/>
    <mergeCell ref="D8:D9"/>
    <mergeCell ref="E8:E9"/>
    <mergeCell ref="F8:F9"/>
    <mergeCell ref="G8:G9"/>
    <mergeCell ref="F1:G1"/>
    <mergeCell ref="A2:G2"/>
    <mergeCell ref="A4:B5"/>
    <mergeCell ref="C4:C5"/>
    <mergeCell ref="D4:D5"/>
    <mergeCell ref="E4:G5"/>
  </mergeCells>
  <phoneticPr fontId="4"/>
  <pageMargins left="0.7" right="0.7" top="0.75" bottom="0.75" header="0.3" footer="0.3"/>
  <pageSetup paperSize="9" scale="96"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view="pageBreakPreview" zoomScaleNormal="100" zoomScaleSheetLayoutView="100" workbookViewId="0"/>
  </sheetViews>
  <sheetFormatPr defaultColWidth="5.6640625" defaultRowHeight="24.9" customHeight="1" x14ac:dyDescent="0.2"/>
  <cols>
    <col min="1" max="1" width="1.6640625" style="292" customWidth="1"/>
    <col min="2" max="4" width="5.6640625" style="292"/>
    <col min="5" max="5" width="5.6640625" style="303"/>
    <col min="6" max="16384" width="5.6640625" style="292"/>
  </cols>
  <sheetData>
    <row r="1" spans="1:21" ht="12" x14ac:dyDescent="0.2">
      <c r="A1" s="551" t="s">
        <v>789</v>
      </c>
      <c r="C1" s="293"/>
      <c r="D1" s="293"/>
      <c r="E1" s="294"/>
      <c r="F1" s="293"/>
      <c r="G1" s="293"/>
      <c r="H1" s="293"/>
      <c r="I1" s="293"/>
      <c r="R1" s="295"/>
    </row>
    <row r="2" spans="1:21" ht="12" customHeight="1" x14ac:dyDescent="0.2">
      <c r="A2" s="291"/>
      <c r="C2" s="293"/>
      <c r="D2" s="293"/>
      <c r="E2" s="294"/>
      <c r="F2" s="293"/>
      <c r="G2" s="293"/>
      <c r="H2" s="293"/>
      <c r="I2" s="293"/>
      <c r="R2" s="295"/>
    </row>
    <row r="3" spans="1:21" ht="24.9" customHeight="1" x14ac:dyDescent="0.2">
      <c r="B3" s="1837" t="s">
        <v>522</v>
      </c>
      <c r="C3" s="1837"/>
      <c r="D3" s="1837"/>
      <c r="E3" s="1837"/>
      <c r="F3" s="1837"/>
      <c r="G3" s="1837"/>
      <c r="H3" s="1837"/>
      <c r="I3" s="1837"/>
      <c r="J3" s="1837"/>
      <c r="K3" s="1837"/>
      <c r="L3" s="1837"/>
      <c r="M3" s="1837"/>
      <c r="N3" s="1837"/>
      <c r="O3" s="1837"/>
      <c r="P3" s="1837"/>
      <c r="Q3" s="1837"/>
      <c r="R3" s="296"/>
    </row>
    <row r="4" spans="1:21" ht="24.9" customHeight="1" x14ac:dyDescent="0.2">
      <c r="B4" s="320"/>
      <c r="C4" s="320"/>
      <c r="D4" s="320"/>
      <c r="E4" s="321"/>
      <c r="F4" s="320"/>
      <c r="G4" s="320"/>
      <c r="H4" s="320"/>
      <c r="I4" s="320"/>
      <c r="J4" s="320"/>
      <c r="K4" s="320"/>
      <c r="L4" s="320"/>
      <c r="M4" s="320"/>
      <c r="N4" s="320"/>
      <c r="O4" s="320"/>
      <c r="P4" s="320"/>
      <c r="Q4" s="320"/>
      <c r="R4" s="296"/>
    </row>
    <row r="5" spans="1:21" s="322" customFormat="1" ht="24.9" customHeight="1" x14ac:dyDescent="0.2">
      <c r="B5" s="1851" t="s">
        <v>1210</v>
      </c>
      <c r="C5" s="1851"/>
      <c r="D5" s="1851"/>
      <c r="E5" s="1851"/>
      <c r="F5" s="1851"/>
      <c r="G5" s="1851"/>
      <c r="H5" s="1851"/>
      <c r="I5" s="1851"/>
      <c r="J5" s="1851"/>
      <c r="K5" s="1851"/>
      <c r="L5" s="1851"/>
      <c r="M5" s="1851"/>
      <c r="N5" s="1851"/>
      <c r="O5" s="1851"/>
      <c r="P5" s="1851"/>
      <c r="Q5" s="1851"/>
    </row>
    <row r="6" spans="1:21" s="322" customFormat="1" ht="9.9" customHeight="1" thickBot="1" x14ac:dyDescent="0.25">
      <c r="B6" s="323"/>
      <c r="C6" s="323"/>
      <c r="D6" s="323"/>
      <c r="E6" s="323"/>
      <c r="F6" s="323"/>
      <c r="G6" s="323"/>
      <c r="H6" s="323"/>
      <c r="I6" s="323"/>
      <c r="J6" s="323"/>
      <c r="K6" s="323"/>
      <c r="L6" s="323"/>
      <c r="M6" s="323"/>
      <c r="N6" s="323"/>
      <c r="O6" s="323"/>
      <c r="P6" s="323"/>
      <c r="Q6" s="323"/>
    </row>
    <row r="7" spans="1:21" ht="24.9" customHeight="1" x14ac:dyDescent="0.2">
      <c r="B7" s="1863" t="s">
        <v>525</v>
      </c>
      <c r="C7" s="1858" t="s">
        <v>523</v>
      </c>
      <c r="D7" s="1859"/>
      <c r="E7" s="1859"/>
      <c r="F7" s="1859"/>
      <c r="G7" s="1859"/>
      <c r="H7" s="1859"/>
      <c r="I7" s="1859"/>
      <c r="J7" s="1860"/>
      <c r="K7" s="1852" t="s">
        <v>524</v>
      </c>
      <c r="L7" s="1852"/>
      <c r="M7" s="1852" t="s">
        <v>526</v>
      </c>
      <c r="N7" s="1852"/>
      <c r="O7" s="1855" t="s">
        <v>527</v>
      </c>
      <c r="P7" s="1856"/>
      <c r="Q7" s="1857"/>
      <c r="S7" s="1913" t="s">
        <v>555</v>
      </c>
      <c r="T7" s="1913"/>
      <c r="U7" s="292" t="s">
        <v>553</v>
      </c>
    </row>
    <row r="8" spans="1:21" ht="24.9" customHeight="1" x14ac:dyDescent="0.2">
      <c r="B8" s="1864"/>
      <c r="C8" s="1845"/>
      <c r="D8" s="1846"/>
      <c r="E8" s="1846"/>
      <c r="F8" s="1846"/>
      <c r="G8" s="1846"/>
      <c r="H8" s="1846"/>
      <c r="I8" s="1846"/>
      <c r="J8" s="1861"/>
      <c r="K8" s="1862"/>
      <c r="L8" s="1862"/>
      <c r="M8" s="297"/>
      <c r="N8" s="298" t="s">
        <v>528</v>
      </c>
      <c r="O8" s="1853"/>
      <c r="P8" s="1853"/>
      <c r="Q8" s="299" t="s">
        <v>94</v>
      </c>
      <c r="U8" s="292" t="s">
        <v>554</v>
      </c>
    </row>
    <row r="9" spans="1:21" ht="24.9" customHeight="1" x14ac:dyDescent="0.2">
      <c r="B9" s="1865"/>
      <c r="C9" s="1866"/>
      <c r="D9" s="1867"/>
      <c r="E9" s="1867"/>
      <c r="F9" s="1867"/>
      <c r="G9" s="1867"/>
      <c r="H9" s="1867"/>
      <c r="I9" s="1867"/>
      <c r="J9" s="1868"/>
      <c r="K9" s="1869"/>
      <c r="L9" s="1869"/>
      <c r="M9" s="300"/>
      <c r="N9" s="301" t="s">
        <v>529</v>
      </c>
      <c r="O9" s="1854"/>
      <c r="P9" s="1854"/>
      <c r="Q9" s="302" t="s">
        <v>94</v>
      </c>
    </row>
    <row r="10" spans="1:21" ht="35.1" customHeight="1" x14ac:dyDescent="0.2">
      <c r="B10" s="1843" t="s">
        <v>530</v>
      </c>
      <c r="C10" s="1845"/>
      <c r="D10" s="1846"/>
      <c r="E10" s="1846"/>
      <c r="F10" s="1846"/>
      <c r="G10" s="1846"/>
      <c r="H10" s="1846"/>
      <c r="I10" s="1846"/>
      <c r="J10" s="1846"/>
      <c r="K10" s="1846"/>
      <c r="L10" s="1846"/>
      <c r="M10" s="1846"/>
      <c r="N10" s="1846"/>
      <c r="O10" s="1846"/>
      <c r="P10" s="1846"/>
      <c r="Q10" s="1847"/>
    </row>
    <row r="11" spans="1:21" ht="35.1" customHeight="1" thickBot="1" x14ac:dyDescent="0.25">
      <c r="B11" s="1844"/>
      <c r="C11" s="1874"/>
      <c r="D11" s="1875"/>
      <c r="E11" s="1875"/>
      <c r="F11" s="1875"/>
      <c r="G11" s="1875"/>
      <c r="H11" s="1875"/>
      <c r="I11" s="1875"/>
      <c r="J11" s="1875"/>
      <c r="K11" s="1875"/>
      <c r="L11" s="1875"/>
      <c r="M11" s="1875"/>
      <c r="N11" s="1875"/>
      <c r="O11" s="1875"/>
      <c r="P11" s="1875"/>
      <c r="Q11" s="1876"/>
    </row>
    <row r="13" spans="1:21" s="322" customFormat="1" ht="24.9" customHeight="1" x14ac:dyDescent="0.2">
      <c r="B13" s="1851" t="s">
        <v>1211</v>
      </c>
      <c r="C13" s="1851"/>
      <c r="D13" s="1851"/>
      <c r="E13" s="1851"/>
      <c r="F13" s="1851"/>
      <c r="G13" s="1851"/>
      <c r="H13" s="1851"/>
      <c r="I13" s="1851"/>
      <c r="J13" s="1851"/>
      <c r="K13" s="1851"/>
      <c r="L13" s="1851"/>
      <c r="M13" s="1851"/>
      <c r="N13" s="1851"/>
      <c r="O13" s="1851"/>
      <c r="P13" s="1851"/>
      <c r="Q13" s="1851"/>
    </row>
    <row r="14" spans="1:21" s="322" customFormat="1" ht="15" customHeight="1" thickBot="1" x14ac:dyDescent="0.25">
      <c r="B14" s="323"/>
      <c r="C14" s="323"/>
      <c r="D14" s="323"/>
      <c r="E14" s="323"/>
      <c r="F14" s="323"/>
      <c r="G14" s="323"/>
      <c r="H14" s="323"/>
      <c r="I14" s="323"/>
      <c r="J14" s="323"/>
      <c r="K14" s="323"/>
      <c r="L14" s="323"/>
      <c r="M14" s="323"/>
      <c r="N14" s="323"/>
      <c r="O14" s="323"/>
      <c r="P14" s="1918" t="s">
        <v>542</v>
      </c>
      <c r="Q14" s="1918"/>
    </row>
    <row r="15" spans="1:21" s="322" customFormat="1" ht="24.9" customHeight="1" x14ac:dyDescent="0.2">
      <c r="B15" s="1916" t="s">
        <v>566</v>
      </c>
      <c r="C15" s="1840"/>
      <c r="D15" s="1838" t="s">
        <v>541</v>
      </c>
      <c r="E15" s="1839"/>
      <c r="F15" s="1839"/>
      <c r="G15" s="1839"/>
      <c r="H15" s="1839"/>
      <c r="I15" s="1839"/>
      <c r="J15" s="1839"/>
      <c r="K15" s="1840"/>
      <c r="L15" s="1881" t="s">
        <v>540</v>
      </c>
      <c r="M15" s="1839"/>
      <c r="N15" s="1839"/>
      <c r="O15" s="1839"/>
      <c r="P15" s="1839"/>
      <c r="Q15" s="1882"/>
    </row>
    <row r="16" spans="1:21" ht="24.9" customHeight="1" thickBot="1" x14ac:dyDescent="0.25">
      <c r="B16" s="1917"/>
      <c r="C16" s="1878"/>
      <c r="D16" s="1891" t="s">
        <v>93</v>
      </c>
      <c r="E16" s="1877"/>
      <c r="F16" s="1877" t="s">
        <v>537</v>
      </c>
      <c r="G16" s="1877"/>
      <c r="H16" s="1877" t="s">
        <v>538</v>
      </c>
      <c r="I16" s="1877"/>
      <c r="J16" s="1877" t="s">
        <v>539</v>
      </c>
      <c r="K16" s="1878"/>
      <c r="L16" s="1883" t="s">
        <v>784</v>
      </c>
      <c r="M16" s="1877"/>
      <c r="N16" s="1841" t="s">
        <v>785</v>
      </c>
      <c r="O16" s="1877"/>
      <c r="P16" s="1841" t="s">
        <v>786</v>
      </c>
      <c r="Q16" s="1842"/>
      <c r="S16" s="1913" t="s">
        <v>555</v>
      </c>
      <c r="T16" s="1913"/>
    </row>
    <row r="17" spans="2:17" ht="24.9" customHeight="1" x14ac:dyDescent="0.2">
      <c r="B17" s="1889" t="s">
        <v>532</v>
      </c>
      <c r="C17" s="1890"/>
      <c r="D17" s="1886"/>
      <c r="E17" s="1885"/>
      <c r="F17" s="1885"/>
      <c r="G17" s="1885"/>
      <c r="H17" s="1885"/>
      <c r="I17" s="1885"/>
      <c r="J17" s="1885"/>
      <c r="K17" s="1887"/>
      <c r="L17" s="1884"/>
      <c r="M17" s="1885"/>
      <c r="N17" s="1885"/>
      <c r="O17" s="1885"/>
      <c r="P17" s="1885"/>
      <c r="Q17" s="1888"/>
    </row>
    <row r="18" spans="2:17" ht="24.9" customHeight="1" x14ac:dyDescent="0.2">
      <c r="B18" s="1879" t="s">
        <v>533</v>
      </c>
      <c r="C18" s="1880"/>
      <c r="D18" s="1870"/>
      <c r="E18" s="1848"/>
      <c r="F18" s="1848"/>
      <c r="G18" s="1848"/>
      <c r="H18" s="1848"/>
      <c r="I18" s="1848"/>
      <c r="J18" s="1848"/>
      <c r="K18" s="1892"/>
      <c r="L18" s="1850"/>
      <c r="M18" s="1848"/>
      <c r="N18" s="1848"/>
      <c r="O18" s="1848"/>
      <c r="P18" s="1848"/>
      <c r="Q18" s="1849"/>
    </row>
    <row r="19" spans="2:17" ht="24.9" customHeight="1" x14ac:dyDescent="0.2">
      <c r="B19" s="1879" t="s">
        <v>531</v>
      </c>
      <c r="C19" s="1880"/>
      <c r="D19" s="1870"/>
      <c r="E19" s="1848"/>
      <c r="F19" s="1848"/>
      <c r="G19" s="1848"/>
      <c r="H19" s="1848"/>
      <c r="I19" s="1848"/>
      <c r="J19" s="1848"/>
      <c r="K19" s="1892"/>
      <c r="L19" s="1850"/>
      <c r="M19" s="1848"/>
      <c r="N19" s="1848"/>
      <c r="O19" s="1848"/>
      <c r="P19" s="1848"/>
      <c r="Q19" s="1849"/>
    </row>
    <row r="20" spans="2:17" ht="24.9" customHeight="1" x14ac:dyDescent="0.2">
      <c r="B20" s="1879" t="s">
        <v>534</v>
      </c>
      <c r="C20" s="1880"/>
      <c r="D20" s="1870"/>
      <c r="E20" s="1848"/>
      <c r="F20" s="1848"/>
      <c r="G20" s="1848"/>
      <c r="H20" s="1848"/>
      <c r="I20" s="1848"/>
      <c r="J20" s="1848"/>
      <c r="K20" s="1892"/>
      <c r="L20" s="1850"/>
      <c r="M20" s="1848"/>
      <c r="N20" s="1848"/>
      <c r="O20" s="1848"/>
      <c r="P20" s="1848"/>
      <c r="Q20" s="1849"/>
    </row>
    <row r="21" spans="2:17" ht="24.9" customHeight="1" thickBot="1" x14ac:dyDescent="0.25">
      <c r="B21" s="1937" t="s">
        <v>535</v>
      </c>
      <c r="C21" s="1938"/>
      <c r="D21" s="1903"/>
      <c r="E21" s="1898"/>
      <c r="F21" s="1898"/>
      <c r="G21" s="1898"/>
      <c r="H21" s="1898"/>
      <c r="I21" s="1898"/>
      <c r="J21" s="1898"/>
      <c r="K21" s="1899"/>
      <c r="L21" s="1936"/>
      <c r="M21" s="1898"/>
      <c r="N21" s="1898"/>
      <c r="O21" s="1898"/>
      <c r="P21" s="1898"/>
      <c r="Q21" s="1900"/>
    </row>
    <row r="22" spans="2:17" ht="24.9" customHeight="1" thickTop="1" thickBot="1" x14ac:dyDescent="0.25">
      <c r="B22" s="1929" t="s">
        <v>536</v>
      </c>
      <c r="C22" s="1930"/>
      <c r="D22" s="1922" t="str">
        <f>IF(AND(D17="",D18="",D19="",D20="",D21=""),"",SUM(D17:E21))</f>
        <v/>
      </c>
      <c r="E22" s="1901"/>
      <c r="F22" s="1901" t="str">
        <f t="shared" ref="F22" si="0">IF(AND(F17="",F18="",F19="",F20="",F21=""),"",SUM(F17:G21))</f>
        <v/>
      </c>
      <c r="G22" s="1901"/>
      <c r="H22" s="1901" t="str">
        <f t="shared" ref="H22" si="1">IF(AND(H17="",H18="",H19="",H20="",H21=""),"",SUM(H17:I21))</f>
        <v/>
      </c>
      <c r="I22" s="1901"/>
      <c r="J22" s="1901" t="str">
        <f t="shared" ref="J22" si="2">IF(AND(J17="",J18="",J19="",J20="",J21=""),"",SUM(J17:K21))</f>
        <v/>
      </c>
      <c r="K22" s="1923"/>
      <c r="L22" s="1935" t="str">
        <f t="shared" ref="L22" si="3">IF(AND(L17="",L18="",L19="",L20="",L21=""),"",SUM(L17:M21))</f>
        <v/>
      </c>
      <c r="M22" s="1901"/>
      <c r="N22" s="1901" t="str">
        <f t="shared" ref="N22" si="4">IF(AND(N17="",N18="",N19="",N20="",N21=""),"",SUM(N17:O21))</f>
        <v/>
      </c>
      <c r="O22" s="1901"/>
      <c r="P22" s="1901" t="str">
        <f t="shared" ref="P22" si="5">IF(AND(P17="",P18="",P19="",P20="",P21=""),"",SUM(P17:Q21))</f>
        <v/>
      </c>
      <c r="Q22" s="1902"/>
    </row>
    <row r="24" spans="2:17" s="322" customFormat="1" ht="24.9" customHeight="1" x14ac:dyDescent="0.2">
      <c r="B24" s="1851" t="s">
        <v>1212</v>
      </c>
      <c r="C24" s="1851"/>
      <c r="D24" s="1851"/>
      <c r="E24" s="1851"/>
      <c r="F24" s="1851"/>
      <c r="G24" s="1851"/>
      <c r="H24" s="1851"/>
      <c r="I24" s="1851"/>
      <c r="J24" s="1851"/>
      <c r="K24" s="1851"/>
      <c r="L24" s="1851"/>
      <c r="M24" s="1851"/>
      <c r="N24" s="1851"/>
      <c r="O24" s="1851"/>
      <c r="P24" s="1851"/>
      <c r="Q24" s="1851"/>
    </row>
    <row r="25" spans="2:17" ht="9.9" customHeight="1" thickBot="1" x14ac:dyDescent="0.25"/>
    <row r="26" spans="2:17" ht="24.9" customHeight="1" x14ac:dyDescent="0.2">
      <c r="B26" s="304"/>
      <c r="C26" s="1897" t="s">
        <v>544</v>
      </c>
      <c r="D26" s="1856"/>
      <c r="E26" s="1856"/>
      <c r="F26" s="1856"/>
      <c r="G26" s="1856"/>
      <c r="H26" s="1856"/>
      <c r="I26" s="1856"/>
      <c r="J26" s="1856"/>
      <c r="K26" s="1914"/>
      <c r="L26" s="1858" t="s">
        <v>547</v>
      </c>
      <c r="M26" s="1856"/>
      <c r="N26" s="1919"/>
      <c r="O26" s="1897" t="s">
        <v>543</v>
      </c>
      <c r="P26" s="1856"/>
      <c r="Q26" s="1857"/>
    </row>
    <row r="27" spans="2:17" ht="24.9" customHeight="1" x14ac:dyDescent="0.2">
      <c r="B27" s="305" t="s">
        <v>545</v>
      </c>
      <c r="C27" s="1845"/>
      <c r="D27" s="1846"/>
      <c r="E27" s="1846"/>
      <c r="F27" s="1846"/>
      <c r="G27" s="1846"/>
      <c r="H27" s="1846"/>
      <c r="I27" s="1846"/>
      <c r="J27" s="1846"/>
      <c r="K27" s="1861"/>
      <c r="L27" s="1920"/>
      <c r="M27" s="1894"/>
      <c r="N27" s="1921"/>
      <c r="O27" s="1893"/>
      <c r="P27" s="1894"/>
      <c r="Q27" s="1895"/>
    </row>
    <row r="28" spans="2:17" ht="24.9" customHeight="1" thickBot="1" x14ac:dyDescent="0.25">
      <c r="B28" s="306" t="s">
        <v>546</v>
      </c>
      <c r="C28" s="1874"/>
      <c r="D28" s="1875"/>
      <c r="E28" s="1875"/>
      <c r="F28" s="1875"/>
      <c r="G28" s="1875"/>
      <c r="H28" s="1875"/>
      <c r="I28" s="1875"/>
      <c r="J28" s="1875"/>
      <c r="K28" s="1915"/>
      <c r="L28" s="1891"/>
      <c r="M28" s="1877"/>
      <c r="N28" s="1878"/>
      <c r="O28" s="1896"/>
      <c r="P28" s="1877"/>
      <c r="Q28" s="1842"/>
    </row>
    <row r="30" spans="2:17" s="322" customFormat="1" ht="24.9" customHeight="1" x14ac:dyDescent="0.2">
      <c r="B30" s="1851" t="s">
        <v>1213</v>
      </c>
      <c r="C30" s="1851"/>
      <c r="D30" s="1851"/>
      <c r="E30" s="1851"/>
      <c r="F30" s="1851"/>
      <c r="G30" s="1851"/>
      <c r="H30" s="1851"/>
      <c r="I30" s="1851"/>
      <c r="J30" s="1851"/>
      <c r="K30" s="1851"/>
      <c r="L30" s="1851"/>
      <c r="M30" s="1851"/>
      <c r="N30" s="1851"/>
      <c r="O30" s="1851"/>
      <c r="P30" s="1851"/>
      <c r="Q30" s="1851"/>
    </row>
    <row r="31" spans="2:17" s="322" customFormat="1" ht="9.9" customHeight="1" thickBot="1" x14ac:dyDescent="0.25">
      <c r="B31" s="323"/>
      <c r="C31" s="323"/>
      <c r="D31" s="323"/>
      <c r="E31" s="323"/>
      <c r="F31" s="323"/>
      <c r="G31" s="323"/>
      <c r="H31" s="323"/>
      <c r="I31" s="323"/>
      <c r="J31" s="323"/>
      <c r="K31" s="323"/>
      <c r="L31" s="323"/>
      <c r="M31" s="323"/>
      <c r="N31" s="323"/>
      <c r="O31" s="323"/>
      <c r="P31" s="323"/>
      <c r="Q31" s="323"/>
    </row>
    <row r="32" spans="2:17" ht="24.9" customHeight="1" x14ac:dyDescent="0.2">
      <c r="B32" s="1933" t="s">
        <v>548</v>
      </c>
      <c r="C32" s="1934"/>
      <c r="D32" s="1871"/>
      <c r="E32" s="1872"/>
      <c r="F32" s="1872"/>
      <c r="G32" s="1872"/>
      <c r="H32" s="1872"/>
      <c r="I32" s="1872"/>
      <c r="J32" s="1872"/>
      <c r="K32" s="1872"/>
      <c r="L32" s="1872"/>
      <c r="M32" s="1873"/>
      <c r="N32" s="1907" t="s">
        <v>550</v>
      </c>
      <c r="O32" s="1908"/>
      <c r="P32" s="1931" t="s">
        <v>551</v>
      </c>
      <c r="Q32" s="1932"/>
    </row>
    <row r="33" spans="2:17" ht="24.9" customHeight="1" x14ac:dyDescent="0.2">
      <c r="B33" s="1925" t="s">
        <v>549</v>
      </c>
      <c r="C33" s="1910"/>
      <c r="D33" s="1904"/>
      <c r="E33" s="1905"/>
      <c r="F33" s="1905"/>
      <c r="G33" s="1905"/>
      <c r="H33" s="1905"/>
      <c r="I33" s="1905"/>
      <c r="J33" s="1905"/>
      <c r="K33" s="1905"/>
      <c r="L33" s="1905"/>
      <c r="M33" s="1906"/>
      <c r="N33" s="1909" t="s">
        <v>552</v>
      </c>
      <c r="O33" s="1910"/>
      <c r="P33" s="1911" t="s">
        <v>551</v>
      </c>
      <c r="Q33" s="1912"/>
    </row>
    <row r="34" spans="2:17" ht="24.9" customHeight="1" x14ac:dyDescent="0.2">
      <c r="B34" s="1925" t="s">
        <v>556</v>
      </c>
      <c r="C34" s="1910"/>
      <c r="D34" s="1904"/>
      <c r="E34" s="1905"/>
      <c r="F34" s="1905"/>
      <c r="G34" s="1905"/>
      <c r="H34" s="1905"/>
      <c r="I34" s="1905"/>
      <c r="J34" s="1905"/>
      <c r="K34" s="1905"/>
      <c r="L34" s="1905"/>
      <c r="M34" s="1906"/>
      <c r="N34" s="1909" t="s">
        <v>557</v>
      </c>
      <c r="O34" s="1926"/>
      <c r="P34" s="307"/>
      <c r="Q34" s="308" t="s">
        <v>560</v>
      </c>
    </row>
    <row r="35" spans="2:17" ht="24.9" customHeight="1" thickBot="1" x14ac:dyDescent="0.25">
      <c r="B35" s="1929" t="s">
        <v>115</v>
      </c>
      <c r="C35" s="1930"/>
      <c r="D35" s="309" t="s">
        <v>147</v>
      </c>
      <c r="E35" s="1927"/>
      <c r="F35" s="1927"/>
      <c r="G35" s="310" t="s">
        <v>560</v>
      </c>
      <c r="H35" s="1928" t="s">
        <v>558</v>
      </c>
      <c r="I35" s="1927"/>
      <c r="J35" s="1927"/>
      <c r="K35" s="1927"/>
      <c r="L35" s="310" t="s">
        <v>560</v>
      </c>
      <c r="M35" s="1928" t="s">
        <v>559</v>
      </c>
      <c r="N35" s="1927"/>
      <c r="O35" s="1927"/>
      <c r="P35" s="1927"/>
      <c r="Q35" s="311" t="s">
        <v>560</v>
      </c>
    </row>
    <row r="36" spans="2:17" ht="24.9" customHeight="1" x14ac:dyDescent="0.2">
      <c r="B36" s="303"/>
      <c r="C36" s="303"/>
      <c r="D36" s="312"/>
      <c r="E36" s="312"/>
      <c r="Q36" s="312"/>
    </row>
    <row r="37" spans="2:17" s="322" customFormat="1" ht="24.9" customHeight="1" x14ac:dyDescent="0.2">
      <c r="B37" s="1851" t="s">
        <v>1214</v>
      </c>
      <c r="C37" s="1851"/>
      <c r="D37" s="1851"/>
      <c r="E37" s="1851"/>
      <c r="F37" s="1851"/>
      <c r="G37" s="1851"/>
      <c r="H37" s="1851"/>
      <c r="I37" s="1851"/>
      <c r="J37" s="1851"/>
      <c r="K37" s="1851"/>
      <c r="L37" s="1851"/>
      <c r="M37" s="1851"/>
      <c r="N37" s="1851"/>
      <c r="O37" s="1851"/>
      <c r="P37" s="1851"/>
      <c r="Q37" s="1851"/>
    </row>
    <row r="38" spans="2:17" ht="9.9" customHeight="1" thickBot="1" x14ac:dyDescent="0.25"/>
    <row r="39" spans="2:17" ht="24.9" customHeight="1" x14ac:dyDescent="0.2">
      <c r="B39" s="313"/>
      <c r="C39" s="1924" t="s">
        <v>342</v>
      </c>
      <c r="D39" s="1856"/>
      <c r="E39" s="1856"/>
      <c r="F39" s="1856"/>
      <c r="G39" s="1856"/>
      <c r="H39" s="1856" t="s">
        <v>343</v>
      </c>
      <c r="I39" s="1856"/>
      <c r="J39" s="1919"/>
      <c r="K39" s="1924" t="s">
        <v>342</v>
      </c>
      <c r="L39" s="1856"/>
      <c r="M39" s="1856"/>
      <c r="N39" s="1856"/>
      <c r="O39" s="1856" t="s">
        <v>343</v>
      </c>
      <c r="P39" s="1856"/>
      <c r="Q39" s="1857"/>
    </row>
    <row r="40" spans="2:17" ht="24.9" customHeight="1" x14ac:dyDescent="0.2">
      <c r="B40" s="1939" t="s">
        <v>571</v>
      </c>
      <c r="C40" s="1920"/>
      <c r="D40" s="1894"/>
      <c r="E40" s="1894"/>
      <c r="F40" s="1894"/>
      <c r="G40" s="1894"/>
      <c r="H40" s="1885"/>
      <c r="I40" s="1885"/>
      <c r="J40" s="1887"/>
      <c r="K40" s="1920"/>
      <c r="L40" s="1894"/>
      <c r="M40" s="1894"/>
      <c r="N40" s="1894"/>
      <c r="O40" s="1885"/>
      <c r="P40" s="1885"/>
      <c r="Q40" s="1888"/>
    </row>
    <row r="41" spans="2:17" ht="24.9" customHeight="1" x14ac:dyDescent="0.2">
      <c r="B41" s="1940"/>
      <c r="C41" s="1942"/>
      <c r="D41" s="1943"/>
      <c r="E41" s="1943"/>
      <c r="F41" s="1943"/>
      <c r="G41" s="1943"/>
      <c r="H41" s="1848"/>
      <c r="I41" s="1848"/>
      <c r="J41" s="1892"/>
      <c r="K41" s="1942"/>
      <c r="L41" s="1943"/>
      <c r="M41" s="1943"/>
      <c r="N41" s="1943"/>
      <c r="O41" s="1848"/>
      <c r="P41" s="1848"/>
      <c r="Q41" s="1849"/>
    </row>
    <row r="42" spans="2:17" ht="24.9" customHeight="1" x14ac:dyDescent="0.2">
      <c r="B42" s="1940"/>
      <c r="C42" s="1942"/>
      <c r="D42" s="1943"/>
      <c r="E42" s="1943"/>
      <c r="F42" s="1943"/>
      <c r="G42" s="1943"/>
      <c r="H42" s="1848"/>
      <c r="I42" s="1848"/>
      <c r="J42" s="1892"/>
      <c r="K42" s="1942"/>
      <c r="L42" s="1943"/>
      <c r="M42" s="1943"/>
      <c r="N42" s="1943"/>
      <c r="O42" s="1848"/>
      <c r="P42" s="1848"/>
      <c r="Q42" s="1849"/>
    </row>
    <row r="43" spans="2:17" ht="24.9" customHeight="1" x14ac:dyDescent="0.2">
      <c r="B43" s="1941"/>
      <c r="C43" s="1944"/>
      <c r="D43" s="1945"/>
      <c r="E43" s="1945"/>
      <c r="F43" s="1945"/>
      <c r="G43" s="1945"/>
      <c r="H43" s="1946"/>
      <c r="I43" s="1946"/>
      <c r="J43" s="1947"/>
      <c r="K43" s="1944"/>
      <c r="L43" s="1945"/>
      <c r="M43" s="1945"/>
      <c r="N43" s="1945"/>
      <c r="O43" s="1946"/>
      <c r="P43" s="1946"/>
      <c r="Q43" s="1970"/>
    </row>
    <row r="44" spans="2:17" ht="24.9" customHeight="1" x14ac:dyDescent="0.2">
      <c r="B44" s="1988" t="s">
        <v>572</v>
      </c>
      <c r="C44" s="1961"/>
      <c r="D44" s="1957"/>
      <c r="E44" s="1957"/>
      <c r="F44" s="1957"/>
      <c r="G44" s="1957"/>
      <c r="H44" s="1989"/>
      <c r="I44" s="1989"/>
      <c r="J44" s="1990"/>
      <c r="K44" s="1961"/>
      <c r="L44" s="1957"/>
      <c r="M44" s="1957"/>
      <c r="N44" s="1957"/>
      <c r="O44" s="1989"/>
      <c r="P44" s="1989"/>
      <c r="Q44" s="1991"/>
    </row>
    <row r="45" spans="2:17" ht="24.9" customHeight="1" x14ac:dyDescent="0.2">
      <c r="B45" s="1940"/>
      <c r="C45" s="1942"/>
      <c r="D45" s="1943"/>
      <c r="E45" s="1943"/>
      <c r="F45" s="1943"/>
      <c r="G45" s="1943"/>
      <c r="H45" s="1848"/>
      <c r="I45" s="1848"/>
      <c r="J45" s="1892"/>
      <c r="K45" s="1942"/>
      <c r="L45" s="1943"/>
      <c r="M45" s="1943"/>
      <c r="N45" s="1943"/>
      <c r="O45" s="1848"/>
      <c r="P45" s="1848"/>
      <c r="Q45" s="1849"/>
    </row>
    <row r="46" spans="2:17" ht="24.9" customHeight="1" x14ac:dyDescent="0.2">
      <c r="B46" s="1940"/>
      <c r="C46" s="1942"/>
      <c r="D46" s="1943"/>
      <c r="E46" s="1943"/>
      <c r="F46" s="1943"/>
      <c r="G46" s="1943"/>
      <c r="H46" s="1848"/>
      <c r="I46" s="1848"/>
      <c r="J46" s="1892"/>
      <c r="K46" s="1942"/>
      <c r="L46" s="1943"/>
      <c r="M46" s="1943"/>
      <c r="N46" s="1943"/>
      <c r="O46" s="1848"/>
      <c r="P46" s="1848"/>
      <c r="Q46" s="1849"/>
    </row>
    <row r="47" spans="2:17" ht="24.9" customHeight="1" x14ac:dyDescent="0.2">
      <c r="B47" s="1941"/>
      <c r="C47" s="1944"/>
      <c r="D47" s="1945"/>
      <c r="E47" s="1945"/>
      <c r="F47" s="1945"/>
      <c r="G47" s="1945"/>
      <c r="H47" s="1946"/>
      <c r="I47" s="1946"/>
      <c r="J47" s="1947"/>
      <c r="K47" s="1944"/>
      <c r="L47" s="1945"/>
      <c r="M47" s="1945"/>
      <c r="N47" s="1945"/>
      <c r="O47" s="1946"/>
      <c r="P47" s="1946"/>
      <c r="Q47" s="1970"/>
    </row>
    <row r="48" spans="2:17" ht="24.9" customHeight="1" x14ac:dyDescent="0.2">
      <c r="B48" s="1986" t="s">
        <v>573</v>
      </c>
      <c r="C48" s="1920"/>
      <c r="D48" s="1894"/>
      <c r="E48" s="1894"/>
      <c r="F48" s="1894"/>
      <c r="G48" s="1894"/>
      <c r="H48" s="1885"/>
      <c r="I48" s="1885"/>
      <c r="J48" s="1887"/>
      <c r="K48" s="1920"/>
      <c r="L48" s="1894"/>
      <c r="M48" s="1894"/>
      <c r="N48" s="1894"/>
      <c r="O48" s="1885"/>
      <c r="P48" s="1885"/>
      <c r="Q48" s="1888"/>
    </row>
    <row r="49" spans="2:17" ht="24.9" customHeight="1" x14ac:dyDescent="0.2">
      <c r="B49" s="1940"/>
      <c r="C49" s="1942"/>
      <c r="D49" s="1943"/>
      <c r="E49" s="1943"/>
      <c r="F49" s="1943"/>
      <c r="G49" s="1943"/>
      <c r="H49" s="1848"/>
      <c r="I49" s="1848"/>
      <c r="J49" s="1892"/>
      <c r="K49" s="1942"/>
      <c r="L49" s="1943"/>
      <c r="M49" s="1943"/>
      <c r="N49" s="1943"/>
      <c r="O49" s="1848"/>
      <c r="P49" s="1848"/>
      <c r="Q49" s="1849"/>
    </row>
    <row r="50" spans="2:17" ht="24.9" customHeight="1" x14ac:dyDescent="0.2">
      <c r="B50" s="1940"/>
      <c r="C50" s="1942"/>
      <c r="D50" s="1943"/>
      <c r="E50" s="1943"/>
      <c r="F50" s="1943"/>
      <c r="G50" s="1943"/>
      <c r="H50" s="1848"/>
      <c r="I50" s="1848"/>
      <c r="J50" s="1892"/>
      <c r="K50" s="1942"/>
      <c r="L50" s="1943"/>
      <c r="M50" s="1943"/>
      <c r="N50" s="1943"/>
      <c r="O50" s="1848"/>
      <c r="P50" s="1848"/>
      <c r="Q50" s="1849"/>
    </row>
    <row r="51" spans="2:17" ht="24.9" customHeight="1" thickBot="1" x14ac:dyDescent="0.25">
      <c r="B51" s="1987"/>
      <c r="C51" s="1891"/>
      <c r="D51" s="1877"/>
      <c r="E51" s="1877"/>
      <c r="F51" s="1877"/>
      <c r="G51" s="1877"/>
      <c r="H51" s="1983"/>
      <c r="I51" s="1983"/>
      <c r="J51" s="1984"/>
      <c r="K51" s="1891"/>
      <c r="L51" s="1877"/>
      <c r="M51" s="1877"/>
      <c r="N51" s="1877"/>
      <c r="O51" s="1983"/>
      <c r="P51" s="1983"/>
      <c r="Q51" s="1985"/>
    </row>
    <row r="53" spans="2:17" ht="24.9" customHeight="1" x14ac:dyDescent="0.2">
      <c r="B53" s="1851" t="s">
        <v>1215</v>
      </c>
      <c r="C53" s="1851"/>
      <c r="D53" s="1851"/>
      <c r="E53" s="1851"/>
      <c r="F53" s="1851"/>
      <c r="G53" s="1851"/>
      <c r="H53" s="1851"/>
      <c r="I53" s="1851"/>
      <c r="J53" s="1851"/>
      <c r="K53" s="1851"/>
      <c r="L53" s="1851"/>
      <c r="M53" s="1851"/>
      <c r="N53" s="1851"/>
      <c r="O53" s="1851"/>
      <c r="P53" s="1851"/>
      <c r="Q53" s="1851"/>
    </row>
    <row r="54" spans="2:17" ht="9.9" customHeight="1" thickBot="1" x14ac:dyDescent="0.25"/>
    <row r="55" spans="2:17" ht="24.9" customHeight="1" x14ac:dyDescent="0.2">
      <c r="B55" s="1952" t="s">
        <v>566</v>
      </c>
      <c r="C55" s="1856"/>
      <c r="D55" s="1919"/>
      <c r="E55" s="1924" t="s">
        <v>565</v>
      </c>
      <c r="F55" s="1856"/>
      <c r="G55" s="1919"/>
      <c r="H55" s="1953" t="s">
        <v>567</v>
      </c>
      <c r="I55" s="1954"/>
      <c r="J55" s="1897" t="s">
        <v>568</v>
      </c>
      <c r="K55" s="1856"/>
      <c r="L55" s="1919"/>
      <c r="M55" s="1897" t="s">
        <v>569</v>
      </c>
      <c r="N55" s="1856"/>
      <c r="O55" s="1856"/>
      <c r="P55" s="1856"/>
      <c r="Q55" s="1857"/>
    </row>
    <row r="56" spans="2:17" ht="24.9" customHeight="1" x14ac:dyDescent="0.2">
      <c r="B56" s="1956" t="s">
        <v>563</v>
      </c>
      <c r="C56" s="1957"/>
      <c r="D56" s="1958"/>
      <c r="E56" s="1961"/>
      <c r="F56" s="1957"/>
      <c r="G56" s="1958"/>
      <c r="H56" s="297"/>
      <c r="I56" s="316" t="s">
        <v>562</v>
      </c>
      <c r="J56" s="1962"/>
      <c r="K56" s="1963"/>
      <c r="L56" s="316" t="s">
        <v>561</v>
      </c>
      <c r="M56" s="1961"/>
      <c r="N56" s="1957"/>
      <c r="O56" s="1957"/>
      <c r="P56" s="1964"/>
      <c r="Q56" s="422" t="s">
        <v>94</v>
      </c>
    </row>
    <row r="57" spans="2:17" ht="24.9" customHeight="1" x14ac:dyDescent="0.2">
      <c r="B57" s="1959"/>
      <c r="C57" s="1945"/>
      <c r="D57" s="1960"/>
      <c r="E57" s="1944"/>
      <c r="F57" s="1945"/>
      <c r="G57" s="1960"/>
      <c r="H57" s="300"/>
      <c r="I57" s="423" t="s">
        <v>562</v>
      </c>
      <c r="J57" s="1965"/>
      <c r="K57" s="1966"/>
      <c r="L57" s="423" t="s">
        <v>561</v>
      </c>
      <c r="M57" s="1944"/>
      <c r="N57" s="1945"/>
      <c r="O57" s="1945"/>
      <c r="P57" s="1967"/>
      <c r="Q57" s="302" t="s">
        <v>94</v>
      </c>
    </row>
    <row r="58" spans="2:17" ht="24.9" customHeight="1" x14ac:dyDescent="0.2">
      <c r="B58" s="1955" t="s">
        <v>564</v>
      </c>
      <c r="C58" s="1894"/>
      <c r="D58" s="1921"/>
      <c r="E58" s="1920"/>
      <c r="F58" s="1894"/>
      <c r="G58" s="1921"/>
      <c r="H58" s="314"/>
      <c r="I58" s="315" t="s">
        <v>562</v>
      </c>
      <c r="J58" s="1968"/>
      <c r="K58" s="1969"/>
      <c r="L58" s="315" t="s">
        <v>561</v>
      </c>
      <c r="M58" s="1920"/>
      <c r="N58" s="1894"/>
      <c r="O58" s="1894"/>
      <c r="P58" s="1950"/>
      <c r="Q58" s="299" t="s">
        <v>94</v>
      </c>
    </row>
    <row r="59" spans="2:17" ht="24.9" customHeight="1" thickBot="1" x14ac:dyDescent="0.25">
      <c r="B59" s="1917"/>
      <c r="C59" s="1877"/>
      <c r="D59" s="1878"/>
      <c r="E59" s="1891"/>
      <c r="F59" s="1877"/>
      <c r="G59" s="1878"/>
      <c r="H59" s="317"/>
      <c r="I59" s="318" t="s">
        <v>562</v>
      </c>
      <c r="J59" s="1948"/>
      <c r="K59" s="1949"/>
      <c r="L59" s="318" t="s">
        <v>561</v>
      </c>
      <c r="M59" s="1891"/>
      <c r="N59" s="1877"/>
      <c r="O59" s="1877"/>
      <c r="P59" s="1951"/>
      <c r="Q59" s="319" t="s">
        <v>94</v>
      </c>
    </row>
    <row r="60" spans="2:17" ht="24.9" customHeight="1" x14ac:dyDescent="0.2">
      <c r="B60" s="166" t="s">
        <v>570</v>
      </c>
      <c r="E60" s="292"/>
    </row>
    <row r="61" spans="2:17" ht="24.9" customHeight="1" x14ac:dyDescent="0.2">
      <c r="E61" s="292"/>
    </row>
    <row r="62" spans="2:17" ht="24.9" customHeight="1" x14ac:dyDescent="0.2">
      <c r="B62" s="1851" t="s">
        <v>1216</v>
      </c>
      <c r="C62" s="1851"/>
      <c r="D62" s="1851"/>
      <c r="E62" s="1851"/>
      <c r="F62" s="1851"/>
      <c r="G62" s="1851"/>
      <c r="H62" s="1851"/>
      <c r="I62" s="1851"/>
      <c r="J62" s="1851"/>
      <c r="K62" s="1851"/>
      <c r="L62" s="1851"/>
      <c r="M62" s="1851"/>
      <c r="N62" s="1851"/>
      <c r="O62" s="1851"/>
      <c r="P62" s="1851"/>
      <c r="Q62" s="1851"/>
    </row>
    <row r="63" spans="2:17" ht="15" thickBot="1" x14ac:dyDescent="0.25">
      <c r="B63" s="323"/>
      <c r="C63" s="323"/>
      <c r="D63" s="323"/>
      <c r="E63" s="323"/>
      <c r="F63" s="323"/>
      <c r="G63" s="323"/>
      <c r="H63" s="323"/>
      <c r="I63" s="323"/>
      <c r="J63" s="323"/>
      <c r="K63" s="323"/>
      <c r="L63" s="323"/>
      <c r="M63" s="323"/>
      <c r="N63" s="323"/>
      <c r="O63" s="323"/>
      <c r="P63" s="323"/>
      <c r="Q63" s="323"/>
    </row>
    <row r="64" spans="2:17" ht="24.9" customHeight="1" x14ac:dyDescent="0.2">
      <c r="B64" s="1978" t="s">
        <v>566</v>
      </c>
      <c r="C64" s="1852"/>
      <c r="D64" s="1852" t="s">
        <v>565</v>
      </c>
      <c r="E64" s="1852"/>
      <c r="F64" s="1852"/>
      <c r="G64" s="1852"/>
      <c r="H64" s="1852"/>
      <c r="I64" s="1852"/>
      <c r="J64" s="1852"/>
      <c r="K64" s="1852"/>
      <c r="L64" s="1852"/>
      <c r="M64" s="1852"/>
      <c r="N64" s="1852"/>
      <c r="O64" s="1852"/>
      <c r="P64" s="1852"/>
      <c r="Q64" s="1995"/>
    </row>
    <row r="65" spans="2:17" ht="24.9" customHeight="1" x14ac:dyDescent="0.2">
      <c r="B65" s="1979" t="s">
        <v>575</v>
      </c>
      <c r="C65" s="1980"/>
      <c r="D65" s="1862"/>
      <c r="E65" s="1862"/>
      <c r="F65" s="1862"/>
      <c r="G65" s="1862"/>
      <c r="H65" s="1862"/>
      <c r="I65" s="1862"/>
      <c r="J65" s="1862"/>
      <c r="K65" s="1862"/>
      <c r="L65" s="1862"/>
      <c r="M65" s="1862"/>
      <c r="N65" s="1862"/>
      <c r="O65" s="1862"/>
      <c r="P65" s="1862"/>
      <c r="Q65" s="1993"/>
    </row>
    <row r="66" spans="2:17" ht="24.9" customHeight="1" x14ac:dyDescent="0.2">
      <c r="B66" s="1981"/>
      <c r="C66" s="1982"/>
      <c r="D66" s="1996"/>
      <c r="E66" s="1996"/>
      <c r="F66" s="1996"/>
      <c r="G66" s="1996"/>
      <c r="H66" s="1996"/>
      <c r="I66" s="1996"/>
      <c r="J66" s="1996"/>
      <c r="K66" s="1996"/>
      <c r="L66" s="1996"/>
      <c r="M66" s="1996"/>
      <c r="N66" s="1996"/>
      <c r="O66" s="1996"/>
      <c r="P66" s="1996"/>
      <c r="Q66" s="1997"/>
    </row>
    <row r="67" spans="2:17" ht="24.9" customHeight="1" x14ac:dyDescent="0.2">
      <c r="B67" s="1971" t="s">
        <v>574</v>
      </c>
      <c r="C67" s="1972"/>
      <c r="D67" s="1998"/>
      <c r="E67" s="1998"/>
      <c r="F67" s="1998"/>
      <c r="G67" s="1998"/>
      <c r="H67" s="1998"/>
      <c r="I67" s="1998"/>
      <c r="J67" s="1998"/>
      <c r="K67" s="1998"/>
      <c r="L67" s="1998"/>
      <c r="M67" s="1998"/>
      <c r="N67" s="1998"/>
      <c r="O67" s="1998"/>
      <c r="P67" s="1998"/>
      <c r="Q67" s="1999"/>
    </row>
    <row r="68" spans="2:17" ht="24.9" customHeight="1" x14ac:dyDescent="0.2">
      <c r="B68" s="1973"/>
      <c r="C68" s="1974"/>
      <c r="D68" s="1869"/>
      <c r="E68" s="1869"/>
      <c r="F68" s="1869"/>
      <c r="G68" s="1869"/>
      <c r="H68" s="1869"/>
      <c r="I68" s="1869"/>
      <c r="J68" s="1869"/>
      <c r="K68" s="1869"/>
      <c r="L68" s="1869"/>
      <c r="M68" s="1869"/>
      <c r="N68" s="1869"/>
      <c r="O68" s="1869"/>
      <c r="P68" s="1869"/>
      <c r="Q68" s="1992"/>
    </row>
    <row r="69" spans="2:17" ht="24.9" customHeight="1" x14ac:dyDescent="0.2">
      <c r="B69" s="1975" t="s">
        <v>576</v>
      </c>
      <c r="C69" s="1862"/>
      <c r="D69" s="1862"/>
      <c r="E69" s="1862"/>
      <c r="F69" s="1862"/>
      <c r="G69" s="1862"/>
      <c r="H69" s="1862"/>
      <c r="I69" s="1862"/>
      <c r="J69" s="1862"/>
      <c r="K69" s="1862"/>
      <c r="L69" s="1862"/>
      <c r="M69" s="1862"/>
      <c r="N69" s="1862"/>
      <c r="O69" s="1862"/>
      <c r="P69" s="1862"/>
      <c r="Q69" s="1993"/>
    </row>
    <row r="70" spans="2:17" ht="24.9" customHeight="1" thickBot="1" x14ac:dyDescent="0.25">
      <c r="B70" s="1976"/>
      <c r="C70" s="1977"/>
      <c r="D70" s="1977"/>
      <c r="E70" s="1977"/>
      <c r="F70" s="1977"/>
      <c r="G70" s="1977"/>
      <c r="H70" s="1977"/>
      <c r="I70" s="1977"/>
      <c r="J70" s="1977"/>
      <c r="K70" s="1977"/>
      <c r="L70" s="1977"/>
      <c r="M70" s="1977"/>
      <c r="N70" s="1977"/>
      <c r="O70" s="1977"/>
      <c r="P70" s="1977"/>
      <c r="Q70" s="1994"/>
    </row>
  </sheetData>
  <mergeCells count="200">
    <mergeCell ref="K68:Q68"/>
    <mergeCell ref="D69:J69"/>
    <mergeCell ref="K69:Q69"/>
    <mergeCell ref="D70:J70"/>
    <mergeCell ref="K70:Q70"/>
    <mergeCell ref="D64:Q64"/>
    <mergeCell ref="D65:J65"/>
    <mergeCell ref="K65:Q65"/>
    <mergeCell ref="D66:J66"/>
    <mergeCell ref="K66:Q66"/>
    <mergeCell ref="D67:J67"/>
    <mergeCell ref="K67:Q67"/>
    <mergeCell ref="D68:J68"/>
    <mergeCell ref="B67:C68"/>
    <mergeCell ref="B69:C70"/>
    <mergeCell ref="B64:C64"/>
    <mergeCell ref="K47:N47"/>
    <mergeCell ref="O47:Q47"/>
    <mergeCell ref="B62:Q62"/>
    <mergeCell ref="B65:C66"/>
    <mergeCell ref="K45:N45"/>
    <mergeCell ref="O45:Q45"/>
    <mergeCell ref="C46:G46"/>
    <mergeCell ref="H46:J46"/>
    <mergeCell ref="K46:N46"/>
    <mergeCell ref="O46:Q46"/>
    <mergeCell ref="C51:G51"/>
    <mergeCell ref="H51:J51"/>
    <mergeCell ref="K51:N51"/>
    <mergeCell ref="O51:Q51"/>
    <mergeCell ref="B48:B51"/>
    <mergeCell ref="B44:B47"/>
    <mergeCell ref="C44:G44"/>
    <mergeCell ref="H44:J44"/>
    <mergeCell ref="K44:N44"/>
    <mergeCell ref="O44:Q44"/>
    <mergeCell ref="C49:G49"/>
    <mergeCell ref="C45:G45"/>
    <mergeCell ref="H45:J45"/>
    <mergeCell ref="C47:G47"/>
    <mergeCell ref="H47:J47"/>
    <mergeCell ref="K42:N42"/>
    <mergeCell ref="K43:N43"/>
    <mergeCell ref="K48:N48"/>
    <mergeCell ref="O43:Q43"/>
    <mergeCell ref="O48:Q48"/>
    <mergeCell ref="J59:K59"/>
    <mergeCell ref="M55:Q55"/>
    <mergeCell ref="M58:P58"/>
    <mergeCell ref="M59:P59"/>
    <mergeCell ref="E55:G55"/>
    <mergeCell ref="E58:G58"/>
    <mergeCell ref="B55:D55"/>
    <mergeCell ref="H55:I55"/>
    <mergeCell ref="B58:D59"/>
    <mergeCell ref="E59:G59"/>
    <mergeCell ref="B56:D57"/>
    <mergeCell ref="E56:G56"/>
    <mergeCell ref="J56:K56"/>
    <mergeCell ref="M56:P56"/>
    <mergeCell ref="E57:G57"/>
    <mergeCell ref="J57:K57"/>
    <mergeCell ref="M57:P57"/>
    <mergeCell ref="J55:L55"/>
    <mergeCell ref="J58:K58"/>
    <mergeCell ref="B53:Q53"/>
    <mergeCell ref="B40:B43"/>
    <mergeCell ref="C40:G40"/>
    <mergeCell ref="O40:Q40"/>
    <mergeCell ref="O41:Q41"/>
    <mergeCell ref="O42:Q42"/>
    <mergeCell ref="K40:N40"/>
    <mergeCell ref="K41:N41"/>
    <mergeCell ref="H40:J40"/>
    <mergeCell ref="C41:G41"/>
    <mergeCell ref="H41:J41"/>
    <mergeCell ref="H49:J49"/>
    <mergeCell ref="K49:N49"/>
    <mergeCell ref="O49:Q49"/>
    <mergeCell ref="C50:G50"/>
    <mergeCell ref="H50:J50"/>
    <mergeCell ref="K50:N50"/>
    <mergeCell ref="O50:Q50"/>
    <mergeCell ref="C42:G42"/>
    <mergeCell ref="H42:J42"/>
    <mergeCell ref="C43:G43"/>
    <mergeCell ref="H43:J43"/>
    <mergeCell ref="C48:G48"/>
    <mergeCell ref="H48:J48"/>
    <mergeCell ref="D19:E19"/>
    <mergeCell ref="O39:Q39"/>
    <mergeCell ref="K39:N39"/>
    <mergeCell ref="C39:G39"/>
    <mergeCell ref="H39:J39"/>
    <mergeCell ref="B34:C34"/>
    <mergeCell ref="D34:M34"/>
    <mergeCell ref="N34:O34"/>
    <mergeCell ref="E35:F35"/>
    <mergeCell ref="J35:K35"/>
    <mergeCell ref="O35:P35"/>
    <mergeCell ref="H35:I35"/>
    <mergeCell ref="M35:N35"/>
    <mergeCell ref="B37:Q37"/>
    <mergeCell ref="B35:C35"/>
    <mergeCell ref="B33:C33"/>
    <mergeCell ref="P32:Q32"/>
    <mergeCell ref="B32:C32"/>
    <mergeCell ref="L22:M22"/>
    <mergeCell ref="L20:M20"/>
    <mergeCell ref="L21:M21"/>
    <mergeCell ref="B21:C21"/>
    <mergeCell ref="B22:C22"/>
    <mergeCell ref="B20:C20"/>
    <mergeCell ref="F18:G18"/>
    <mergeCell ref="H18:I18"/>
    <mergeCell ref="J18:K18"/>
    <mergeCell ref="L19:M19"/>
    <mergeCell ref="D33:M33"/>
    <mergeCell ref="N32:O32"/>
    <mergeCell ref="N33:O33"/>
    <mergeCell ref="P33:Q33"/>
    <mergeCell ref="S7:T7"/>
    <mergeCell ref="S16:T16"/>
    <mergeCell ref="C26:K26"/>
    <mergeCell ref="C27:K27"/>
    <mergeCell ref="C28:K28"/>
    <mergeCell ref="B30:Q30"/>
    <mergeCell ref="B15:C16"/>
    <mergeCell ref="P14:Q14"/>
    <mergeCell ref="B24:Q24"/>
    <mergeCell ref="L26:N26"/>
    <mergeCell ref="L28:N28"/>
    <mergeCell ref="L27:N27"/>
    <mergeCell ref="D22:E22"/>
    <mergeCell ref="F22:G22"/>
    <mergeCell ref="H22:I22"/>
    <mergeCell ref="J22:K22"/>
    <mergeCell ref="O27:Q27"/>
    <mergeCell ref="O28:Q28"/>
    <mergeCell ref="O26:Q26"/>
    <mergeCell ref="F21:G21"/>
    <mergeCell ref="H21:I21"/>
    <mergeCell ref="J21:K21"/>
    <mergeCell ref="N21:O21"/>
    <mergeCell ref="P21:Q21"/>
    <mergeCell ref="D20:E20"/>
    <mergeCell ref="F20:G20"/>
    <mergeCell ref="H20:I20"/>
    <mergeCell ref="J20:K20"/>
    <mergeCell ref="N22:O22"/>
    <mergeCell ref="P22:Q22"/>
    <mergeCell ref="D21:E21"/>
    <mergeCell ref="D32:M32"/>
    <mergeCell ref="C11:Q11"/>
    <mergeCell ref="H16:I16"/>
    <mergeCell ref="J16:K16"/>
    <mergeCell ref="B18:C18"/>
    <mergeCell ref="N16:O16"/>
    <mergeCell ref="L15:Q15"/>
    <mergeCell ref="B19:C19"/>
    <mergeCell ref="L16:M16"/>
    <mergeCell ref="L17:M17"/>
    <mergeCell ref="D17:E17"/>
    <mergeCell ref="F17:G17"/>
    <mergeCell ref="H17:I17"/>
    <mergeCell ref="J17:K17"/>
    <mergeCell ref="B13:Q13"/>
    <mergeCell ref="N17:O17"/>
    <mergeCell ref="P17:Q17"/>
    <mergeCell ref="B17:C17"/>
    <mergeCell ref="D16:E16"/>
    <mergeCell ref="F16:G16"/>
    <mergeCell ref="F19:G19"/>
    <mergeCell ref="H19:I19"/>
    <mergeCell ref="J19:K19"/>
    <mergeCell ref="N19:O19"/>
    <mergeCell ref="B3:Q3"/>
    <mergeCell ref="D15:K15"/>
    <mergeCell ref="P16:Q16"/>
    <mergeCell ref="B10:B11"/>
    <mergeCell ref="C10:Q10"/>
    <mergeCell ref="N18:O18"/>
    <mergeCell ref="P18:Q18"/>
    <mergeCell ref="L18:M18"/>
    <mergeCell ref="N20:O20"/>
    <mergeCell ref="P20:Q20"/>
    <mergeCell ref="B5:Q5"/>
    <mergeCell ref="M7:N7"/>
    <mergeCell ref="O8:P8"/>
    <mergeCell ref="O9:P9"/>
    <mergeCell ref="O7:Q7"/>
    <mergeCell ref="K7:L7"/>
    <mergeCell ref="C7:J7"/>
    <mergeCell ref="C8:J8"/>
    <mergeCell ref="K8:L8"/>
    <mergeCell ref="B7:B9"/>
    <mergeCell ref="C9:J9"/>
    <mergeCell ref="K9:L9"/>
    <mergeCell ref="P19:Q19"/>
    <mergeCell ref="D18:E18"/>
  </mergeCells>
  <phoneticPr fontId="4"/>
  <pageMargins left="0.59055118110236227" right="0.59055118110236227" top="0.74803149606299213" bottom="0.55118110236220474" header="0.31496062992125984" footer="0.31496062992125984"/>
  <pageSetup paperSize="9" scale="96" orientation="portrait" r:id="rId1"/>
  <rowBreaks count="1" manualBreakCount="1">
    <brk id="35"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6"/>
  <sheetViews>
    <sheetView view="pageBreakPreview" zoomScaleNormal="100" zoomScaleSheetLayoutView="100" workbookViewId="0">
      <selection activeCell="N66" sqref="N66:P68"/>
    </sheetView>
  </sheetViews>
  <sheetFormatPr defaultColWidth="9" defaultRowHeight="12" x14ac:dyDescent="0.2"/>
  <cols>
    <col min="1" max="1" width="0.88671875" style="341" customWidth="1"/>
    <col min="2" max="2" width="5.6640625" style="341" customWidth="1"/>
    <col min="3" max="3" width="15" style="342" customWidth="1"/>
    <col min="4" max="13" width="3.109375" style="341" customWidth="1"/>
    <col min="14" max="14" width="43.21875" style="342" customWidth="1"/>
    <col min="15" max="15" width="9.77734375" style="342" customWidth="1"/>
    <col min="16" max="16" width="20.33203125" style="342" customWidth="1"/>
    <col min="17" max="17" width="6.33203125" style="342" customWidth="1"/>
    <col min="18" max="18" width="16.21875" style="342" customWidth="1"/>
    <col min="19" max="19" width="38.33203125" style="342" customWidth="1"/>
    <col min="20" max="16384" width="9" style="341"/>
  </cols>
  <sheetData>
    <row r="1" spans="1:19" ht="34.200000000000003" customHeight="1" x14ac:dyDescent="0.2">
      <c r="A1" s="433"/>
      <c r="B1" s="2048" t="s">
        <v>1232</v>
      </c>
      <c r="C1" s="2048"/>
      <c r="D1" s="2048"/>
      <c r="E1" s="2048"/>
      <c r="F1" s="2048"/>
      <c r="G1" s="2048"/>
      <c r="H1" s="2048"/>
      <c r="I1" s="2048"/>
      <c r="J1" s="2048"/>
      <c r="K1" s="2048"/>
      <c r="L1" s="2048"/>
      <c r="M1" s="2048"/>
      <c r="N1" s="2048"/>
      <c r="O1" s="2048"/>
      <c r="P1" s="2048"/>
      <c r="Q1" s="2048"/>
      <c r="R1" s="2048"/>
      <c r="S1" s="2048"/>
    </row>
    <row r="2" spans="1:19" ht="12.6" thickBot="1" x14ac:dyDescent="0.25"/>
    <row r="3" spans="1:19" ht="30.75" customHeight="1" thickBot="1" x14ac:dyDescent="0.25">
      <c r="B3" s="2049" t="s">
        <v>1233</v>
      </c>
      <c r="C3" s="2049"/>
      <c r="D3" s="2049"/>
      <c r="E3" s="2049"/>
      <c r="F3" s="2049"/>
      <c r="G3" s="2049"/>
      <c r="H3" s="2049"/>
      <c r="I3" s="2049"/>
      <c r="J3" s="2049"/>
      <c r="K3" s="2049"/>
      <c r="L3" s="2049"/>
      <c r="M3" s="2049"/>
      <c r="N3" s="2049"/>
      <c r="O3" s="2049"/>
      <c r="P3" s="2049"/>
      <c r="Q3" s="2050"/>
      <c r="R3" s="2051" t="s">
        <v>503</v>
      </c>
      <c r="S3" s="2052"/>
    </row>
    <row r="4" spans="1:19" ht="16.2" customHeight="1" thickBot="1" x14ac:dyDescent="0.25"/>
    <row r="5" spans="1:19" s="343" customFormat="1" ht="76.8" customHeight="1" thickBot="1" x14ac:dyDescent="0.25">
      <c r="B5" s="553" t="s">
        <v>271</v>
      </c>
      <c r="C5" s="552" t="s">
        <v>504</v>
      </c>
      <c r="D5" s="2012" t="s">
        <v>1234</v>
      </c>
      <c r="E5" s="2012"/>
      <c r="F5" s="2012" t="s">
        <v>505</v>
      </c>
      <c r="G5" s="2012"/>
      <c r="H5" s="2012" t="s">
        <v>1235</v>
      </c>
      <c r="I5" s="2012"/>
      <c r="J5" s="2012" t="s">
        <v>1236</v>
      </c>
      <c r="K5" s="2012"/>
      <c r="L5" s="2012" t="s">
        <v>1237</v>
      </c>
      <c r="M5" s="2012"/>
      <c r="N5" s="2013" t="s">
        <v>506</v>
      </c>
      <c r="O5" s="2014"/>
      <c r="P5" s="2015"/>
      <c r="Q5" s="2013" t="s">
        <v>1238</v>
      </c>
      <c r="R5" s="2014"/>
      <c r="S5" s="2015"/>
    </row>
    <row r="6" spans="1:19" s="435" customFormat="1" ht="15.6" x14ac:dyDescent="0.2">
      <c r="B6" s="2053" t="s">
        <v>1239</v>
      </c>
      <c r="C6" s="2054" t="s">
        <v>507</v>
      </c>
      <c r="D6" s="2055">
        <v>5</v>
      </c>
      <c r="E6" s="2056"/>
      <c r="F6" s="2057">
        <v>4</v>
      </c>
      <c r="G6" s="2057"/>
      <c r="H6" s="2057">
        <v>3</v>
      </c>
      <c r="I6" s="2057"/>
      <c r="J6" s="2057">
        <v>2</v>
      </c>
      <c r="K6" s="2057"/>
      <c r="L6" s="2057">
        <v>1</v>
      </c>
      <c r="M6" s="2057"/>
      <c r="N6" s="2058" t="s">
        <v>1240</v>
      </c>
      <c r="O6" s="2059"/>
      <c r="P6" s="2060"/>
      <c r="Q6" s="2061"/>
      <c r="R6" s="2062"/>
      <c r="S6" s="2063"/>
    </row>
    <row r="7" spans="1:19" s="435" customFormat="1" ht="12" customHeight="1" x14ac:dyDescent="0.2">
      <c r="B7" s="2010"/>
      <c r="C7" s="2064"/>
      <c r="D7" s="2065"/>
      <c r="E7" s="2066"/>
      <c r="F7" s="2067"/>
      <c r="G7" s="2066"/>
      <c r="H7" s="2067"/>
      <c r="I7" s="2066"/>
      <c r="J7" s="2068"/>
      <c r="K7" s="2066"/>
      <c r="L7" s="2068"/>
      <c r="M7" s="2069"/>
      <c r="N7" s="2070"/>
      <c r="O7" s="2071"/>
      <c r="P7" s="2072"/>
      <c r="Q7" s="2073"/>
      <c r="R7" s="2074"/>
      <c r="S7" s="2075"/>
    </row>
    <row r="8" spans="1:19" s="435" customFormat="1" ht="12" customHeight="1" x14ac:dyDescent="0.2">
      <c r="B8" s="2010"/>
      <c r="C8" s="2064"/>
      <c r="D8" s="2076"/>
      <c r="E8" s="2077"/>
      <c r="F8" s="2077"/>
      <c r="G8" s="2077"/>
      <c r="H8" s="2077"/>
      <c r="I8" s="2077"/>
      <c r="J8" s="2077"/>
      <c r="K8" s="2077"/>
      <c r="L8" s="2077"/>
      <c r="M8" s="2077"/>
      <c r="N8" s="2078"/>
      <c r="O8" s="2079"/>
      <c r="P8" s="2080"/>
      <c r="Q8" s="2081"/>
      <c r="R8" s="2082"/>
      <c r="S8" s="2083"/>
    </row>
    <row r="9" spans="1:19" s="435" customFormat="1" ht="15.6" x14ac:dyDescent="0.2">
      <c r="B9" s="2010"/>
      <c r="C9" s="2064"/>
      <c r="D9" s="2084">
        <v>5</v>
      </c>
      <c r="E9" s="2085"/>
      <c r="F9" s="2085">
        <v>4</v>
      </c>
      <c r="G9" s="2085"/>
      <c r="H9" s="2085">
        <v>3</v>
      </c>
      <c r="I9" s="2085"/>
      <c r="J9" s="2085">
        <v>2</v>
      </c>
      <c r="K9" s="2085"/>
      <c r="L9" s="2085">
        <v>1</v>
      </c>
      <c r="M9" s="2086"/>
      <c r="N9" s="2087" t="s">
        <v>1241</v>
      </c>
      <c r="O9" s="2088"/>
      <c r="P9" s="2089"/>
      <c r="Q9" s="2090"/>
      <c r="R9" s="2091"/>
      <c r="S9" s="2092"/>
    </row>
    <row r="10" spans="1:19" s="435" customFormat="1" ht="13.2" customHeight="1" x14ac:dyDescent="0.2">
      <c r="B10" s="2010"/>
      <c r="C10" s="2064"/>
      <c r="D10" s="2065"/>
      <c r="E10" s="2066"/>
      <c r="F10" s="2067"/>
      <c r="G10" s="2066"/>
      <c r="H10" s="2067"/>
      <c r="I10" s="2066"/>
      <c r="J10" s="2068"/>
      <c r="K10" s="2066"/>
      <c r="L10" s="2068"/>
      <c r="M10" s="2093"/>
      <c r="N10" s="2070"/>
      <c r="O10" s="2071"/>
      <c r="P10" s="2072"/>
      <c r="Q10" s="2073"/>
      <c r="R10" s="2074"/>
      <c r="S10" s="2075"/>
    </row>
    <row r="11" spans="1:19" s="435" customFormat="1" ht="13.2" customHeight="1" x14ac:dyDescent="0.2">
      <c r="B11" s="2010"/>
      <c r="C11" s="2064"/>
      <c r="D11" s="2094"/>
      <c r="E11" s="2095"/>
      <c r="F11" s="2095"/>
      <c r="G11" s="2095"/>
      <c r="H11" s="2095"/>
      <c r="I11" s="2095"/>
      <c r="J11" s="2095"/>
      <c r="K11" s="2095"/>
      <c r="L11" s="2095"/>
      <c r="M11" s="2096"/>
      <c r="N11" s="2097"/>
      <c r="O11" s="2098"/>
      <c r="P11" s="2099"/>
      <c r="Q11" s="2100"/>
      <c r="R11" s="2101"/>
      <c r="S11" s="2102"/>
    </row>
    <row r="12" spans="1:19" s="435" customFormat="1" ht="15.6" x14ac:dyDescent="0.2">
      <c r="B12" s="2010"/>
      <c r="C12" s="2064"/>
      <c r="D12" s="2103">
        <v>5</v>
      </c>
      <c r="E12" s="2057"/>
      <c r="F12" s="2057">
        <v>4</v>
      </c>
      <c r="G12" s="2057"/>
      <c r="H12" s="2057">
        <v>3</v>
      </c>
      <c r="I12" s="2057"/>
      <c r="J12" s="2057">
        <v>2</v>
      </c>
      <c r="K12" s="2057"/>
      <c r="L12" s="2057">
        <v>1</v>
      </c>
      <c r="M12" s="2057"/>
      <c r="N12" s="2058" t="s">
        <v>508</v>
      </c>
      <c r="O12" s="2059"/>
      <c r="P12" s="2060"/>
      <c r="Q12" s="2061"/>
      <c r="R12" s="2062"/>
      <c r="S12" s="2063"/>
    </row>
    <row r="13" spans="1:19" s="435" customFormat="1" ht="12.6" customHeight="1" x14ac:dyDescent="0.2">
      <c r="B13" s="2010"/>
      <c r="C13" s="2064"/>
      <c r="D13" s="2065"/>
      <c r="E13" s="2066"/>
      <c r="F13" s="2067"/>
      <c r="G13" s="2066"/>
      <c r="H13" s="2067"/>
      <c r="I13" s="2066"/>
      <c r="J13" s="2068"/>
      <c r="K13" s="2066"/>
      <c r="L13" s="2068"/>
      <c r="M13" s="2069"/>
      <c r="N13" s="2070"/>
      <c r="O13" s="2071"/>
      <c r="P13" s="2072"/>
      <c r="Q13" s="2073"/>
      <c r="R13" s="2074"/>
      <c r="S13" s="2075"/>
    </row>
    <row r="14" spans="1:19" s="435" customFormat="1" ht="12.6" customHeight="1" x14ac:dyDescent="0.2">
      <c r="B14" s="2010"/>
      <c r="C14" s="2104" t="s">
        <v>1242</v>
      </c>
      <c r="D14" s="2076"/>
      <c r="E14" s="2077"/>
      <c r="F14" s="2077"/>
      <c r="G14" s="2077"/>
      <c r="H14" s="2077"/>
      <c r="I14" s="2077"/>
      <c r="J14" s="2077"/>
      <c r="K14" s="2077"/>
      <c r="L14" s="2077"/>
      <c r="M14" s="2077"/>
      <c r="N14" s="2078"/>
      <c r="O14" s="2079"/>
      <c r="P14" s="2080"/>
      <c r="Q14" s="2081"/>
      <c r="R14" s="2082"/>
      <c r="S14" s="2083"/>
    </row>
    <row r="15" spans="1:19" s="435" customFormat="1" ht="15.6" x14ac:dyDescent="0.2">
      <c r="B15" s="2010"/>
      <c r="C15" s="2105"/>
      <c r="D15" s="2084">
        <v>5</v>
      </c>
      <c r="E15" s="2085"/>
      <c r="F15" s="2085">
        <v>4</v>
      </c>
      <c r="G15" s="2085"/>
      <c r="H15" s="2085">
        <v>3</v>
      </c>
      <c r="I15" s="2085"/>
      <c r="J15" s="2085">
        <v>2</v>
      </c>
      <c r="K15" s="2085"/>
      <c r="L15" s="2085">
        <v>1</v>
      </c>
      <c r="M15" s="2086"/>
      <c r="N15" s="2087" t="s">
        <v>509</v>
      </c>
      <c r="O15" s="2088"/>
      <c r="P15" s="2089"/>
      <c r="Q15" s="2090"/>
      <c r="R15" s="2091"/>
      <c r="S15" s="2092"/>
    </row>
    <row r="16" spans="1:19" s="435" customFormat="1" ht="11.4" customHeight="1" x14ac:dyDescent="0.2">
      <c r="B16" s="2010"/>
      <c r="C16" s="2104"/>
      <c r="D16" s="2065"/>
      <c r="E16" s="2066"/>
      <c r="F16" s="2067"/>
      <c r="G16" s="2066"/>
      <c r="H16" s="2067"/>
      <c r="I16" s="2066"/>
      <c r="J16" s="2068"/>
      <c r="K16" s="2066"/>
      <c r="L16" s="2068"/>
      <c r="M16" s="2093"/>
      <c r="N16" s="2070"/>
      <c r="O16" s="2071"/>
      <c r="P16" s="2072"/>
      <c r="Q16" s="2073"/>
      <c r="R16" s="2074"/>
      <c r="S16" s="2075"/>
    </row>
    <row r="17" spans="2:19" s="435" customFormat="1" ht="11.4" customHeight="1" x14ac:dyDescent="0.2">
      <c r="B17" s="2010"/>
      <c r="C17" s="2106"/>
      <c r="D17" s="2107"/>
      <c r="E17" s="2108"/>
      <c r="F17" s="2108"/>
      <c r="G17" s="2108"/>
      <c r="H17" s="2108"/>
      <c r="I17" s="2108"/>
      <c r="J17" s="2108"/>
      <c r="K17" s="2108"/>
      <c r="L17" s="2108"/>
      <c r="M17" s="2109"/>
      <c r="N17" s="2070"/>
      <c r="O17" s="2071"/>
      <c r="P17" s="2072"/>
      <c r="Q17" s="2073"/>
      <c r="R17" s="2074"/>
      <c r="S17" s="2075"/>
    </row>
    <row r="18" spans="2:19" s="435" customFormat="1" ht="15.6" x14ac:dyDescent="0.2">
      <c r="B18" s="2010"/>
      <c r="C18" s="2110" t="s">
        <v>1243</v>
      </c>
      <c r="D18" s="2111">
        <v>5</v>
      </c>
      <c r="E18" s="2112"/>
      <c r="F18" s="2112">
        <v>4</v>
      </c>
      <c r="G18" s="2112"/>
      <c r="H18" s="2112">
        <v>3</v>
      </c>
      <c r="I18" s="2112"/>
      <c r="J18" s="2112">
        <v>2</v>
      </c>
      <c r="K18" s="2112"/>
      <c r="L18" s="2112">
        <v>1</v>
      </c>
      <c r="M18" s="2112"/>
      <c r="N18" s="2070" t="s">
        <v>510</v>
      </c>
      <c r="O18" s="2071"/>
      <c r="P18" s="2072"/>
      <c r="Q18" s="2073"/>
      <c r="R18" s="2074"/>
      <c r="S18" s="2075"/>
    </row>
    <row r="19" spans="2:19" s="435" customFormat="1" ht="13.8" customHeight="1" x14ac:dyDescent="0.2">
      <c r="B19" s="2010"/>
      <c r="C19" s="2064"/>
      <c r="D19" s="2065"/>
      <c r="E19" s="2066"/>
      <c r="F19" s="2067"/>
      <c r="G19" s="2066"/>
      <c r="H19" s="2067"/>
      <c r="I19" s="2066"/>
      <c r="J19" s="2068"/>
      <c r="K19" s="2066"/>
      <c r="L19" s="2068"/>
      <c r="M19" s="2069"/>
      <c r="N19" s="2070"/>
      <c r="O19" s="2071"/>
      <c r="P19" s="2072"/>
      <c r="Q19" s="2073"/>
      <c r="R19" s="2074"/>
      <c r="S19" s="2075"/>
    </row>
    <row r="20" spans="2:19" s="435" customFormat="1" ht="13.8" customHeight="1" x14ac:dyDescent="0.2">
      <c r="B20" s="2010"/>
      <c r="C20" s="2064"/>
      <c r="D20" s="2076"/>
      <c r="E20" s="2077"/>
      <c r="F20" s="2077"/>
      <c r="G20" s="2077"/>
      <c r="H20" s="2077"/>
      <c r="I20" s="2077"/>
      <c r="J20" s="2077"/>
      <c r="K20" s="2077"/>
      <c r="L20" s="2077"/>
      <c r="M20" s="2077"/>
      <c r="N20" s="2078"/>
      <c r="O20" s="2079"/>
      <c r="P20" s="2080"/>
      <c r="Q20" s="2081"/>
      <c r="R20" s="2082"/>
      <c r="S20" s="2083"/>
    </row>
    <row r="21" spans="2:19" s="435" customFormat="1" ht="15.6" x14ac:dyDescent="0.2">
      <c r="B21" s="2010"/>
      <c r="C21" s="2064"/>
      <c r="D21" s="2084">
        <v>5</v>
      </c>
      <c r="E21" s="2085"/>
      <c r="F21" s="2085">
        <v>4</v>
      </c>
      <c r="G21" s="2085"/>
      <c r="H21" s="2085">
        <v>3</v>
      </c>
      <c r="I21" s="2085"/>
      <c r="J21" s="2085">
        <v>2</v>
      </c>
      <c r="K21" s="2085"/>
      <c r="L21" s="2085">
        <v>1</v>
      </c>
      <c r="M21" s="2085"/>
      <c r="N21" s="2087" t="s">
        <v>511</v>
      </c>
      <c r="O21" s="2088"/>
      <c r="P21" s="2089"/>
      <c r="Q21" s="2090"/>
      <c r="R21" s="2091"/>
      <c r="S21" s="2092"/>
    </row>
    <row r="22" spans="2:19" s="435" customFormat="1" ht="15" customHeight="1" x14ac:dyDescent="0.2">
      <c r="B22" s="2010"/>
      <c r="C22" s="2064"/>
      <c r="D22" s="2065"/>
      <c r="E22" s="2066"/>
      <c r="F22" s="2067"/>
      <c r="G22" s="2066"/>
      <c r="H22" s="2067"/>
      <c r="I22" s="2066"/>
      <c r="J22" s="2068"/>
      <c r="K22" s="2066"/>
      <c r="L22" s="2068"/>
      <c r="M22" s="2069"/>
      <c r="N22" s="2070"/>
      <c r="O22" s="2071"/>
      <c r="P22" s="2072"/>
      <c r="Q22" s="2073"/>
      <c r="R22" s="2074"/>
      <c r="S22" s="2075"/>
    </row>
    <row r="23" spans="2:19" s="435" customFormat="1" ht="15" customHeight="1" x14ac:dyDescent="0.2">
      <c r="B23" s="2011"/>
      <c r="C23" s="2104" t="s">
        <v>1242</v>
      </c>
      <c r="D23" s="2094"/>
      <c r="E23" s="2095"/>
      <c r="F23" s="2095"/>
      <c r="G23" s="2095"/>
      <c r="H23" s="2095"/>
      <c r="I23" s="2095"/>
      <c r="J23" s="2095"/>
      <c r="K23" s="2095"/>
      <c r="L23" s="2095"/>
      <c r="M23" s="2095"/>
      <c r="N23" s="2097"/>
      <c r="O23" s="2098"/>
      <c r="P23" s="2099"/>
      <c r="Q23" s="2100"/>
      <c r="R23" s="2101"/>
      <c r="S23" s="2102"/>
    </row>
    <row r="24" spans="2:19" s="435" customFormat="1" ht="15.6" x14ac:dyDescent="0.2">
      <c r="B24" s="2011"/>
      <c r="C24" s="2105"/>
      <c r="D24" s="2057">
        <v>5</v>
      </c>
      <c r="E24" s="2057"/>
      <c r="F24" s="2057">
        <v>4</v>
      </c>
      <c r="G24" s="2057"/>
      <c r="H24" s="2057">
        <v>3</v>
      </c>
      <c r="I24" s="2057"/>
      <c r="J24" s="2057">
        <v>2</v>
      </c>
      <c r="K24" s="2057"/>
      <c r="L24" s="2057">
        <v>1</v>
      </c>
      <c r="M24" s="2057"/>
      <c r="N24" s="2058" t="s">
        <v>509</v>
      </c>
      <c r="O24" s="2059"/>
      <c r="P24" s="2060"/>
      <c r="Q24" s="2061"/>
      <c r="R24" s="2062"/>
      <c r="S24" s="2063"/>
    </row>
    <row r="25" spans="2:19" s="435" customFormat="1" ht="15" customHeight="1" x14ac:dyDescent="0.2">
      <c r="B25" s="2011"/>
      <c r="C25" s="2104"/>
      <c r="D25" s="2069"/>
      <c r="E25" s="2066"/>
      <c r="F25" s="2067"/>
      <c r="G25" s="2066"/>
      <c r="H25" s="2067"/>
      <c r="I25" s="2066"/>
      <c r="J25" s="2068"/>
      <c r="K25" s="2066"/>
      <c r="L25" s="2068"/>
      <c r="M25" s="2069"/>
      <c r="N25" s="2070"/>
      <c r="O25" s="2071"/>
      <c r="P25" s="2072"/>
      <c r="Q25" s="2073"/>
      <c r="R25" s="2074"/>
      <c r="S25" s="2075"/>
    </row>
    <row r="26" spans="2:19" s="435" customFormat="1" ht="15" customHeight="1" x14ac:dyDescent="0.2">
      <c r="B26" s="2011"/>
      <c r="C26" s="2106"/>
      <c r="D26" s="2108"/>
      <c r="E26" s="2108"/>
      <c r="F26" s="2108"/>
      <c r="G26" s="2108"/>
      <c r="H26" s="2108"/>
      <c r="I26" s="2108"/>
      <c r="J26" s="2108"/>
      <c r="K26" s="2108"/>
      <c r="L26" s="2108"/>
      <c r="M26" s="2108"/>
      <c r="N26" s="2070"/>
      <c r="O26" s="2071"/>
      <c r="P26" s="2072"/>
      <c r="Q26" s="2073"/>
      <c r="R26" s="2074"/>
      <c r="S26" s="2075"/>
    </row>
    <row r="27" spans="2:19" s="435" customFormat="1" ht="15.6" x14ac:dyDescent="0.2">
      <c r="B27" s="2011"/>
      <c r="C27" s="2110" t="s">
        <v>1244</v>
      </c>
      <c r="D27" s="2112">
        <v>5</v>
      </c>
      <c r="E27" s="2112"/>
      <c r="F27" s="2112">
        <v>4</v>
      </c>
      <c r="G27" s="2112"/>
      <c r="H27" s="2112">
        <v>3</v>
      </c>
      <c r="I27" s="2112"/>
      <c r="J27" s="2112">
        <v>2</v>
      </c>
      <c r="K27" s="2112"/>
      <c r="L27" s="2112">
        <v>1</v>
      </c>
      <c r="M27" s="2112"/>
      <c r="N27" s="2070" t="s">
        <v>512</v>
      </c>
      <c r="O27" s="2071"/>
      <c r="P27" s="2072"/>
      <c r="Q27" s="2073"/>
      <c r="R27" s="2074"/>
      <c r="S27" s="2075"/>
    </row>
    <row r="28" spans="2:19" s="435" customFormat="1" ht="15.6" x14ac:dyDescent="0.2">
      <c r="B28" s="2011"/>
      <c r="C28" s="2064"/>
      <c r="D28" s="2069"/>
      <c r="E28" s="2066"/>
      <c r="F28" s="2067"/>
      <c r="G28" s="2066"/>
      <c r="H28" s="2067"/>
      <c r="I28" s="2066"/>
      <c r="J28" s="2068"/>
      <c r="K28" s="2066"/>
      <c r="L28" s="2068"/>
      <c r="M28" s="2069"/>
      <c r="N28" s="2070"/>
      <c r="O28" s="2071"/>
      <c r="P28" s="2072"/>
      <c r="Q28" s="2073"/>
      <c r="R28" s="2074"/>
      <c r="S28" s="2075"/>
    </row>
    <row r="29" spans="2:19" s="435" customFormat="1" ht="15.6" x14ac:dyDescent="0.2">
      <c r="B29" s="2011"/>
      <c r="C29" s="2064"/>
      <c r="D29" s="2077"/>
      <c r="E29" s="2077"/>
      <c r="F29" s="2077"/>
      <c r="G29" s="2077"/>
      <c r="H29" s="2077"/>
      <c r="I29" s="2077"/>
      <c r="J29" s="2077"/>
      <c r="K29" s="2077"/>
      <c r="L29" s="2077"/>
      <c r="M29" s="2077"/>
      <c r="N29" s="2078"/>
      <c r="O29" s="2079"/>
      <c r="P29" s="2080"/>
      <c r="Q29" s="2081"/>
      <c r="R29" s="2082"/>
      <c r="S29" s="2083"/>
    </row>
    <row r="30" spans="2:19" s="435" customFormat="1" ht="15.6" x14ac:dyDescent="0.2">
      <c r="B30" s="2011"/>
      <c r="C30" s="2064"/>
      <c r="D30" s="2084">
        <v>5</v>
      </c>
      <c r="E30" s="2085"/>
      <c r="F30" s="2085">
        <v>4</v>
      </c>
      <c r="G30" s="2085"/>
      <c r="H30" s="2085">
        <v>3</v>
      </c>
      <c r="I30" s="2085"/>
      <c r="J30" s="2085">
        <v>2</v>
      </c>
      <c r="K30" s="2085"/>
      <c r="L30" s="2085">
        <v>1</v>
      </c>
      <c r="M30" s="2086"/>
      <c r="N30" s="2087" t="s">
        <v>513</v>
      </c>
      <c r="O30" s="2088"/>
      <c r="P30" s="2089"/>
      <c r="Q30" s="2090"/>
      <c r="R30" s="2091"/>
      <c r="S30" s="2092"/>
    </row>
    <row r="31" spans="2:19" s="435" customFormat="1" ht="13.2" customHeight="1" x14ac:dyDescent="0.2">
      <c r="B31" s="2011"/>
      <c r="C31" s="2113"/>
      <c r="D31" s="2065"/>
      <c r="E31" s="2066"/>
      <c r="F31" s="2067"/>
      <c r="G31" s="2066"/>
      <c r="H31" s="2067"/>
      <c r="I31" s="2066"/>
      <c r="J31" s="2068"/>
      <c r="K31" s="2066"/>
      <c r="L31" s="2068"/>
      <c r="M31" s="2093"/>
      <c r="N31" s="2070"/>
      <c r="O31" s="2071"/>
      <c r="P31" s="2072"/>
      <c r="Q31" s="2073"/>
      <c r="R31" s="2074"/>
      <c r="S31" s="2075"/>
    </row>
    <row r="32" spans="2:19" s="435" customFormat="1" ht="13.2" customHeight="1" x14ac:dyDescent="0.2">
      <c r="B32" s="2010"/>
      <c r="C32" s="2114" t="s">
        <v>1242</v>
      </c>
      <c r="D32" s="2094"/>
      <c r="E32" s="2095"/>
      <c r="F32" s="2095"/>
      <c r="G32" s="2095"/>
      <c r="H32" s="2095"/>
      <c r="I32" s="2095"/>
      <c r="J32" s="2095"/>
      <c r="K32" s="2095"/>
      <c r="L32" s="2095"/>
      <c r="M32" s="2096"/>
      <c r="N32" s="2097"/>
      <c r="O32" s="2098"/>
      <c r="P32" s="2099"/>
      <c r="Q32" s="2100"/>
      <c r="R32" s="2101"/>
      <c r="S32" s="2102"/>
    </row>
    <row r="33" spans="2:19" s="435" customFormat="1" ht="15.6" x14ac:dyDescent="0.2">
      <c r="B33" s="2010"/>
      <c r="C33" s="2105"/>
      <c r="D33" s="2103">
        <v>5</v>
      </c>
      <c r="E33" s="2057"/>
      <c r="F33" s="2057">
        <v>4</v>
      </c>
      <c r="G33" s="2057"/>
      <c r="H33" s="2057">
        <v>3</v>
      </c>
      <c r="I33" s="2057"/>
      <c r="J33" s="2057">
        <v>2</v>
      </c>
      <c r="K33" s="2057"/>
      <c r="L33" s="2057">
        <v>1</v>
      </c>
      <c r="M33" s="2057"/>
      <c r="N33" s="2058" t="s">
        <v>509</v>
      </c>
      <c r="O33" s="2059"/>
      <c r="P33" s="2060"/>
      <c r="Q33" s="2061"/>
      <c r="R33" s="2062"/>
      <c r="S33" s="2063"/>
    </row>
    <row r="34" spans="2:19" s="435" customFormat="1" ht="10.199999999999999" customHeight="1" x14ac:dyDescent="0.2">
      <c r="B34" s="2010"/>
      <c r="C34" s="2104"/>
      <c r="D34" s="2065"/>
      <c r="E34" s="2066"/>
      <c r="F34" s="2067"/>
      <c r="G34" s="2066"/>
      <c r="H34" s="2067"/>
      <c r="I34" s="2066"/>
      <c r="J34" s="2068"/>
      <c r="K34" s="2066"/>
      <c r="L34" s="2068"/>
      <c r="M34" s="2069"/>
      <c r="N34" s="2070"/>
      <c r="O34" s="2071"/>
      <c r="P34" s="2072"/>
      <c r="Q34" s="2073"/>
      <c r="R34" s="2074"/>
      <c r="S34" s="2075"/>
    </row>
    <row r="35" spans="2:19" s="435" customFormat="1" ht="15.6" x14ac:dyDescent="0.2">
      <c r="B35" s="2010"/>
      <c r="C35" s="2106"/>
      <c r="D35" s="2107"/>
      <c r="E35" s="2108"/>
      <c r="F35" s="2108"/>
      <c r="G35" s="2108"/>
      <c r="H35" s="2108"/>
      <c r="I35" s="2108"/>
      <c r="J35" s="2108"/>
      <c r="K35" s="2108"/>
      <c r="L35" s="2108"/>
      <c r="M35" s="2108"/>
      <c r="N35" s="2070"/>
      <c r="O35" s="2071"/>
      <c r="P35" s="2072"/>
      <c r="Q35" s="2073"/>
      <c r="R35" s="2074"/>
      <c r="S35" s="2075"/>
    </row>
    <row r="36" spans="2:19" s="435" customFormat="1" ht="15.6" x14ac:dyDescent="0.2">
      <c r="B36" s="2011"/>
      <c r="C36" s="2009" t="s">
        <v>790</v>
      </c>
      <c r="D36" s="2112">
        <v>5</v>
      </c>
      <c r="E36" s="2112"/>
      <c r="F36" s="2112">
        <v>4</v>
      </c>
      <c r="G36" s="2112"/>
      <c r="H36" s="2112">
        <v>3</v>
      </c>
      <c r="I36" s="2112"/>
      <c r="J36" s="2112">
        <v>2</v>
      </c>
      <c r="K36" s="2112"/>
      <c r="L36" s="2112">
        <v>1</v>
      </c>
      <c r="M36" s="2112"/>
      <c r="N36" s="2070"/>
      <c r="O36" s="2071"/>
      <c r="P36" s="2072"/>
      <c r="Q36" s="2073"/>
      <c r="R36" s="2074"/>
      <c r="S36" s="2075"/>
    </row>
    <row r="37" spans="2:19" s="435" customFormat="1" ht="10.8" customHeight="1" x14ac:dyDescent="0.2">
      <c r="B37" s="2011"/>
      <c r="C37" s="2009"/>
      <c r="D37" s="2069"/>
      <c r="E37" s="2066"/>
      <c r="F37" s="2067"/>
      <c r="G37" s="2066"/>
      <c r="H37" s="2067"/>
      <c r="I37" s="2066"/>
      <c r="J37" s="2068"/>
      <c r="K37" s="2066"/>
      <c r="L37" s="2068"/>
      <c r="M37" s="2069"/>
      <c r="N37" s="2070"/>
      <c r="O37" s="2071"/>
      <c r="P37" s="2072"/>
      <c r="Q37" s="2073"/>
      <c r="R37" s="2074"/>
      <c r="S37" s="2075"/>
    </row>
    <row r="38" spans="2:19" s="435" customFormat="1" ht="10.8" customHeight="1" thickBot="1" x14ac:dyDescent="0.25">
      <c r="B38" s="2001"/>
      <c r="C38" s="2115"/>
      <c r="D38" s="2077"/>
      <c r="E38" s="2077"/>
      <c r="F38" s="2077"/>
      <c r="G38" s="2077"/>
      <c r="H38" s="2077"/>
      <c r="I38" s="2077"/>
      <c r="J38" s="2077"/>
      <c r="K38" s="2077"/>
      <c r="L38" s="2077"/>
      <c r="M38" s="2077"/>
      <c r="N38" s="2078"/>
      <c r="O38" s="2079"/>
      <c r="P38" s="2080"/>
      <c r="Q38" s="2081"/>
      <c r="R38" s="2082"/>
      <c r="S38" s="2083"/>
    </row>
    <row r="39" spans="2:19" s="435" customFormat="1" ht="15.6" x14ac:dyDescent="0.2">
      <c r="B39" s="2116" t="s">
        <v>1245</v>
      </c>
      <c r="C39" s="2054" t="s">
        <v>514</v>
      </c>
      <c r="D39" s="2056">
        <v>5</v>
      </c>
      <c r="E39" s="2056"/>
      <c r="F39" s="2056">
        <v>4</v>
      </c>
      <c r="G39" s="2056"/>
      <c r="H39" s="2056">
        <v>3</v>
      </c>
      <c r="I39" s="2056"/>
      <c r="J39" s="2056">
        <v>2</v>
      </c>
      <c r="K39" s="2056"/>
      <c r="L39" s="2056">
        <v>1</v>
      </c>
      <c r="M39" s="2056"/>
      <c r="N39" s="2117" t="s">
        <v>1246</v>
      </c>
      <c r="O39" s="2118"/>
      <c r="P39" s="2119"/>
      <c r="Q39" s="2120"/>
      <c r="R39" s="2121"/>
      <c r="S39" s="2122"/>
    </row>
    <row r="40" spans="2:19" s="435" customFormat="1" ht="12" customHeight="1" x14ac:dyDescent="0.2">
      <c r="B40" s="2002"/>
      <c r="C40" s="2064"/>
      <c r="D40" s="2069"/>
      <c r="E40" s="2066"/>
      <c r="F40" s="2067"/>
      <c r="G40" s="2066"/>
      <c r="H40" s="2067"/>
      <c r="I40" s="2066"/>
      <c r="J40" s="2068"/>
      <c r="K40" s="2066"/>
      <c r="L40" s="2068"/>
      <c r="M40" s="2069"/>
      <c r="N40" s="2070"/>
      <c r="O40" s="2071"/>
      <c r="P40" s="2072"/>
      <c r="Q40" s="2073"/>
      <c r="R40" s="2074"/>
      <c r="S40" s="2075"/>
    </row>
    <row r="41" spans="2:19" s="435" customFormat="1" ht="12" customHeight="1" x14ac:dyDescent="0.2">
      <c r="B41" s="2002"/>
      <c r="C41" s="2064"/>
      <c r="D41" s="2077"/>
      <c r="E41" s="2077"/>
      <c r="F41" s="2077"/>
      <c r="G41" s="2077"/>
      <c r="H41" s="2077"/>
      <c r="I41" s="2077"/>
      <c r="J41" s="2077"/>
      <c r="K41" s="2077"/>
      <c r="L41" s="2077"/>
      <c r="M41" s="2077"/>
      <c r="N41" s="2078"/>
      <c r="O41" s="2079"/>
      <c r="P41" s="2080"/>
      <c r="Q41" s="2081"/>
      <c r="R41" s="2082"/>
      <c r="S41" s="2083"/>
    </row>
    <row r="42" spans="2:19" s="435" customFormat="1" ht="15.6" x14ac:dyDescent="0.2">
      <c r="B42" s="2002"/>
      <c r="C42" s="2064"/>
      <c r="D42" s="2084">
        <v>5</v>
      </c>
      <c r="E42" s="2085"/>
      <c r="F42" s="2085">
        <v>4</v>
      </c>
      <c r="G42" s="2085"/>
      <c r="H42" s="2085">
        <v>3</v>
      </c>
      <c r="I42" s="2085"/>
      <c r="J42" s="2085">
        <v>2</v>
      </c>
      <c r="K42" s="2085"/>
      <c r="L42" s="2085">
        <v>1</v>
      </c>
      <c r="M42" s="2086"/>
      <c r="N42" s="2087" t="s">
        <v>1247</v>
      </c>
      <c r="O42" s="2088"/>
      <c r="P42" s="2089"/>
      <c r="Q42" s="2090"/>
      <c r="R42" s="2091"/>
      <c r="S42" s="2092"/>
    </row>
    <row r="43" spans="2:19" s="435" customFormat="1" ht="13.2" customHeight="1" x14ac:dyDescent="0.2">
      <c r="B43" s="2002"/>
      <c r="C43" s="2064"/>
      <c r="D43" s="2065"/>
      <c r="E43" s="2066"/>
      <c r="F43" s="2067"/>
      <c r="G43" s="2066"/>
      <c r="H43" s="2067"/>
      <c r="I43" s="2066"/>
      <c r="J43" s="2068"/>
      <c r="K43" s="2066"/>
      <c r="L43" s="2068"/>
      <c r="M43" s="2093"/>
      <c r="N43" s="2070"/>
      <c r="O43" s="2071"/>
      <c r="P43" s="2072"/>
      <c r="Q43" s="2073"/>
      <c r="R43" s="2074"/>
      <c r="S43" s="2075"/>
    </row>
    <row r="44" spans="2:19" s="435" customFormat="1" ht="13.2" customHeight="1" x14ac:dyDescent="0.2">
      <c r="B44" s="2002"/>
      <c r="C44" s="2064"/>
      <c r="D44" s="2094"/>
      <c r="E44" s="2095"/>
      <c r="F44" s="2095"/>
      <c r="G44" s="2095"/>
      <c r="H44" s="2095"/>
      <c r="I44" s="2095"/>
      <c r="J44" s="2095"/>
      <c r="K44" s="2095"/>
      <c r="L44" s="2095"/>
      <c r="M44" s="2096"/>
      <c r="N44" s="2097"/>
      <c r="O44" s="2098"/>
      <c r="P44" s="2099"/>
      <c r="Q44" s="2100"/>
      <c r="R44" s="2101"/>
      <c r="S44" s="2102"/>
    </row>
    <row r="45" spans="2:19" s="435" customFormat="1" ht="15.6" x14ac:dyDescent="0.2">
      <c r="B45" s="2002"/>
      <c r="C45" s="2064"/>
      <c r="D45" s="2057">
        <v>5</v>
      </c>
      <c r="E45" s="2057"/>
      <c r="F45" s="2057">
        <v>4</v>
      </c>
      <c r="G45" s="2057"/>
      <c r="H45" s="2057">
        <v>3</v>
      </c>
      <c r="I45" s="2057"/>
      <c r="J45" s="2057">
        <v>2</v>
      </c>
      <c r="K45" s="2057"/>
      <c r="L45" s="2057">
        <v>1</v>
      </c>
      <c r="M45" s="2057"/>
      <c r="N45" s="2058" t="s">
        <v>1248</v>
      </c>
      <c r="O45" s="2059"/>
      <c r="P45" s="2060"/>
      <c r="Q45" s="2061"/>
      <c r="R45" s="2062"/>
      <c r="S45" s="2063"/>
    </row>
    <row r="46" spans="2:19" s="435" customFormat="1" ht="11.4" customHeight="1" x14ac:dyDescent="0.2">
      <c r="B46" s="2002"/>
      <c r="C46" s="2064"/>
      <c r="D46" s="2069"/>
      <c r="E46" s="2066"/>
      <c r="F46" s="2067"/>
      <c r="G46" s="2066"/>
      <c r="H46" s="2067"/>
      <c r="I46" s="2066"/>
      <c r="J46" s="2068"/>
      <c r="K46" s="2066"/>
      <c r="L46" s="2068"/>
      <c r="M46" s="2069"/>
      <c r="N46" s="2070"/>
      <c r="O46" s="2071"/>
      <c r="P46" s="2072"/>
      <c r="Q46" s="2073"/>
      <c r="R46" s="2074"/>
      <c r="S46" s="2075"/>
    </row>
    <row r="47" spans="2:19" s="435" customFormat="1" ht="11.4" customHeight="1" x14ac:dyDescent="0.2">
      <c r="B47" s="2002"/>
      <c r="C47" s="2064"/>
      <c r="D47" s="2077"/>
      <c r="E47" s="2077"/>
      <c r="F47" s="2077"/>
      <c r="G47" s="2077"/>
      <c r="H47" s="2077"/>
      <c r="I47" s="2077"/>
      <c r="J47" s="2077"/>
      <c r="K47" s="2077"/>
      <c r="L47" s="2077"/>
      <c r="M47" s="2077"/>
      <c r="N47" s="2078"/>
      <c r="O47" s="2079"/>
      <c r="P47" s="2080"/>
      <c r="Q47" s="2081"/>
      <c r="R47" s="2082"/>
      <c r="S47" s="2083"/>
    </row>
    <row r="48" spans="2:19" s="435" customFormat="1" ht="15.6" x14ac:dyDescent="0.2">
      <c r="B48" s="2002"/>
      <c r="C48" s="2064"/>
      <c r="D48" s="2084">
        <v>5</v>
      </c>
      <c r="E48" s="2085"/>
      <c r="F48" s="2085">
        <v>4</v>
      </c>
      <c r="G48" s="2085"/>
      <c r="H48" s="2085">
        <v>3</v>
      </c>
      <c r="I48" s="2085"/>
      <c r="J48" s="2085">
        <v>2</v>
      </c>
      <c r="K48" s="2085"/>
      <c r="L48" s="2085">
        <v>1</v>
      </c>
      <c r="M48" s="2085"/>
      <c r="N48" s="2087" t="s">
        <v>1249</v>
      </c>
      <c r="O48" s="2088"/>
      <c r="P48" s="2089"/>
      <c r="Q48" s="2090"/>
      <c r="R48" s="2091"/>
      <c r="S48" s="2092"/>
    </row>
    <row r="49" spans="2:19" s="435" customFormat="1" ht="15.6" x14ac:dyDescent="0.2">
      <c r="B49" s="2002"/>
      <c r="C49" s="2064"/>
      <c r="D49" s="2065"/>
      <c r="E49" s="2066"/>
      <c r="F49" s="2067"/>
      <c r="G49" s="2066"/>
      <c r="H49" s="2067"/>
      <c r="I49" s="2066"/>
      <c r="J49" s="2068"/>
      <c r="K49" s="2066"/>
      <c r="L49" s="2068"/>
      <c r="M49" s="2069"/>
      <c r="N49" s="2070"/>
      <c r="O49" s="2071"/>
      <c r="P49" s="2072"/>
      <c r="Q49" s="2073"/>
      <c r="R49" s="2074"/>
      <c r="S49" s="2075"/>
    </row>
    <row r="50" spans="2:19" s="435" customFormat="1" ht="15.6" x14ac:dyDescent="0.2">
      <c r="B50" s="2002"/>
      <c r="C50" s="2104" t="s">
        <v>1242</v>
      </c>
      <c r="D50" s="2094"/>
      <c r="E50" s="2095"/>
      <c r="F50" s="2095"/>
      <c r="G50" s="2095"/>
      <c r="H50" s="2095"/>
      <c r="I50" s="2095"/>
      <c r="J50" s="2095"/>
      <c r="K50" s="2095"/>
      <c r="L50" s="2095"/>
      <c r="M50" s="2095"/>
      <c r="N50" s="2097"/>
      <c r="O50" s="2098"/>
      <c r="P50" s="2099"/>
      <c r="Q50" s="2100"/>
      <c r="R50" s="2101"/>
      <c r="S50" s="2102"/>
    </row>
    <row r="51" spans="2:19" s="435" customFormat="1" ht="15.6" x14ac:dyDescent="0.2">
      <c r="B51" s="2002"/>
      <c r="C51" s="2105"/>
      <c r="D51" s="2057">
        <v>5</v>
      </c>
      <c r="E51" s="2057"/>
      <c r="F51" s="2057">
        <v>4</v>
      </c>
      <c r="G51" s="2057"/>
      <c r="H51" s="2057">
        <v>3</v>
      </c>
      <c r="I51" s="2057"/>
      <c r="J51" s="2057">
        <v>2</v>
      </c>
      <c r="K51" s="2057"/>
      <c r="L51" s="2057">
        <v>1</v>
      </c>
      <c r="M51" s="2057"/>
      <c r="N51" s="2058" t="s">
        <v>1250</v>
      </c>
      <c r="O51" s="2059"/>
      <c r="P51" s="2060"/>
      <c r="Q51" s="2061"/>
      <c r="R51" s="2062"/>
      <c r="S51" s="2063"/>
    </row>
    <row r="52" spans="2:19" s="435" customFormat="1" ht="15.6" x14ac:dyDescent="0.2">
      <c r="B52" s="2002"/>
      <c r="C52" s="2104"/>
      <c r="D52" s="2069"/>
      <c r="E52" s="2066"/>
      <c r="F52" s="2067"/>
      <c r="G52" s="2066"/>
      <c r="H52" s="2067"/>
      <c r="I52" s="2066"/>
      <c r="J52" s="2068"/>
      <c r="K52" s="2066"/>
      <c r="L52" s="2068"/>
      <c r="M52" s="2069"/>
      <c r="N52" s="2070"/>
      <c r="O52" s="2071"/>
      <c r="P52" s="2072"/>
      <c r="Q52" s="2073"/>
      <c r="R52" s="2074"/>
      <c r="S52" s="2075"/>
    </row>
    <row r="53" spans="2:19" s="435" customFormat="1" ht="15.6" x14ac:dyDescent="0.2">
      <c r="B53" s="2002"/>
      <c r="C53" s="2106"/>
      <c r="D53" s="2108"/>
      <c r="E53" s="2108"/>
      <c r="F53" s="2108"/>
      <c r="G53" s="2108"/>
      <c r="H53" s="2108"/>
      <c r="I53" s="2108"/>
      <c r="J53" s="2108"/>
      <c r="K53" s="2108"/>
      <c r="L53" s="2108"/>
      <c r="M53" s="2108"/>
      <c r="N53" s="2070"/>
      <c r="O53" s="2071"/>
      <c r="P53" s="2072"/>
      <c r="Q53" s="2073"/>
      <c r="R53" s="2074"/>
      <c r="S53" s="2075"/>
    </row>
    <row r="54" spans="2:19" s="435" customFormat="1" ht="15.6" customHeight="1" x14ac:dyDescent="0.2">
      <c r="B54" s="2002"/>
      <c r="C54" s="2110" t="s">
        <v>1217</v>
      </c>
      <c r="D54" s="2112">
        <v>5</v>
      </c>
      <c r="E54" s="2112"/>
      <c r="F54" s="2112">
        <v>4</v>
      </c>
      <c r="G54" s="2112"/>
      <c r="H54" s="2112">
        <v>3</v>
      </c>
      <c r="I54" s="2112"/>
      <c r="J54" s="2112">
        <v>2</v>
      </c>
      <c r="K54" s="2112"/>
      <c r="L54" s="2112">
        <v>1</v>
      </c>
      <c r="M54" s="2112"/>
      <c r="N54" s="2070" t="s">
        <v>1251</v>
      </c>
      <c r="O54" s="2071"/>
      <c r="P54" s="2072"/>
      <c r="Q54" s="2073"/>
      <c r="R54" s="2074"/>
      <c r="S54" s="2075"/>
    </row>
    <row r="55" spans="2:19" s="435" customFormat="1" ht="15.6" x14ac:dyDescent="0.2">
      <c r="B55" s="2002"/>
      <c r="C55" s="2064"/>
      <c r="D55" s="2069"/>
      <c r="E55" s="2066"/>
      <c r="F55" s="2067"/>
      <c r="G55" s="2066"/>
      <c r="H55" s="2067"/>
      <c r="I55" s="2066"/>
      <c r="J55" s="2068"/>
      <c r="K55" s="2066"/>
      <c r="L55" s="2068"/>
      <c r="M55" s="2069"/>
      <c r="N55" s="2070"/>
      <c r="O55" s="2071"/>
      <c r="P55" s="2072"/>
      <c r="Q55" s="2073"/>
      <c r="R55" s="2074"/>
      <c r="S55" s="2075"/>
    </row>
    <row r="56" spans="2:19" s="435" customFormat="1" ht="15.6" x14ac:dyDescent="0.2">
      <c r="B56" s="2002"/>
      <c r="C56" s="2113"/>
      <c r="D56" s="2077"/>
      <c r="E56" s="2077"/>
      <c r="F56" s="2077"/>
      <c r="G56" s="2077"/>
      <c r="H56" s="2077"/>
      <c r="I56" s="2077"/>
      <c r="J56" s="2077"/>
      <c r="K56" s="2077"/>
      <c r="L56" s="2077"/>
      <c r="M56" s="2077"/>
      <c r="N56" s="2078"/>
      <c r="O56" s="2079"/>
      <c r="P56" s="2080"/>
      <c r="Q56" s="2081"/>
      <c r="R56" s="2082"/>
      <c r="S56" s="2083"/>
    </row>
    <row r="57" spans="2:19" s="435" customFormat="1" ht="15.6" x14ac:dyDescent="0.2">
      <c r="B57" s="2002"/>
      <c r="C57" s="2123" t="s">
        <v>1242</v>
      </c>
      <c r="D57" s="2084">
        <v>5</v>
      </c>
      <c r="E57" s="2085"/>
      <c r="F57" s="2085">
        <v>4</v>
      </c>
      <c r="G57" s="2085"/>
      <c r="H57" s="2085">
        <v>3</v>
      </c>
      <c r="I57" s="2085"/>
      <c r="J57" s="2085">
        <v>2</v>
      </c>
      <c r="K57" s="2085"/>
      <c r="L57" s="2085">
        <v>1</v>
      </c>
      <c r="M57" s="2085"/>
      <c r="N57" s="2087" t="s">
        <v>1252</v>
      </c>
      <c r="O57" s="2088"/>
      <c r="P57" s="2089"/>
      <c r="Q57" s="2090"/>
      <c r="R57" s="2091"/>
      <c r="S57" s="2092"/>
    </row>
    <row r="58" spans="2:19" s="435" customFormat="1" ht="15.6" x14ac:dyDescent="0.2">
      <c r="B58" s="2002"/>
      <c r="C58" s="2104"/>
      <c r="D58" s="2065"/>
      <c r="E58" s="2066"/>
      <c r="F58" s="2067"/>
      <c r="G58" s="2066"/>
      <c r="H58" s="2067"/>
      <c r="I58" s="2066"/>
      <c r="J58" s="2068"/>
      <c r="K58" s="2066"/>
      <c r="L58" s="2068"/>
      <c r="M58" s="2069"/>
      <c r="N58" s="2070"/>
      <c r="O58" s="2071"/>
      <c r="P58" s="2072"/>
      <c r="Q58" s="2073"/>
      <c r="R58" s="2074"/>
      <c r="S58" s="2075"/>
    </row>
    <row r="59" spans="2:19" s="435" customFormat="1" ht="15.6" x14ac:dyDescent="0.2">
      <c r="B59" s="2002"/>
      <c r="C59" s="2106"/>
      <c r="D59" s="2107"/>
      <c r="E59" s="2108"/>
      <c r="F59" s="2108"/>
      <c r="G59" s="2108"/>
      <c r="H59" s="2108"/>
      <c r="I59" s="2108"/>
      <c r="J59" s="2108"/>
      <c r="K59" s="2108"/>
      <c r="L59" s="2108"/>
      <c r="M59" s="2108"/>
      <c r="N59" s="2070"/>
      <c r="O59" s="2071"/>
      <c r="P59" s="2072"/>
      <c r="Q59" s="2073"/>
      <c r="R59" s="2074"/>
      <c r="S59" s="2075"/>
    </row>
    <row r="60" spans="2:19" s="435" customFormat="1" ht="15.6" x14ac:dyDescent="0.2">
      <c r="B60" s="2002"/>
      <c r="C60" s="2110" t="s">
        <v>1218</v>
      </c>
      <c r="D60" s="2057">
        <v>5</v>
      </c>
      <c r="E60" s="2057"/>
      <c r="F60" s="2057">
        <v>4</v>
      </c>
      <c r="G60" s="2057"/>
      <c r="H60" s="2057">
        <v>3</v>
      </c>
      <c r="I60" s="2057"/>
      <c r="J60" s="2057">
        <v>2</v>
      </c>
      <c r="K60" s="2057"/>
      <c r="L60" s="2057">
        <v>1</v>
      </c>
      <c r="M60" s="2057"/>
      <c r="N60" s="2070" t="s">
        <v>1253</v>
      </c>
      <c r="O60" s="2071"/>
      <c r="P60" s="2072"/>
      <c r="Q60" s="2073"/>
      <c r="R60" s="2074"/>
      <c r="S60" s="2075"/>
    </row>
    <row r="61" spans="2:19" s="435" customFormat="1" ht="11.4" customHeight="1" x14ac:dyDescent="0.2">
      <c r="B61" s="2002"/>
      <c r="C61" s="2064"/>
      <c r="D61" s="2069"/>
      <c r="E61" s="2066"/>
      <c r="F61" s="2067"/>
      <c r="G61" s="2066"/>
      <c r="H61" s="2067"/>
      <c r="I61" s="2066"/>
      <c r="J61" s="2068"/>
      <c r="K61" s="2066"/>
      <c r="L61" s="2068"/>
      <c r="M61" s="2069"/>
      <c r="N61" s="2070"/>
      <c r="O61" s="2071"/>
      <c r="P61" s="2072"/>
      <c r="Q61" s="2073"/>
      <c r="R61" s="2074"/>
      <c r="S61" s="2075"/>
    </row>
    <row r="62" spans="2:19" s="435" customFormat="1" ht="11.4" customHeight="1" x14ac:dyDescent="0.2">
      <c r="B62" s="2002"/>
      <c r="C62" s="2064"/>
      <c r="D62" s="2077"/>
      <c r="E62" s="2077"/>
      <c r="F62" s="2077"/>
      <c r="G62" s="2077"/>
      <c r="H62" s="2077"/>
      <c r="I62" s="2077"/>
      <c r="J62" s="2077"/>
      <c r="K62" s="2077"/>
      <c r="L62" s="2077"/>
      <c r="M62" s="2077"/>
      <c r="N62" s="2078"/>
      <c r="O62" s="2079"/>
      <c r="P62" s="2080"/>
      <c r="Q62" s="2081"/>
      <c r="R62" s="2082"/>
      <c r="S62" s="2083"/>
    </row>
    <row r="63" spans="2:19" s="435" customFormat="1" ht="15.6" x14ac:dyDescent="0.2">
      <c r="B63" s="2002"/>
      <c r="C63" s="2064"/>
      <c r="D63" s="2084">
        <v>5</v>
      </c>
      <c r="E63" s="2085"/>
      <c r="F63" s="2085">
        <v>4</v>
      </c>
      <c r="G63" s="2085"/>
      <c r="H63" s="2085">
        <v>3</v>
      </c>
      <c r="I63" s="2085"/>
      <c r="J63" s="2085">
        <v>2</v>
      </c>
      <c r="K63" s="2085"/>
      <c r="L63" s="2085">
        <v>1</v>
      </c>
      <c r="M63" s="2085"/>
      <c r="N63" s="2087" t="s">
        <v>1254</v>
      </c>
      <c r="O63" s="2088"/>
      <c r="P63" s="2089"/>
      <c r="Q63" s="2090"/>
      <c r="R63" s="2091"/>
      <c r="S63" s="2092"/>
    </row>
    <row r="64" spans="2:19" s="435" customFormat="1" ht="11.4" customHeight="1" x14ac:dyDescent="0.2">
      <c r="B64" s="2002"/>
      <c r="C64" s="2064"/>
      <c r="D64" s="2065"/>
      <c r="E64" s="2066"/>
      <c r="F64" s="2067"/>
      <c r="G64" s="2066"/>
      <c r="H64" s="2067"/>
      <c r="I64" s="2066"/>
      <c r="J64" s="2068"/>
      <c r="K64" s="2066"/>
      <c r="L64" s="2068"/>
      <c r="M64" s="2069"/>
      <c r="N64" s="2070"/>
      <c r="O64" s="2071"/>
      <c r="P64" s="2072"/>
      <c r="Q64" s="2073"/>
      <c r="R64" s="2074"/>
      <c r="S64" s="2075"/>
    </row>
    <row r="65" spans="2:19" s="435" customFormat="1" ht="11.4" customHeight="1" x14ac:dyDescent="0.2">
      <c r="B65" s="2002"/>
      <c r="C65" s="2064"/>
      <c r="D65" s="2094"/>
      <c r="E65" s="2095"/>
      <c r="F65" s="2095"/>
      <c r="G65" s="2095"/>
      <c r="H65" s="2095"/>
      <c r="I65" s="2095"/>
      <c r="J65" s="2095"/>
      <c r="K65" s="2095"/>
      <c r="L65" s="2095"/>
      <c r="M65" s="2095"/>
      <c r="N65" s="2097"/>
      <c r="O65" s="2098"/>
      <c r="P65" s="2099"/>
      <c r="Q65" s="2100"/>
      <c r="R65" s="2101"/>
      <c r="S65" s="2102"/>
    </row>
    <row r="66" spans="2:19" s="435" customFormat="1" ht="15.6" x14ac:dyDescent="0.2">
      <c r="B66" s="2002"/>
      <c r="C66" s="2064"/>
      <c r="D66" s="2057">
        <v>5</v>
      </c>
      <c r="E66" s="2057"/>
      <c r="F66" s="2057">
        <v>4</v>
      </c>
      <c r="G66" s="2057"/>
      <c r="H66" s="2057">
        <v>3</v>
      </c>
      <c r="I66" s="2057"/>
      <c r="J66" s="2057">
        <v>2</v>
      </c>
      <c r="K66" s="2057"/>
      <c r="L66" s="2057">
        <v>1</v>
      </c>
      <c r="M66" s="2057"/>
      <c r="N66" s="2058" t="s">
        <v>1255</v>
      </c>
      <c r="O66" s="2059"/>
      <c r="P66" s="2060"/>
      <c r="Q66" s="2061"/>
      <c r="R66" s="2062"/>
      <c r="S66" s="2063"/>
    </row>
    <row r="67" spans="2:19" s="435" customFormat="1" ht="12" customHeight="1" x14ac:dyDescent="0.2">
      <c r="B67" s="2002"/>
      <c r="C67" s="2064"/>
      <c r="D67" s="2069"/>
      <c r="E67" s="2066"/>
      <c r="F67" s="2067"/>
      <c r="G67" s="2066"/>
      <c r="H67" s="2067"/>
      <c r="I67" s="2066"/>
      <c r="J67" s="2068"/>
      <c r="K67" s="2066"/>
      <c r="L67" s="2068"/>
      <c r="M67" s="2069"/>
      <c r="N67" s="2070"/>
      <c r="O67" s="2071"/>
      <c r="P67" s="2072"/>
      <c r="Q67" s="2073"/>
      <c r="R67" s="2074"/>
      <c r="S67" s="2075"/>
    </row>
    <row r="68" spans="2:19" s="435" customFormat="1" ht="12" customHeight="1" x14ac:dyDescent="0.2">
      <c r="B68" s="2002"/>
      <c r="C68" s="2064"/>
      <c r="D68" s="2077"/>
      <c r="E68" s="2077"/>
      <c r="F68" s="2077"/>
      <c r="G68" s="2077"/>
      <c r="H68" s="2077"/>
      <c r="I68" s="2077"/>
      <c r="J68" s="2077"/>
      <c r="K68" s="2077"/>
      <c r="L68" s="2077"/>
      <c r="M68" s="2077"/>
      <c r="N68" s="2078"/>
      <c r="O68" s="2079"/>
      <c r="P68" s="2080"/>
      <c r="Q68" s="2081"/>
      <c r="R68" s="2082"/>
      <c r="S68" s="2083"/>
    </row>
    <row r="69" spans="2:19" s="435" customFormat="1" ht="15.6" x14ac:dyDescent="0.2">
      <c r="B69" s="2002"/>
      <c r="C69" s="2064"/>
      <c r="D69" s="2084">
        <v>5</v>
      </c>
      <c r="E69" s="2085"/>
      <c r="F69" s="2085">
        <v>4</v>
      </c>
      <c r="G69" s="2085"/>
      <c r="H69" s="2085">
        <v>3</v>
      </c>
      <c r="I69" s="2085"/>
      <c r="J69" s="2085">
        <v>2</v>
      </c>
      <c r="K69" s="2085"/>
      <c r="L69" s="2085">
        <v>1</v>
      </c>
      <c r="M69" s="2085"/>
      <c r="N69" s="2087" t="s">
        <v>1256</v>
      </c>
      <c r="O69" s="2088"/>
      <c r="P69" s="2089"/>
      <c r="Q69" s="2090"/>
      <c r="R69" s="2091"/>
      <c r="S69" s="2092"/>
    </row>
    <row r="70" spans="2:19" s="435" customFormat="1" ht="9.6" customHeight="1" x14ac:dyDescent="0.2">
      <c r="B70" s="2002"/>
      <c r="C70" s="2064"/>
      <c r="D70" s="2065"/>
      <c r="E70" s="2066"/>
      <c r="F70" s="2067"/>
      <c r="G70" s="2066"/>
      <c r="H70" s="2067"/>
      <c r="I70" s="2066"/>
      <c r="J70" s="2068"/>
      <c r="K70" s="2066"/>
      <c r="L70" s="2068"/>
      <c r="M70" s="2069"/>
      <c r="N70" s="2070"/>
      <c r="O70" s="2071"/>
      <c r="P70" s="2072"/>
      <c r="Q70" s="2073"/>
      <c r="R70" s="2074"/>
      <c r="S70" s="2075"/>
    </row>
    <row r="71" spans="2:19" s="435" customFormat="1" ht="9.6" customHeight="1" x14ac:dyDescent="0.2">
      <c r="B71" s="2002"/>
      <c r="C71" s="2104" t="s">
        <v>1242</v>
      </c>
      <c r="D71" s="2094"/>
      <c r="E71" s="2095"/>
      <c r="F71" s="2095"/>
      <c r="G71" s="2095"/>
      <c r="H71" s="2095"/>
      <c r="I71" s="2095"/>
      <c r="J71" s="2095"/>
      <c r="K71" s="2095"/>
      <c r="L71" s="2095"/>
      <c r="M71" s="2095"/>
      <c r="N71" s="2097"/>
      <c r="O71" s="2098"/>
      <c r="P71" s="2099"/>
      <c r="Q71" s="2100"/>
      <c r="R71" s="2101"/>
      <c r="S71" s="2102"/>
    </row>
    <row r="72" spans="2:19" s="435" customFormat="1" ht="15.6" x14ac:dyDescent="0.2">
      <c r="B72" s="2002"/>
      <c r="C72" s="2105"/>
      <c r="D72" s="2103">
        <v>5</v>
      </c>
      <c r="E72" s="2057"/>
      <c r="F72" s="2057">
        <v>4</v>
      </c>
      <c r="G72" s="2057"/>
      <c r="H72" s="2057">
        <v>3</v>
      </c>
      <c r="I72" s="2057"/>
      <c r="J72" s="2057">
        <v>2</v>
      </c>
      <c r="K72" s="2057"/>
      <c r="L72" s="2057">
        <v>1</v>
      </c>
      <c r="M72" s="2057"/>
      <c r="N72" s="2058" t="s">
        <v>1250</v>
      </c>
      <c r="O72" s="2059"/>
      <c r="P72" s="2060"/>
      <c r="Q72" s="2061"/>
      <c r="R72" s="2062"/>
      <c r="S72" s="2063"/>
    </row>
    <row r="73" spans="2:19" s="435" customFormat="1" ht="12.6" customHeight="1" x14ac:dyDescent="0.2">
      <c r="B73" s="2002"/>
      <c r="C73" s="2104"/>
      <c r="D73" s="2065"/>
      <c r="E73" s="2066"/>
      <c r="F73" s="2067"/>
      <c r="G73" s="2066"/>
      <c r="H73" s="2067"/>
      <c r="I73" s="2066"/>
      <c r="J73" s="2068"/>
      <c r="K73" s="2066"/>
      <c r="L73" s="2068"/>
      <c r="M73" s="2069"/>
      <c r="N73" s="2070"/>
      <c r="O73" s="2071"/>
      <c r="P73" s="2072"/>
      <c r="Q73" s="2073"/>
      <c r="R73" s="2074"/>
      <c r="S73" s="2075"/>
    </row>
    <row r="74" spans="2:19" s="435" customFormat="1" ht="12.6" customHeight="1" x14ac:dyDescent="0.2">
      <c r="B74" s="2002"/>
      <c r="C74" s="2106"/>
      <c r="D74" s="2107"/>
      <c r="E74" s="2108"/>
      <c r="F74" s="2108"/>
      <c r="G74" s="2108"/>
      <c r="H74" s="2108"/>
      <c r="I74" s="2108"/>
      <c r="J74" s="2108"/>
      <c r="K74" s="2108"/>
      <c r="L74" s="2108"/>
      <c r="M74" s="2108"/>
      <c r="N74" s="2070"/>
      <c r="O74" s="2071"/>
      <c r="P74" s="2072"/>
      <c r="Q74" s="2073"/>
      <c r="R74" s="2074"/>
      <c r="S74" s="2075"/>
    </row>
    <row r="75" spans="2:19" s="435" customFormat="1" ht="15.6" x14ac:dyDescent="0.2">
      <c r="B75" s="2002"/>
      <c r="C75" s="2110" t="s">
        <v>1219</v>
      </c>
      <c r="D75" s="2111">
        <v>5</v>
      </c>
      <c r="E75" s="2112"/>
      <c r="F75" s="2112">
        <v>4</v>
      </c>
      <c r="G75" s="2112"/>
      <c r="H75" s="2112">
        <v>3</v>
      </c>
      <c r="I75" s="2112"/>
      <c r="J75" s="2112">
        <v>2</v>
      </c>
      <c r="K75" s="2112"/>
      <c r="L75" s="2112">
        <v>1</v>
      </c>
      <c r="M75" s="2124"/>
      <c r="N75" s="2070" t="s">
        <v>1257</v>
      </c>
      <c r="O75" s="2071"/>
      <c r="P75" s="2072"/>
      <c r="Q75" s="2073"/>
      <c r="R75" s="2074"/>
      <c r="S75" s="2075"/>
    </row>
    <row r="76" spans="2:19" s="435" customFormat="1" ht="9.6" customHeight="1" x14ac:dyDescent="0.2">
      <c r="B76" s="2002"/>
      <c r="C76" s="2064"/>
      <c r="D76" s="2065"/>
      <c r="E76" s="2066"/>
      <c r="F76" s="2067"/>
      <c r="G76" s="2066"/>
      <c r="H76" s="2067"/>
      <c r="I76" s="2066"/>
      <c r="J76" s="2068"/>
      <c r="K76" s="2066"/>
      <c r="L76" s="2068"/>
      <c r="M76" s="2069"/>
      <c r="N76" s="2070"/>
      <c r="O76" s="2071"/>
      <c r="P76" s="2072"/>
      <c r="Q76" s="2073"/>
      <c r="R76" s="2074"/>
      <c r="S76" s="2075"/>
    </row>
    <row r="77" spans="2:19" s="435" customFormat="1" ht="9.6" customHeight="1" x14ac:dyDescent="0.2">
      <c r="B77" s="2002"/>
      <c r="C77" s="2064"/>
      <c r="D77" s="2076"/>
      <c r="E77" s="2077"/>
      <c r="F77" s="2077"/>
      <c r="G77" s="2077"/>
      <c r="H77" s="2077"/>
      <c r="I77" s="2077"/>
      <c r="J77" s="2077"/>
      <c r="K77" s="2077"/>
      <c r="L77" s="2077"/>
      <c r="M77" s="2077"/>
      <c r="N77" s="2078"/>
      <c r="O77" s="2079"/>
      <c r="P77" s="2080"/>
      <c r="Q77" s="2081"/>
      <c r="R77" s="2082"/>
      <c r="S77" s="2083"/>
    </row>
    <row r="78" spans="2:19" s="435" customFormat="1" ht="15.6" x14ac:dyDescent="0.2">
      <c r="B78" s="2002"/>
      <c r="C78" s="2064"/>
      <c r="D78" s="2084">
        <v>5</v>
      </c>
      <c r="E78" s="2085"/>
      <c r="F78" s="2085">
        <v>4</v>
      </c>
      <c r="G78" s="2085"/>
      <c r="H78" s="2085">
        <v>3</v>
      </c>
      <c r="I78" s="2085"/>
      <c r="J78" s="2085">
        <v>2</v>
      </c>
      <c r="K78" s="2085"/>
      <c r="L78" s="2085">
        <v>1</v>
      </c>
      <c r="M78" s="2085"/>
      <c r="N78" s="2087" t="s">
        <v>1258</v>
      </c>
      <c r="O78" s="2088"/>
      <c r="P78" s="2089"/>
      <c r="Q78" s="2090"/>
      <c r="R78" s="2091"/>
      <c r="S78" s="2092"/>
    </row>
    <row r="79" spans="2:19" s="435" customFormat="1" ht="12" customHeight="1" x14ac:dyDescent="0.2">
      <c r="B79" s="2002"/>
      <c r="C79" s="2064"/>
      <c r="D79" s="2065"/>
      <c r="E79" s="2066"/>
      <c r="F79" s="2067"/>
      <c r="G79" s="2066"/>
      <c r="H79" s="2067"/>
      <c r="I79" s="2066"/>
      <c r="J79" s="2068"/>
      <c r="K79" s="2066"/>
      <c r="L79" s="2068"/>
      <c r="M79" s="2069"/>
      <c r="N79" s="2070"/>
      <c r="O79" s="2071"/>
      <c r="P79" s="2072"/>
      <c r="Q79" s="2073"/>
      <c r="R79" s="2074"/>
      <c r="S79" s="2075"/>
    </row>
    <row r="80" spans="2:19" s="435" customFormat="1" ht="12" customHeight="1" x14ac:dyDescent="0.2">
      <c r="B80" s="2002"/>
      <c r="C80" s="2064"/>
      <c r="D80" s="2094"/>
      <c r="E80" s="2095"/>
      <c r="F80" s="2095"/>
      <c r="G80" s="2095"/>
      <c r="H80" s="2095"/>
      <c r="I80" s="2095"/>
      <c r="J80" s="2095"/>
      <c r="K80" s="2095"/>
      <c r="L80" s="2095"/>
      <c r="M80" s="2095"/>
      <c r="N80" s="2097"/>
      <c r="O80" s="2098"/>
      <c r="P80" s="2099"/>
      <c r="Q80" s="2100"/>
      <c r="R80" s="2101"/>
      <c r="S80" s="2102"/>
    </row>
    <row r="81" spans="2:19" s="435" customFormat="1" ht="15.6" x14ac:dyDescent="0.2">
      <c r="B81" s="2002"/>
      <c r="C81" s="2064"/>
      <c r="D81" s="2103">
        <v>5</v>
      </c>
      <c r="E81" s="2057"/>
      <c r="F81" s="2057">
        <v>4</v>
      </c>
      <c r="G81" s="2057"/>
      <c r="H81" s="2057">
        <v>3</v>
      </c>
      <c r="I81" s="2057"/>
      <c r="J81" s="2057">
        <v>2</v>
      </c>
      <c r="K81" s="2057"/>
      <c r="L81" s="2057">
        <v>1</v>
      </c>
      <c r="M81" s="2057"/>
      <c r="N81" s="2058" t="s">
        <v>1259</v>
      </c>
      <c r="O81" s="2059"/>
      <c r="P81" s="2060"/>
      <c r="Q81" s="2061"/>
      <c r="R81" s="2062"/>
      <c r="S81" s="2063"/>
    </row>
    <row r="82" spans="2:19" s="435" customFormat="1" ht="10.8" customHeight="1" x14ac:dyDescent="0.2">
      <c r="B82" s="2002"/>
      <c r="C82" s="2113"/>
      <c r="D82" s="2065"/>
      <c r="E82" s="2066"/>
      <c r="F82" s="2067"/>
      <c r="G82" s="2066"/>
      <c r="H82" s="2067"/>
      <c r="I82" s="2066"/>
      <c r="J82" s="2068"/>
      <c r="K82" s="2066"/>
      <c r="L82" s="2068"/>
      <c r="M82" s="2069"/>
      <c r="N82" s="2070"/>
      <c r="O82" s="2071"/>
      <c r="P82" s="2072"/>
      <c r="Q82" s="2073"/>
      <c r="R82" s="2074"/>
      <c r="S82" s="2075"/>
    </row>
    <row r="83" spans="2:19" s="435" customFormat="1" ht="10.8" customHeight="1" x14ac:dyDescent="0.2">
      <c r="B83" s="2002"/>
      <c r="C83" s="2114" t="s">
        <v>1242</v>
      </c>
      <c r="D83" s="2076"/>
      <c r="E83" s="2077"/>
      <c r="F83" s="2077"/>
      <c r="G83" s="2077"/>
      <c r="H83" s="2077"/>
      <c r="I83" s="2077"/>
      <c r="J83" s="2077"/>
      <c r="K83" s="2077"/>
      <c r="L83" s="2077"/>
      <c r="M83" s="2077"/>
      <c r="N83" s="2078"/>
      <c r="O83" s="2079"/>
      <c r="P83" s="2080"/>
      <c r="Q83" s="2081"/>
      <c r="R83" s="2082"/>
      <c r="S83" s="2083"/>
    </row>
    <row r="84" spans="2:19" s="435" customFormat="1" ht="15.6" x14ac:dyDescent="0.2">
      <c r="B84" s="2002"/>
      <c r="C84" s="2105"/>
      <c r="D84" s="2084">
        <v>5</v>
      </c>
      <c r="E84" s="2085"/>
      <c r="F84" s="2085">
        <v>4</v>
      </c>
      <c r="G84" s="2085"/>
      <c r="H84" s="2085">
        <v>3</v>
      </c>
      <c r="I84" s="2085"/>
      <c r="J84" s="2085">
        <v>2</v>
      </c>
      <c r="K84" s="2085"/>
      <c r="L84" s="2085">
        <v>1</v>
      </c>
      <c r="M84" s="2085"/>
      <c r="N84" s="2087" t="s">
        <v>1250</v>
      </c>
      <c r="O84" s="2088"/>
      <c r="P84" s="2089"/>
      <c r="Q84" s="2090"/>
      <c r="R84" s="2091"/>
      <c r="S84" s="2092"/>
    </row>
    <row r="85" spans="2:19" s="435" customFormat="1" ht="11.4" customHeight="1" x14ac:dyDescent="0.2">
      <c r="B85" s="2002"/>
      <c r="C85" s="2104"/>
      <c r="D85" s="2065"/>
      <c r="E85" s="2066"/>
      <c r="F85" s="2067"/>
      <c r="G85" s="2066"/>
      <c r="H85" s="2067"/>
      <c r="I85" s="2066"/>
      <c r="J85" s="2068"/>
      <c r="K85" s="2066"/>
      <c r="L85" s="2068"/>
      <c r="M85" s="2069"/>
      <c r="N85" s="2070"/>
      <c r="O85" s="2071"/>
      <c r="P85" s="2072"/>
      <c r="Q85" s="2073"/>
      <c r="R85" s="2074"/>
      <c r="S85" s="2075"/>
    </row>
    <row r="86" spans="2:19" s="435" customFormat="1" ht="11.4" customHeight="1" x14ac:dyDescent="0.2">
      <c r="B86" s="2002"/>
      <c r="C86" s="2106"/>
      <c r="D86" s="2107"/>
      <c r="E86" s="2108"/>
      <c r="F86" s="2108"/>
      <c r="G86" s="2108"/>
      <c r="H86" s="2108"/>
      <c r="I86" s="2108"/>
      <c r="J86" s="2108"/>
      <c r="K86" s="2108"/>
      <c r="L86" s="2108"/>
      <c r="M86" s="2108"/>
      <c r="N86" s="2070"/>
      <c r="O86" s="2071"/>
      <c r="P86" s="2072"/>
      <c r="Q86" s="2073"/>
      <c r="R86" s="2074"/>
      <c r="S86" s="2075"/>
    </row>
    <row r="87" spans="2:19" s="435" customFormat="1" ht="15.6" x14ac:dyDescent="0.2">
      <c r="B87" s="2002"/>
      <c r="C87" s="2000" t="s">
        <v>791</v>
      </c>
      <c r="D87" s="2057">
        <v>5</v>
      </c>
      <c r="E87" s="2057"/>
      <c r="F87" s="2057">
        <v>4</v>
      </c>
      <c r="G87" s="2057"/>
      <c r="H87" s="2057">
        <v>3</v>
      </c>
      <c r="I87" s="2057"/>
      <c r="J87" s="2057">
        <v>2</v>
      </c>
      <c r="K87" s="2057"/>
      <c r="L87" s="2057">
        <v>1</v>
      </c>
      <c r="M87" s="2057"/>
      <c r="N87" s="2070"/>
      <c r="O87" s="2071"/>
      <c r="P87" s="2072"/>
      <c r="Q87" s="2073"/>
      <c r="R87" s="2074"/>
      <c r="S87" s="2075"/>
    </row>
    <row r="88" spans="2:19" s="435" customFormat="1" ht="10.8" customHeight="1" x14ac:dyDescent="0.2">
      <c r="B88" s="2002"/>
      <c r="C88" s="2000"/>
      <c r="D88" s="2069"/>
      <c r="E88" s="2066"/>
      <c r="F88" s="2067"/>
      <c r="G88" s="2066"/>
      <c r="H88" s="2067"/>
      <c r="I88" s="2066"/>
      <c r="J88" s="2068"/>
      <c r="K88" s="2066"/>
      <c r="L88" s="2068"/>
      <c r="M88" s="2069"/>
      <c r="N88" s="2070"/>
      <c r="O88" s="2071"/>
      <c r="P88" s="2072"/>
      <c r="Q88" s="2073"/>
      <c r="R88" s="2074"/>
      <c r="S88" s="2075"/>
    </row>
    <row r="89" spans="2:19" s="435" customFormat="1" ht="10.8" customHeight="1" thickBot="1" x14ac:dyDescent="0.25">
      <c r="B89" s="2125"/>
      <c r="C89" s="2126"/>
      <c r="D89" s="2127"/>
      <c r="E89" s="2127"/>
      <c r="F89" s="2127"/>
      <c r="G89" s="2127"/>
      <c r="H89" s="2127"/>
      <c r="I89" s="2127"/>
      <c r="J89" s="2127"/>
      <c r="K89" s="2127"/>
      <c r="L89" s="2127"/>
      <c r="M89" s="2127"/>
      <c r="N89" s="2128"/>
      <c r="O89" s="2129"/>
      <c r="P89" s="2130"/>
      <c r="Q89" s="2131"/>
      <c r="R89" s="2132"/>
      <c r="S89" s="2133"/>
    </row>
    <row r="90" spans="2:19" s="435" customFormat="1" ht="23.4" customHeight="1" x14ac:dyDescent="0.2">
      <c r="B90" s="2134" t="s">
        <v>1260</v>
      </c>
      <c r="C90" s="2054" t="s">
        <v>1261</v>
      </c>
      <c r="D90" s="2055">
        <v>5</v>
      </c>
      <c r="E90" s="2056"/>
      <c r="F90" s="2056">
        <v>4</v>
      </c>
      <c r="G90" s="2056"/>
      <c r="H90" s="2056">
        <v>3</v>
      </c>
      <c r="I90" s="2056"/>
      <c r="J90" s="2056">
        <v>2</v>
      </c>
      <c r="K90" s="2056"/>
      <c r="L90" s="2056">
        <v>1</v>
      </c>
      <c r="M90" s="2056"/>
      <c r="N90" s="2117" t="s">
        <v>1262</v>
      </c>
      <c r="O90" s="2118"/>
      <c r="P90" s="2119"/>
      <c r="Q90" s="2120"/>
      <c r="R90" s="2121"/>
      <c r="S90" s="2122"/>
    </row>
    <row r="91" spans="2:19" s="435" customFormat="1" ht="7.2" customHeight="1" x14ac:dyDescent="0.2">
      <c r="B91" s="2010"/>
      <c r="C91" s="2064"/>
      <c r="D91" s="2065"/>
      <c r="E91" s="2066"/>
      <c r="F91" s="2067"/>
      <c r="G91" s="2066"/>
      <c r="H91" s="2067"/>
      <c r="I91" s="2066"/>
      <c r="J91" s="2068"/>
      <c r="K91" s="2066"/>
      <c r="L91" s="2068"/>
      <c r="M91" s="2069"/>
      <c r="N91" s="2070"/>
      <c r="O91" s="2071"/>
      <c r="P91" s="2072"/>
      <c r="Q91" s="2073"/>
      <c r="R91" s="2074"/>
      <c r="S91" s="2075"/>
    </row>
    <row r="92" spans="2:19" s="435" customFormat="1" ht="7.2" customHeight="1" x14ac:dyDescent="0.2">
      <c r="B92" s="2010"/>
      <c r="C92" s="2064"/>
      <c r="D92" s="2076"/>
      <c r="E92" s="2077"/>
      <c r="F92" s="2077"/>
      <c r="G92" s="2077"/>
      <c r="H92" s="2077"/>
      <c r="I92" s="2077"/>
      <c r="J92" s="2077"/>
      <c r="K92" s="2077"/>
      <c r="L92" s="2077"/>
      <c r="M92" s="2077"/>
      <c r="N92" s="2078"/>
      <c r="O92" s="2079"/>
      <c r="P92" s="2080"/>
      <c r="Q92" s="2081"/>
      <c r="R92" s="2082"/>
      <c r="S92" s="2083"/>
    </row>
    <row r="93" spans="2:19" s="435" customFormat="1" ht="23.4" customHeight="1" x14ac:dyDescent="0.2">
      <c r="B93" s="2010"/>
      <c r="C93" s="2064"/>
      <c r="D93" s="2084">
        <v>5</v>
      </c>
      <c r="E93" s="2085"/>
      <c r="F93" s="2085">
        <v>4</v>
      </c>
      <c r="G93" s="2085"/>
      <c r="H93" s="2085">
        <v>3</v>
      </c>
      <c r="I93" s="2085"/>
      <c r="J93" s="2085">
        <v>2</v>
      </c>
      <c r="K93" s="2085"/>
      <c r="L93" s="2085">
        <v>1</v>
      </c>
      <c r="M93" s="2085"/>
      <c r="N93" s="2087" t="s">
        <v>1263</v>
      </c>
      <c r="O93" s="2088"/>
      <c r="P93" s="2089"/>
      <c r="Q93" s="2090"/>
      <c r="R93" s="2091"/>
      <c r="S93" s="2092"/>
    </row>
    <row r="94" spans="2:19" s="435" customFormat="1" ht="7.2" customHeight="1" x14ac:dyDescent="0.2">
      <c r="B94" s="2010"/>
      <c r="C94" s="2064"/>
      <c r="D94" s="2065"/>
      <c r="E94" s="2066"/>
      <c r="F94" s="2067"/>
      <c r="G94" s="2066"/>
      <c r="H94" s="2067"/>
      <c r="I94" s="2066"/>
      <c r="J94" s="2068"/>
      <c r="K94" s="2066"/>
      <c r="L94" s="2068"/>
      <c r="M94" s="2069"/>
      <c r="N94" s="2070"/>
      <c r="O94" s="2071"/>
      <c r="P94" s="2072"/>
      <c r="Q94" s="2073"/>
      <c r="R94" s="2074"/>
      <c r="S94" s="2075"/>
    </row>
    <row r="95" spans="2:19" s="435" customFormat="1" ht="7.2" customHeight="1" x14ac:dyDescent="0.2">
      <c r="B95" s="2010"/>
      <c r="C95" s="2064"/>
      <c r="D95" s="2094"/>
      <c r="E95" s="2095"/>
      <c r="F95" s="2095"/>
      <c r="G95" s="2095"/>
      <c r="H95" s="2095"/>
      <c r="I95" s="2095"/>
      <c r="J95" s="2095"/>
      <c r="K95" s="2095"/>
      <c r="L95" s="2095"/>
      <c r="M95" s="2095"/>
      <c r="N95" s="2097"/>
      <c r="O95" s="2098"/>
      <c r="P95" s="2099"/>
      <c r="Q95" s="2100"/>
      <c r="R95" s="2101"/>
      <c r="S95" s="2102"/>
    </row>
    <row r="96" spans="2:19" s="435" customFormat="1" ht="13.2" customHeight="1" x14ac:dyDescent="0.2">
      <c r="B96" s="2010"/>
      <c r="C96" s="2064"/>
      <c r="D96" s="2084">
        <v>5</v>
      </c>
      <c r="E96" s="2085"/>
      <c r="F96" s="2085">
        <v>4</v>
      </c>
      <c r="G96" s="2085"/>
      <c r="H96" s="2085">
        <v>3</v>
      </c>
      <c r="I96" s="2085"/>
      <c r="J96" s="2085">
        <v>2</v>
      </c>
      <c r="K96" s="2085"/>
      <c r="L96" s="2085">
        <v>1</v>
      </c>
      <c r="M96" s="2086"/>
      <c r="N96" s="2087" t="s">
        <v>1264</v>
      </c>
      <c r="O96" s="2088"/>
      <c r="P96" s="2089"/>
      <c r="Q96" s="2090"/>
      <c r="R96" s="2091"/>
      <c r="S96" s="2092"/>
    </row>
    <row r="97" spans="2:19" s="435" customFormat="1" ht="10.199999999999999" customHeight="1" x14ac:dyDescent="0.2">
      <c r="B97" s="2010"/>
      <c r="C97" s="2064"/>
      <c r="D97" s="2065"/>
      <c r="E97" s="2066"/>
      <c r="F97" s="2067"/>
      <c r="G97" s="2066"/>
      <c r="H97" s="2067"/>
      <c r="I97" s="2066"/>
      <c r="J97" s="2068"/>
      <c r="K97" s="2066"/>
      <c r="L97" s="2068"/>
      <c r="M97" s="2093"/>
      <c r="N97" s="2070"/>
      <c r="O97" s="2071"/>
      <c r="P97" s="2072"/>
      <c r="Q97" s="2073"/>
      <c r="R97" s="2074"/>
      <c r="S97" s="2075"/>
    </row>
    <row r="98" spans="2:19" s="435" customFormat="1" ht="10.199999999999999" customHeight="1" x14ac:dyDescent="0.2">
      <c r="B98" s="2010"/>
      <c r="C98" s="2113"/>
      <c r="D98" s="2076"/>
      <c r="E98" s="2077"/>
      <c r="F98" s="2077"/>
      <c r="G98" s="2077"/>
      <c r="H98" s="2077"/>
      <c r="I98" s="2077"/>
      <c r="J98" s="2077"/>
      <c r="K98" s="2077"/>
      <c r="L98" s="2077"/>
      <c r="M98" s="2135"/>
      <c r="N98" s="2078"/>
      <c r="O98" s="2079"/>
      <c r="P98" s="2080"/>
      <c r="Q98" s="2100"/>
      <c r="R98" s="2101"/>
      <c r="S98" s="2102"/>
    </row>
    <row r="99" spans="2:19" s="435" customFormat="1" ht="19.2" customHeight="1" x14ac:dyDescent="0.2">
      <c r="B99" s="2010"/>
      <c r="C99" s="2136" t="s">
        <v>1242</v>
      </c>
      <c r="D99" s="2084">
        <v>5</v>
      </c>
      <c r="E99" s="2085"/>
      <c r="F99" s="2085">
        <v>4</v>
      </c>
      <c r="G99" s="2085"/>
      <c r="H99" s="2085">
        <v>3</v>
      </c>
      <c r="I99" s="2085"/>
      <c r="J99" s="2085">
        <v>2</v>
      </c>
      <c r="K99" s="2085"/>
      <c r="L99" s="2085">
        <v>1</v>
      </c>
      <c r="M99" s="2086"/>
      <c r="N99" s="2087" t="s">
        <v>1265</v>
      </c>
      <c r="O99" s="2088"/>
      <c r="P99" s="2089"/>
      <c r="Q99" s="2090"/>
      <c r="R99" s="2091"/>
      <c r="S99" s="2092"/>
    </row>
    <row r="100" spans="2:19" s="435" customFormat="1" ht="9.6" customHeight="1" x14ac:dyDescent="0.2">
      <c r="B100" s="2010"/>
      <c r="C100" s="2104"/>
      <c r="D100" s="2065"/>
      <c r="E100" s="2066"/>
      <c r="F100" s="2067"/>
      <c r="G100" s="2066"/>
      <c r="H100" s="2067"/>
      <c r="I100" s="2066"/>
      <c r="J100" s="2068"/>
      <c r="K100" s="2066"/>
      <c r="L100" s="2068"/>
      <c r="M100" s="2093"/>
      <c r="N100" s="2070"/>
      <c r="O100" s="2071"/>
      <c r="P100" s="2072"/>
      <c r="Q100" s="2073"/>
      <c r="R100" s="2074"/>
      <c r="S100" s="2075"/>
    </row>
    <row r="101" spans="2:19" s="435" customFormat="1" ht="9.6" customHeight="1" x14ac:dyDescent="0.2">
      <c r="B101" s="2010"/>
      <c r="C101" s="2106"/>
      <c r="D101" s="2076"/>
      <c r="E101" s="2077"/>
      <c r="F101" s="2077"/>
      <c r="G101" s="2077"/>
      <c r="H101" s="2077"/>
      <c r="I101" s="2077"/>
      <c r="J101" s="2077"/>
      <c r="K101" s="2077"/>
      <c r="L101" s="2077"/>
      <c r="M101" s="2135"/>
      <c r="N101" s="2078"/>
      <c r="O101" s="2079"/>
      <c r="P101" s="2080"/>
      <c r="Q101" s="2100"/>
      <c r="R101" s="2101"/>
      <c r="S101" s="2102"/>
    </row>
    <row r="102" spans="2:19" s="435" customFormat="1" ht="15.6" x14ac:dyDescent="0.2">
      <c r="B102" s="2010"/>
      <c r="C102" s="2110" t="s">
        <v>1266</v>
      </c>
      <c r="D102" s="2111">
        <v>5</v>
      </c>
      <c r="E102" s="2112"/>
      <c r="F102" s="2112">
        <v>4</v>
      </c>
      <c r="G102" s="2112"/>
      <c r="H102" s="2112">
        <v>3</v>
      </c>
      <c r="I102" s="2112"/>
      <c r="J102" s="2112">
        <v>2</v>
      </c>
      <c r="K102" s="2112"/>
      <c r="L102" s="2112">
        <v>1</v>
      </c>
      <c r="M102" s="2112"/>
      <c r="N102" s="2137" t="s">
        <v>1267</v>
      </c>
      <c r="O102" s="2138"/>
      <c r="P102" s="2139"/>
      <c r="Q102" s="2073"/>
      <c r="R102" s="2074"/>
      <c r="S102" s="2075"/>
    </row>
    <row r="103" spans="2:19" s="435" customFormat="1" ht="8.4" customHeight="1" x14ac:dyDescent="0.2">
      <c r="B103" s="2010"/>
      <c r="C103" s="2064"/>
      <c r="D103" s="2065"/>
      <c r="E103" s="2066"/>
      <c r="F103" s="2067"/>
      <c r="G103" s="2066"/>
      <c r="H103" s="2067"/>
      <c r="I103" s="2066"/>
      <c r="J103" s="2068"/>
      <c r="K103" s="2066"/>
      <c r="L103" s="2068"/>
      <c r="M103" s="2069"/>
      <c r="N103" s="2137"/>
      <c r="O103" s="2138"/>
      <c r="P103" s="2139"/>
      <c r="Q103" s="2073"/>
      <c r="R103" s="2074"/>
      <c r="S103" s="2075"/>
    </row>
    <row r="104" spans="2:19" s="435" customFormat="1" ht="8.4" customHeight="1" x14ac:dyDescent="0.2">
      <c r="B104" s="2010"/>
      <c r="C104" s="2064"/>
      <c r="D104" s="2076"/>
      <c r="E104" s="2077"/>
      <c r="F104" s="2077"/>
      <c r="G104" s="2077"/>
      <c r="H104" s="2077"/>
      <c r="I104" s="2077"/>
      <c r="J104" s="2077"/>
      <c r="K104" s="2077"/>
      <c r="L104" s="2077"/>
      <c r="M104" s="2077"/>
      <c r="N104" s="2140"/>
      <c r="O104" s="2141"/>
      <c r="P104" s="2142"/>
      <c r="Q104" s="2081"/>
      <c r="R104" s="2082"/>
      <c r="S104" s="2083"/>
    </row>
    <row r="105" spans="2:19" s="435" customFormat="1" ht="15.6" x14ac:dyDescent="0.2">
      <c r="B105" s="2010"/>
      <c r="C105" s="2064"/>
      <c r="D105" s="2084">
        <v>5</v>
      </c>
      <c r="E105" s="2085"/>
      <c r="F105" s="2085">
        <v>4</v>
      </c>
      <c r="G105" s="2085"/>
      <c r="H105" s="2085">
        <v>3</v>
      </c>
      <c r="I105" s="2085"/>
      <c r="J105" s="2085">
        <v>2</v>
      </c>
      <c r="K105" s="2085"/>
      <c r="L105" s="2085">
        <v>1</v>
      </c>
      <c r="M105" s="2085"/>
      <c r="N105" s="2087" t="s">
        <v>1268</v>
      </c>
      <c r="O105" s="2088"/>
      <c r="P105" s="2089"/>
      <c r="Q105" s="2090"/>
      <c r="R105" s="2091"/>
      <c r="S105" s="2092"/>
    </row>
    <row r="106" spans="2:19" s="435" customFormat="1" ht="12.6" customHeight="1" x14ac:dyDescent="0.2">
      <c r="B106" s="2010"/>
      <c r="C106" s="2113"/>
      <c r="D106" s="2065"/>
      <c r="E106" s="2066"/>
      <c r="F106" s="2067"/>
      <c r="G106" s="2066"/>
      <c r="H106" s="2067"/>
      <c r="I106" s="2066"/>
      <c r="J106" s="2068"/>
      <c r="K106" s="2066"/>
      <c r="L106" s="2068"/>
      <c r="M106" s="2069"/>
      <c r="N106" s="2070"/>
      <c r="O106" s="2071"/>
      <c r="P106" s="2072"/>
      <c r="Q106" s="2073"/>
      <c r="R106" s="2074"/>
      <c r="S106" s="2075"/>
    </row>
    <row r="107" spans="2:19" s="435" customFormat="1" ht="12.6" customHeight="1" x14ac:dyDescent="0.2">
      <c r="B107" s="2010"/>
      <c r="C107" s="2114" t="s">
        <v>1242</v>
      </c>
      <c r="D107" s="2076"/>
      <c r="E107" s="2077"/>
      <c r="F107" s="2077"/>
      <c r="G107" s="2077"/>
      <c r="H107" s="2077"/>
      <c r="I107" s="2077"/>
      <c r="J107" s="2077"/>
      <c r="K107" s="2077"/>
      <c r="L107" s="2077"/>
      <c r="M107" s="2077"/>
      <c r="N107" s="2078"/>
      <c r="O107" s="2079"/>
      <c r="P107" s="2080"/>
      <c r="Q107" s="2100"/>
      <c r="R107" s="2101"/>
      <c r="S107" s="2102"/>
    </row>
    <row r="108" spans="2:19" s="435" customFormat="1" ht="15.6" x14ac:dyDescent="0.2">
      <c r="B108" s="2010"/>
      <c r="C108" s="2105"/>
      <c r="D108" s="2084">
        <v>5</v>
      </c>
      <c r="E108" s="2085"/>
      <c r="F108" s="2085">
        <v>4</v>
      </c>
      <c r="G108" s="2085"/>
      <c r="H108" s="2085">
        <v>3</v>
      </c>
      <c r="I108" s="2085"/>
      <c r="J108" s="2085">
        <v>2</v>
      </c>
      <c r="K108" s="2085"/>
      <c r="L108" s="2085">
        <v>1</v>
      </c>
      <c r="M108" s="2085"/>
      <c r="N108" s="2087" t="s">
        <v>1269</v>
      </c>
      <c r="O108" s="2088"/>
      <c r="P108" s="2089"/>
      <c r="Q108" s="2090"/>
      <c r="R108" s="2091"/>
      <c r="S108" s="2092"/>
    </row>
    <row r="109" spans="2:19" s="435" customFormat="1" ht="11.4" customHeight="1" x14ac:dyDescent="0.2">
      <c r="B109" s="2010"/>
      <c r="C109" s="2104"/>
      <c r="D109" s="2065"/>
      <c r="E109" s="2066"/>
      <c r="F109" s="2067"/>
      <c r="G109" s="2066"/>
      <c r="H109" s="2067"/>
      <c r="I109" s="2066"/>
      <c r="J109" s="2068"/>
      <c r="K109" s="2066"/>
      <c r="L109" s="2068"/>
      <c r="M109" s="2069"/>
      <c r="N109" s="2070"/>
      <c r="O109" s="2071"/>
      <c r="P109" s="2072"/>
      <c r="Q109" s="2073"/>
      <c r="R109" s="2074"/>
      <c r="S109" s="2075"/>
    </row>
    <row r="110" spans="2:19" s="435" customFormat="1" ht="11.4" customHeight="1" x14ac:dyDescent="0.2">
      <c r="B110" s="2010"/>
      <c r="C110" s="2106"/>
      <c r="D110" s="2076"/>
      <c r="E110" s="2077"/>
      <c r="F110" s="2077"/>
      <c r="G110" s="2077"/>
      <c r="H110" s="2077"/>
      <c r="I110" s="2077"/>
      <c r="J110" s="2077"/>
      <c r="K110" s="2077"/>
      <c r="L110" s="2077"/>
      <c r="M110" s="2077"/>
      <c r="N110" s="2078"/>
      <c r="O110" s="2079"/>
      <c r="P110" s="2080"/>
      <c r="Q110" s="2100"/>
      <c r="R110" s="2101"/>
      <c r="S110" s="2102"/>
    </row>
    <row r="111" spans="2:19" s="435" customFormat="1" ht="15" customHeight="1" x14ac:dyDescent="0.2">
      <c r="B111" s="2011"/>
      <c r="C111" s="2009" t="s">
        <v>1270</v>
      </c>
      <c r="D111" s="2112">
        <v>5</v>
      </c>
      <c r="E111" s="2112"/>
      <c r="F111" s="2112">
        <v>4</v>
      </c>
      <c r="G111" s="2112"/>
      <c r="H111" s="2112">
        <v>3</v>
      </c>
      <c r="I111" s="2112"/>
      <c r="J111" s="2112">
        <v>2</v>
      </c>
      <c r="K111" s="2112"/>
      <c r="L111" s="2112">
        <v>1</v>
      </c>
      <c r="M111" s="2112"/>
      <c r="N111" s="2070"/>
      <c r="O111" s="2071"/>
      <c r="P111" s="2072"/>
      <c r="Q111" s="2073"/>
      <c r="R111" s="2074"/>
      <c r="S111" s="2075"/>
    </row>
    <row r="112" spans="2:19" s="435" customFormat="1" ht="9" customHeight="1" x14ac:dyDescent="0.2">
      <c r="B112" s="2011"/>
      <c r="C112" s="2009"/>
      <c r="D112" s="2069"/>
      <c r="E112" s="2066"/>
      <c r="F112" s="2067"/>
      <c r="G112" s="2066"/>
      <c r="H112" s="2067"/>
      <c r="I112" s="2066"/>
      <c r="J112" s="2068"/>
      <c r="K112" s="2066"/>
      <c r="L112" s="2068"/>
      <c r="M112" s="2069"/>
      <c r="N112" s="2070"/>
      <c r="O112" s="2071"/>
      <c r="P112" s="2072"/>
      <c r="Q112" s="2073"/>
      <c r="R112" s="2074"/>
      <c r="S112" s="2075"/>
    </row>
    <row r="113" spans="2:19" s="435" customFormat="1" ht="9" customHeight="1" thickBot="1" x14ac:dyDescent="0.25">
      <c r="B113" s="2001"/>
      <c r="C113" s="2115"/>
      <c r="D113" s="2077"/>
      <c r="E113" s="2077"/>
      <c r="F113" s="2077"/>
      <c r="G113" s="2077"/>
      <c r="H113" s="2077"/>
      <c r="I113" s="2077"/>
      <c r="J113" s="2077"/>
      <c r="K113" s="2077"/>
      <c r="L113" s="2077"/>
      <c r="M113" s="2077"/>
      <c r="N113" s="2078"/>
      <c r="O113" s="2079"/>
      <c r="P113" s="2080"/>
      <c r="Q113" s="2081"/>
      <c r="R113" s="2082"/>
      <c r="S113" s="2083"/>
    </row>
    <row r="114" spans="2:19" s="435" customFormat="1" ht="14.4" customHeight="1" thickTop="1" x14ac:dyDescent="0.2">
      <c r="B114" s="2003" t="s">
        <v>515</v>
      </c>
      <c r="C114" s="2004"/>
      <c r="D114" s="2143">
        <v>5</v>
      </c>
      <c r="E114" s="2143"/>
      <c r="F114" s="2143">
        <v>4</v>
      </c>
      <c r="G114" s="2143"/>
      <c r="H114" s="2143">
        <v>3</v>
      </c>
      <c r="I114" s="2143"/>
      <c r="J114" s="2143">
        <v>2</v>
      </c>
      <c r="K114" s="2143"/>
      <c r="L114" s="2143">
        <v>1</v>
      </c>
      <c r="M114" s="2143"/>
      <c r="N114" s="2144"/>
      <c r="O114" s="2145"/>
      <c r="P114" s="2146"/>
      <c r="Q114" s="2147"/>
      <c r="R114" s="2148"/>
      <c r="S114" s="2149"/>
    </row>
    <row r="115" spans="2:19" s="435" customFormat="1" ht="9" customHeight="1" x14ac:dyDescent="0.2">
      <c r="B115" s="2005"/>
      <c r="C115" s="2006"/>
      <c r="D115" s="2069"/>
      <c r="E115" s="2066"/>
      <c r="F115" s="2067"/>
      <c r="G115" s="2066"/>
      <c r="H115" s="2067"/>
      <c r="I115" s="2066"/>
      <c r="J115" s="2068"/>
      <c r="K115" s="2066"/>
      <c r="L115" s="2068"/>
      <c r="M115" s="2069"/>
      <c r="N115" s="2070"/>
      <c r="O115" s="2071"/>
      <c r="P115" s="2072"/>
      <c r="Q115" s="2073"/>
      <c r="R115" s="2074"/>
      <c r="S115" s="2075"/>
    </row>
    <row r="116" spans="2:19" s="435" customFormat="1" ht="9" customHeight="1" thickBot="1" x14ac:dyDescent="0.25">
      <c r="B116" s="2007"/>
      <c r="C116" s="2008"/>
      <c r="D116" s="2127"/>
      <c r="E116" s="2127"/>
      <c r="F116" s="2127"/>
      <c r="G116" s="2127"/>
      <c r="H116" s="2127"/>
      <c r="I116" s="2127"/>
      <c r="J116" s="2127"/>
      <c r="K116" s="2127"/>
      <c r="L116" s="2127"/>
      <c r="M116" s="2127"/>
      <c r="N116" s="2128"/>
      <c r="O116" s="2129"/>
      <c r="P116" s="2130"/>
      <c r="Q116" s="2131"/>
      <c r="R116" s="2132"/>
      <c r="S116" s="2133"/>
    </row>
  </sheetData>
  <mergeCells count="300">
    <mergeCell ref="Q111:S113"/>
    <mergeCell ref="B114:C116"/>
    <mergeCell ref="D114:E114"/>
    <mergeCell ref="F114:G114"/>
    <mergeCell ref="H114:I114"/>
    <mergeCell ref="J114:K114"/>
    <mergeCell ref="L114:M114"/>
    <mergeCell ref="N114:P116"/>
    <mergeCell ref="Q114:S116"/>
    <mergeCell ref="N108:P110"/>
    <mergeCell ref="Q108:S110"/>
    <mergeCell ref="C109:C110"/>
    <mergeCell ref="C111:C113"/>
    <mergeCell ref="D111:E111"/>
    <mergeCell ref="F111:G111"/>
    <mergeCell ref="H111:I111"/>
    <mergeCell ref="J111:K111"/>
    <mergeCell ref="L111:M111"/>
    <mergeCell ref="N111:P113"/>
    <mergeCell ref="C107:C108"/>
    <mergeCell ref="D108:E108"/>
    <mergeCell ref="F108:G108"/>
    <mergeCell ref="H108:I108"/>
    <mergeCell ref="J108:K108"/>
    <mergeCell ref="L108:M108"/>
    <mergeCell ref="L102:M102"/>
    <mergeCell ref="N102:P104"/>
    <mergeCell ref="Q102:S104"/>
    <mergeCell ref="D105:E105"/>
    <mergeCell ref="F105:G105"/>
    <mergeCell ref="H105:I105"/>
    <mergeCell ref="J105:K105"/>
    <mergeCell ref="L105:M105"/>
    <mergeCell ref="N105:P107"/>
    <mergeCell ref="Q105:S107"/>
    <mergeCell ref="C100:C101"/>
    <mergeCell ref="C102:C106"/>
    <mergeCell ref="D102:E102"/>
    <mergeCell ref="F102:G102"/>
    <mergeCell ref="H102:I102"/>
    <mergeCell ref="J102:K102"/>
    <mergeCell ref="Q96:S98"/>
    <mergeCell ref="D99:E99"/>
    <mergeCell ref="F99:G99"/>
    <mergeCell ref="H99:I99"/>
    <mergeCell ref="J99:K99"/>
    <mergeCell ref="L99:M99"/>
    <mergeCell ref="N99:P101"/>
    <mergeCell ref="Q99:S101"/>
    <mergeCell ref="D96:E96"/>
    <mergeCell ref="F96:G96"/>
    <mergeCell ref="H96:I96"/>
    <mergeCell ref="J96:K96"/>
    <mergeCell ref="L96:M96"/>
    <mergeCell ref="N96:P98"/>
    <mergeCell ref="Q90:S92"/>
    <mergeCell ref="D93:E93"/>
    <mergeCell ref="F93:G93"/>
    <mergeCell ref="H93:I93"/>
    <mergeCell ref="J93:K93"/>
    <mergeCell ref="L93:M93"/>
    <mergeCell ref="N93:P95"/>
    <mergeCell ref="Q93:S95"/>
    <mergeCell ref="N87:P89"/>
    <mergeCell ref="Q87:S89"/>
    <mergeCell ref="B90:B113"/>
    <mergeCell ref="C90:C98"/>
    <mergeCell ref="D90:E90"/>
    <mergeCell ref="F90:G90"/>
    <mergeCell ref="H90:I90"/>
    <mergeCell ref="J90:K90"/>
    <mergeCell ref="L90:M90"/>
    <mergeCell ref="N90:P92"/>
    <mergeCell ref="C87:C89"/>
    <mergeCell ref="D87:E87"/>
    <mergeCell ref="F87:G87"/>
    <mergeCell ref="H87:I87"/>
    <mergeCell ref="J87:K87"/>
    <mergeCell ref="L87:M87"/>
    <mergeCell ref="Q81:S83"/>
    <mergeCell ref="C83:C84"/>
    <mergeCell ref="D84:E84"/>
    <mergeCell ref="F84:G84"/>
    <mergeCell ref="H84:I84"/>
    <mergeCell ref="J84:K84"/>
    <mergeCell ref="L84:M84"/>
    <mergeCell ref="N84:P86"/>
    <mergeCell ref="Q84:S86"/>
    <mergeCell ref="C85:C86"/>
    <mergeCell ref="D81:E81"/>
    <mergeCell ref="F81:G81"/>
    <mergeCell ref="H81:I81"/>
    <mergeCell ref="J81:K81"/>
    <mergeCell ref="L81:M81"/>
    <mergeCell ref="N81:P83"/>
    <mergeCell ref="Q75:S77"/>
    <mergeCell ref="D78:E78"/>
    <mergeCell ref="F78:G78"/>
    <mergeCell ref="H78:I78"/>
    <mergeCell ref="J78:K78"/>
    <mergeCell ref="L78:M78"/>
    <mergeCell ref="N78:P80"/>
    <mergeCell ref="Q78:S80"/>
    <mergeCell ref="N72:P74"/>
    <mergeCell ref="Q72:S74"/>
    <mergeCell ref="C73:C74"/>
    <mergeCell ref="C75:C82"/>
    <mergeCell ref="D75:E75"/>
    <mergeCell ref="F75:G75"/>
    <mergeCell ref="H75:I75"/>
    <mergeCell ref="J75:K75"/>
    <mergeCell ref="L75:M75"/>
    <mergeCell ref="N75:P77"/>
    <mergeCell ref="C71:C72"/>
    <mergeCell ref="D72:E72"/>
    <mergeCell ref="F72:G72"/>
    <mergeCell ref="H72:I72"/>
    <mergeCell ref="J72:K72"/>
    <mergeCell ref="L72:M72"/>
    <mergeCell ref="L66:M66"/>
    <mergeCell ref="N66:P68"/>
    <mergeCell ref="Q66:S68"/>
    <mergeCell ref="D69:E69"/>
    <mergeCell ref="F69:G69"/>
    <mergeCell ref="H69:I69"/>
    <mergeCell ref="J69:K69"/>
    <mergeCell ref="L69:M69"/>
    <mergeCell ref="N69:P71"/>
    <mergeCell ref="Q69:S71"/>
    <mergeCell ref="L60:M60"/>
    <mergeCell ref="N60:P62"/>
    <mergeCell ref="Q60:S62"/>
    <mergeCell ref="D63:E63"/>
    <mergeCell ref="F63:G63"/>
    <mergeCell ref="H63:I63"/>
    <mergeCell ref="J63:K63"/>
    <mergeCell ref="L63:M63"/>
    <mergeCell ref="N63:P65"/>
    <mergeCell ref="Q63:S65"/>
    <mergeCell ref="C58:C59"/>
    <mergeCell ref="C60:C70"/>
    <mergeCell ref="D60:E60"/>
    <mergeCell ref="F60:G60"/>
    <mergeCell ref="H60:I60"/>
    <mergeCell ref="J60:K60"/>
    <mergeCell ref="D66:E66"/>
    <mergeCell ref="F66:G66"/>
    <mergeCell ref="H66:I66"/>
    <mergeCell ref="J66:K66"/>
    <mergeCell ref="N54:P56"/>
    <mergeCell ref="Q54:S56"/>
    <mergeCell ref="D57:E57"/>
    <mergeCell ref="F57:G57"/>
    <mergeCell ref="H57:I57"/>
    <mergeCell ref="J57:K57"/>
    <mergeCell ref="L57:M57"/>
    <mergeCell ref="N57:P59"/>
    <mergeCell ref="Q57:S59"/>
    <mergeCell ref="C54:C56"/>
    <mergeCell ref="D54:E54"/>
    <mergeCell ref="F54:G54"/>
    <mergeCell ref="H54:I54"/>
    <mergeCell ref="J54:K54"/>
    <mergeCell ref="L54:M54"/>
    <mergeCell ref="Q48:S50"/>
    <mergeCell ref="C50:C51"/>
    <mergeCell ref="D51:E51"/>
    <mergeCell ref="F51:G51"/>
    <mergeCell ref="H51:I51"/>
    <mergeCell ref="J51:K51"/>
    <mergeCell ref="L51:M51"/>
    <mergeCell ref="N51:P53"/>
    <mergeCell ref="Q51:S53"/>
    <mergeCell ref="C52:C53"/>
    <mergeCell ref="D48:E48"/>
    <mergeCell ref="F48:G48"/>
    <mergeCell ref="H48:I48"/>
    <mergeCell ref="J48:K48"/>
    <mergeCell ref="L48:M48"/>
    <mergeCell ref="N48:P50"/>
    <mergeCell ref="Q42:S44"/>
    <mergeCell ref="D45:E45"/>
    <mergeCell ref="F45:G45"/>
    <mergeCell ref="H45:I45"/>
    <mergeCell ref="J45:K45"/>
    <mergeCell ref="L45:M45"/>
    <mergeCell ref="N45:P47"/>
    <mergeCell ref="Q45:S47"/>
    <mergeCell ref="D42:E42"/>
    <mergeCell ref="F42:G42"/>
    <mergeCell ref="H42:I42"/>
    <mergeCell ref="J42:K42"/>
    <mergeCell ref="L42:M42"/>
    <mergeCell ref="N42:P44"/>
    <mergeCell ref="Q36:S38"/>
    <mergeCell ref="B39:B89"/>
    <mergeCell ref="C39:C49"/>
    <mergeCell ref="D39:E39"/>
    <mergeCell ref="F39:G39"/>
    <mergeCell ref="H39:I39"/>
    <mergeCell ref="J39:K39"/>
    <mergeCell ref="L39:M39"/>
    <mergeCell ref="N39:P41"/>
    <mergeCell ref="Q39:S41"/>
    <mergeCell ref="N33:P35"/>
    <mergeCell ref="Q33:S35"/>
    <mergeCell ref="C34:C35"/>
    <mergeCell ref="C36:C38"/>
    <mergeCell ref="D36:E36"/>
    <mergeCell ref="F36:G36"/>
    <mergeCell ref="H36:I36"/>
    <mergeCell ref="J36:K36"/>
    <mergeCell ref="L36:M36"/>
    <mergeCell ref="N36:P38"/>
    <mergeCell ref="C32:C33"/>
    <mergeCell ref="D33:E33"/>
    <mergeCell ref="F33:G33"/>
    <mergeCell ref="H33:I33"/>
    <mergeCell ref="J33:K33"/>
    <mergeCell ref="L33:M33"/>
    <mergeCell ref="N27:P29"/>
    <mergeCell ref="Q27:S29"/>
    <mergeCell ref="D30:E30"/>
    <mergeCell ref="F30:G30"/>
    <mergeCell ref="H30:I30"/>
    <mergeCell ref="J30:K30"/>
    <mergeCell ref="L30:M30"/>
    <mergeCell ref="N30:P32"/>
    <mergeCell ref="Q30:S32"/>
    <mergeCell ref="C27:C31"/>
    <mergeCell ref="D27:E27"/>
    <mergeCell ref="F27:G27"/>
    <mergeCell ref="H27:I27"/>
    <mergeCell ref="J27:K27"/>
    <mergeCell ref="L27:M27"/>
    <mergeCell ref="Q21:S23"/>
    <mergeCell ref="C23:C24"/>
    <mergeCell ref="D24:E24"/>
    <mergeCell ref="F24:G24"/>
    <mergeCell ref="H24:I24"/>
    <mergeCell ref="J24:K24"/>
    <mergeCell ref="L24:M24"/>
    <mergeCell ref="N24:P26"/>
    <mergeCell ref="Q24:S26"/>
    <mergeCell ref="C25:C26"/>
    <mergeCell ref="D21:E21"/>
    <mergeCell ref="F21:G21"/>
    <mergeCell ref="H21:I21"/>
    <mergeCell ref="J21:K21"/>
    <mergeCell ref="L21:M21"/>
    <mergeCell ref="N21:P23"/>
    <mergeCell ref="Q15:S17"/>
    <mergeCell ref="C16:C17"/>
    <mergeCell ref="C18:C22"/>
    <mergeCell ref="D18:E18"/>
    <mergeCell ref="F18:G18"/>
    <mergeCell ref="H18:I18"/>
    <mergeCell ref="J18:K18"/>
    <mergeCell ref="L18:M18"/>
    <mergeCell ref="N18:P20"/>
    <mergeCell ref="Q18:S20"/>
    <mergeCell ref="L12:M12"/>
    <mergeCell ref="N12:P14"/>
    <mergeCell ref="Q12:S14"/>
    <mergeCell ref="C14:C15"/>
    <mergeCell ref="D15:E15"/>
    <mergeCell ref="F15:G15"/>
    <mergeCell ref="H15:I15"/>
    <mergeCell ref="J15:K15"/>
    <mergeCell ref="L15:M15"/>
    <mergeCell ref="N15:P17"/>
    <mergeCell ref="L6:M6"/>
    <mergeCell ref="N6:P8"/>
    <mergeCell ref="Q6:S8"/>
    <mergeCell ref="D9:E9"/>
    <mergeCell ref="F9:G9"/>
    <mergeCell ref="H9:I9"/>
    <mergeCell ref="J9:K9"/>
    <mergeCell ref="L9:M9"/>
    <mergeCell ref="N9:P11"/>
    <mergeCell ref="Q9:S11"/>
    <mergeCell ref="B6:B38"/>
    <mergeCell ref="C6:C13"/>
    <mergeCell ref="D6:E6"/>
    <mergeCell ref="F6:G6"/>
    <mergeCell ref="H6:I6"/>
    <mergeCell ref="J6:K6"/>
    <mergeCell ref="D12:E12"/>
    <mergeCell ref="F12:G12"/>
    <mergeCell ref="H12:I12"/>
    <mergeCell ref="J12:K12"/>
    <mergeCell ref="B1:S1"/>
    <mergeCell ref="B3:Q3"/>
    <mergeCell ref="D5:E5"/>
    <mergeCell ref="F5:G5"/>
    <mergeCell ref="H5:I5"/>
    <mergeCell ref="J5:K5"/>
    <mergeCell ref="L5:M5"/>
    <mergeCell ref="N5:P5"/>
    <mergeCell ref="Q5:S5"/>
  </mergeCells>
  <phoneticPr fontId="4"/>
  <printOptions horizontalCentered="1"/>
  <pageMargins left="0.59055118110236227" right="0.31496062992125984" top="0.6692913385826772" bottom="0.55118110236220474" header="0.31496062992125984" footer="0.31496062992125984"/>
  <pageSetup paperSize="8" scale="7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zoomScaleNormal="100" workbookViewId="0">
      <selection activeCell="A36" sqref="A36:Q45"/>
    </sheetView>
  </sheetViews>
  <sheetFormatPr defaultColWidth="5.6640625" defaultRowHeight="30" customHeight="1" x14ac:dyDescent="0.2"/>
  <cols>
    <col min="1" max="1" width="1.6640625" style="97" customWidth="1"/>
    <col min="2" max="16384" width="5.6640625" style="97"/>
  </cols>
  <sheetData>
    <row r="1" spans="1:18" ht="15" customHeight="1" x14ac:dyDescent="0.2">
      <c r="A1" s="468" t="s">
        <v>647</v>
      </c>
      <c r="C1" s="102"/>
      <c r="D1" s="102"/>
      <c r="E1" s="102"/>
      <c r="F1" s="102"/>
      <c r="G1" s="102"/>
      <c r="H1" s="102"/>
      <c r="I1" s="102"/>
      <c r="J1" s="102"/>
      <c r="R1" s="100"/>
    </row>
    <row r="2" spans="1:18" ht="15" customHeight="1" x14ac:dyDescent="0.2">
      <c r="A2" s="101"/>
      <c r="C2" s="102"/>
      <c r="D2" s="102"/>
      <c r="E2" s="102"/>
      <c r="F2" s="102"/>
      <c r="G2" s="102"/>
      <c r="H2" s="102"/>
      <c r="I2" s="102"/>
      <c r="J2" s="102"/>
      <c r="R2" s="100"/>
    </row>
    <row r="3" spans="1:18" ht="30" customHeight="1" x14ac:dyDescent="0.2">
      <c r="B3" s="577" t="s">
        <v>521</v>
      </c>
      <c r="C3" s="577"/>
      <c r="D3" s="577"/>
      <c r="E3" s="577"/>
      <c r="F3" s="577"/>
      <c r="G3" s="577"/>
      <c r="H3" s="577"/>
      <c r="I3" s="577"/>
      <c r="J3" s="577"/>
      <c r="K3" s="577"/>
      <c r="L3" s="577"/>
      <c r="M3" s="577"/>
      <c r="N3" s="577"/>
      <c r="O3" s="577"/>
      <c r="P3" s="577"/>
      <c r="Q3" s="577"/>
      <c r="R3" s="164"/>
    </row>
    <row r="4" spans="1:18" ht="22.5" customHeight="1" thickBot="1" x14ac:dyDescent="0.25">
      <c r="B4" s="101"/>
      <c r="C4" s="1662"/>
      <c r="D4" s="1662"/>
      <c r="E4" s="1662"/>
      <c r="F4" s="1662"/>
      <c r="G4" s="1662"/>
      <c r="H4" s="1662"/>
      <c r="I4" s="1662"/>
      <c r="J4" s="1662"/>
      <c r="K4" s="1662"/>
      <c r="L4" s="1662"/>
      <c r="M4" s="1662"/>
      <c r="N4" s="1662"/>
      <c r="O4" s="1662"/>
      <c r="P4" s="1662"/>
      <c r="Q4" s="1662"/>
    </row>
    <row r="5" spans="1:18" s="129" customFormat="1" ht="20.100000000000001" customHeight="1" thickBot="1" x14ac:dyDescent="0.25">
      <c r="B5" s="554"/>
      <c r="C5" s="2027" t="s">
        <v>271</v>
      </c>
      <c r="D5" s="2025"/>
      <c r="E5" s="2028"/>
      <c r="F5" s="2024" t="s">
        <v>519</v>
      </c>
      <c r="G5" s="2025"/>
      <c r="H5" s="2025"/>
      <c r="I5" s="2025"/>
      <c r="J5" s="2025"/>
      <c r="K5" s="2036"/>
      <c r="L5" s="2027" t="s">
        <v>343</v>
      </c>
      <c r="M5" s="2028"/>
      <c r="N5" s="2024" t="s">
        <v>520</v>
      </c>
      <c r="O5" s="2025"/>
      <c r="P5" s="2025"/>
      <c r="Q5" s="2026"/>
      <c r="R5" s="398"/>
    </row>
    <row r="6" spans="1:18" ht="20.100000000000001" customHeight="1" x14ac:dyDescent="0.2">
      <c r="B6" s="399">
        <v>1</v>
      </c>
      <c r="C6" s="1036"/>
      <c r="D6" s="1001"/>
      <c r="E6" s="2029"/>
      <c r="F6" s="2030"/>
      <c r="G6" s="2031"/>
      <c r="H6" s="2031"/>
      <c r="I6" s="2031"/>
      <c r="J6" s="2031"/>
      <c r="K6" s="2032"/>
      <c r="L6" s="2041"/>
      <c r="M6" s="2041"/>
      <c r="N6" s="2033"/>
      <c r="O6" s="2034"/>
      <c r="P6" s="2034"/>
      <c r="Q6" s="2035"/>
      <c r="R6" s="101"/>
    </row>
    <row r="7" spans="1:18" ht="20.100000000000001" customHeight="1" x14ac:dyDescent="0.2">
      <c r="B7" s="400">
        <v>2</v>
      </c>
      <c r="C7" s="2019"/>
      <c r="D7" s="986"/>
      <c r="E7" s="2020"/>
      <c r="F7" s="2021"/>
      <c r="G7" s="2022"/>
      <c r="H7" s="2022"/>
      <c r="I7" s="2022"/>
      <c r="J7" s="2022"/>
      <c r="K7" s="2023"/>
      <c r="L7" s="2037"/>
      <c r="M7" s="2037"/>
      <c r="N7" s="2016"/>
      <c r="O7" s="2017"/>
      <c r="P7" s="2017"/>
      <c r="Q7" s="2018"/>
      <c r="R7" s="101"/>
    </row>
    <row r="8" spans="1:18" ht="20.100000000000001" customHeight="1" x14ac:dyDescent="0.2">
      <c r="B8" s="400">
        <v>3</v>
      </c>
      <c r="C8" s="2019"/>
      <c r="D8" s="986"/>
      <c r="E8" s="2020"/>
      <c r="F8" s="2021"/>
      <c r="G8" s="2022"/>
      <c r="H8" s="2022"/>
      <c r="I8" s="2022"/>
      <c r="J8" s="2022"/>
      <c r="K8" s="2023"/>
      <c r="L8" s="2037"/>
      <c r="M8" s="2037"/>
      <c r="N8" s="2016"/>
      <c r="O8" s="2017"/>
      <c r="P8" s="2017"/>
      <c r="Q8" s="2018"/>
      <c r="R8" s="101"/>
    </row>
    <row r="9" spans="1:18" ht="20.100000000000001" customHeight="1" x14ac:dyDescent="0.2">
      <c r="B9" s="400">
        <v>4</v>
      </c>
      <c r="C9" s="2019"/>
      <c r="D9" s="986"/>
      <c r="E9" s="2020"/>
      <c r="F9" s="2021"/>
      <c r="G9" s="2022"/>
      <c r="H9" s="2022"/>
      <c r="I9" s="2022"/>
      <c r="J9" s="2022"/>
      <c r="K9" s="2023"/>
      <c r="L9" s="2037"/>
      <c r="M9" s="2037"/>
      <c r="N9" s="2016"/>
      <c r="O9" s="2017"/>
      <c r="P9" s="2017"/>
      <c r="Q9" s="2018"/>
      <c r="R9" s="101"/>
    </row>
    <row r="10" spans="1:18" ht="20.100000000000001" customHeight="1" x14ac:dyDescent="0.2">
      <c r="B10" s="400">
        <v>5</v>
      </c>
      <c r="C10" s="2019"/>
      <c r="D10" s="986"/>
      <c r="E10" s="2020"/>
      <c r="F10" s="2021"/>
      <c r="G10" s="2022"/>
      <c r="H10" s="2022"/>
      <c r="I10" s="2022"/>
      <c r="J10" s="2022"/>
      <c r="K10" s="2023"/>
      <c r="L10" s="2037"/>
      <c r="M10" s="2037"/>
      <c r="N10" s="2016"/>
      <c r="O10" s="2017"/>
      <c r="P10" s="2017"/>
      <c r="Q10" s="2018"/>
      <c r="R10" s="101"/>
    </row>
    <row r="11" spans="1:18" ht="20.100000000000001" customHeight="1" x14ac:dyDescent="0.2">
      <c r="B11" s="400">
        <v>6</v>
      </c>
      <c r="C11" s="2019"/>
      <c r="D11" s="986"/>
      <c r="E11" s="2020"/>
      <c r="F11" s="2021"/>
      <c r="G11" s="2022"/>
      <c r="H11" s="2022"/>
      <c r="I11" s="2022"/>
      <c r="J11" s="2022"/>
      <c r="K11" s="2023"/>
      <c r="L11" s="2037"/>
      <c r="M11" s="2037"/>
      <c r="N11" s="2016"/>
      <c r="O11" s="2017"/>
      <c r="P11" s="2017"/>
      <c r="Q11" s="2018"/>
      <c r="R11" s="101"/>
    </row>
    <row r="12" spans="1:18" ht="20.100000000000001" customHeight="1" x14ac:dyDescent="0.2">
      <c r="B12" s="400">
        <v>7</v>
      </c>
      <c r="C12" s="2019"/>
      <c r="D12" s="986"/>
      <c r="E12" s="2020"/>
      <c r="F12" s="2021"/>
      <c r="G12" s="2022"/>
      <c r="H12" s="2022"/>
      <c r="I12" s="2022"/>
      <c r="J12" s="2022"/>
      <c r="K12" s="2023"/>
      <c r="L12" s="2037"/>
      <c r="M12" s="2037"/>
      <c r="N12" s="2016"/>
      <c r="O12" s="2017"/>
      <c r="P12" s="2017"/>
      <c r="Q12" s="2018"/>
      <c r="R12" s="101"/>
    </row>
    <row r="13" spans="1:18" ht="20.100000000000001" customHeight="1" x14ac:dyDescent="0.2">
      <c r="B13" s="400">
        <v>8</v>
      </c>
      <c r="C13" s="2019"/>
      <c r="D13" s="986"/>
      <c r="E13" s="2020"/>
      <c r="F13" s="2021"/>
      <c r="G13" s="2022"/>
      <c r="H13" s="2022"/>
      <c r="I13" s="2022"/>
      <c r="J13" s="2022"/>
      <c r="K13" s="2023"/>
      <c r="L13" s="2037"/>
      <c r="M13" s="2037"/>
      <c r="N13" s="2016"/>
      <c r="O13" s="2017"/>
      <c r="P13" s="2017"/>
      <c r="Q13" s="2018"/>
      <c r="R13" s="101"/>
    </row>
    <row r="14" spans="1:18" ht="20.100000000000001" customHeight="1" x14ac:dyDescent="0.2">
      <c r="B14" s="400">
        <v>9</v>
      </c>
      <c r="C14" s="2019"/>
      <c r="D14" s="986"/>
      <c r="E14" s="2020"/>
      <c r="F14" s="2021"/>
      <c r="G14" s="2022"/>
      <c r="H14" s="2022"/>
      <c r="I14" s="2022"/>
      <c r="J14" s="2022"/>
      <c r="K14" s="2023"/>
      <c r="L14" s="2037"/>
      <c r="M14" s="2037"/>
      <c r="N14" s="2016"/>
      <c r="O14" s="2017"/>
      <c r="P14" s="2017"/>
      <c r="Q14" s="2018"/>
      <c r="R14" s="101"/>
    </row>
    <row r="15" spans="1:18" ht="20.100000000000001" customHeight="1" x14ac:dyDescent="0.2">
      <c r="B15" s="400">
        <v>10</v>
      </c>
      <c r="C15" s="2019"/>
      <c r="D15" s="986"/>
      <c r="E15" s="2020"/>
      <c r="F15" s="2021"/>
      <c r="G15" s="2022"/>
      <c r="H15" s="2022"/>
      <c r="I15" s="2022"/>
      <c r="J15" s="2022"/>
      <c r="K15" s="2023"/>
      <c r="L15" s="2037"/>
      <c r="M15" s="2037"/>
      <c r="N15" s="2016"/>
      <c r="O15" s="2017"/>
      <c r="P15" s="2017"/>
      <c r="Q15" s="2018"/>
      <c r="R15" s="101"/>
    </row>
    <row r="16" spans="1:18" ht="20.100000000000001" customHeight="1" x14ac:dyDescent="0.2">
      <c r="B16" s="400">
        <v>11</v>
      </c>
      <c r="C16" s="2019"/>
      <c r="D16" s="986"/>
      <c r="E16" s="2020"/>
      <c r="F16" s="2021"/>
      <c r="G16" s="2022"/>
      <c r="H16" s="2022"/>
      <c r="I16" s="2022"/>
      <c r="J16" s="2022"/>
      <c r="K16" s="2023"/>
      <c r="L16" s="2037"/>
      <c r="M16" s="2037"/>
      <c r="N16" s="2016"/>
      <c r="O16" s="2017"/>
      <c r="P16" s="2017"/>
      <c r="Q16" s="2018"/>
      <c r="R16" s="101"/>
    </row>
    <row r="17" spans="2:18" ht="20.100000000000001" customHeight="1" x14ac:dyDescent="0.2">
      <c r="B17" s="400">
        <v>12</v>
      </c>
      <c r="C17" s="2019"/>
      <c r="D17" s="986"/>
      <c r="E17" s="2020"/>
      <c r="F17" s="2021"/>
      <c r="G17" s="2022"/>
      <c r="H17" s="2022"/>
      <c r="I17" s="2022"/>
      <c r="J17" s="2022"/>
      <c r="K17" s="2023"/>
      <c r="L17" s="2037"/>
      <c r="M17" s="2037"/>
      <c r="N17" s="2016"/>
      <c r="O17" s="2017"/>
      <c r="P17" s="2017"/>
      <c r="Q17" s="2018"/>
      <c r="R17" s="101"/>
    </row>
    <row r="18" spans="2:18" ht="20.100000000000001" customHeight="1" x14ac:dyDescent="0.2">
      <c r="B18" s="400">
        <v>13</v>
      </c>
      <c r="C18" s="2019"/>
      <c r="D18" s="986"/>
      <c r="E18" s="2020"/>
      <c r="F18" s="2021"/>
      <c r="G18" s="2022"/>
      <c r="H18" s="2022"/>
      <c r="I18" s="2022"/>
      <c r="J18" s="2022"/>
      <c r="K18" s="2023"/>
      <c r="L18" s="2037"/>
      <c r="M18" s="2037"/>
      <c r="N18" s="2016"/>
      <c r="O18" s="2017"/>
      <c r="P18" s="2017"/>
      <c r="Q18" s="2018"/>
      <c r="R18" s="101"/>
    </row>
    <row r="19" spans="2:18" ht="20.100000000000001" customHeight="1" x14ac:dyDescent="0.2">
      <c r="B19" s="400">
        <v>14</v>
      </c>
      <c r="C19" s="2019"/>
      <c r="D19" s="986"/>
      <c r="E19" s="2020"/>
      <c r="F19" s="2021"/>
      <c r="G19" s="2022"/>
      <c r="H19" s="2022"/>
      <c r="I19" s="2022"/>
      <c r="J19" s="2022"/>
      <c r="K19" s="2023"/>
      <c r="L19" s="2037"/>
      <c r="M19" s="2037"/>
      <c r="N19" s="2016"/>
      <c r="O19" s="2017"/>
      <c r="P19" s="2017"/>
      <c r="Q19" s="2018"/>
    </row>
    <row r="20" spans="2:18" ht="20.100000000000001" customHeight="1" x14ac:dyDescent="0.2">
      <c r="B20" s="400">
        <v>15</v>
      </c>
      <c r="C20" s="2019"/>
      <c r="D20" s="986"/>
      <c r="E20" s="2020"/>
      <c r="F20" s="2021"/>
      <c r="G20" s="2022"/>
      <c r="H20" s="2022"/>
      <c r="I20" s="2022"/>
      <c r="J20" s="2022"/>
      <c r="K20" s="2023"/>
      <c r="L20" s="2037"/>
      <c r="M20" s="2037"/>
      <c r="N20" s="2016"/>
      <c r="O20" s="2017"/>
      <c r="P20" s="2017"/>
      <c r="Q20" s="2018"/>
    </row>
    <row r="21" spans="2:18" ht="20.100000000000001" customHeight="1" x14ac:dyDescent="0.2">
      <c r="B21" s="400">
        <v>16</v>
      </c>
      <c r="C21" s="2019"/>
      <c r="D21" s="986"/>
      <c r="E21" s="2020"/>
      <c r="F21" s="2021"/>
      <c r="G21" s="2022"/>
      <c r="H21" s="2022"/>
      <c r="I21" s="2022"/>
      <c r="J21" s="2022"/>
      <c r="K21" s="2023"/>
      <c r="L21" s="2037"/>
      <c r="M21" s="2037"/>
      <c r="N21" s="2016"/>
      <c r="O21" s="2017"/>
      <c r="P21" s="2017"/>
      <c r="Q21" s="2018"/>
    </row>
    <row r="22" spans="2:18" ht="20.100000000000001" customHeight="1" x14ac:dyDescent="0.2">
      <c r="B22" s="400">
        <v>17</v>
      </c>
      <c r="C22" s="2019"/>
      <c r="D22" s="986"/>
      <c r="E22" s="2020"/>
      <c r="F22" s="2021"/>
      <c r="G22" s="2022"/>
      <c r="H22" s="2022"/>
      <c r="I22" s="2022"/>
      <c r="J22" s="2022"/>
      <c r="K22" s="2023"/>
      <c r="L22" s="2037"/>
      <c r="M22" s="2037"/>
      <c r="N22" s="2016"/>
      <c r="O22" s="2017"/>
      <c r="P22" s="2017"/>
      <c r="Q22" s="2018"/>
    </row>
    <row r="23" spans="2:18" ht="20.100000000000001" customHeight="1" x14ac:dyDescent="0.2">
      <c r="B23" s="400">
        <v>18</v>
      </c>
      <c r="C23" s="2019"/>
      <c r="D23" s="986"/>
      <c r="E23" s="2020"/>
      <c r="F23" s="2021"/>
      <c r="G23" s="2022"/>
      <c r="H23" s="2022"/>
      <c r="I23" s="2022"/>
      <c r="J23" s="2022"/>
      <c r="K23" s="2023"/>
      <c r="L23" s="2037"/>
      <c r="M23" s="2037"/>
      <c r="N23" s="2016"/>
      <c r="O23" s="2017"/>
      <c r="P23" s="2017"/>
      <c r="Q23" s="2018"/>
    </row>
    <row r="24" spans="2:18" ht="20.100000000000001" customHeight="1" x14ac:dyDescent="0.2">
      <c r="B24" s="400">
        <v>19</v>
      </c>
      <c r="C24" s="2019"/>
      <c r="D24" s="986"/>
      <c r="E24" s="2020"/>
      <c r="F24" s="2021"/>
      <c r="G24" s="2022"/>
      <c r="H24" s="2022"/>
      <c r="I24" s="2022"/>
      <c r="J24" s="2022"/>
      <c r="K24" s="2023"/>
      <c r="L24" s="2037"/>
      <c r="M24" s="2037"/>
      <c r="N24" s="2016"/>
      <c r="O24" s="2017"/>
      <c r="P24" s="2017"/>
      <c r="Q24" s="2018"/>
    </row>
    <row r="25" spans="2:18" ht="20.100000000000001" customHeight="1" x14ac:dyDescent="0.2">
      <c r="B25" s="400">
        <v>20</v>
      </c>
      <c r="C25" s="2019"/>
      <c r="D25" s="986"/>
      <c r="E25" s="2020"/>
      <c r="F25" s="2021"/>
      <c r="G25" s="2022"/>
      <c r="H25" s="2022"/>
      <c r="I25" s="2022"/>
      <c r="J25" s="2022"/>
      <c r="K25" s="2023"/>
      <c r="L25" s="2037"/>
      <c r="M25" s="2037"/>
      <c r="N25" s="2016"/>
      <c r="O25" s="2017"/>
      <c r="P25" s="2017"/>
      <c r="Q25" s="2018"/>
    </row>
    <row r="26" spans="2:18" ht="20.100000000000001" customHeight="1" x14ac:dyDescent="0.2">
      <c r="B26" s="400">
        <v>21</v>
      </c>
      <c r="C26" s="2019"/>
      <c r="D26" s="986"/>
      <c r="E26" s="2020"/>
      <c r="F26" s="2021"/>
      <c r="G26" s="2022"/>
      <c r="H26" s="2022"/>
      <c r="I26" s="2022"/>
      <c r="J26" s="2022"/>
      <c r="K26" s="2023"/>
      <c r="L26" s="2037"/>
      <c r="M26" s="2037"/>
      <c r="N26" s="2016"/>
      <c r="O26" s="2017"/>
      <c r="P26" s="2017"/>
      <c r="Q26" s="2018"/>
    </row>
    <row r="27" spans="2:18" ht="20.100000000000001" customHeight="1" x14ac:dyDescent="0.2">
      <c r="B27" s="400">
        <v>22</v>
      </c>
      <c r="C27" s="2019"/>
      <c r="D27" s="986"/>
      <c r="E27" s="2020"/>
      <c r="F27" s="2021"/>
      <c r="G27" s="2022"/>
      <c r="H27" s="2022"/>
      <c r="I27" s="2022"/>
      <c r="J27" s="2022"/>
      <c r="K27" s="2023"/>
      <c r="L27" s="2037"/>
      <c r="M27" s="2037"/>
      <c r="N27" s="2016"/>
      <c r="O27" s="2017"/>
      <c r="P27" s="2017"/>
      <c r="Q27" s="2018"/>
    </row>
    <row r="28" spans="2:18" ht="20.100000000000001" customHeight="1" x14ac:dyDescent="0.2">
      <c r="B28" s="400">
        <v>23</v>
      </c>
      <c r="C28" s="2019"/>
      <c r="D28" s="986"/>
      <c r="E28" s="2020"/>
      <c r="F28" s="2021"/>
      <c r="G28" s="2022"/>
      <c r="H28" s="2022"/>
      <c r="I28" s="2022"/>
      <c r="J28" s="2022"/>
      <c r="K28" s="2023"/>
      <c r="L28" s="2037"/>
      <c r="M28" s="2037"/>
      <c r="N28" s="2016"/>
      <c r="O28" s="2017"/>
      <c r="P28" s="2017"/>
      <c r="Q28" s="2018"/>
    </row>
    <row r="29" spans="2:18" ht="20.100000000000001" customHeight="1" x14ac:dyDescent="0.2">
      <c r="B29" s="400">
        <v>24</v>
      </c>
      <c r="C29" s="2019"/>
      <c r="D29" s="986"/>
      <c r="E29" s="2020"/>
      <c r="F29" s="2021"/>
      <c r="G29" s="2022"/>
      <c r="H29" s="2022"/>
      <c r="I29" s="2022"/>
      <c r="J29" s="2022"/>
      <c r="K29" s="2023"/>
      <c r="L29" s="2037"/>
      <c r="M29" s="2037"/>
      <c r="N29" s="2016"/>
      <c r="O29" s="2017"/>
      <c r="P29" s="2017"/>
      <c r="Q29" s="2018"/>
    </row>
    <row r="30" spans="2:18" ht="20.100000000000001" customHeight="1" x14ac:dyDescent="0.2">
      <c r="B30" s="400">
        <v>25</v>
      </c>
      <c r="C30" s="2019"/>
      <c r="D30" s="986"/>
      <c r="E30" s="2020"/>
      <c r="F30" s="2021"/>
      <c r="G30" s="2022"/>
      <c r="H30" s="2022"/>
      <c r="I30" s="2022"/>
      <c r="J30" s="2022"/>
      <c r="K30" s="2023"/>
      <c r="L30" s="2037"/>
      <c r="M30" s="2037"/>
      <c r="N30" s="2016"/>
      <c r="O30" s="2017"/>
      <c r="P30" s="2017"/>
      <c r="Q30" s="2018"/>
    </row>
    <row r="31" spans="2:18" ht="20.100000000000001" customHeight="1" x14ac:dyDescent="0.2">
      <c r="B31" s="400">
        <v>26</v>
      </c>
      <c r="C31" s="2019"/>
      <c r="D31" s="986"/>
      <c r="E31" s="2020"/>
      <c r="F31" s="2021"/>
      <c r="G31" s="2022"/>
      <c r="H31" s="2022"/>
      <c r="I31" s="2022"/>
      <c r="J31" s="2022"/>
      <c r="K31" s="2023"/>
      <c r="L31" s="2037"/>
      <c r="M31" s="2037"/>
      <c r="N31" s="2016"/>
      <c r="O31" s="2017"/>
      <c r="P31" s="2017"/>
      <c r="Q31" s="2018"/>
    </row>
    <row r="32" spans="2:18" ht="20.100000000000001" customHeight="1" x14ac:dyDescent="0.2">
      <c r="B32" s="400">
        <v>27</v>
      </c>
      <c r="C32" s="2019"/>
      <c r="D32" s="986"/>
      <c r="E32" s="2020"/>
      <c r="F32" s="2021"/>
      <c r="G32" s="2022"/>
      <c r="H32" s="2022"/>
      <c r="I32" s="2022"/>
      <c r="J32" s="2022"/>
      <c r="K32" s="2023"/>
      <c r="L32" s="2037"/>
      <c r="M32" s="2037"/>
      <c r="N32" s="2016"/>
      <c r="O32" s="2017"/>
      <c r="P32" s="2017"/>
      <c r="Q32" s="2018"/>
    </row>
    <row r="33" spans="2:17" ht="20.100000000000001" customHeight="1" x14ac:dyDescent="0.2">
      <c r="B33" s="400">
        <v>28</v>
      </c>
      <c r="C33" s="2019"/>
      <c r="D33" s="986"/>
      <c r="E33" s="2020"/>
      <c r="F33" s="2021"/>
      <c r="G33" s="2022"/>
      <c r="H33" s="2022"/>
      <c r="I33" s="2022"/>
      <c r="J33" s="2022"/>
      <c r="K33" s="2023"/>
      <c r="L33" s="2037"/>
      <c r="M33" s="2037"/>
      <c r="N33" s="2016"/>
      <c r="O33" s="2017"/>
      <c r="P33" s="2017"/>
      <c r="Q33" s="2018"/>
    </row>
    <row r="34" spans="2:17" ht="20.100000000000001" customHeight="1" x14ac:dyDescent="0.2">
      <c r="B34" s="400">
        <v>29</v>
      </c>
      <c r="C34" s="2019"/>
      <c r="D34" s="986"/>
      <c r="E34" s="2020"/>
      <c r="F34" s="2021"/>
      <c r="G34" s="2022"/>
      <c r="H34" s="2022"/>
      <c r="I34" s="2022"/>
      <c r="J34" s="2022"/>
      <c r="K34" s="2023"/>
      <c r="L34" s="2037"/>
      <c r="M34" s="2037"/>
      <c r="N34" s="2016"/>
      <c r="O34" s="2017"/>
      <c r="P34" s="2017"/>
      <c r="Q34" s="2018"/>
    </row>
    <row r="35" spans="2:17" ht="30" customHeight="1" x14ac:dyDescent="0.2">
      <c r="B35" s="400">
        <v>30</v>
      </c>
      <c r="C35" s="2019"/>
      <c r="D35" s="986"/>
      <c r="E35" s="2020"/>
      <c r="F35" s="2021"/>
      <c r="G35" s="2022"/>
      <c r="H35" s="2022"/>
      <c r="I35" s="2022"/>
      <c r="J35" s="2022"/>
      <c r="K35" s="2023"/>
      <c r="L35" s="2037"/>
      <c r="M35" s="2037"/>
      <c r="N35" s="2016"/>
      <c r="O35" s="2017"/>
      <c r="P35" s="2017"/>
      <c r="Q35" s="2018"/>
    </row>
    <row r="36" spans="2:17" ht="30" customHeight="1" x14ac:dyDescent="0.2">
      <c r="B36" s="400">
        <v>31</v>
      </c>
      <c r="C36" s="2019"/>
      <c r="D36" s="986"/>
      <c r="E36" s="2020"/>
      <c r="F36" s="2021"/>
      <c r="G36" s="2022"/>
      <c r="H36" s="2022"/>
      <c r="I36" s="2022"/>
      <c r="J36" s="2022"/>
      <c r="K36" s="2023"/>
      <c r="L36" s="2037"/>
      <c r="M36" s="2037"/>
      <c r="N36" s="2016"/>
      <c r="O36" s="2017"/>
      <c r="P36" s="2017"/>
      <c r="Q36" s="2018"/>
    </row>
    <row r="37" spans="2:17" ht="30" customHeight="1" x14ac:dyDescent="0.2">
      <c r="B37" s="400">
        <v>32</v>
      </c>
      <c r="C37" s="2019"/>
      <c r="D37" s="986"/>
      <c r="E37" s="2020"/>
      <c r="F37" s="2021"/>
      <c r="G37" s="2022"/>
      <c r="H37" s="2022"/>
      <c r="I37" s="2022"/>
      <c r="J37" s="2022"/>
      <c r="K37" s="2023"/>
      <c r="L37" s="2037"/>
      <c r="M37" s="2037"/>
      <c r="N37" s="2016"/>
      <c r="O37" s="2017"/>
      <c r="P37" s="2017"/>
      <c r="Q37" s="2018"/>
    </row>
    <row r="38" spans="2:17" ht="30" customHeight="1" thickBot="1" x14ac:dyDescent="0.25">
      <c r="B38" s="401">
        <v>33</v>
      </c>
      <c r="C38" s="2043"/>
      <c r="D38" s="1014"/>
      <c r="E38" s="2044"/>
      <c r="F38" s="2045"/>
      <c r="G38" s="2046"/>
      <c r="H38" s="2046"/>
      <c r="I38" s="2046"/>
      <c r="J38" s="2046"/>
      <c r="K38" s="2047"/>
      <c r="L38" s="2042"/>
      <c r="M38" s="2042"/>
      <c r="N38" s="2038"/>
      <c r="O38" s="2039"/>
      <c r="P38" s="2039"/>
      <c r="Q38" s="2040"/>
    </row>
  </sheetData>
  <autoFilter ref="B4:Q4">
    <filterColumn colId="1" showButton="0"/>
    <filterColumn colId="2" showButton="0"/>
    <filterColumn colId="4" showButton="0"/>
    <filterColumn colId="5" showButton="0"/>
    <filterColumn colId="6" showButton="0"/>
    <filterColumn colId="7" showButton="0"/>
    <filterColumn colId="8" showButton="0"/>
    <filterColumn colId="10" showButton="0"/>
    <filterColumn colId="12" showButton="0"/>
    <filterColumn colId="13" showButton="0"/>
    <filterColumn colId="14" showButton="0"/>
  </autoFilter>
  <mergeCells count="141">
    <mergeCell ref="L38:M38"/>
    <mergeCell ref="L16:M16"/>
    <mergeCell ref="L17:M17"/>
    <mergeCell ref="L18:M18"/>
    <mergeCell ref="L19:M19"/>
    <mergeCell ref="L20:M20"/>
    <mergeCell ref="L21:M21"/>
    <mergeCell ref="C38:E38"/>
    <mergeCell ref="F38:K38"/>
    <mergeCell ref="C32:E32"/>
    <mergeCell ref="F32:K32"/>
    <mergeCell ref="C28:E28"/>
    <mergeCell ref="F28:K28"/>
    <mergeCell ref="C24:E24"/>
    <mergeCell ref="F24:K24"/>
    <mergeCell ref="C20:E20"/>
    <mergeCell ref="F20:K20"/>
    <mergeCell ref="C16:E16"/>
    <mergeCell ref="F16:K16"/>
    <mergeCell ref="N38:Q38"/>
    <mergeCell ref="L6:M6"/>
    <mergeCell ref="L7:M7"/>
    <mergeCell ref="L8:M8"/>
    <mergeCell ref="L9:M9"/>
    <mergeCell ref="L10:M10"/>
    <mergeCell ref="L11:M11"/>
    <mergeCell ref="L12:M12"/>
    <mergeCell ref="C36:E36"/>
    <mergeCell ref="F36:K36"/>
    <mergeCell ref="N36:Q36"/>
    <mergeCell ref="C37:E37"/>
    <mergeCell ref="F37:K37"/>
    <mergeCell ref="N37:Q37"/>
    <mergeCell ref="L36:M36"/>
    <mergeCell ref="L37:M37"/>
    <mergeCell ref="C34:E34"/>
    <mergeCell ref="F34:K34"/>
    <mergeCell ref="N34:Q34"/>
    <mergeCell ref="C35:E35"/>
    <mergeCell ref="F35:K35"/>
    <mergeCell ref="N35:Q35"/>
    <mergeCell ref="L34:M34"/>
    <mergeCell ref="L35:M35"/>
    <mergeCell ref="N32:Q32"/>
    <mergeCell ref="C33:E33"/>
    <mergeCell ref="F33:K33"/>
    <mergeCell ref="N33:Q33"/>
    <mergeCell ref="L32:M32"/>
    <mergeCell ref="L33:M33"/>
    <mergeCell ref="C30:E30"/>
    <mergeCell ref="F30:K30"/>
    <mergeCell ref="N30:Q30"/>
    <mergeCell ref="C31:E31"/>
    <mergeCell ref="F31:K31"/>
    <mergeCell ref="N31:Q31"/>
    <mergeCell ref="L30:M30"/>
    <mergeCell ref="L31:M31"/>
    <mergeCell ref="N28:Q28"/>
    <mergeCell ref="C29:E29"/>
    <mergeCell ref="F29:K29"/>
    <mergeCell ref="N29:Q29"/>
    <mergeCell ref="L28:M28"/>
    <mergeCell ref="L29:M29"/>
    <mergeCell ref="C26:E26"/>
    <mergeCell ref="F26:K26"/>
    <mergeCell ref="N26:Q26"/>
    <mergeCell ref="C27:E27"/>
    <mergeCell ref="F27:K27"/>
    <mergeCell ref="N27:Q27"/>
    <mergeCell ref="L26:M26"/>
    <mergeCell ref="L27:M27"/>
    <mergeCell ref="N24:Q24"/>
    <mergeCell ref="C25:E25"/>
    <mergeCell ref="F25:K25"/>
    <mergeCell ref="N25:Q25"/>
    <mergeCell ref="L24:M24"/>
    <mergeCell ref="L25:M25"/>
    <mergeCell ref="C22:E22"/>
    <mergeCell ref="F22:K22"/>
    <mergeCell ref="N22:Q22"/>
    <mergeCell ref="C23:E23"/>
    <mergeCell ref="F23:K23"/>
    <mergeCell ref="N23:Q23"/>
    <mergeCell ref="L22:M22"/>
    <mergeCell ref="L23:M23"/>
    <mergeCell ref="N20:Q20"/>
    <mergeCell ref="C21:E21"/>
    <mergeCell ref="F21:K21"/>
    <mergeCell ref="N21:Q21"/>
    <mergeCell ref="F17:K17"/>
    <mergeCell ref="N17:Q17"/>
    <mergeCell ref="C18:E18"/>
    <mergeCell ref="F18:K18"/>
    <mergeCell ref="N18:Q18"/>
    <mergeCell ref="C19:E19"/>
    <mergeCell ref="F19:K19"/>
    <mergeCell ref="N19:Q19"/>
    <mergeCell ref="F5:K5"/>
    <mergeCell ref="C4:E4"/>
    <mergeCell ref="F4:K4"/>
    <mergeCell ref="C14:E14"/>
    <mergeCell ref="F14:K14"/>
    <mergeCell ref="N14:Q14"/>
    <mergeCell ref="C15:E15"/>
    <mergeCell ref="F15:K15"/>
    <mergeCell ref="N15:Q15"/>
    <mergeCell ref="L14:M14"/>
    <mergeCell ref="L15:M15"/>
    <mergeCell ref="F11:K11"/>
    <mergeCell ref="N11:Q11"/>
    <mergeCell ref="C12:E12"/>
    <mergeCell ref="F12:K12"/>
    <mergeCell ref="N12:Q12"/>
    <mergeCell ref="C13:E13"/>
    <mergeCell ref="F13:K13"/>
    <mergeCell ref="N13:Q13"/>
    <mergeCell ref="L13:M13"/>
    <mergeCell ref="N16:Q16"/>
    <mergeCell ref="C17:E17"/>
    <mergeCell ref="C10:E10"/>
    <mergeCell ref="F10:K10"/>
    <mergeCell ref="N10:Q10"/>
    <mergeCell ref="C11:E11"/>
    <mergeCell ref="N4:Q4"/>
    <mergeCell ref="B3:Q3"/>
    <mergeCell ref="N5:Q5"/>
    <mergeCell ref="L5:M5"/>
    <mergeCell ref="C8:E8"/>
    <mergeCell ref="F8:K8"/>
    <mergeCell ref="N8:Q8"/>
    <mergeCell ref="C9:E9"/>
    <mergeCell ref="F9:K9"/>
    <mergeCell ref="N9:Q9"/>
    <mergeCell ref="L4:M4"/>
    <mergeCell ref="C6:E6"/>
    <mergeCell ref="F6:K6"/>
    <mergeCell ref="N6:Q6"/>
    <mergeCell ref="C7:E7"/>
    <mergeCell ref="F7:K7"/>
    <mergeCell ref="N7:Q7"/>
    <mergeCell ref="C5:E5"/>
  </mergeCells>
  <phoneticPr fontId="4"/>
  <pageMargins left="0.59055118110236227" right="0.59055118110236227"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workbookViewId="0">
      <selection activeCell="A36" sqref="A36:Q45"/>
    </sheetView>
  </sheetViews>
  <sheetFormatPr defaultColWidth="9" defaultRowHeight="12" x14ac:dyDescent="0.2"/>
  <cols>
    <col min="1" max="1" width="9" style="117"/>
    <col min="2" max="2" width="11.33203125" style="117" bestFit="1" customWidth="1"/>
    <col min="3" max="3" width="10.44140625" style="117" bestFit="1" customWidth="1"/>
    <col min="4" max="5" width="10.44140625" style="117" customWidth="1"/>
    <col min="6" max="16384" width="9" style="117"/>
  </cols>
  <sheetData>
    <row r="2" spans="2:8" x14ac:dyDescent="0.2">
      <c r="B2" s="117" t="s">
        <v>126</v>
      </c>
      <c r="C2" s="117" t="s">
        <v>112</v>
      </c>
      <c r="D2" s="117" t="s">
        <v>154</v>
      </c>
      <c r="E2" s="117" t="s">
        <v>153</v>
      </c>
      <c r="F2" s="117" t="s">
        <v>104</v>
      </c>
      <c r="G2" s="117" t="s">
        <v>83</v>
      </c>
      <c r="H2" s="117" t="s">
        <v>160</v>
      </c>
    </row>
    <row r="3" spans="2:8" x14ac:dyDescent="0.2">
      <c r="B3" s="117" t="s">
        <v>734</v>
      </c>
      <c r="C3" s="117" t="s">
        <v>129</v>
      </c>
      <c r="D3" s="117" t="s">
        <v>155</v>
      </c>
      <c r="E3" s="117" t="s">
        <v>157</v>
      </c>
      <c r="F3" s="117" t="s">
        <v>132</v>
      </c>
      <c r="G3" s="117" t="s">
        <v>133</v>
      </c>
      <c r="H3" s="117" t="s">
        <v>135</v>
      </c>
    </row>
    <row r="4" spans="2:8" x14ac:dyDescent="0.2">
      <c r="B4" s="117" t="s">
        <v>735</v>
      </c>
      <c r="C4" s="117" t="s">
        <v>130</v>
      </c>
      <c r="D4" s="117" t="s">
        <v>156</v>
      </c>
      <c r="E4" s="117" t="s">
        <v>158</v>
      </c>
      <c r="F4" s="117" t="s">
        <v>137</v>
      </c>
      <c r="G4" s="117" t="s">
        <v>134</v>
      </c>
      <c r="H4" s="117" t="s">
        <v>136</v>
      </c>
    </row>
    <row r="5" spans="2:8" x14ac:dyDescent="0.2">
      <c r="B5" s="117" t="s">
        <v>736</v>
      </c>
      <c r="C5" s="117" t="s">
        <v>131</v>
      </c>
    </row>
    <row r="6" spans="2:8" x14ac:dyDescent="0.2">
      <c r="B6" s="117" t="s">
        <v>737</v>
      </c>
      <c r="C6" s="117" t="s">
        <v>740</v>
      </c>
    </row>
    <row r="7" spans="2:8" x14ac:dyDescent="0.2">
      <c r="B7" s="117" t="s">
        <v>738</v>
      </c>
      <c r="C7" s="117" t="s">
        <v>159</v>
      </c>
    </row>
    <row r="8" spans="2:8" x14ac:dyDescent="0.2">
      <c r="B8" s="117" t="s">
        <v>87</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zoomScaleNormal="100" workbookViewId="0">
      <selection activeCell="D19" sqref="D19:J19"/>
    </sheetView>
  </sheetViews>
  <sheetFormatPr defaultColWidth="6.21875" defaultRowHeight="30" customHeight="1" x14ac:dyDescent="0.2"/>
  <cols>
    <col min="1" max="1" width="2.6640625" style="97" customWidth="1"/>
    <col min="2" max="3" width="6.6640625" style="97" customWidth="1"/>
    <col min="4" max="8" width="5.33203125" style="97" customWidth="1"/>
    <col min="9" max="10" width="5.6640625" style="97" customWidth="1"/>
    <col min="11" max="17" width="5.33203125" style="97" customWidth="1"/>
    <col min="18" max="258" width="6.21875" style="97"/>
    <col min="259" max="259" width="3.109375" style="97" customWidth="1"/>
    <col min="260" max="261" width="6.88671875" style="97" customWidth="1"/>
    <col min="262" max="273" width="6.21875" style="97" customWidth="1"/>
    <col min="274" max="514" width="6.21875" style="97"/>
    <col min="515" max="515" width="3.109375" style="97" customWidth="1"/>
    <col min="516" max="517" width="6.88671875" style="97" customWidth="1"/>
    <col min="518" max="529" width="6.21875" style="97" customWidth="1"/>
    <col min="530" max="770" width="6.21875" style="97"/>
    <col min="771" max="771" width="3.109375" style="97" customWidth="1"/>
    <col min="772" max="773" width="6.88671875" style="97" customWidth="1"/>
    <col min="774" max="785" width="6.21875" style="97" customWidth="1"/>
    <col min="786" max="1026" width="6.21875" style="97"/>
    <col min="1027" max="1027" width="3.109375" style="97" customWidth="1"/>
    <col min="1028" max="1029" width="6.88671875" style="97" customWidth="1"/>
    <col min="1030" max="1041" width="6.21875" style="97" customWidth="1"/>
    <col min="1042" max="1282" width="6.21875" style="97"/>
    <col min="1283" max="1283" width="3.109375" style="97" customWidth="1"/>
    <col min="1284" max="1285" width="6.88671875" style="97" customWidth="1"/>
    <col min="1286" max="1297" width="6.21875" style="97" customWidth="1"/>
    <col min="1298" max="1538" width="6.21875" style="97"/>
    <col min="1539" max="1539" width="3.109375" style="97" customWidth="1"/>
    <col min="1540" max="1541" width="6.88671875" style="97" customWidth="1"/>
    <col min="1542" max="1553" width="6.21875" style="97" customWidth="1"/>
    <col min="1554" max="1794" width="6.21875" style="97"/>
    <col min="1795" max="1795" width="3.109375" style="97" customWidth="1"/>
    <col min="1796" max="1797" width="6.88671875" style="97" customWidth="1"/>
    <col min="1798" max="1809" width="6.21875" style="97" customWidth="1"/>
    <col min="1810" max="2050" width="6.21875" style="97"/>
    <col min="2051" max="2051" width="3.109375" style="97" customWidth="1"/>
    <col min="2052" max="2053" width="6.88671875" style="97" customWidth="1"/>
    <col min="2054" max="2065" width="6.21875" style="97" customWidth="1"/>
    <col min="2066" max="2306" width="6.21875" style="97"/>
    <col min="2307" max="2307" width="3.109375" style="97" customWidth="1"/>
    <col min="2308" max="2309" width="6.88671875" style="97" customWidth="1"/>
    <col min="2310" max="2321" width="6.21875" style="97" customWidth="1"/>
    <col min="2322" max="2562" width="6.21875" style="97"/>
    <col min="2563" max="2563" width="3.109375" style="97" customWidth="1"/>
    <col min="2564" max="2565" width="6.88671875" style="97" customWidth="1"/>
    <col min="2566" max="2577" width="6.21875" style="97" customWidth="1"/>
    <col min="2578" max="2818" width="6.21875" style="97"/>
    <col min="2819" max="2819" width="3.109375" style="97" customWidth="1"/>
    <col min="2820" max="2821" width="6.88671875" style="97" customWidth="1"/>
    <col min="2822" max="2833" width="6.21875" style="97" customWidth="1"/>
    <col min="2834" max="3074" width="6.21875" style="97"/>
    <col min="3075" max="3075" width="3.109375" style="97" customWidth="1"/>
    <col min="3076" max="3077" width="6.88671875" style="97" customWidth="1"/>
    <col min="3078" max="3089" width="6.21875" style="97" customWidth="1"/>
    <col min="3090" max="3330" width="6.21875" style="97"/>
    <col min="3331" max="3331" width="3.109375" style="97" customWidth="1"/>
    <col min="3332" max="3333" width="6.88671875" style="97" customWidth="1"/>
    <col min="3334" max="3345" width="6.21875" style="97" customWidth="1"/>
    <col min="3346" max="3586" width="6.21875" style="97"/>
    <col min="3587" max="3587" width="3.109375" style="97" customWidth="1"/>
    <col min="3588" max="3589" width="6.88671875" style="97" customWidth="1"/>
    <col min="3590" max="3601" width="6.21875" style="97" customWidth="1"/>
    <col min="3602" max="3842" width="6.21875" style="97"/>
    <col min="3843" max="3843" width="3.109375" style="97" customWidth="1"/>
    <col min="3844" max="3845" width="6.88671875" style="97" customWidth="1"/>
    <col min="3846" max="3857" width="6.21875" style="97" customWidth="1"/>
    <col min="3858" max="4098" width="6.21875" style="97"/>
    <col min="4099" max="4099" width="3.109375" style="97" customWidth="1"/>
    <col min="4100" max="4101" width="6.88671875" style="97" customWidth="1"/>
    <col min="4102" max="4113" width="6.21875" style="97" customWidth="1"/>
    <col min="4114" max="4354" width="6.21875" style="97"/>
    <col min="4355" max="4355" width="3.109375" style="97" customWidth="1"/>
    <col min="4356" max="4357" width="6.88671875" style="97" customWidth="1"/>
    <col min="4358" max="4369" width="6.21875" style="97" customWidth="1"/>
    <col min="4370" max="4610" width="6.21875" style="97"/>
    <col min="4611" max="4611" width="3.109375" style="97" customWidth="1"/>
    <col min="4612" max="4613" width="6.88671875" style="97" customWidth="1"/>
    <col min="4614" max="4625" width="6.21875" style="97" customWidth="1"/>
    <col min="4626" max="4866" width="6.21875" style="97"/>
    <col min="4867" max="4867" width="3.109375" style="97" customWidth="1"/>
    <col min="4868" max="4869" width="6.88671875" style="97" customWidth="1"/>
    <col min="4870" max="4881" width="6.21875" style="97" customWidth="1"/>
    <col min="4882" max="5122" width="6.21875" style="97"/>
    <col min="5123" max="5123" width="3.109375" style="97" customWidth="1"/>
    <col min="5124" max="5125" width="6.88671875" style="97" customWidth="1"/>
    <col min="5126" max="5137" width="6.21875" style="97" customWidth="1"/>
    <col min="5138" max="5378" width="6.21875" style="97"/>
    <col min="5379" max="5379" width="3.109375" style="97" customWidth="1"/>
    <col min="5380" max="5381" width="6.88671875" style="97" customWidth="1"/>
    <col min="5382" max="5393" width="6.21875" style="97" customWidth="1"/>
    <col min="5394" max="5634" width="6.21875" style="97"/>
    <col min="5635" max="5635" width="3.109375" style="97" customWidth="1"/>
    <col min="5636" max="5637" width="6.88671875" style="97" customWidth="1"/>
    <col min="5638" max="5649" width="6.21875" style="97" customWidth="1"/>
    <col min="5650" max="5890" width="6.21875" style="97"/>
    <col min="5891" max="5891" width="3.109375" style="97" customWidth="1"/>
    <col min="5892" max="5893" width="6.88671875" style="97" customWidth="1"/>
    <col min="5894" max="5905" width="6.21875" style="97" customWidth="1"/>
    <col min="5906" max="6146" width="6.21875" style="97"/>
    <col min="6147" max="6147" width="3.109375" style="97" customWidth="1"/>
    <col min="6148" max="6149" width="6.88671875" style="97" customWidth="1"/>
    <col min="6150" max="6161" width="6.21875" style="97" customWidth="1"/>
    <col min="6162" max="6402" width="6.21875" style="97"/>
    <col min="6403" max="6403" width="3.109375" style="97" customWidth="1"/>
    <col min="6404" max="6405" width="6.88671875" style="97" customWidth="1"/>
    <col min="6406" max="6417" width="6.21875" style="97" customWidth="1"/>
    <col min="6418" max="6658" width="6.21875" style="97"/>
    <col min="6659" max="6659" width="3.109375" style="97" customWidth="1"/>
    <col min="6660" max="6661" width="6.88671875" style="97" customWidth="1"/>
    <col min="6662" max="6673" width="6.21875" style="97" customWidth="1"/>
    <col min="6674" max="6914" width="6.21875" style="97"/>
    <col min="6915" max="6915" width="3.109375" style="97" customWidth="1"/>
    <col min="6916" max="6917" width="6.88671875" style="97" customWidth="1"/>
    <col min="6918" max="6929" width="6.21875" style="97" customWidth="1"/>
    <col min="6930" max="7170" width="6.21875" style="97"/>
    <col min="7171" max="7171" width="3.109375" style="97" customWidth="1"/>
    <col min="7172" max="7173" width="6.88671875" style="97" customWidth="1"/>
    <col min="7174" max="7185" width="6.21875" style="97" customWidth="1"/>
    <col min="7186" max="7426" width="6.21875" style="97"/>
    <col min="7427" max="7427" width="3.109375" style="97" customWidth="1"/>
    <col min="7428" max="7429" width="6.88671875" style="97" customWidth="1"/>
    <col min="7430" max="7441" width="6.21875" style="97" customWidth="1"/>
    <col min="7442" max="7682" width="6.21875" style="97"/>
    <col min="7683" max="7683" width="3.109375" style="97" customWidth="1"/>
    <col min="7684" max="7685" width="6.88671875" style="97" customWidth="1"/>
    <col min="7686" max="7697" width="6.21875" style="97" customWidth="1"/>
    <col min="7698" max="7938" width="6.21875" style="97"/>
    <col min="7939" max="7939" width="3.109375" style="97" customWidth="1"/>
    <col min="7940" max="7941" width="6.88671875" style="97" customWidth="1"/>
    <col min="7942" max="7953" width="6.21875" style="97" customWidth="1"/>
    <col min="7954" max="8194" width="6.21875" style="97"/>
    <col min="8195" max="8195" width="3.109375" style="97" customWidth="1"/>
    <col min="8196" max="8197" width="6.88671875" style="97" customWidth="1"/>
    <col min="8198" max="8209" width="6.21875" style="97" customWidth="1"/>
    <col min="8210" max="8450" width="6.21875" style="97"/>
    <col min="8451" max="8451" width="3.109375" style="97" customWidth="1"/>
    <col min="8452" max="8453" width="6.88671875" style="97" customWidth="1"/>
    <col min="8454" max="8465" width="6.21875" style="97" customWidth="1"/>
    <col min="8466" max="8706" width="6.21875" style="97"/>
    <col min="8707" max="8707" width="3.109375" style="97" customWidth="1"/>
    <col min="8708" max="8709" width="6.88671875" style="97" customWidth="1"/>
    <col min="8710" max="8721" width="6.21875" style="97" customWidth="1"/>
    <col min="8722" max="8962" width="6.21875" style="97"/>
    <col min="8963" max="8963" width="3.109375" style="97" customWidth="1"/>
    <col min="8964" max="8965" width="6.88671875" style="97" customWidth="1"/>
    <col min="8966" max="8977" width="6.21875" style="97" customWidth="1"/>
    <col min="8978" max="9218" width="6.21875" style="97"/>
    <col min="9219" max="9219" width="3.109375" style="97" customWidth="1"/>
    <col min="9220" max="9221" width="6.88671875" style="97" customWidth="1"/>
    <col min="9222" max="9233" width="6.21875" style="97" customWidth="1"/>
    <col min="9234" max="9474" width="6.21875" style="97"/>
    <col min="9475" max="9475" width="3.109375" style="97" customWidth="1"/>
    <col min="9476" max="9477" width="6.88671875" style="97" customWidth="1"/>
    <col min="9478" max="9489" width="6.21875" style="97" customWidth="1"/>
    <col min="9490" max="9730" width="6.21875" style="97"/>
    <col min="9731" max="9731" width="3.109375" style="97" customWidth="1"/>
    <col min="9732" max="9733" width="6.88671875" style="97" customWidth="1"/>
    <col min="9734" max="9745" width="6.21875" style="97" customWidth="1"/>
    <col min="9746" max="9986" width="6.21875" style="97"/>
    <col min="9987" max="9987" width="3.109375" style="97" customWidth="1"/>
    <col min="9988" max="9989" width="6.88671875" style="97" customWidth="1"/>
    <col min="9990" max="10001" width="6.21875" style="97" customWidth="1"/>
    <col min="10002" max="10242" width="6.21875" style="97"/>
    <col min="10243" max="10243" width="3.109375" style="97" customWidth="1"/>
    <col min="10244" max="10245" width="6.88671875" style="97" customWidth="1"/>
    <col min="10246" max="10257" width="6.21875" style="97" customWidth="1"/>
    <col min="10258" max="10498" width="6.21875" style="97"/>
    <col min="10499" max="10499" width="3.109375" style="97" customWidth="1"/>
    <col min="10500" max="10501" width="6.88671875" style="97" customWidth="1"/>
    <col min="10502" max="10513" width="6.21875" style="97" customWidth="1"/>
    <col min="10514" max="10754" width="6.21875" style="97"/>
    <col min="10755" max="10755" width="3.109375" style="97" customWidth="1"/>
    <col min="10756" max="10757" width="6.88671875" style="97" customWidth="1"/>
    <col min="10758" max="10769" width="6.21875" style="97" customWidth="1"/>
    <col min="10770" max="11010" width="6.21875" style="97"/>
    <col min="11011" max="11011" width="3.109375" style="97" customWidth="1"/>
    <col min="11012" max="11013" width="6.88671875" style="97" customWidth="1"/>
    <col min="11014" max="11025" width="6.21875" style="97" customWidth="1"/>
    <col min="11026" max="11266" width="6.21875" style="97"/>
    <col min="11267" max="11267" width="3.109375" style="97" customWidth="1"/>
    <col min="11268" max="11269" width="6.88671875" style="97" customWidth="1"/>
    <col min="11270" max="11281" width="6.21875" style="97" customWidth="1"/>
    <col min="11282" max="11522" width="6.21875" style="97"/>
    <col min="11523" max="11523" width="3.109375" style="97" customWidth="1"/>
    <col min="11524" max="11525" width="6.88671875" style="97" customWidth="1"/>
    <col min="11526" max="11537" width="6.21875" style="97" customWidth="1"/>
    <col min="11538" max="11778" width="6.21875" style="97"/>
    <col min="11779" max="11779" width="3.109375" style="97" customWidth="1"/>
    <col min="11780" max="11781" width="6.88671875" style="97" customWidth="1"/>
    <col min="11782" max="11793" width="6.21875" style="97" customWidth="1"/>
    <col min="11794" max="12034" width="6.21875" style="97"/>
    <col min="12035" max="12035" width="3.109375" style="97" customWidth="1"/>
    <col min="12036" max="12037" width="6.88671875" style="97" customWidth="1"/>
    <col min="12038" max="12049" width="6.21875" style="97" customWidth="1"/>
    <col min="12050" max="12290" width="6.21875" style="97"/>
    <col min="12291" max="12291" width="3.109375" style="97" customWidth="1"/>
    <col min="12292" max="12293" width="6.88671875" style="97" customWidth="1"/>
    <col min="12294" max="12305" width="6.21875" style="97" customWidth="1"/>
    <col min="12306" max="12546" width="6.21875" style="97"/>
    <col min="12547" max="12547" width="3.109375" style="97" customWidth="1"/>
    <col min="12548" max="12549" width="6.88671875" style="97" customWidth="1"/>
    <col min="12550" max="12561" width="6.21875" style="97" customWidth="1"/>
    <col min="12562" max="12802" width="6.21875" style="97"/>
    <col min="12803" max="12803" width="3.109375" style="97" customWidth="1"/>
    <col min="12804" max="12805" width="6.88671875" style="97" customWidth="1"/>
    <col min="12806" max="12817" width="6.21875" style="97" customWidth="1"/>
    <col min="12818" max="13058" width="6.21875" style="97"/>
    <col min="13059" max="13059" width="3.109375" style="97" customWidth="1"/>
    <col min="13060" max="13061" width="6.88671875" style="97" customWidth="1"/>
    <col min="13062" max="13073" width="6.21875" style="97" customWidth="1"/>
    <col min="13074" max="13314" width="6.21875" style="97"/>
    <col min="13315" max="13315" width="3.109375" style="97" customWidth="1"/>
    <col min="13316" max="13317" width="6.88671875" style="97" customWidth="1"/>
    <col min="13318" max="13329" width="6.21875" style="97" customWidth="1"/>
    <col min="13330" max="13570" width="6.21875" style="97"/>
    <col min="13571" max="13571" width="3.109375" style="97" customWidth="1"/>
    <col min="13572" max="13573" width="6.88671875" style="97" customWidth="1"/>
    <col min="13574" max="13585" width="6.21875" style="97" customWidth="1"/>
    <col min="13586" max="13826" width="6.21875" style="97"/>
    <col min="13827" max="13827" width="3.109375" style="97" customWidth="1"/>
    <col min="13828" max="13829" width="6.88671875" style="97" customWidth="1"/>
    <col min="13830" max="13841" width="6.21875" style="97" customWidth="1"/>
    <col min="13842" max="14082" width="6.21875" style="97"/>
    <col min="14083" max="14083" width="3.109375" style="97" customWidth="1"/>
    <col min="14084" max="14085" width="6.88671875" style="97" customWidth="1"/>
    <col min="14086" max="14097" width="6.21875" style="97" customWidth="1"/>
    <col min="14098" max="14338" width="6.21875" style="97"/>
    <col min="14339" max="14339" width="3.109375" style="97" customWidth="1"/>
    <col min="14340" max="14341" width="6.88671875" style="97" customWidth="1"/>
    <col min="14342" max="14353" width="6.21875" style="97" customWidth="1"/>
    <col min="14354" max="14594" width="6.21875" style="97"/>
    <col min="14595" max="14595" width="3.109375" style="97" customWidth="1"/>
    <col min="14596" max="14597" width="6.88671875" style="97" customWidth="1"/>
    <col min="14598" max="14609" width="6.21875" style="97" customWidth="1"/>
    <col min="14610" max="14850" width="6.21875" style="97"/>
    <col min="14851" max="14851" width="3.109375" style="97" customWidth="1"/>
    <col min="14852" max="14853" width="6.88671875" style="97" customWidth="1"/>
    <col min="14854" max="14865" width="6.21875" style="97" customWidth="1"/>
    <col min="14866" max="15106" width="6.21875" style="97"/>
    <col min="15107" max="15107" width="3.109375" style="97" customWidth="1"/>
    <col min="15108" max="15109" width="6.88671875" style="97" customWidth="1"/>
    <col min="15110" max="15121" width="6.21875" style="97" customWidth="1"/>
    <col min="15122" max="15362" width="6.21875" style="97"/>
    <col min="15363" max="15363" width="3.109375" style="97" customWidth="1"/>
    <col min="15364" max="15365" width="6.88671875" style="97" customWidth="1"/>
    <col min="15366" max="15377" width="6.21875" style="97" customWidth="1"/>
    <col min="15378" max="15618" width="6.21875" style="97"/>
    <col min="15619" max="15619" width="3.109375" style="97" customWidth="1"/>
    <col min="15620" max="15621" width="6.88671875" style="97" customWidth="1"/>
    <col min="15622" max="15633" width="6.21875" style="97" customWidth="1"/>
    <col min="15634" max="15874" width="6.21875" style="97"/>
    <col min="15875" max="15875" width="3.109375" style="97" customWidth="1"/>
    <col min="15876" max="15877" width="6.88671875" style="97" customWidth="1"/>
    <col min="15878" max="15889" width="6.21875" style="97" customWidth="1"/>
    <col min="15890" max="16130" width="6.21875" style="97"/>
    <col min="16131" max="16131" width="3.109375" style="97" customWidth="1"/>
    <col min="16132" max="16133" width="6.88671875" style="97" customWidth="1"/>
    <col min="16134" max="16145" width="6.21875" style="97" customWidth="1"/>
    <col min="16146" max="16384" width="6.21875" style="97"/>
  </cols>
  <sheetData>
    <row r="1" spans="1:17" ht="12" x14ac:dyDescent="0.2">
      <c r="A1" s="468" t="s">
        <v>767</v>
      </c>
      <c r="B1" s="102"/>
      <c r="C1" s="102"/>
      <c r="D1" s="102"/>
      <c r="E1" s="102"/>
      <c r="F1" s="102"/>
      <c r="G1" s="102"/>
      <c r="H1" s="102"/>
      <c r="I1" s="102"/>
      <c r="Q1" s="100"/>
    </row>
    <row r="2" spans="1:17" ht="9.9" customHeight="1" thickBot="1" x14ac:dyDescent="0.25">
      <c r="Q2" s="100"/>
    </row>
    <row r="3" spans="1:17" ht="22.5" customHeight="1" thickBot="1" x14ac:dyDescent="0.25">
      <c r="A3" s="562" t="s">
        <v>747</v>
      </c>
      <c r="B3" s="563"/>
      <c r="C3" s="563"/>
      <c r="D3" s="563"/>
      <c r="E3" s="563"/>
      <c r="F3" s="563"/>
      <c r="G3" s="563"/>
      <c r="H3" s="563"/>
      <c r="I3" s="564"/>
      <c r="J3" s="98"/>
      <c r="K3" s="98"/>
      <c r="L3" s="98"/>
      <c r="M3" s="99"/>
      <c r="P3" s="100"/>
    </row>
    <row r="4" spans="1:17" ht="9.9" customHeight="1" x14ac:dyDescent="0.2">
      <c r="A4" s="99"/>
      <c r="B4" s="99"/>
      <c r="C4" s="99"/>
      <c r="D4" s="99"/>
      <c r="E4" s="99"/>
      <c r="F4" s="99"/>
      <c r="G4" s="99"/>
      <c r="H4" s="99"/>
      <c r="I4" s="99"/>
      <c r="J4" s="99"/>
      <c r="K4" s="99"/>
      <c r="L4" s="99"/>
      <c r="M4" s="99"/>
      <c r="P4" s="100"/>
    </row>
    <row r="5" spans="1:17" ht="30" customHeight="1" x14ac:dyDescent="0.2">
      <c r="A5" s="577" t="s">
        <v>748</v>
      </c>
      <c r="B5" s="577"/>
      <c r="C5" s="577"/>
      <c r="D5" s="577"/>
      <c r="E5" s="577"/>
      <c r="F5" s="577"/>
      <c r="G5" s="577"/>
      <c r="H5" s="577"/>
      <c r="I5" s="577"/>
      <c r="J5" s="577"/>
      <c r="K5" s="577"/>
      <c r="L5" s="577"/>
      <c r="M5" s="577"/>
      <c r="N5" s="577"/>
      <c r="O5" s="577"/>
      <c r="P5" s="577"/>
      <c r="Q5" s="577"/>
    </row>
    <row r="6" spans="1:17" ht="20.100000000000001" customHeight="1" x14ac:dyDescent="0.2"/>
    <row r="7" spans="1:17" ht="20.100000000000001" customHeight="1" x14ac:dyDescent="0.2">
      <c r="A7" s="97" t="s">
        <v>188</v>
      </c>
    </row>
    <row r="8" spans="1:17" ht="20.100000000000001" customHeight="1" x14ac:dyDescent="0.2">
      <c r="B8" s="704"/>
      <c r="C8" s="704"/>
      <c r="D8" s="704"/>
      <c r="E8" s="704"/>
      <c r="F8" s="704"/>
      <c r="G8" s="704"/>
      <c r="H8" s="704"/>
      <c r="I8" s="704"/>
      <c r="J8" s="704"/>
      <c r="K8" s="704"/>
      <c r="L8" s="704"/>
      <c r="M8" s="704"/>
      <c r="N8" s="704"/>
      <c r="O8" s="704"/>
      <c r="P8" s="704"/>
      <c r="Q8" s="704"/>
    </row>
    <row r="9" spans="1:17" ht="20.100000000000001" customHeight="1" thickBot="1" x14ac:dyDescent="0.25">
      <c r="B9" s="705"/>
      <c r="C9" s="705"/>
      <c r="D9" s="705"/>
      <c r="E9" s="705"/>
      <c r="F9" s="705"/>
      <c r="G9" s="705"/>
      <c r="H9" s="705"/>
      <c r="I9" s="705"/>
      <c r="J9" s="705"/>
      <c r="K9" s="705"/>
      <c r="L9" s="705"/>
      <c r="M9" s="705"/>
      <c r="N9" s="705"/>
      <c r="O9" s="705"/>
      <c r="P9" s="705"/>
      <c r="Q9" s="705"/>
    </row>
    <row r="10" spans="1:17" ht="20.100000000000001" customHeight="1" x14ac:dyDescent="0.2"/>
    <row r="11" spans="1:17" ht="20.100000000000001" customHeight="1" x14ac:dyDescent="0.2">
      <c r="A11" s="97" t="s">
        <v>189</v>
      </c>
    </row>
    <row r="12" spans="1:17" ht="9.9" customHeight="1" x14ac:dyDescent="0.2"/>
    <row r="13" spans="1:17" s="129" customFormat="1" ht="20.100000000000001" customHeight="1" x14ac:dyDescent="0.2">
      <c r="B13" s="130"/>
      <c r="C13" s="130"/>
      <c r="D13" s="130" t="s">
        <v>168</v>
      </c>
      <c r="E13" s="130"/>
      <c r="F13" s="130" t="s">
        <v>194</v>
      </c>
      <c r="G13" s="130"/>
      <c r="H13" s="130" t="s">
        <v>81</v>
      </c>
      <c r="I13" s="131" t="s">
        <v>178</v>
      </c>
      <c r="J13" s="132"/>
      <c r="K13" s="132" t="s">
        <v>180</v>
      </c>
      <c r="L13" s="132"/>
      <c r="M13" s="132" t="s">
        <v>195</v>
      </c>
      <c r="N13" s="132"/>
      <c r="O13" s="132"/>
      <c r="P13" s="132"/>
      <c r="Q13" s="132"/>
    </row>
    <row r="14" spans="1:17" ht="20.100000000000001" customHeight="1" thickBot="1" x14ac:dyDescent="0.25"/>
    <row r="15" spans="1:17" ht="20.100000000000001" customHeight="1" x14ac:dyDescent="0.2">
      <c r="A15" s="102"/>
      <c r="B15" s="698" t="s">
        <v>190</v>
      </c>
      <c r="C15" s="699"/>
      <c r="D15" s="702" t="s">
        <v>191</v>
      </c>
      <c r="E15" s="702"/>
      <c r="F15" s="702"/>
      <c r="G15" s="702"/>
      <c r="H15" s="702"/>
      <c r="I15" s="702"/>
      <c r="J15" s="702"/>
      <c r="K15" s="702" t="s">
        <v>192</v>
      </c>
      <c r="L15" s="702"/>
      <c r="M15" s="702"/>
      <c r="N15" s="702"/>
      <c r="O15" s="702"/>
      <c r="P15" s="702"/>
      <c r="Q15" s="703"/>
    </row>
    <row r="16" spans="1:17" ht="24.9" customHeight="1" x14ac:dyDescent="0.2">
      <c r="A16" s="101"/>
      <c r="B16" s="694"/>
      <c r="C16" s="695"/>
      <c r="D16" s="706"/>
      <c r="E16" s="707"/>
      <c r="F16" s="707"/>
      <c r="G16" s="707"/>
      <c r="H16" s="707"/>
      <c r="I16" s="707"/>
      <c r="J16" s="710" t="s">
        <v>308</v>
      </c>
      <c r="K16" s="706"/>
      <c r="L16" s="707"/>
      <c r="M16" s="707"/>
      <c r="N16" s="707"/>
      <c r="O16" s="707"/>
      <c r="P16" s="707"/>
      <c r="Q16" s="712" t="s">
        <v>308</v>
      </c>
    </row>
    <row r="17" spans="1:17" ht="24.9" customHeight="1" thickBot="1" x14ac:dyDescent="0.25">
      <c r="A17" s="101"/>
      <c r="B17" s="700"/>
      <c r="C17" s="701"/>
      <c r="D17" s="708"/>
      <c r="E17" s="709"/>
      <c r="F17" s="709"/>
      <c r="G17" s="709"/>
      <c r="H17" s="709"/>
      <c r="I17" s="709"/>
      <c r="J17" s="711"/>
      <c r="K17" s="708"/>
      <c r="L17" s="709"/>
      <c r="M17" s="709"/>
      <c r="N17" s="709"/>
      <c r="O17" s="709"/>
      <c r="P17" s="709"/>
      <c r="Q17" s="713"/>
    </row>
    <row r="18" spans="1:17" ht="24.9" customHeight="1" thickBot="1" x14ac:dyDescent="0.25">
      <c r="A18" s="101"/>
      <c r="B18" s="133"/>
      <c r="C18" s="133"/>
      <c r="D18" s="134"/>
      <c r="E18" s="134"/>
      <c r="F18" s="134"/>
      <c r="G18" s="134"/>
      <c r="H18" s="134"/>
      <c r="I18" s="134"/>
      <c r="J18" s="134"/>
      <c r="K18" s="134"/>
      <c r="L18" s="134"/>
      <c r="M18" s="134"/>
      <c r="N18" s="134"/>
      <c r="O18" s="134"/>
      <c r="P18" s="134"/>
      <c r="Q18" s="134"/>
    </row>
    <row r="19" spans="1:17" ht="20.100000000000001" customHeight="1" x14ac:dyDescent="0.2">
      <c r="A19" s="101"/>
      <c r="B19" s="675" t="s">
        <v>306</v>
      </c>
      <c r="C19" s="676"/>
      <c r="D19" s="723" t="s">
        <v>751</v>
      </c>
      <c r="E19" s="724"/>
      <c r="F19" s="724"/>
      <c r="G19" s="724"/>
      <c r="H19" s="724"/>
      <c r="I19" s="724"/>
      <c r="J19" s="724"/>
      <c r="K19" s="724" t="s">
        <v>752</v>
      </c>
      <c r="L19" s="724"/>
      <c r="M19" s="724"/>
      <c r="N19" s="724"/>
      <c r="O19" s="724"/>
      <c r="P19" s="724"/>
      <c r="Q19" s="725"/>
    </row>
    <row r="20" spans="1:17" ht="20.100000000000001" customHeight="1" x14ac:dyDescent="0.2">
      <c r="A20" s="101"/>
      <c r="B20" s="677"/>
      <c r="C20" s="678"/>
      <c r="D20" s="687"/>
      <c r="E20" s="686"/>
      <c r="F20" s="686"/>
      <c r="G20" s="686"/>
      <c r="H20" s="686"/>
      <c r="I20" s="135" t="s">
        <v>305</v>
      </c>
      <c r="J20" s="722" t="s">
        <v>441</v>
      </c>
      <c r="K20" s="722"/>
      <c r="L20" s="686"/>
      <c r="M20" s="686"/>
      <c r="N20" s="686"/>
      <c r="O20" s="686"/>
      <c r="P20" s="686"/>
      <c r="Q20" s="136" t="s">
        <v>305</v>
      </c>
    </row>
    <row r="21" spans="1:17" ht="20.100000000000001" customHeight="1" x14ac:dyDescent="0.2">
      <c r="A21" s="101"/>
      <c r="B21" s="679"/>
      <c r="C21" s="680"/>
      <c r="D21" s="672" t="s">
        <v>307</v>
      </c>
      <c r="E21" s="673"/>
      <c r="F21" s="673"/>
      <c r="G21" s="673"/>
      <c r="H21" s="673"/>
      <c r="I21" s="673"/>
      <c r="J21" s="673"/>
      <c r="K21" s="673"/>
      <c r="L21" s="673"/>
      <c r="M21" s="673"/>
      <c r="N21" s="673"/>
      <c r="O21" s="673"/>
      <c r="P21" s="673"/>
      <c r="Q21" s="674"/>
    </row>
    <row r="22" spans="1:17" ht="32.1" customHeight="1" x14ac:dyDescent="0.2">
      <c r="A22" s="101"/>
      <c r="B22" s="681" t="s">
        <v>193</v>
      </c>
      <c r="C22" s="682"/>
      <c r="D22" s="604"/>
      <c r="E22" s="605"/>
      <c r="F22" s="605"/>
      <c r="G22" s="605"/>
      <c r="H22" s="605"/>
      <c r="I22" s="605"/>
      <c r="J22" s="605"/>
      <c r="K22" s="605"/>
      <c r="L22" s="605"/>
      <c r="M22" s="605"/>
      <c r="N22" s="605"/>
      <c r="O22" s="605"/>
      <c r="P22" s="605"/>
      <c r="Q22" s="606"/>
    </row>
    <row r="23" spans="1:17" ht="32.1" customHeight="1" x14ac:dyDescent="0.2">
      <c r="A23" s="101"/>
      <c r="B23" s="681"/>
      <c r="C23" s="682"/>
      <c r="D23" s="607"/>
      <c r="E23" s="608"/>
      <c r="F23" s="608"/>
      <c r="G23" s="608"/>
      <c r="H23" s="608"/>
      <c r="I23" s="608"/>
      <c r="J23" s="608"/>
      <c r="K23" s="608"/>
      <c r="L23" s="608"/>
      <c r="M23" s="608"/>
      <c r="N23" s="608"/>
      <c r="O23" s="608"/>
      <c r="P23" s="608"/>
      <c r="Q23" s="609"/>
    </row>
    <row r="24" spans="1:17" ht="32.1" customHeight="1" x14ac:dyDescent="0.2">
      <c r="A24" s="101"/>
      <c r="B24" s="681"/>
      <c r="C24" s="682"/>
      <c r="D24" s="683"/>
      <c r="E24" s="684"/>
      <c r="F24" s="684"/>
      <c r="G24" s="684"/>
      <c r="H24" s="684"/>
      <c r="I24" s="684"/>
      <c r="J24" s="684"/>
      <c r="K24" s="684"/>
      <c r="L24" s="684"/>
      <c r="M24" s="684"/>
      <c r="N24" s="684"/>
      <c r="O24" s="684"/>
      <c r="P24" s="684"/>
      <c r="Q24" s="685"/>
    </row>
    <row r="25" spans="1:17" ht="32.1" customHeight="1" x14ac:dyDescent="0.2">
      <c r="A25" s="101"/>
      <c r="B25" s="681" t="s">
        <v>196</v>
      </c>
      <c r="C25" s="682"/>
      <c r="D25" s="692"/>
      <c r="E25" s="692"/>
      <c r="F25" s="692"/>
      <c r="G25" s="692"/>
      <c r="H25" s="692"/>
      <c r="I25" s="692"/>
      <c r="J25" s="692"/>
      <c r="K25" s="692"/>
      <c r="L25" s="692"/>
      <c r="M25" s="692"/>
      <c r="N25" s="692"/>
      <c r="O25" s="692"/>
      <c r="P25" s="692"/>
      <c r="Q25" s="693"/>
    </row>
    <row r="26" spans="1:17" ht="32.1" customHeight="1" x14ac:dyDescent="0.2">
      <c r="A26" s="101"/>
      <c r="B26" s="681"/>
      <c r="C26" s="682"/>
      <c r="D26" s="692"/>
      <c r="E26" s="692"/>
      <c r="F26" s="692"/>
      <c r="G26" s="692"/>
      <c r="H26" s="692"/>
      <c r="I26" s="692"/>
      <c r="J26" s="692"/>
      <c r="K26" s="692"/>
      <c r="L26" s="692"/>
      <c r="M26" s="692"/>
      <c r="N26" s="692"/>
      <c r="O26" s="692"/>
      <c r="P26" s="692"/>
      <c r="Q26" s="693"/>
    </row>
    <row r="27" spans="1:17" ht="32.1" customHeight="1" x14ac:dyDescent="0.2">
      <c r="A27" s="101"/>
      <c r="B27" s="681"/>
      <c r="C27" s="682"/>
      <c r="D27" s="692"/>
      <c r="E27" s="692"/>
      <c r="F27" s="692"/>
      <c r="G27" s="692"/>
      <c r="H27" s="692"/>
      <c r="I27" s="692"/>
      <c r="J27" s="692"/>
      <c r="K27" s="692"/>
      <c r="L27" s="692"/>
      <c r="M27" s="692"/>
      <c r="N27" s="692"/>
      <c r="O27" s="692"/>
      <c r="P27" s="692"/>
      <c r="Q27" s="693"/>
    </row>
    <row r="28" spans="1:17" ht="32.1" customHeight="1" x14ac:dyDescent="0.2">
      <c r="A28" s="101"/>
      <c r="B28" s="681" t="s">
        <v>197</v>
      </c>
      <c r="C28" s="682"/>
      <c r="D28" s="692"/>
      <c r="E28" s="692"/>
      <c r="F28" s="692"/>
      <c r="G28" s="692"/>
      <c r="H28" s="692"/>
      <c r="I28" s="692"/>
      <c r="J28" s="692"/>
      <c r="K28" s="692"/>
      <c r="L28" s="692"/>
      <c r="M28" s="692"/>
      <c r="N28" s="692"/>
      <c r="O28" s="692"/>
      <c r="P28" s="692"/>
      <c r="Q28" s="693"/>
    </row>
    <row r="29" spans="1:17" ht="32.1" customHeight="1" x14ac:dyDescent="0.2">
      <c r="A29" s="101"/>
      <c r="B29" s="681"/>
      <c r="C29" s="682"/>
      <c r="D29" s="692"/>
      <c r="E29" s="692"/>
      <c r="F29" s="692"/>
      <c r="G29" s="692"/>
      <c r="H29" s="692"/>
      <c r="I29" s="692"/>
      <c r="J29" s="692"/>
      <c r="K29" s="692"/>
      <c r="L29" s="692"/>
      <c r="M29" s="692"/>
      <c r="N29" s="692"/>
      <c r="O29" s="692"/>
      <c r="P29" s="692"/>
      <c r="Q29" s="693"/>
    </row>
    <row r="30" spans="1:17" ht="32.1" customHeight="1" x14ac:dyDescent="0.2">
      <c r="A30" s="101"/>
      <c r="B30" s="681"/>
      <c r="C30" s="682"/>
      <c r="D30" s="692"/>
      <c r="E30" s="692"/>
      <c r="F30" s="692"/>
      <c r="G30" s="692"/>
      <c r="H30" s="692"/>
      <c r="I30" s="692"/>
      <c r="J30" s="692"/>
      <c r="K30" s="692"/>
      <c r="L30" s="692"/>
      <c r="M30" s="692"/>
      <c r="N30" s="692"/>
      <c r="O30" s="692"/>
      <c r="P30" s="692"/>
      <c r="Q30" s="693"/>
    </row>
    <row r="31" spans="1:17" ht="32.1" customHeight="1" x14ac:dyDescent="0.2">
      <c r="A31" s="101"/>
      <c r="B31" s="681" t="s">
        <v>749</v>
      </c>
      <c r="C31" s="682"/>
      <c r="D31" s="692"/>
      <c r="E31" s="692"/>
      <c r="F31" s="692"/>
      <c r="G31" s="692"/>
      <c r="H31" s="692"/>
      <c r="I31" s="692"/>
      <c r="J31" s="692"/>
      <c r="K31" s="692"/>
      <c r="L31" s="692"/>
      <c r="M31" s="692"/>
      <c r="N31" s="692"/>
      <c r="O31" s="692"/>
      <c r="P31" s="692"/>
      <c r="Q31" s="693"/>
    </row>
    <row r="32" spans="1:17" ht="32.1" customHeight="1" x14ac:dyDescent="0.2">
      <c r="A32" s="101"/>
      <c r="B32" s="681"/>
      <c r="C32" s="682"/>
      <c r="D32" s="692"/>
      <c r="E32" s="692"/>
      <c r="F32" s="692"/>
      <c r="G32" s="692"/>
      <c r="H32" s="692"/>
      <c r="I32" s="692"/>
      <c r="J32" s="692"/>
      <c r="K32" s="692"/>
      <c r="L32" s="692"/>
      <c r="M32" s="692"/>
      <c r="N32" s="692"/>
      <c r="O32" s="692"/>
      <c r="P32" s="692"/>
      <c r="Q32" s="693"/>
    </row>
    <row r="33" spans="1:17" ht="32.1" customHeight="1" x14ac:dyDescent="0.2">
      <c r="A33" s="101"/>
      <c r="B33" s="681"/>
      <c r="C33" s="682"/>
      <c r="D33" s="692"/>
      <c r="E33" s="692"/>
      <c r="F33" s="692"/>
      <c r="G33" s="692"/>
      <c r="H33" s="692"/>
      <c r="I33" s="692"/>
      <c r="J33" s="692"/>
      <c r="K33" s="692"/>
      <c r="L33" s="692"/>
      <c r="M33" s="692"/>
      <c r="N33" s="692"/>
      <c r="O33" s="692"/>
      <c r="P33" s="692"/>
      <c r="Q33" s="693"/>
    </row>
    <row r="34" spans="1:17" ht="32.1" customHeight="1" x14ac:dyDescent="0.2">
      <c r="A34" s="101"/>
      <c r="B34" s="681" t="s">
        <v>198</v>
      </c>
      <c r="C34" s="682"/>
      <c r="D34" s="692"/>
      <c r="E34" s="692"/>
      <c r="F34" s="692"/>
      <c r="G34" s="692"/>
      <c r="H34" s="692"/>
      <c r="I34" s="692"/>
      <c r="J34" s="692"/>
      <c r="K34" s="692"/>
      <c r="L34" s="692"/>
      <c r="M34" s="692"/>
      <c r="N34" s="692"/>
      <c r="O34" s="692"/>
      <c r="P34" s="692"/>
      <c r="Q34" s="693"/>
    </row>
    <row r="35" spans="1:17" ht="32.1" customHeight="1" x14ac:dyDescent="0.2">
      <c r="A35" s="101"/>
      <c r="B35" s="681"/>
      <c r="C35" s="682"/>
      <c r="D35" s="692"/>
      <c r="E35" s="692"/>
      <c r="F35" s="692"/>
      <c r="G35" s="692"/>
      <c r="H35" s="692"/>
      <c r="I35" s="692"/>
      <c r="J35" s="692"/>
      <c r="K35" s="692"/>
      <c r="L35" s="692"/>
      <c r="M35" s="692"/>
      <c r="N35" s="692"/>
      <c r="O35" s="692"/>
      <c r="P35" s="692"/>
      <c r="Q35" s="693"/>
    </row>
    <row r="36" spans="1:17" ht="32.1" customHeight="1" x14ac:dyDescent="0.2">
      <c r="A36" s="101"/>
      <c r="B36" s="681"/>
      <c r="C36" s="682"/>
      <c r="D36" s="692"/>
      <c r="E36" s="692"/>
      <c r="F36" s="692"/>
      <c r="G36" s="692"/>
      <c r="H36" s="692"/>
      <c r="I36" s="692"/>
      <c r="J36" s="692"/>
      <c r="K36" s="692"/>
      <c r="L36" s="692"/>
      <c r="M36" s="692"/>
      <c r="N36" s="692"/>
      <c r="O36" s="692"/>
      <c r="P36" s="692"/>
      <c r="Q36" s="693"/>
    </row>
    <row r="37" spans="1:17" ht="32.1" customHeight="1" x14ac:dyDescent="0.2">
      <c r="A37" s="101"/>
      <c r="B37" s="681" t="s">
        <v>199</v>
      </c>
      <c r="C37" s="682"/>
      <c r="D37" s="692"/>
      <c r="E37" s="692"/>
      <c r="F37" s="692"/>
      <c r="G37" s="692"/>
      <c r="H37" s="692"/>
      <c r="I37" s="692"/>
      <c r="J37" s="692"/>
      <c r="K37" s="692"/>
      <c r="L37" s="692"/>
      <c r="M37" s="692"/>
      <c r="N37" s="692"/>
      <c r="O37" s="692"/>
      <c r="P37" s="692"/>
      <c r="Q37" s="693"/>
    </row>
    <row r="38" spans="1:17" ht="32.1" customHeight="1" x14ac:dyDescent="0.2">
      <c r="A38" s="101"/>
      <c r="B38" s="681"/>
      <c r="C38" s="682"/>
      <c r="D38" s="692"/>
      <c r="E38" s="692"/>
      <c r="F38" s="692"/>
      <c r="G38" s="692"/>
      <c r="H38" s="692"/>
      <c r="I38" s="692"/>
      <c r="J38" s="692"/>
      <c r="K38" s="692"/>
      <c r="L38" s="692"/>
      <c r="M38" s="692"/>
      <c r="N38" s="692"/>
      <c r="O38" s="692"/>
      <c r="P38" s="692"/>
      <c r="Q38" s="693"/>
    </row>
    <row r="39" spans="1:17" ht="32.1" customHeight="1" x14ac:dyDescent="0.2">
      <c r="A39" s="101"/>
      <c r="B39" s="681"/>
      <c r="C39" s="682"/>
      <c r="D39" s="692"/>
      <c r="E39" s="692"/>
      <c r="F39" s="692"/>
      <c r="G39" s="692"/>
      <c r="H39" s="692"/>
      <c r="I39" s="692"/>
      <c r="J39" s="692"/>
      <c r="K39" s="692"/>
      <c r="L39" s="692"/>
      <c r="M39" s="692"/>
      <c r="N39" s="692"/>
      <c r="O39" s="692"/>
      <c r="P39" s="692"/>
      <c r="Q39" s="693"/>
    </row>
    <row r="40" spans="1:17" ht="32.1" customHeight="1" x14ac:dyDescent="0.2">
      <c r="A40" s="101"/>
      <c r="B40" s="681" t="s">
        <v>808</v>
      </c>
      <c r="C40" s="682"/>
      <c r="D40" s="692"/>
      <c r="E40" s="692"/>
      <c r="F40" s="692"/>
      <c r="G40" s="692"/>
      <c r="H40" s="692"/>
      <c r="I40" s="692"/>
      <c r="J40" s="692"/>
      <c r="K40" s="692"/>
      <c r="L40" s="692"/>
      <c r="M40" s="692"/>
      <c r="N40" s="692"/>
      <c r="O40" s="692"/>
      <c r="P40" s="692"/>
      <c r="Q40" s="693"/>
    </row>
    <row r="41" spans="1:17" ht="32.1" customHeight="1" x14ac:dyDescent="0.2">
      <c r="A41" s="101"/>
      <c r="B41" s="681"/>
      <c r="C41" s="682"/>
      <c r="D41" s="692"/>
      <c r="E41" s="692"/>
      <c r="F41" s="692"/>
      <c r="G41" s="692"/>
      <c r="H41" s="692"/>
      <c r="I41" s="692"/>
      <c r="J41" s="692"/>
      <c r="K41" s="692"/>
      <c r="L41" s="692"/>
      <c r="M41" s="692"/>
      <c r="N41" s="692"/>
      <c r="O41" s="692"/>
      <c r="P41" s="692"/>
      <c r="Q41" s="693"/>
    </row>
    <row r="42" spans="1:17" ht="32.1" customHeight="1" x14ac:dyDescent="0.2">
      <c r="A42" s="101"/>
      <c r="B42" s="681"/>
      <c r="C42" s="682"/>
      <c r="D42" s="692"/>
      <c r="E42" s="692"/>
      <c r="F42" s="692"/>
      <c r="G42" s="692"/>
      <c r="H42" s="692"/>
      <c r="I42" s="692"/>
      <c r="J42" s="692"/>
      <c r="K42" s="692"/>
      <c r="L42" s="692"/>
      <c r="M42" s="692"/>
      <c r="N42" s="692"/>
      <c r="O42" s="692"/>
      <c r="P42" s="692"/>
      <c r="Q42" s="693"/>
    </row>
    <row r="43" spans="1:17" ht="32.1" customHeight="1" x14ac:dyDescent="0.2">
      <c r="A43" s="101"/>
      <c r="B43" s="694" t="s">
        <v>66</v>
      </c>
      <c r="C43" s="695"/>
      <c r="D43" s="692"/>
      <c r="E43" s="692"/>
      <c r="F43" s="692"/>
      <c r="G43" s="692"/>
      <c r="H43" s="692"/>
      <c r="I43" s="692"/>
      <c r="J43" s="692"/>
      <c r="K43" s="692"/>
      <c r="L43" s="692"/>
      <c r="M43" s="692"/>
      <c r="N43" s="692"/>
      <c r="O43" s="692"/>
      <c r="P43" s="692"/>
      <c r="Q43" s="693"/>
    </row>
    <row r="44" spans="1:17" ht="32.1" customHeight="1" x14ac:dyDescent="0.2">
      <c r="A44" s="101"/>
      <c r="B44" s="696"/>
      <c r="C44" s="697"/>
      <c r="D44" s="726"/>
      <c r="E44" s="726"/>
      <c r="F44" s="726"/>
      <c r="G44" s="726"/>
      <c r="H44" s="726"/>
      <c r="I44" s="726"/>
      <c r="J44" s="726"/>
      <c r="K44" s="726"/>
      <c r="L44" s="726"/>
      <c r="M44" s="726"/>
      <c r="N44" s="726"/>
      <c r="O44" s="726"/>
      <c r="P44" s="726"/>
      <c r="Q44" s="727"/>
    </row>
    <row r="45" spans="1:17" ht="32.1" customHeight="1" x14ac:dyDescent="0.2">
      <c r="A45" s="101"/>
      <c r="B45" s="696"/>
      <c r="C45" s="697"/>
      <c r="D45" s="726"/>
      <c r="E45" s="726"/>
      <c r="F45" s="726"/>
      <c r="G45" s="726"/>
      <c r="H45" s="726"/>
      <c r="I45" s="726"/>
      <c r="J45" s="726"/>
      <c r="K45" s="726"/>
      <c r="L45" s="726"/>
      <c r="M45" s="726"/>
      <c r="N45" s="726"/>
      <c r="O45" s="726"/>
      <c r="P45" s="726"/>
      <c r="Q45" s="727"/>
    </row>
    <row r="46" spans="1:17" ht="32.1" customHeight="1" x14ac:dyDescent="0.2">
      <c r="A46" s="102"/>
      <c r="B46" s="694"/>
      <c r="C46" s="695"/>
      <c r="D46" s="692"/>
      <c r="E46" s="692"/>
      <c r="F46" s="692"/>
      <c r="G46" s="692"/>
      <c r="H46" s="692"/>
      <c r="I46" s="692"/>
      <c r="J46" s="692"/>
      <c r="K46" s="692"/>
      <c r="L46" s="692"/>
      <c r="M46" s="692"/>
      <c r="N46" s="692"/>
      <c r="O46" s="692"/>
      <c r="P46" s="692"/>
      <c r="Q46" s="693"/>
    </row>
    <row r="47" spans="1:17" ht="30" customHeight="1" thickBot="1" x14ac:dyDescent="0.25">
      <c r="A47" s="102"/>
      <c r="B47" s="688" t="s">
        <v>267</v>
      </c>
      <c r="C47" s="689"/>
      <c r="D47" s="690" t="s">
        <v>268</v>
      </c>
      <c r="E47" s="690"/>
      <c r="F47" s="691"/>
      <c r="G47" s="137" t="s">
        <v>269</v>
      </c>
      <c r="H47" s="585"/>
      <c r="I47" s="585"/>
      <c r="J47" s="585"/>
      <c r="K47" s="585"/>
      <c r="L47" s="585"/>
      <c r="M47" s="585"/>
      <c r="N47" s="585"/>
      <c r="O47" s="585"/>
      <c r="P47" s="585"/>
      <c r="Q47" s="138" t="s">
        <v>270</v>
      </c>
    </row>
    <row r="48" spans="1:17" ht="20.100000000000001" customHeight="1" thickBot="1" x14ac:dyDescent="0.25">
      <c r="A48" s="102"/>
      <c r="B48" s="139"/>
      <c r="C48" s="139"/>
      <c r="D48" s="140"/>
      <c r="E48" s="140"/>
      <c r="F48" s="140"/>
      <c r="G48" s="140"/>
      <c r="H48" s="140"/>
      <c r="I48" s="140"/>
      <c r="J48" s="140"/>
      <c r="K48" s="140"/>
      <c r="L48" s="140"/>
      <c r="M48" s="140"/>
      <c r="N48" s="140"/>
      <c r="O48" s="140"/>
      <c r="P48" s="140"/>
      <c r="Q48" s="140"/>
    </row>
    <row r="49" spans="1:17" ht="30" customHeight="1" x14ac:dyDescent="0.2">
      <c r="A49" s="101"/>
      <c r="B49" s="714" t="s">
        <v>309</v>
      </c>
      <c r="C49" s="715"/>
      <c r="D49" s="720" t="s">
        <v>762</v>
      </c>
      <c r="E49" s="720"/>
      <c r="F49" s="720"/>
      <c r="G49" s="720"/>
      <c r="H49" s="720"/>
      <c r="I49" s="720"/>
      <c r="J49" s="720"/>
      <c r="K49" s="720"/>
      <c r="L49" s="720"/>
      <c r="M49" s="720"/>
      <c r="N49" s="720"/>
      <c r="O49" s="720"/>
      <c r="P49" s="720"/>
      <c r="Q49" s="721"/>
    </row>
    <row r="50" spans="1:17" ht="30" customHeight="1" x14ac:dyDescent="0.2">
      <c r="A50" s="101"/>
      <c r="B50" s="716"/>
      <c r="C50" s="717"/>
      <c r="D50" s="718" t="s">
        <v>811</v>
      </c>
      <c r="E50" s="719"/>
      <c r="F50" s="719"/>
      <c r="G50" s="719"/>
      <c r="H50" s="719"/>
      <c r="I50" s="719"/>
      <c r="J50" s="719"/>
      <c r="K50" s="719"/>
      <c r="L50" s="402"/>
      <c r="M50" s="402"/>
      <c r="N50" s="402"/>
      <c r="O50" s="402"/>
      <c r="P50" s="402"/>
      <c r="Q50" s="403"/>
    </row>
    <row r="51" spans="1:17" ht="30" customHeight="1" thickBot="1" x14ac:dyDescent="0.25">
      <c r="A51" s="101"/>
      <c r="B51" s="641" t="s">
        <v>760</v>
      </c>
      <c r="C51" s="642"/>
      <c r="D51" s="668"/>
      <c r="E51" s="669"/>
      <c r="F51" s="669"/>
      <c r="G51" s="669"/>
      <c r="H51" s="669"/>
      <c r="I51" s="670"/>
      <c r="J51" s="666" t="s">
        <v>809</v>
      </c>
      <c r="K51" s="667"/>
      <c r="L51" s="668"/>
      <c r="M51" s="669"/>
      <c r="N51" s="669"/>
      <c r="O51" s="669"/>
      <c r="P51" s="669"/>
      <c r="Q51" s="671"/>
    </row>
    <row r="52" spans="1:17" ht="20.100000000000001" customHeight="1" x14ac:dyDescent="0.2">
      <c r="A52" s="101"/>
      <c r="B52" s="141"/>
      <c r="C52" s="141"/>
      <c r="D52" s="141"/>
      <c r="E52" s="141"/>
      <c r="F52" s="141"/>
      <c r="G52" s="141"/>
      <c r="H52" s="141"/>
      <c r="I52" s="141"/>
      <c r="J52" s="142"/>
      <c r="K52" s="142"/>
      <c r="L52" s="142"/>
      <c r="M52" s="142"/>
      <c r="N52" s="142"/>
      <c r="O52" s="142"/>
      <c r="P52" s="142"/>
      <c r="Q52" s="142"/>
    </row>
    <row r="53" spans="1:17" ht="30" customHeight="1" thickBot="1" x14ac:dyDescent="0.25">
      <c r="A53" s="101"/>
      <c r="B53" s="614" t="s">
        <v>334</v>
      </c>
      <c r="C53" s="614"/>
      <c r="D53" s="614"/>
      <c r="E53" s="614"/>
      <c r="F53" s="614"/>
      <c r="G53" s="614"/>
      <c r="H53" s="614"/>
      <c r="I53" s="614"/>
      <c r="J53" s="614"/>
      <c r="K53" s="614"/>
      <c r="L53" s="614"/>
      <c r="M53" s="614"/>
      <c r="N53" s="614"/>
      <c r="O53" s="614"/>
      <c r="P53" s="614"/>
      <c r="Q53" s="614"/>
    </row>
    <row r="54" spans="1:17" ht="30" customHeight="1" x14ac:dyDescent="0.2">
      <c r="A54" s="101"/>
      <c r="B54" s="143"/>
      <c r="C54" s="652" t="s">
        <v>313</v>
      </c>
      <c r="D54" s="653"/>
      <c r="E54" s="653"/>
      <c r="F54" s="653"/>
      <c r="G54" s="653"/>
      <c r="H54" s="654"/>
      <c r="I54" s="649" t="s">
        <v>810</v>
      </c>
      <c r="J54" s="650"/>
      <c r="K54" s="650"/>
      <c r="L54" s="650"/>
      <c r="M54" s="650"/>
      <c r="N54" s="650"/>
      <c r="O54" s="650"/>
      <c r="P54" s="650"/>
      <c r="Q54" s="651"/>
    </row>
    <row r="55" spans="1:17" ht="30" customHeight="1" x14ac:dyDescent="0.2">
      <c r="A55" s="101"/>
      <c r="B55" s="639" t="s">
        <v>310</v>
      </c>
      <c r="C55" s="655"/>
      <c r="D55" s="656"/>
      <c r="E55" s="656"/>
      <c r="F55" s="656"/>
      <c r="G55" s="656"/>
      <c r="H55" s="657"/>
      <c r="I55" s="643" t="s">
        <v>1158</v>
      </c>
      <c r="J55" s="644"/>
      <c r="K55" s="605"/>
      <c r="L55" s="605"/>
      <c r="M55" s="605"/>
      <c r="N55" s="605"/>
      <c r="O55" s="605"/>
      <c r="P55" s="605"/>
      <c r="Q55" s="606"/>
    </row>
    <row r="56" spans="1:17" ht="30" customHeight="1" x14ac:dyDescent="0.2">
      <c r="A56" s="101"/>
      <c r="B56" s="639"/>
      <c r="C56" s="658"/>
      <c r="D56" s="659"/>
      <c r="E56" s="659"/>
      <c r="F56" s="659"/>
      <c r="G56" s="659"/>
      <c r="H56" s="660"/>
      <c r="I56" s="645"/>
      <c r="J56" s="646"/>
      <c r="K56" s="664"/>
      <c r="L56" s="664"/>
      <c r="M56" s="664"/>
      <c r="N56" s="664"/>
      <c r="O56" s="664"/>
      <c r="P56" s="664"/>
      <c r="Q56" s="665"/>
    </row>
    <row r="57" spans="1:17" ht="30" customHeight="1" x14ac:dyDescent="0.2">
      <c r="A57" s="101"/>
      <c r="B57" s="639" t="s">
        <v>311</v>
      </c>
      <c r="C57" s="655"/>
      <c r="D57" s="656"/>
      <c r="E57" s="656"/>
      <c r="F57" s="656"/>
      <c r="G57" s="656"/>
      <c r="H57" s="657"/>
      <c r="I57" s="643" t="s">
        <v>1158</v>
      </c>
      <c r="J57" s="644"/>
      <c r="K57" s="605"/>
      <c r="L57" s="605"/>
      <c r="M57" s="605"/>
      <c r="N57" s="605"/>
      <c r="O57" s="605"/>
      <c r="P57" s="605"/>
      <c r="Q57" s="606"/>
    </row>
    <row r="58" spans="1:17" ht="30" customHeight="1" x14ac:dyDescent="0.2">
      <c r="A58" s="101"/>
      <c r="B58" s="639"/>
      <c r="C58" s="658"/>
      <c r="D58" s="659"/>
      <c r="E58" s="659"/>
      <c r="F58" s="659"/>
      <c r="G58" s="659"/>
      <c r="H58" s="660"/>
      <c r="I58" s="645"/>
      <c r="J58" s="646"/>
      <c r="K58" s="664"/>
      <c r="L58" s="664"/>
      <c r="M58" s="664"/>
      <c r="N58" s="664"/>
      <c r="O58" s="664"/>
      <c r="P58" s="664"/>
      <c r="Q58" s="665"/>
    </row>
    <row r="59" spans="1:17" ht="30" customHeight="1" x14ac:dyDescent="0.2">
      <c r="A59" s="101"/>
      <c r="B59" s="639" t="s">
        <v>312</v>
      </c>
      <c r="C59" s="655"/>
      <c r="D59" s="656"/>
      <c r="E59" s="656"/>
      <c r="F59" s="656"/>
      <c r="G59" s="656"/>
      <c r="H59" s="657"/>
      <c r="I59" s="643" t="s">
        <v>1158</v>
      </c>
      <c r="J59" s="644"/>
      <c r="K59" s="605"/>
      <c r="L59" s="605"/>
      <c r="M59" s="605"/>
      <c r="N59" s="605"/>
      <c r="O59" s="605"/>
      <c r="P59" s="605"/>
      <c r="Q59" s="606"/>
    </row>
    <row r="60" spans="1:17" ht="30" customHeight="1" thickBot="1" x14ac:dyDescent="0.25">
      <c r="A60" s="101"/>
      <c r="B60" s="640"/>
      <c r="C60" s="661"/>
      <c r="D60" s="662"/>
      <c r="E60" s="662"/>
      <c r="F60" s="662"/>
      <c r="G60" s="662"/>
      <c r="H60" s="663"/>
      <c r="I60" s="647"/>
      <c r="J60" s="648"/>
      <c r="K60" s="611"/>
      <c r="L60" s="611"/>
      <c r="M60" s="611"/>
      <c r="N60" s="611"/>
      <c r="O60" s="611"/>
      <c r="P60" s="611"/>
      <c r="Q60" s="612"/>
    </row>
    <row r="61" spans="1:17" ht="30" customHeight="1" x14ac:dyDescent="0.2">
      <c r="A61" s="101"/>
      <c r="B61" s="101"/>
      <c r="C61" s="101"/>
      <c r="D61" s="101"/>
      <c r="E61" s="101"/>
      <c r="F61" s="101"/>
      <c r="G61" s="101"/>
      <c r="H61" s="101"/>
      <c r="I61" s="101"/>
      <c r="J61" s="101"/>
      <c r="K61" s="101"/>
      <c r="L61" s="101"/>
      <c r="M61" s="101"/>
      <c r="N61" s="101"/>
      <c r="O61" s="101"/>
      <c r="P61" s="101"/>
      <c r="Q61" s="101"/>
    </row>
    <row r="62" spans="1:17" ht="30" customHeight="1" x14ac:dyDescent="0.2">
      <c r="A62" s="101"/>
      <c r="B62" s="101"/>
      <c r="C62" s="101"/>
      <c r="D62" s="101"/>
      <c r="E62" s="101"/>
      <c r="F62" s="101"/>
      <c r="G62" s="101"/>
      <c r="H62" s="101"/>
      <c r="I62" s="101"/>
      <c r="J62" s="101"/>
      <c r="K62" s="101"/>
      <c r="L62" s="101"/>
      <c r="M62" s="101"/>
      <c r="N62" s="101"/>
      <c r="O62" s="101"/>
      <c r="P62" s="101"/>
      <c r="Q62" s="101"/>
    </row>
    <row r="63" spans="1:17" ht="30" customHeight="1" x14ac:dyDescent="0.2">
      <c r="A63" s="101"/>
      <c r="B63" s="101"/>
      <c r="C63" s="101"/>
      <c r="D63" s="101"/>
      <c r="E63" s="101"/>
      <c r="F63" s="101"/>
      <c r="G63" s="101"/>
      <c r="H63" s="101"/>
      <c r="I63" s="101"/>
      <c r="J63" s="101"/>
      <c r="K63" s="101"/>
      <c r="L63" s="101"/>
      <c r="M63" s="101"/>
      <c r="N63" s="101"/>
      <c r="O63" s="101"/>
      <c r="P63" s="101"/>
      <c r="Q63" s="101"/>
    </row>
    <row r="64" spans="1:17" ht="30" customHeight="1" x14ac:dyDescent="0.2">
      <c r="A64" s="101"/>
      <c r="B64" s="101"/>
      <c r="C64" s="101"/>
      <c r="D64" s="101"/>
      <c r="E64" s="101"/>
      <c r="F64" s="101"/>
      <c r="G64" s="101"/>
      <c r="H64" s="101"/>
      <c r="I64" s="101"/>
      <c r="J64" s="101"/>
      <c r="K64" s="101"/>
      <c r="L64" s="101"/>
      <c r="M64" s="101"/>
      <c r="N64" s="101"/>
      <c r="O64" s="101"/>
      <c r="P64" s="101"/>
      <c r="Q64" s="101"/>
    </row>
    <row r="65" spans="1:17" ht="30" customHeight="1" x14ac:dyDescent="0.2">
      <c r="A65" s="101"/>
      <c r="B65" s="101"/>
      <c r="C65" s="101"/>
      <c r="D65" s="101"/>
      <c r="E65" s="101"/>
      <c r="F65" s="101"/>
      <c r="G65" s="101"/>
      <c r="H65" s="101"/>
      <c r="I65" s="101"/>
      <c r="J65" s="101"/>
      <c r="K65" s="101"/>
      <c r="L65" s="101"/>
      <c r="M65" s="101"/>
      <c r="N65" s="101"/>
      <c r="O65" s="101"/>
      <c r="P65" s="101"/>
      <c r="Q65" s="101"/>
    </row>
    <row r="66" spans="1:17" ht="30" customHeight="1" x14ac:dyDescent="0.2">
      <c r="A66" s="101"/>
      <c r="B66" s="101"/>
      <c r="C66" s="101"/>
      <c r="D66" s="101"/>
      <c r="E66" s="101"/>
      <c r="F66" s="101"/>
      <c r="G66" s="101"/>
      <c r="H66" s="101"/>
      <c r="I66" s="101"/>
      <c r="J66" s="101"/>
      <c r="K66" s="101"/>
      <c r="L66" s="101"/>
      <c r="M66" s="101"/>
      <c r="N66" s="101"/>
      <c r="O66" s="101"/>
      <c r="P66" s="101"/>
      <c r="Q66" s="101"/>
    </row>
    <row r="67" spans="1:17" ht="30" customHeight="1" x14ac:dyDescent="0.2">
      <c r="A67" s="101"/>
      <c r="B67" s="101"/>
      <c r="C67" s="101"/>
      <c r="D67" s="101"/>
      <c r="E67" s="101"/>
      <c r="F67" s="101"/>
      <c r="G67" s="101"/>
      <c r="H67" s="101"/>
      <c r="I67" s="101"/>
      <c r="J67" s="101"/>
      <c r="K67" s="101"/>
      <c r="L67" s="101"/>
      <c r="M67" s="101"/>
      <c r="N67" s="101"/>
      <c r="O67" s="101"/>
      <c r="P67" s="101"/>
      <c r="Q67" s="101"/>
    </row>
    <row r="68" spans="1:17" ht="30" customHeight="1" x14ac:dyDescent="0.2">
      <c r="B68" s="101"/>
      <c r="C68" s="101"/>
      <c r="D68" s="101"/>
      <c r="E68" s="101"/>
      <c r="F68" s="101"/>
      <c r="G68" s="101"/>
      <c r="H68" s="101"/>
      <c r="I68" s="101"/>
      <c r="J68" s="101"/>
      <c r="K68" s="101"/>
      <c r="L68" s="101"/>
      <c r="M68" s="101"/>
      <c r="N68" s="101"/>
      <c r="O68" s="101"/>
      <c r="P68" s="101"/>
      <c r="Q68" s="101"/>
    </row>
  </sheetData>
  <mergeCells count="58">
    <mergeCell ref="B49:C50"/>
    <mergeCell ref="D50:K50"/>
    <mergeCell ref="D49:Q49"/>
    <mergeCell ref="J20:K20"/>
    <mergeCell ref="D19:J19"/>
    <mergeCell ref="K19:Q19"/>
    <mergeCell ref="B34:C36"/>
    <mergeCell ref="D34:Q36"/>
    <mergeCell ref="B28:C30"/>
    <mergeCell ref="D28:Q30"/>
    <mergeCell ref="D43:Q46"/>
    <mergeCell ref="B25:C27"/>
    <mergeCell ref="D25:Q27"/>
    <mergeCell ref="A5:Q5"/>
    <mergeCell ref="B15:C17"/>
    <mergeCell ref="D15:J15"/>
    <mergeCell ref="K15:Q15"/>
    <mergeCell ref="B37:C39"/>
    <mergeCell ref="D37:Q39"/>
    <mergeCell ref="B31:C33"/>
    <mergeCell ref="D31:Q33"/>
    <mergeCell ref="B8:Q9"/>
    <mergeCell ref="D16:I17"/>
    <mergeCell ref="J16:J17"/>
    <mergeCell ref="K16:P17"/>
    <mergeCell ref="Q16:Q17"/>
    <mergeCell ref="A3:I3"/>
    <mergeCell ref="I55:J56"/>
    <mergeCell ref="B55:B56"/>
    <mergeCell ref="B53:Q53"/>
    <mergeCell ref="D21:Q21"/>
    <mergeCell ref="B19:C21"/>
    <mergeCell ref="B22:C24"/>
    <mergeCell ref="D22:Q24"/>
    <mergeCell ref="L20:P20"/>
    <mergeCell ref="D20:H20"/>
    <mergeCell ref="B47:C47"/>
    <mergeCell ref="D47:F47"/>
    <mergeCell ref="H47:P47"/>
    <mergeCell ref="B40:C42"/>
    <mergeCell ref="D40:Q42"/>
    <mergeCell ref="B43:C46"/>
    <mergeCell ref="B57:B58"/>
    <mergeCell ref="B59:B60"/>
    <mergeCell ref="B51:C51"/>
    <mergeCell ref="I57:J58"/>
    <mergeCell ref="I59:J60"/>
    <mergeCell ref="I54:Q54"/>
    <mergeCell ref="C54:H54"/>
    <mergeCell ref="C55:H56"/>
    <mergeCell ref="C57:H58"/>
    <mergeCell ref="C59:H60"/>
    <mergeCell ref="K55:Q56"/>
    <mergeCell ref="K57:Q58"/>
    <mergeCell ref="K59:Q60"/>
    <mergeCell ref="J51:K51"/>
    <mergeCell ref="D51:I51"/>
    <mergeCell ref="L51:Q51"/>
  </mergeCells>
  <phoneticPr fontId="4"/>
  <pageMargins left="0.59055118110236227" right="0.59055118110236227"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6"/>
  <sheetViews>
    <sheetView zoomScaleNormal="100" workbookViewId="0">
      <selection activeCell="L6" sqref="L6"/>
    </sheetView>
  </sheetViews>
  <sheetFormatPr defaultColWidth="6.21875" defaultRowHeight="12" x14ac:dyDescent="0.2"/>
  <cols>
    <col min="1" max="1" width="3.109375" style="97" customWidth="1"/>
    <col min="2" max="4" width="6" style="97" customWidth="1"/>
    <col min="5" max="15" width="6.109375" style="97" customWidth="1"/>
    <col min="16" max="256" width="6.21875" style="97"/>
    <col min="257" max="257" width="3.109375" style="97" customWidth="1"/>
    <col min="258" max="271" width="6.21875" style="97" customWidth="1"/>
    <col min="272" max="512" width="6.21875" style="97"/>
    <col min="513" max="513" width="3.109375" style="97" customWidth="1"/>
    <col min="514" max="527" width="6.21875" style="97" customWidth="1"/>
    <col min="528" max="768" width="6.21875" style="97"/>
    <col min="769" max="769" width="3.109375" style="97" customWidth="1"/>
    <col min="770" max="783" width="6.21875" style="97" customWidth="1"/>
    <col min="784" max="1024" width="6.21875" style="97"/>
    <col min="1025" max="1025" width="3.109375" style="97" customWidth="1"/>
    <col min="1026" max="1039" width="6.21875" style="97" customWidth="1"/>
    <col min="1040" max="1280" width="6.21875" style="97"/>
    <col min="1281" max="1281" width="3.109375" style="97" customWidth="1"/>
    <col min="1282" max="1295" width="6.21875" style="97" customWidth="1"/>
    <col min="1296" max="1536" width="6.21875" style="97"/>
    <col min="1537" max="1537" width="3.109375" style="97" customWidth="1"/>
    <col min="1538" max="1551" width="6.21875" style="97" customWidth="1"/>
    <col min="1552" max="1792" width="6.21875" style="97"/>
    <col min="1793" max="1793" width="3.109375" style="97" customWidth="1"/>
    <col min="1794" max="1807" width="6.21875" style="97" customWidth="1"/>
    <col min="1808" max="2048" width="6.21875" style="97"/>
    <col min="2049" max="2049" width="3.109375" style="97" customWidth="1"/>
    <col min="2050" max="2063" width="6.21875" style="97" customWidth="1"/>
    <col min="2064" max="2304" width="6.21875" style="97"/>
    <col min="2305" max="2305" width="3.109375" style="97" customWidth="1"/>
    <col min="2306" max="2319" width="6.21875" style="97" customWidth="1"/>
    <col min="2320" max="2560" width="6.21875" style="97"/>
    <col min="2561" max="2561" width="3.109375" style="97" customWidth="1"/>
    <col min="2562" max="2575" width="6.21875" style="97" customWidth="1"/>
    <col min="2576" max="2816" width="6.21875" style="97"/>
    <col min="2817" max="2817" width="3.109375" style="97" customWidth="1"/>
    <col min="2818" max="2831" width="6.21875" style="97" customWidth="1"/>
    <col min="2832" max="3072" width="6.21875" style="97"/>
    <col min="3073" max="3073" width="3.109375" style="97" customWidth="1"/>
    <col min="3074" max="3087" width="6.21875" style="97" customWidth="1"/>
    <col min="3088" max="3328" width="6.21875" style="97"/>
    <col min="3329" max="3329" width="3.109375" style="97" customWidth="1"/>
    <col min="3330" max="3343" width="6.21875" style="97" customWidth="1"/>
    <col min="3344" max="3584" width="6.21875" style="97"/>
    <col min="3585" max="3585" width="3.109375" style="97" customWidth="1"/>
    <col min="3586" max="3599" width="6.21875" style="97" customWidth="1"/>
    <col min="3600" max="3840" width="6.21875" style="97"/>
    <col min="3841" max="3841" width="3.109375" style="97" customWidth="1"/>
    <col min="3842" max="3855" width="6.21875" style="97" customWidth="1"/>
    <col min="3856" max="4096" width="6.21875" style="97"/>
    <col min="4097" max="4097" width="3.109375" style="97" customWidth="1"/>
    <col min="4098" max="4111" width="6.21875" style="97" customWidth="1"/>
    <col min="4112" max="4352" width="6.21875" style="97"/>
    <col min="4353" max="4353" width="3.109375" style="97" customWidth="1"/>
    <col min="4354" max="4367" width="6.21875" style="97" customWidth="1"/>
    <col min="4368" max="4608" width="6.21875" style="97"/>
    <col min="4609" max="4609" width="3.109375" style="97" customWidth="1"/>
    <col min="4610" max="4623" width="6.21875" style="97" customWidth="1"/>
    <col min="4624" max="4864" width="6.21875" style="97"/>
    <col min="4865" max="4865" width="3.109375" style="97" customWidth="1"/>
    <col min="4866" max="4879" width="6.21875" style="97" customWidth="1"/>
    <col min="4880" max="5120" width="6.21875" style="97"/>
    <col min="5121" max="5121" width="3.109375" style="97" customWidth="1"/>
    <col min="5122" max="5135" width="6.21875" style="97" customWidth="1"/>
    <col min="5136" max="5376" width="6.21875" style="97"/>
    <col min="5377" max="5377" width="3.109375" style="97" customWidth="1"/>
    <col min="5378" max="5391" width="6.21875" style="97" customWidth="1"/>
    <col min="5392" max="5632" width="6.21875" style="97"/>
    <col min="5633" max="5633" width="3.109375" style="97" customWidth="1"/>
    <col min="5634" max="5647" width="6.21875" style="97" customWidth="1"/>
    <col min="5648" max="5888" width="6.21875" style="97"/>
    <col min="5889" max="5889" width="3.109375" style="97" customWidth="1"/>
    <col min="5890" max="5903" width="6.21875" style="97" customWidth="1"/>
    <col min="5904" max="6144" width="6.21875" style="97"/>
    <col min="6145" max="6145" width="3.109375" style="97" customWidth="1"/>
    <col min="6146" max="6159" width="6.21875" style="97" customWidth="1"/>
    <col min="6160" max="6400" width="6.21875" style="97"/>
    <col min="6401" max="6401" width="3.109375" style="97" customWidth="1"/>
    <col min="6402" max="6415" width="6.21875" style="97" customWidth="1"/>
    <col min="6416" max="6656" width="6.21875" style="97"/>
    <col min="6657" max="6657" width="3.109375" style="97" customWidth="1"/>
    <col min="6658" max="6671" width="6.21875" style="97" customWidth="1"/>
    <col min="6672" max="6912" width="6.21875" style="97"/>
    <col min="6913" max="6913" width="3.109375" style="97" customWidth="1"/>
    <col min="6914" max="6927" width="6.21875" style="97" customWidth="1"/>
    <col min="6928" max="7168" width="6.21875" style="97"/>
    <col min="7169" max="7169" width="3.109375" style="97" customWidth="1"/>
    <col min="7170" max="7183" width="6.21875" style="97" customWidth="1"/>
    <col min="7184" max="7424" width="6.21875" style="97"/>
    <col min="7425" max="7425" width="3.109375" style="97" customWidth="1"/>
    <col min="7426" max="7439" width="6.21875" style="97" customWidth="1"/>
    <col min="7440" max="7680" width="6.21875" style="97"/>
    <col min="7681" max="7681" width="3.109375" style="97" customWidth="1"/>
    <col min="7682" max="7695" width="6.21875" style="97" customWidth="1"/>
    <col min="7696" max="7936" width="6.21875" style="97"/>
    <col min="7937" max="7937" width="3.109375" style="97" customWidth="1"/>
    <col min="7938" max="7951" width="6.21875" style="97" customWidth="1"/>
    <col min="7952" max="8192" width="6.21875" style="97"/>
    <col min="8193" max="8193" width="3.109375" style="97" customWidth="1"/>
    <col min="8194" max="8207" width="6.21875" style="97" customWidth="1"/>
    <col min="8208" max="8448" width="6.21875" style="97"/>
    <col min="8449" max="8449" width="3.109375" style="97" customWidth="1"/>
    <col min="8450" max="8463" width="6.21875" style="97" customWidth="1"/>
    <col min="8464" max="8704" width="6.21875" style="97"/>
    <col min="8705" max="8705" width="3.109375" style="97" customWidth="1"/>
    <col min="8706" max="8719" width="6.21875" style="97" customWidth="1"/>
    <col min="8720" max="8960" width="6.21875" style="97"/>
    <col min="8961" max="8961" width="3.109375" style="97" customWidth="1"/>
    <col min="8962" max="8975" width="6.21875" style="97" customWidth="1"/>
    <col min="8976" max="9216" width="6.21875" style="97"/>
    <col min="9217" max="9217" width="3.109375" style="97" customWidth="1"/>
    <col min="9218" max="9231" width="6.21875" style="97" customWidth="1"/>
    <col min="9232" max="9472" width="6.21875" style="97"/>
    <col min="9473" max="9473" width="3.109375" style="97" customWidth="1"/>
    <col min="9474" max="9487" width="6.21875" style="97" customWidth="1"/>
    <col min="9488" max="9728" width="6.21875" style="97"/>
    <col min="9729" max="9729" width="3.109375" style="97" customWidth="1"/>
    <col min="9730" max="9743" width="6.21875" style="97" customWidth="1"/>
    <col min="9744" max="9984" width="6.21875" style="97"/>
    <col min="9985" max="9985" width="3.109375" style="97" customWidth="1"/>
    <col min="9986" max="9999" width="6.21875" style="97" customWidth="1"/>
    <col min="10000" max="10240" width="6.21875" style="97"/>
    <col min="10241" max="10241" width="3.109375" style="97" customWidth="1"/>
    <col min="10242" max="10255" width="6.21875" style="97" customWidth="1"/>
    <col min="10256" max="10496" width="6.21875" style="97"/>
    <col min="10497" max="10497" width="3.109375" style="97" customWidth="1"/>
    <col min="10498" max="10511" width="6.21875" style="97" customWidth="1"/>
    <col min="10512" max="10752" width="6.21875" style="97"/>
    <col min="10753" max="10753" width="3.109375" style="97" customWidth="1"/>
    <col min="10754" max="10767" width="6.21875" style="97" customWidth="1"/>
    <col min="10768" max="11008" width="6.21875" style="97"/>
    <col min="11009" max="11009" width="3.109375" style="97" customWidth="1"/>
    <col min="11010" max="11023" width="6.21875" style="97" customWidth="1"/>
    <col min="11024" max="11264" width="6.21875" style="97"/>
    <col min="11265" max="11265" width="3.109375" style="97" customWidth="1"/>
    <col min="11266" max="11279" width="6.21875" style="97" customWidth="1"/>
    <col min="11280" max="11520" width="6.21875" style="97"/>
    <col min="11521" max="11521" width="3.109375" style="97" customWidth="1"/>
    <col min="11522" max="11535" width="6.21875" style="97" customWidth="1"/>
    <col min="11536" max="11776" width="6.21875" style="97"/>
    <col min="11777" max="11777" width="3.109375" style="97" customWidth="1"/>
    <col min="11778" max="11791" width="6.21875" style="97" customWidth="1"/>
    <col min="11792" max="12032" width="6.21875" style="97"/>
    <col min="12033" max="12033" width="3.109375" style="97" customWidth="1"/>
    <col min="12034" max="12047" width="6.21875" style="97" customWidth="1"/>
    <col min="12048" max="12288" width="6.21875" style="97"/>
    <col min="12289" max="12289" width="3.109375" style="97" customWidth="1"/>
    <col min="12290" max="12303" width="6.21875" style="97" customWidth="1"/>
    <col min="12304" max="12544" width="6.21875" style="97"/>
    <col min="12545" max="12545" width="3.109375" style="97" customWidth="1"/>
    <col min="12546" max="12559" width="6.21875" style="97" customWidth="1"/>
    <col min="12560" max="12800" width="6.21875" style="97"/>
    <col min="12801" max="12801" width="3.109375" style="97" customWidth="1"/>
    <col min="12802" max="12815" width="6.21875" style="97" customWidth="1"/>
    <col min="12816" max="13056" width="6.21875" style="97"/>
    <col min="13057" max="13057" width="3.109375" style="97" customWidth="1"/>
    <col min="13058" max="13071" width="6.21875" style="97" customWidth="1"/>
    <col min="13072" max="13312" width="6.21875" style="97"/>
    <col min="13313" max="13313" width="3.109375" style="97" customWidth="1"/>
    <col min="13314" max="13327" width="6.21875" style="97" customWidth="1"/>
    <col min="13328" max="13568" width="6.21875" style="97"/>
    <col min="13569" max="13569" width="3.109375" style="97" customWidth="1"/>
    <col min="13570" max="13583" width="6.21875" style="97" customWidth="1"/>
    <col min="13584" max="13824" width="6.21875" style="97"/>
    <col min="13825" max="13825" width="3.109375" style="97" customWidth="1"/>
    <col min="13826" max="13839" width="6.21875" style="97" customWidth="1"/>
    <col min="13840" max="14080" width="6.21875" style="97"/>
    <col min="14081" max="14081" width="3.109375" style="97" customWidth="1"/>
    <col min="14082" max="14095" width="6.21875" style="97" customWidth="1"/>
    <col min="14096" max="14336" width="6.21875" style="97"/>
    <col min="14337" max="14337" width="3.109375" style="97" customWidth="1"/>
    <col min="14338" max="14351" width="6.21875" style="97" customWidth="1"/>
    <col min="14352" max="14592" width="6.21875" style="97"/>
    <col min="14593" max="14593" width="3.109375" style="97" customWidth="1"/>
    <col min="14594" max="14607" width="6.21875" style="97" customWidth="1"/>
    <col min="14608" max="14848" width="6.21875" style="97"/>
    <col min="14849" max="14849" width="3.109375" style="97" customWidth="1"/>
    <col min="14850" max="14863" width="6.21875" style="97" customWidth="1"/>
    <col min="14864" max="15104" width="6.21875" style="97"/>
    <col min="15105" max="15105" width="3.109375" style="97" customWidth="1"/>
    <col min="15106" max="15119" width="6.21875" style="97" customWidth="1"/>
    <col min="15120" max="15360" width="6.21875" style="97"/>
    <col min="15361" max="15361" width="3.109375" style="97" customWidth="1"/>
    <col min="15362" max="15375" width="6.21875" style="97" customWidth="1"/>
    <col min="15376" max="15616" width="6.21875" style="97"/>
    <col min="15617" max="15617" width="3.109375" style="97" customWidth="1"/>
    <col min="15618" max="15631" width="6.21875" style="97" customWidth="1"/>
    <col min="15632" max="15872" width="6.21875" style="97"/>
    <col min="15873" max="15873" width="3.109375" style="97" customWidth="1"/>
    <col min="15874" max="15887" width="6.21875" style="97" customWidth="1"/>
    <col min="15888" max="16128" width="6.21875" style="97"/>
    <col min="16129" max="16129" width="3.109375" style="97" customWidth="1"/>
    <col min="16130" max="16143" width="6.21875" style="97" customWidth="1"/>
    <col min="16144" max="16384" width="6.21875" style="97"/>
  </cols>
  <sheetData>
    <row r="1" spans="1:15" x14ac:dyDescent="0.2">
      <c r="A1" s="432" t="s">
        <v>766</v>
      </c>
    </row>
    <row r="2" spans="1:15" ht="12.6" thickBot="1" x14ac:dyDescent="0.25"/>
    <row r="3" spans="1:15" ht="22.5" customHeight="1" thickBot="1" x14ac:dyDescent="0.25">
      <c r="A3" s="562" t="s">
        <v>324</v>
      </c>
      <c r="B3" s="563"/>
      <c r="C3" s="563"/>
      <c r="D3" s="563"/>
      <c r="E3" s="563"/>
      <c r="F3" s="563"/>
      <c r="G3" s="563"/>
      <c r="H3" s="563"/>
      <c r="I3" s="564"/>
      <c r="J3" s="98"/>
      <c r="K3" s="98"/>
      <c r="L3" s="98"/>
      <c r="M3" s="99"/>
      <c r="O3" s="100"/>
    </row>
    <row r="4" spans="1:15" ht="15" customHeight="1" thickBot="1" x14ac:dyDescent="0.25">
      <c r="O4" s="100"/>
    </row>
    <row r="5" spans="1:15" ht="15" customHeight="1" thickBot="1" x14ac:dyDescent="0.25">
      <c r="L5" s="568" t="s">
        <v>1222</v>
      </c>
      <c r="M5" s="569"/>
      <c r="N5" s="569"/>
      <c r="O5" s="570"/>
    </row>
    <row r="6" spans="1:15" ht="21.9" customHeight="1" x14ac:dyDescent="0.2">
      <c r="M6" s="115"/>
      <c r="N6" s="115"/>
      <c r="O6" s="115"/>
    </row>
    <row r="7" spans="1:15" ht="22.5" customHeight="1" x14ac:dyDescent="0.2">
      <c r="A7" s="577" t="s">
        <v>315</v>
      </c>
      <c r="B7" s="577"/>
      <c r="C7" s="577"/>
      <c r="D7" s="577"/>
      <c r="E7" s="577"/>
      <c r="F7" s="577"/>
      <c r="G7" s="577"/>
      <c r="H7" s="577"/>
      <c r="I7" s="577"/>
      <c r="J7" s="577"/>
      <c r="K7" s="577"/>
      <c r="L7" s="577"/>
      <c r="M7" s="577"/>
      <c r="N7" s="577"/>
      <c r="O7" s="577"/>
    </row>
    <row r="8" spans="1:15" ht="22.5" customHeight="1" x14ac:dyDescent="0.2"/>
    <row r="9" spans="1:15" ht="22.5" customHeight="1" x14ac:dyDescent="0.2">
      <c r="B9" s="728" t="s">
        <v>282</v>
      </c>
      <c r="C9" s="728"/>
      <c r="D9" s="728"/>
      <c r="E9" s="728"/>
      <c r="F9" s="728"/>
      <c r="G9" s="728"/>
      <c r="H9" s="728"/>
      <c r="I9" s="728"/>
      <c r="J9" s="728"/>
      <c r="K9" s="728"/>
      <c r="L9" s="728"/>
      <c r="M9" s="728"/>
      <c r="N9" s="728"/>
      <c r="O9" s="728"/>
    </row>
    <row r="10" spans="1:15" ht="22.5" customHeight="1" x14ac:dyDescent="0.2">
      <c r="B10" s="101"/>
      <c r="C10" s="101"/>
      <c r="D10" s="101"/>
      <c r="E10" s="101"/>
      <c r="F10" s="101"/>
      <c r="G10" s="101"/>
      <c r="H10" s="101"/>
    </row>
    <row r="11" spans="1:15" ht="22.5" customHeight="1" x14ac:dyDescent="0.2">
      <c r="A11" s="578" t="s">
        <v>166</v>
      </c>
      <c r="B11" s="578"/>
      <c r="C11" s="578"/>
      <c r="D11" s="578"/>
      <c r="E11" s="578"/>
      <c r="F11" s="578"/>
      <c r="G11" s="578"/>
      <c r="H11" s="578"/>
      <c r="I11" s="578"/>
      <c r="J11" s="578"/>
      <c r="K11" s="578"/>
      <c r="L11" s="578"/>
      <c r="M11" s="578"/>
      <c r="N11" s="578"/>
      <c r="O11" s="578"/>
    </row>
    <row r="12" spans="1:15" ht="22.5" customHeight="1" thickBot="1" x14ac:dyDescent="0.25">
      <c r="A12" s="102"/>
      <c r="B12" s="150"/>
      <c r="C12" s="150"/>
      <c r="D12" s="150"/>
      <c r="E12" s="150"/>
      <c r="F12" s="150"/>
      <c r="G12" s="150"/>
      <c r="H12" s="150"/>
      <c r="I12" s="150"/>
      <c r="J12" s="150"/>
      <c r="K12" s="150"/>
      <c r="L12" s="150"/>
      <c r="M12" s="150"/>
      <c r="N12" s="150"/>
      <c r="O12" s="150"/>
    </row>
    <row r="13" spans="1:15" ht="45" customHeight="1" x14ac:dyDescent="0.2">
      <c r="A13" s="101"/>
      <c r="B13" s="737" t="s">
        <v>283</v>
      </c>
      <c r="C13" s="738"/>
      <c r="D13" s="739"/>
      <c r="E13" s="740"/>
      <c r="F13" s="741"/>
      <c r="G13" s="741"/>
      <c r="H13" s="741"/>
      <c r="I13" s="741"/>
      <c r="J13" s="741"/>
      <c r="K13" s="741"/>
      <c r="L13" s="742"/>
      <c r="M13" s="741"/>
      <c r="N13" s="741"/>
      <c r="O13" s="743"/>
    </row>
    <row r="14" spans="1:15" ht="45" customHeight="1" x14ac:dyDescent="0.2">
      <c r="A14" s="101"/>
      <c r="B14" s="744" t="s">
        <v>285</v>
      </c>
      <c r="C14" s="745"/>
      <c r="D14" s="746"/>
      <c r="E14" s="574" t="s">
        <v>316</v>
      </c>
      <c r="F14" s="575"/>
      <c r="G14" s="575"/>
      <c r="H14" s="575"/>
      <c r="I14" s="575"/>
      <c r="J14" s="575"/>
      <c r="K14" s="575"/>
      <c r="L14" s="575"/>
      <c r="M14" s="575"/>
      <c r="N14" s="575"/>
      <c r="O14" s="576"/>
    </row>
    <row r="15" spans="1:15" ht="37.5" customHeight="1" x14ac:dyDescent="0.2">
      <c r="A15" s="101"/>
      <c r="B15" s="747" t="s">
        <v>284</v>
      </c>
      <c r="C15" s="748"/>
      <c r="D15" s="749"/>
      <c r="E15" s="604"/>
      <c r="F15" s="605"/>
      <c r="G15" s="605"/>
      <c r="H15" s="605"/>
      <c r="I15" s="605"/>
      <c r="J15" s="605"/>
      <c r="K15" s="605"/>
      <c r="L15" s="605"/>
      <c r="M15" s="605"/>
      <c r="N15" s="605"/>
      <c r="O15" s="606"/>
    </row>
    <row r="16" spans="1:15" ht="37.5" customHeight="1" x14ac:dyDescent="0.2">
      <c r="A16" s="101"/>
      <c r="B16" s="732"/>
      <c r="C16" s="733"/>
      <c r="D16" s="734"/>
      <c r="E16" s="607"/>
      <c r="F16" s="608"/>
      <c r="G16" s="608"/>
      <c r="H16" s="608"/>
      <c r="I16" s="608"/>
      <c r="J16" s="608"/>
      <c r="K16" s="608"/>
      <c r="L16" s="608"/>
      <c r="M16" s="608"/>
      <c r="N16" s="608"/>
      <c r="O16" s="609"/>
    </row>
    <row r="17" spans="1:15" ht="37.5" customHeight="1" thickBot="1" x14ac:dyDescent="0.25">
      <c r="A17" s="101"/>
      <c r="B17" s="688"/>
      <c r="C17" s="735"/>
      <c r="D17" s="689"/>
      <c r="E17" s="610"/>
      <c r="F17" s="611"/>
      <c r="G17" s="611"/>
      <c r="H17" s="611"/>
      <c r="I17" s="611"/>
      <c r="J17" s="611"/>
      <c r="K17" s="611"/>
      <c r="L17" s="611"/>
      <c r="M17" s="611"/>
      <c r="N17" s="611"/>
      <c r="O17" s="612"/>
    </row>
    <row r="18" spans="1:15" ht="26.25" customHeight="1" thickBot="1" x14ac:dyDescent="0.25">
      <c r="A18" s="101"/>
      <c r="B18" s="101"/>
      <c r="C18" s="101"/>
      <c r="D18" s="101"/>
      <c r="E18" s="101"/>
      <c r="F18" s="101"/>
      <c r="G18" s="101"/>
      <c r="H18" s="101"/>
      <c r="I18" s="101"/>
      <c r="J18" s="101"/>
      <c r="K18" s="101"/>
      <c r="L18" s="101"/>
      <c r="M18" s="101"/>
      <c r="N18" s="101"/>
      <c r="O18" s="101"/>
    </row>
    <row r="19" spans="1:15" ht="24.9" customHeight="1" x14ac:dyDescent="0.2">
      <c r="A19" s="101"/>
      <c r="B19" s="729" t="s">
        <v>174</v>
      </c>
      <c r="C19" s="730"/>
      <c r="D19" s="731"/>
      <c r="E19" s="736" t="s">
        <v>753</v>
      </c>
      <c r="F19" s="566"/>
      <c r="G19" s="566"/>
      <c r="H19" s="566"/>
      <c r="I19" s="566"/>
      <c r="J19" s="566"/>
      <c r="K19" s="566"/>
      <c r="L19" s="566"/>
      <c r="M19" s="724"/>
      <c r="N19" s="724"/>
      <c r="O19" s="725"/>
    </row>
    <row r="20" spans="1:15" ht="24.9" customHeight="1" x14ac:dyDescent="0.2">
      <c r="A20" s="101"/>
      <c r="B20" s="732"/>
      <c r="C20" s="733"/>
      <c r="D20" s="734"/>
      <c r="E20" s="328" t="s">
        <v>812</v>
      </c>
      <c r="F20" s="405"/>
      <c r="G20" s="405"/>
      <c r="H20" s="405"/>
      <c r="I20" s="405"/>
      <c r="J20" s="405"/>
      <c r="K20" s="405"/>
      <c r="L20" s="405"/>
      <c r="M20" s="329"/>
      <c r="N20" s="329"/>
      <c r="O20" s="406"/>
    </row>
    <row r="21" spans="1:15" ht="37.5" customHeight="1" thickBot="1" x14ac:dyDescent="0.25">
      <c r="A21" s="101"/>
      <c r="B21" s="688"/>
      <c r="C21" s="735"/>
      <c r="D21" s="689"/>
      <c r="E21" s="327" t="s">
        <v>760</v>
      </c>
      <c r="F21" s="585"/>
      <c r="G21" s="585"/>
      <c r="H21" s="585"/>
      <c r="I21" s="585"/>
      <c r="J21" s="404" t="s">
        <v>815</v>
      </c>
      <c r="K21" s="585"/>
      <c r="L21" s="585"/>
      <c r="M21" s="585"/>
      <c r="N21" s="585"/>
      <c r="O21" s="586"/>
    </row>
    <row r="22" spans="1:15" ht="28.5" customHeight="1" x14ac:dyDescent="0.2">
      <c r="A22" s="101"/>
      <c r="B22" s="101"/>
      <c r="C22" s="101"/>
      <c r="D22" s="101"/>
      <c r="E22" s="101"/>
      <c r="F22" s="101"/>
      <c r="G22" s="101"/>
      <c r="H22" s="101"/>
      <c r="I22" s="101"/>
      <c r="J22" s="101"/>
      <c r="K22" s="101"/>
      <c r="L22" s="101"/>
      <c r="M22" s="101"/>
      <c r="N22" s="101"/>
      <c r="O22" s="101"/>
    </row>
    <row r="23" spans="1:15" ht="26.25" customHeight="1" x14ac:dyDescent="0.2">
      <c r="A23" s="101"/>
      <c r="B23" s="101"/>
      <c r="C23" s="101"/>
      <c r="D23" s="101"/>
      <c r="E23" s="101"/>
      <c r="F23" s="101"/>
      <c r="G23" s="101"/>
      <c r="H23" s="101"/>
      <c r="I23" s="101"/>
      <c r="J23" s="101"/>
      <c r="K23" s="101"/>
      <c r="L23" s="101"/>
      <c r="M23" s="101"/>
      <c r="N23" s="101"/>
      <c r="O23" s="101"/>
    </row>
    <row r="24" spans="1:15" ht="26.25" customHeight="1" x14ac:dyDescent="0.2">
      <c r="A24" s="102"/>
      <c r="B24" s="102"/>
      <c r="C24" s="102"/>
      <c r="D24" s="102"/>
      <c r="E24" s="102"/>
      <c r="F24" s="102"/>
      <c r="G24" s="102"/>
      <c r="H24" s="102"/>
      <c r="I24" s="101"/>
      <c r="J24" s="101"/>
      <c r="K24" s="101"/>
      <c r="L24" s="101"/>
      <c r="M24" s="101"/>
      <c r="N24" s="101"/>
      <c r="O24" s="101"/>
    </row>
    <row r="25" spans="1:15" ht="26.25" customHeight="1" x14ac:dyDescent="0.2">
      <c r="A25" s="101"/>
      <c r="B25" s="101"/>
      <c r="C25" s="101"/>
      <c r="D25" s="101"/>
      <c r="E25" s="101"/>
      <c r="F25" s="101"/>
      <c r="G25" s="101"/>
      <c r="H25" s="101"/>
      <c r="I25" s="101"/>
      <c r="J25" s="101"/>
      <c r="K25" s="101"/>
      <c r="L25" s="101"/>
      <c r="M25" s="101"/>
      <c r="N25" s="101"/>
      <c r="O25" s="101"/>
    </row>
    <row r="26" spans="1:15" ht="26.25" customHeight="1" x14ac:dyDescent="0.2">
      <c r="A26" s="102"/>
      <c r="B26" s="101"/>
      <c r="C26" s="101"/>
      <c r="D26" s="101"/>
      <c r="E26" s="101"/>
      <c r="F26" s="101"/>
      <c r="G26" s="101"/>
      <c r="H26" s="101"/>
      <c r="I26" s="101"/>
      <c r="J26" s="101"/>
      <c r="K26" s="101"/>
      <c r="L26" s="101"/>
      <c r="M26" s="101"/>
      <c r="N26" s="101"/>
      <c r="O26" s="101"/>
    </row>
    <row r="27" spans="1:15" ht="26.25" customHeight="1" x14ac:dyDescent="0.2">
      <c r="A27" s="101"/>
      <c r="B27" s="101"/>
      <c r="C27" s="101"/>
      <c r="D27" s="101"/>
      <c r="E27" s="101"/>
      <c r="F27" s="101"/>
      <c r="G27" s="101"/>
      <c r="H27" s="101"/>
      <c r="I27" s="101"/>
      <c r="J27" s="101"/>
      <c r="K27" s="101"/>
      <c r="L27" s="101"/>
      <c r="M27" s="101"/>
      <c r="N27" s="101"/>
      <c r="O27" s="101"/>
    </row>
    <row r="28" spans="1:15" ht="26.25" customHeight="1" x14ac:dyDescent="0.2">
      <c r="A28" s="101"/>
      <c r="B28" s="101"/>
      <c r="C28" s="101"/>
      <c r="D28" s="101"/>
      <c r="E28" s="101"/>
      <c r="F28" s="101"/>
      <c r="G28" s="101"/>
      <c r="H28" s="101"/>
      <c r="I28" s="101"/>
      <c r="J28" s="101"/>
      <c r="K28" s="101"/>
      <c r="L28" s="101"/>
      <c r="M28" s="101"/>
      <c r="N28" s="101"/>
      <c r="O28" s="101"/>
    </row>
    <row r="29" spans="1:15" ht="26.25" customHeight="1" x14ac:dyDescent="0.2">
      <c r="A29" s="101"/>
      <c r="B29" s="101"/>
      <c r="C29" s="101"/>
      <c r="D29" s="101"/>
      <c r="E29" s="101"/>
      <c r="F29" s="101"/>
      <c r="G29" s="101"/>
      <c r="H29" s="101"/>
      <c r="I29" s="101"/>
      <c r="J29" s="101"/>
      <c r="K29" s="101"/>
      <c r="L29" s="101"/>
      <c r="M29" s="101"/>
      <c r="N29" s="101"/>
      <c r="O29" s="101"/>
    </row>
    <row r="30" spans="1:15" ht="26.25" customHeight="1" x14ac:dyDescent="0.2">
      <c r="A30" s="101"/>
      <c r="B30" s="101"/>
      <c r="C30" s="101"/>
      <c r="D30" s="101"/>
      <c r="E30" s="101"/>
      <c r="F30" s="101"/>
      <c r="G30" s="101"/>
      <c r="H30" s="101"/>
      <c r="I30" s="101"/>
      <c r="J30" s="101"/>
      <c r="K30" s="101"/>
      <c r="L30" s="101"/>
      <c r="M30" s="101"/>
      <c r="N30" s="101"/>
      <c r="O30" s="101"/>
    </row>
    <row r="31" spans="1:15" ht="26.25" customHeight="1" x14ac:dyDescent="0.2">
      <c r="A31" s="101"/>
      <c r="B31" s="114"/>
      <c r="C31" s="114"/>
      <c r="D31" s="114"/>
      <c r="E31" s="114"/>
      <c r="F31" s="114"/>
      <c r="G31" s="114"/>
      <c r="H31" s="114"/>
      <c r="I31" s="101"/>
      <c r="J31" s="101"/>
      <c r="K31" s="101"/>
      <c r="L31" s="101"/>
      <c r="M31" s="101"/>
      <c r="N31" s="101"/>
      <c r="O31" s="101"/>
    </row>
    <row r="32" spans="1:15" ht="26.25" customHeight="1" x14ac:dyDescent="0.2">
      <c r="A32" s="101"/>
      <c r="B32" s="114"/>
      <c r="C32" s="114"/>
      <c r="D32" s="114"/>
      <c r="E32" s="114"/>
      <c r="F32" s="114"/>
      <c r="G32" s="114"/>
      <c r="H32" s="114"/>
      <c r="I32" s="101"/>
      <c r="J32" s="101"/>
      <c r="K32" s="101"/>
      <c r="L32" s="101"/>
      <c r="M32" s="101"/>
      <c r="N32" s="101"/>
      <c r="O32" s="101"/>
    </row>
    <row r="33" spans="1:15" ht="26.25" customHeight="1" x14ac:dyDescent="0.2">
      <c r="A33" s="101"/>
      <c r="B33" s="114"/>
      <c r="C33" s="114"/>
      <c r="D33" s="114"/>
      <c r="E33" s="114"/>
      <c r="F33" s="114"/>
      <c r="G33" s="114"/>
      <c r="H33" s="114"/>
      <c r="I33" s="101"/>
      <c r="J33" s="101"/>
      <c r="K33" s="101"/>
      <c r="L33" s="101"/>
      <c r="M33" s="101"/>
      <c r="N33" s="101"/>
      <c r="O33" s="101"/>
    </row>
    <row r="34" spans="1:15" ht="26.25" customHeight="1" x14ac:dyDescent="0.2">
      <c r="A34" s="101"/>
      <c r="B34" s="114"/>
      <c r="C34" s="114"/>
      <c r="D34" s="114"/>
      <c r="E34" s="114"/>
      <c r="F34" s="114"/>
      <c r="G34" s="114"/>
      <c r="H34" s="114"/>
      <c r="I34" s="101"/>
      <c r="J34" s="101"/>
      <c r="K34" s="101"/>
      <c r="L34" s="101"/>
      <c r="M34" s="101"/>
      <c r="N34" s="101"/>
      <c r="O34" s="101"/>
    </row>
    <row r="35" spans="1:15" ht="37.5" customHeight="1" x14ac:dyDescent="0.2">
      <c r="A35" s="101"/>
      <c r="B35" s="114"/>
      <c r="C35" s="114"/>
      <c r="D35" s="114"/>
      <c r="E35" s="114"/>
      <c r="F35" s="114"/>
      <c r="G35" s="114"/>
      <c r="H35" s="114"/>
      <c r="I35" s="101"/>
      <c r="J35" s="101"/>
      <c r="K35" s="101"/>
      <c r="L35" s="101"/>
      <c r="M35" s="101"/>
      <c r="N35" s="101"/>
      <c r="O35" s="101"/>
    </row>
    <row r="36" spans="1:15" ht="37.5" customHeight="1" x14ac:dyDescent="0.2">
      <c r="A36" s="101"/>
      <c r="B36" s="101"/>
      <c r="C36" s="101"/>
      <c r="D36" s="114"/>
      <c r="E36" s="114"/>
      <c r="F36" s="114"/>
      <c r="G36" s="114"/>
      <c r="H36" s="114"/>
      <c r="I36" s="114"/>
      <c r="J36" s="114"/>
      <c r="K36" s="114"/>
      <c r="L36" s="114"/>
      <c r="M36" s="114"/>
      <c r="N36" s="114"/>
      <c r="O36" s="114"/>
    </row>
    <row r="37" spans="1:15" ht="37.5" customHeight="1" x14ac:dyDescent="0.2">
      <c r="A37" s="101"/>
      <c r="B37" s="101"/>
      <c r="C37" s="101"/>
      <c r="D37" s="114"/>
      <c r="E37" s="114"/>
      <c r="F37" s="114"/>
      <c r="G37" s="114"/>
      <c r="H37" s="114"/>
      <c r="I37" s="114"/>
      <c r="J37" s="114"/>
      <c r="K37" s="114"/>
      <c r="L37" s="114"/>
      <c r="M37" s="114"/>
      <c r="N37" s="114"/>
      <c r="O37" s="114"/>
    </row>
    <row r="38" spans="1:15" ht="37.5" customHeight="1" x14ac:dyDescent="0.2">
      <c r="A38" s="101"/>
      <c r="B38" s="101"/>
      <c r="C38" s="101"/>
      <c r="D38" s="114"/>
      <c r="E38" s="114"/>
      <c r="F38" s="114"/>
      <c r="G38" s="114"/>
      <c r="H38" s="114"/>
      <c r="I38" s="114"/>
      <c r="J38" s="114"/>
      <c r="K38" s="114"/>
      <c r="L38" s="114"/>
      <c r="M38" s="114"/>
      <c r="N38" s="114"/>
      <c r="O38" s="114"/>
    </row>
    <row r="39" spans="1:15" ht="37.5" customHeight="1" x14ac:dyDescent="0.2">
      <c r="A39" s="101"/>
      <c r="B39" s="101"/>
      <c r="C39" s="101"/>
      <c r="D39" s="101"/>
      <c r="E39" s="101"/>
      <c r="F39" s="101"/>
      <c r="G39" s="101"/>
      <c r="H39" s="101"/>
      <c r="I39" s="101"/>
      <c r="J39" s="101"/>
      <c r="K39" s="101"/>
      <c r="L39" s="101"/>
      <c r="M39" s="101"/>
      <c r="N39" s="101"/>
      <c r="O39" s="101"/>
    </row>
    <row r="40" spans="1:15" ht="37.5" customHeight="1" x14ac:dyDescent="0.2">
      <c r="A40" s="101"/>
      <c r="B40" s="101"/>
      <c r="C40" s="101"/>
      <c r="D40" s="101"/>
      <c r="E40" s="101"/>
      <c r="F40" s="101"/>
      <c r="G40" s="101"/>
      <c r="H40" s="101"/>
      <c r="I40" s="101"/>
      <c r="J40" s="101"/>
      <c r="K40" s="101"/>
      <c r="L40" s="101"/>
      <c r="M40" s="101"/>
      <c r="N40" s="101"/>
      <c r="O40" s="101"/>
    </row>
    <row r="41" spans="1:15" ht="37.5" customHeight="1" x14ac:dyDescent="0.2">
      <c r="A41" s="101"/>
      <c r="B41" s="101"/>
      <c r="C41" s="101"/>
      <c r="D41" s="101"/>
      <c r="E41" s="101"/>
      <c r="F41" s="101"/>
      <c r="G41" s="101"/>
      <c r="H41" s="101"/>
      <c r="I41" s="101"/>
      <c r="J41" s="101"/>
      <c r="K41" s="101"/>
      <c r="L41" s="101"/>
      <c r="M41" s="101"/>
      <c r="N41" s="101"/>
      <c r="O41" s="101"/>
    </row>
    <row r="42" spans="1:15" ht="37.5" customHeight="1" x14ac:dyDescent="0.2">
      <c r="A42" s="101"/>
      <c r="B42" s="101"/>
      <c r="C42" s="101"/>
      <c r="D42" s="101"/>
      <c r="E42" s="101"/>
      <c r="F42" s="101"/>
      <c r="G42" s="101"/>
      <c r="H42" s="101"/>
      <c r="I42" s="101"/>
      <c r="J42" s="101"/>
      <c r="K42" s="101"/>
      <c r="L42" s="101"/>
      <c r="M42" s="101"/>
      <c r="N42" s="101"/>
      <c r="O42" s="101"/>
    </row>
    <row r="43" spans="1:15" ht="37.5" customHeight="1" x14ac:dyDescent="0.2">
      <c r="A43" s="101"/>
      <c r="B43" s="101"/>
      <c r="C43" s="101"/>
      <c r="D43" s="101"/>
      <c r="E43" s="101"/>
      <c r="F43" s="101"/>
      <c r="G43" s="101"/>
      <c r="H43" s="101"/>
      <c r="I43" s="101"/>
      <c r="J43" s="101"/>
      <c r="K43" s="101"/>
      <c r="L43" s="101"/>
      <c r="M43" s="101"/>
      <c r="N43" s="101"/>
      <c r="O43" s="101"/>
    </row>
    <row r="44" spans="1:15" ht="37.5" customHeight="1" x14ac:dyDescent="0.2">
      <c r="A44" s="101"/>
      <c r="B44" s="101"/>
      <c r="C44" s="101"/>
      <c r="D44" s="101"/>
      <c r="E44" s="101"/>
      <c r="F44" s="101"/>
      <c r="G44" s="101"/>
      <c r="H44" s="101"/>
      <c r="I44" s="101"/>
      <c r="J44" s="101"/>
      <c r="K44" s="101"/>
      <c r="L44" s="101"/>
      <c r="M44" s="101"/>
      <c r="N44" s="101"/>
      <c r="O44" s="101"/>
    </row>
    <row r="45" spans="1:15" ht="37.5" customHeight="1" x14ac:dyDescent="0.2">
      <c r="A45" s="101"/>
      <c r="B45" s="101"/>
      <c r="C45" s="101"/>
      <c r="D45" s="101"/>
      <c r="E45" s="101"/>
      <c r="F45" s="101"/>
      <c r="G45" s="101"/>
      <c r="H45" s="101"/>
      <c r="I45" s="101"/>
      <c r="J45" s="101"/>
      <c r="K45" s="101"/>
      <c r="L45" s="101"/>
      <c r="M45" s="101"/>
      <c r="N45" s="101"/>
      <c r="O45" s="101"/>
    </row>
    <row r="46" spans="1:15" ht="37.5" customHeight="1" x14ac:dyDescent="0.2">
      <c r="A46" s="101"/>
      <c r="B46" s="101"/>
      <c r="C46" s="101"/>
      <c r="D46" s="101"/>
      <c r="E46" s="101"/>
      <c r="F46" s="101"/>
      <c r="G46" s="101"/>
      <c r="H46" s="101"/>
      <c r="I46" s="101"/>
      <c r="J46" s="101"/>
      <c r="K46" s="101"/>
      <c r="L46" s="101"/>
      <c r="M46" s="101"/>
      <c r="N46" s="101"/>
      <c r="O46" s="101"/>
    </row>
    <row r="47" spans="1:15" ht="37.5" customHeight="1" x14ac:dyDescent="0.2">
      <c r="A47" s="101"/>
      <c r="B47" s="101"/>
      <c r="C47" s="101"/>
      <c r="D47" s="101"/>
      <c r="E47" s="101"/>
      <c r="F47" s="101"/>
      <c r="G47" s="101"/>
      <c r="H47" s="101"/>
      <c r="I47" s="101"/>
      <c r="J47" s="101"/>
      <c r="K47" s="101"/>
      <c r="L47" s="101"/>
      <c r="M47" s="101"/>
      <c r="N47" s="101"/>
      <c r="O47" s="101"/>
    </row>
    <row r="48" spans="1:15" ht="37.5" customHeight="1" x14ac:dyDescent="0.2">
      <c r="B48" s="101"/>
      <c r="C48" s="101"/>
      <c r="D48" s="101"/>
      <c r="E48" s="101"/>
      <c r="F48" s="101"/>
      <c r="G48" s="101"/>
      <c r="H48" s="101"/>
      <c r="I48" s="101"/>
      <c r="J48" s="101"/>
      <c r="K48" s="101"/>
      <c r="L48" s="101"/>
      <c r="M48" s="101"/>
      <c r="N48" s="101"/>
      <c r="O48" s="101"/>
    </row>
    <row r="49" spans="2:15" ht="37.5" customHeight="1" x14ac:dyDescent="0.2">
      <c r="B49" s="101"/>
      <c r="C49" s="101"/>
      <c r="D49" s="101"/>
      <c r="E49" s="101"/>
      <c r="F49" s="101"/>
      <c r="G49" s="101"/>
      <c r="H49" s="101"/>
      <c r="I49" s="101"/>
      <c r="J49" s="101"/>
      <c r="K49" s="101"/>
      <c r="L49" s="101"/>
      <c r="M49" s="101"/>
      <c r="N49" s="101"/>
      <c r="O49" s="101"/>
    </row>
    <row r="50" spans="2:15" ht="37.5" customHeight="1" x14ac:dyDescent="0.2">
      <c r="B50" s="101"/>
      <c r="C50" s="101"/>
      <c r="D50" s="101"/>
      <c r="E50" s="101"/>
      <c r="F50" s="101"/>
      <c r="G50" s="101"/>
      <c r="H50" s="101"/>
      <c r="I50" s="101"/>
      <c r="J50" s="101"/>
      <c r="K50" s="101"/>
      <c r="L50" s="101"/>
      <c r="M50" s="101"/>
      <c r="N50" s="101"/>
      <c r="O50" s="101"/>
    </row>
    <row r="51" spans="2:15" ht="37.5" customHeight="1" x14ac:dyDescent="0.2">
      <c r="B51" s="101"/>
      <c r="C51" s="101"/>
      <c r="D51" s="101"/>
      <c r="E51" s="101"/>
      <c r="F51" s="101"/>
      <c r="G51" s="101"/>
      <c r="H51" s="101"/>
      <c r="I51" s="101"/>
      <c r="J51" s="101"/>
      <c r="K51" s="101"/>
      <c r="L51" s="101"/>
      <c r="M51" s="101"/>
      <c r="N51" s="101"/>
      <c r="O51" s="101"/>
    </row>
    <row r="52" spans="2:15" ht="37.5" customHeight="1" x14ac:dyDescent="0.2">
      <c r="B52" s="101"/>
      <c r="C52" s="101"/>
      <c r="D52" s="101"/>
      <c r="E52" s="101"/>
      <c r="F52" s="101"/>
      <c r="G52" s="101"/>
      <c r="H52" s="101"/>
      <c r="I52" s="101"/>
      <c r="J52" s="101"/>
      <c r="K52" s="101"/>
      <c r="L52" s="101"/>
      <c r="M52" s="101"/>
      <c r="N52" s="101"/>
      <c r="O52" s="101"/>
    </row>
    <row r="53" spans="2:15" ht="37.5" customHeight="1" x14ac:dyDescent="0.2">
      <c r="B53" s="101"/>
      <c r="C53" s="101"/>
      <c r="D53" s="101"/>
      <c r="E53" s="101"/>
      <c r="F53" s="101"/>
      <c r="G53" s="101"/>
      <c r="H53" s="101"/>
      <c r="I53" s="101"/>
      <c r="J53" s="101"/>
      <c r="K53" s="101"/>
      <c r="L53" s="101"/>
      <c r="M53" s="101"/>
      <c r="N53" s="101"/>
      <c r="O53" s="101"/>
    </row>
    <row r="54" spans="2:15" ht="37.5" customHeight="1" x14ac:dyDescent="0.2">
      <c r="B54" s="101"/>
      <c r="C54" s="101"/>
      <c r="D54" s="101"/>
      <c r="E54" s="101"/>
      <c r="F54" s="101"/>
      <c r="G54" s="101"/>
      <c r="H54" s="101"/>
      <c r="I54" s="101"/>
      <c r="J54" s="101"/>
      <c r="K54" s="101"/>
      <c r="L54" s="101"/>
      <c r="M54" s="101"/>
      <c r="N54" s="101"/>
      <c r="O54" s="101"/>
    </row>
    <row r="55" spans="2:15" ht="37.5" customHeight="1" x14ac:dyDescent="0.2">
      <c r="B55" s="101"/>
      <c r="C55" s="101"/>
      <c r="D55" s="101"/>
      <c r="E55" s="101"/>
      <c r="F55" s="101"/>
      <c r="G55" s="101"/>
      <c r="H55" s="101"/>
      <c r="I55" s="101"/>
      <c r="J55" s="101"/>
      <c r="K55" s="101"/>
      <c r="L55" s="101"/>
      <c r="M55" s="101"/>
      <c r="N55" s="101"/>
      <c r="O55" s="101"/>
    </row>
    <row r="56" spans="2:15" ht="37.5" customHeight="1" x14ac:dyDescent="0.2">
      <c r="B56" s="101"/>
      <c r="C56" s="101"/>
      <c r="D56" s="101"/>
      <c r="E56" s="101"/>
      <c r="F56" s="101"/>
      <c r="G56" s="101"/>
      <c r="H56" s="101"/>
      <c r="I56" s="101"/>
      <c r="J56" s="101"/>
      <c r="K56" s="101"/>
      <c r="L56" s="101"/>
      <c r="M56" s="101"/>
      <c r="N56" s="101"/>
      <c r="O56" s="101"/>
    </row>
    <row r="57" spans="2:15" ht="37.5" customHeight="1" x14ac:dyDescent="0.2">
      <c r="B57" s="101"/>
      <c r="C57" s="101"/>
      <c r="D57" s="101"/>
      <c r="E57" s="101"/>
      <c r="F57" s="101"/>
      <c r="G57" s="101"/>
      <c r="H57" s="101"/>
      <c r="I57" s="101"/>
      <c r="J57" s="101"/>
      <c r="K57" s="101"/>
      <c r="L57" s="101"/>
      <c r="M57" s="101"/>
      <c r="N57" s="101"/>
      <c r="O57" s="101"/>
    </row>
    <row r="58" spans="2:15" ht="37.5" customHeight="1" x14ac:dyDescent="0.2"/>
    <row r="59" spans="2:15" ht="37.5" customHeight="1" x14ac:dyDescent="0.2"/>
    <row r="60" spans="2:15" ht="37.5" customHeight="1" x14ac:dyDescent="0.2"/>
    <row r="61" spans="2:15" ht="37.5" customHeight="1" x14ac:dyDescent="0.2"/>
    <row r="62" spans="2:15" ht="37.5" customHeight="1" x14ac:dyDescent="0.2"/>
    <row r="63" spans="2:15" ht="37.5" customHeight="1" x14ac:dyDescent="0.2"/>
    <row r="64" spans="2:15" ht="37.5" customHeight="1" x14ac:dyDescent="0.2"/>
    <row r="65" ht="37.5" customHeight="1" x14ac:dyDescent="0.2"/>
    <row r="66" ht="37.5" customHeight="1" x14ac:dyDescent="0.2"/>
    <row r="67" ht="37.5" customHeight="1" x14ac:dyDescent="0.2"/>
    <row r="68" ht="37.5" customHeight="1" x14ac:dyDescent="0.2"/>
    <row r="69" ht="37.5" customHeight="1" x14ac:dyDescent="0.2"/>
    <row r="70" ht="37.5" customHeight="1" x14ac:dyDescent="0.2"/>
    <row r="71" ht="37.5" customHeight="1" x14ac:dyDescent="0.2"/>
    <row r="72" ht="37.5" customHeight="1" x14ac:dyDescent="0.2"/>
    <row r="73" ht="37.5" customHeight="1" x14ac:dyDescent="0.2"/>
    <row r="74" ht="37.5" customHeight="1" x14ac:dyDescent="0.2"/>
    <row r="75" ht="37.5" customHeight="1" x14ac:dyDescent="0.2"/>
    <row r="76" ht="37.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sheetData>
  <mergeCells count="16">
    <mergeCell ref="E15:O17"/>
    <mergeCell ref="B13:D13"/>
    <mergeCell ref="E13:O13"/>
    <mergeCell ref="B14:D14"/>
    <mergeCell ref="E14:O14"/>
    <mergeCell ref="B15:D17"/>
    <mergeCell ref="B19:D21"/>
    <mergeCell ref="M19:O19"/>
    <mergeCell ref="F21:I21"/>
    <mergeCell ref="K21:O21"/>
    <mergeCell ref="E19:L19"/>
    <mergeCell ref="A3:I3"/>
    <mergeCell ref="L5:O5"/>
    <mergeCell ref="A7:O7"/>
    <mergeCell ref="B9:O9"/>
    <mergeCell ref="A11:O11"/>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zoomScale="75" zoomScaleNormal="75" workbookViewId="0">
      <selection activeCell="A36" sqref="A36:Q45"/>
    </sheetView>
  </sheetViews>
  <sheetFormatPr defaultRowHeight="13.2" x14ac:dyDescent="0.2"/>
  <cols>
    <col min="1" max="1" width="1.6640625" customWidth="1"/>
    <col min="2" max="2" width="4.109375" bestFit="1" customWidth="1"/>
    <col min="3" max="3" width="34.109375" customWidth="1"/>
    <col min="6" max="15" width="9.6640625" customWidth="1"/>
    <col min="16" max="16" width="10.6640625" customWidth="1"/>
    <col min="17" max="17" width="10.44140625" customWidth="1"/>
    <col min="18" max="18" width="21.21875" customWidth="1"/>
  </cols>
  <sheetData>
    <row r="1" spans="1:18" ht="18" x14ac:dyDescent="0.2">
      <c r="A1" s="470" t="s">
        <v>765</v>
      </c>
    </row>
    <row r="2" spans="1:18" ht="8.25" customHeight="1" thickBot="1" x14ac:dyDescent="0.25">
      <c r="A2" s="469"/>
    </row>
    <row r="3" spans="1:18" ht="20.25" customHeight="1" thickBot="1" x14ac:dyDescent="0.25">
      <c r="B3" s="761" t="s">
        <v>325</v>
      </c>
      <c r="C3" s="762"/>
      <c r="D3" s="762"/>
      <c r="E3" s="763"/>
      <c r="Q3" s="764" t="s">
        <v>303</v>
      </c>
      <c r="R3" s="764"/>
    </row>
    <row r="4" spans="1:18" x14ac:dyDescent="0.2">
      <c r="O4" t="s">
        <v>302</v>
      </c>
    </row>
    <row r="5" spans="1:18" ht="36" thickBot="1" x14ac:dyDescent="0.4">
      <c r="B5" s="765" t="s" ph="1">
        <v>314</v>
      </c>
      <c r="C5" s="766" ph="1"/>
      <c r="D5" s="766" ph="1"/>
      <c r="E5" s="766" ph="1"/>
      <c r="F5" s="766" ph="1"/>
      <c r="G5" s="766" ph="1"/>
      <c r="H5" s="766" ph="1"/>
      <c r="I5" s="766" ph="1"/>
      <c r="J5" s="766" ph="1"/>
      <c r="K5" s="59" t="s" ph="1">
        <v>300</v>
      </c>
      <c r="L5" s="782" ph="1"/>
      <c r="M5" s="783"/>
      <c r="N5" s="783"/>
      <c r="O5" s="783"/>
      <c r="P5" s="783"/>
      <c r="Q5" s="783"/>
      <c r="R5" s="784"/>
    </row>
    <row r="6" spans="1:18" ht="21" thickBot="1" x14ac:dyDescent="0.25">
      <c r="B6" s="767" t="s" ph="1">
        <v>287</v>
      </c>
      <c r="C6" s="770" t="s" ph="1">
        <v>247</v>
      </c>
      <c r="D6" s="773" t="s" ph="1">
        <v>288</v>
      </c>
      <c r="E6" s="752" t="s" ph="1">
        <v>813</v>
      </c>
      <c r="F6" s="757" t="s" ph="1">
        <v>289</v>
      </c>
      <c r="G6" s="758"/>
      <c r="H6" s="758"/>
      <c r="I6" s="758"/>
      <c r="J6" s="758"/>
      <c r="K6" s="758"/>
      <c r="L6" s="758"/>
      <c r="M6" s="758"/>
      <c r="N6" s="758"/>
      <c r="O6" s="758"/>
      <c r="P6" s="758"/>
      <c r="Q6" s="780" t="s" ph="1">
        <v>319</v>
      </c>
      <c r="R6" s="781" ph="1"/>
    </row>
    <row r="7" spans="1:18" ht="21" customHeight="1" x14ac:dyDescent="0.2">
      <c r="B7" s="768" ph="1"/>
      <c r="C7" s="771" ph="1"/>
      <c r="D7" s="771" ph="1"/>
      <c r="E7" s="753"/>
      <c r="F7" s="759" t="s" ph="1">
        <v>301</v>
      </c>
      <c r="G7" s="52" t="s" ph="1">
        <v>290</v>
      </c>
      <c r="H7" s="774" t="s" ph="1">
        <v>291</v>
      </c>
      <c r="I7" s="774" t="s" ph="1">
        <v>243</v>
      </c>
      <c r="J7" s="774" ph="1"/>
      <c r="K7" s="774" ph="1"/>
      <c r="L7" s="774" t="s" ph="1">
        <v>244</v>
      </c>
      <c r="M7" s="774" t="s" ph="1">
        <v>292</v>
      </c>
      <c r="N7" s="46" t="s" ph="1">
        <v>293</v>
      </c>
      <c r="O7" s="750" t="s" ph="1">
        <v>228</v>
      </c>
      <c r="P7" s="755" t="s" ph="1">
        <v>294</v>
      </c>
      <c r="Q7" s="776" t="s" ph="1">
        <v>317</v>
      </c>
      <c r="R7" s="778" t="s" ph="1">
        <v>318</v>
      </c>
    </row>
    <row r="8" spans="1:18" ht="21" thickBot="1" x14ac:dyDescent="0.25">
      <c r="B8" s="769" ph="1"/>
      <c r="C8" s="772" ph="1"/>
      <c r="D8" s="772" ph="1"/>
      <c r="E8" s="754"/>
      <c r="F8" s="760"/>
      <c r="G8" s="53" t="s" ph="1">
        <v>295</v>
      </c>
      <c r="H8" s="775" ph="1"/>
      <c r="I8" s="96" t="s" ph="1">
        <v>251</v>
      </c>
      <c r="J8" s="96" t="s" ph="1">
        <v>299</v>
      </c>
      <c r="K8" s="96" t="s" ph="1">
        <v>253</v>
      </c>
      <c r="L8" s="775" ph="1"/>
      <c r="M8" s="775" ph="1"/>
      <c r="N8" s="56" t="s" ph="1">
        <v>296</v>
      </c>
      <c r="O8" s="751" ph="1"/>
      <c r="P8" s="756" ph="1"/>
      <c r="Q8" s="777" ph="1"/>
      <c r="R8" s="779" ph="1"/>
    </row>
    <row r="9" spans="1:18" ht="66.599999999999994" thickTop="1" x14ac:dyDescent="0.2">
      <c r="B9" s="151">
        <v>1</v>
      </c>
      <c r="C9" s="152"/>
      <c r="D9" s="407" t="s">
        <v>297</v>
      </c>
      <c r="E9" s="408"/>
      <c r="F9" s="153"/>
      <c r="G9" s="154"/>
      <c r="H9" s="47"/>
      <c r="I9" s="47"/>
      <c r="J9" s="47"/>
      <c r="K9" s="47"/>
      <c r="L9" s="47"/>
      <c r="M9" s="47"/>
      <c r="N9" s="47"/>
      <c r="O9" s="47"/>
      <c r="P9" s="57" t="s">
        <v>298</v>
      </c>
      <c r="Q9" s="155"/>
      <c r="R9" s="61"/>
    </row>
    <row r="10" spans="1:18" ht="66" x14ac:dyDescent="0.2">
      <c r="B10" s="48">
        <v>2</v>
      </c>
      <c r="C10" s="49"/>
      <c r="D10" s="409" t="s">
        <v>297</v>
      </c>
      <c r="E10" s="410"/>
      <c r="F10" s="50"/>
      <c r="G10" s="54"/>
      <c r="H10" s="51"/>
      <c r="I10" s="51"/>
      <c r="J10" s="51"/>
      <c r="K10" s="51"/>
      <c r="L10" s="51"/>
      <c r="M10" s="51"/>
      <c r="N10" s="51"/>
      <c r="O10" s="51"/>
      <c r="P10" s="58" t="s">
        <v>298</v>
      </c>
      <c r="Q10" s="60"/>
      <c r="R10" s="62"/>
    </row>
    <row r="11" spans="1:18" ht="66" x14ac:dyDescent="0.2">
      <c r="B11" s="48">
        <v>3</v>
      </c>
      <c r="C11" s="49"/>
      <c r="D11" s="409" t="s">
        <v>297</v>
      </c>
      <c r="E11" s="410"/>
      <c r="F11" s="50"/>
      <c r="G11" s="54"/>
      <c r="H11" s="51"/>
      <c r="I11" s="51"/>
      <c r="J11" s="51"/>
      <c r="K11" s="51"/>
      <c r="L11" s="51"/>
      <c r="M11" s="51"/>
      <c r="N11" s="51"/>
      <c r="O11" s="51"/>
      <c r="P11" s="58" t="s">
        <v>298</v>
      </c>
      <c r="Q11" s="60"/>
      <c r="R11" s="62"/>
    </row>
    <row r="12" spans="1:18" ht="66" x14ac:dyDescent="0.2">
      <c r="B12" s="48">
        <v>4</v>
      </c>
      <c r="C12" s="49"/>
      <c r="D12" s="409" t="s">
        <v>297</v>
      </c>
      <c r="E12" s="410"/>
      <c r="F12" s="50"/>
      <c r="G12" s="54"/>
      <c r="H12" s="51"/>
      <c r="I12" s="51"/>
      <c r="J12" s="51"/>
      <c r="K12" s="51"/>
      <c r="L12" s="51"/>
      <c r="M12" s="51"/>
      <c r="N12" s="51"/>
      <c r="O12" s="51"/>
      <c r="P12" s="58" t="s">
        <v>298</v>
      </c>
      <c r="Q12" s="60"/>
      <c r="R12" s="62"/>
    </row>
    <row r="13" spans="1:18" ht="66" x14ac:dyDescent="0.2">
      <c r="B13" s="48">
        <v>5</v>
      </c>
      <c r="C13" s="49"/>
      <c r="D13" s="409" t="s">
        <v>297</v>
      </c>
      <c r="E13" s="410"/>
      <c r="F13" s="50"/>
      <c r="G13" s="54"/>
      <c r="H13" s="51"/>
      <c r="I13" s="51"/>
      <c r="J13" s="51"/>
      <c r="K13" s="51"/>
      <c r="L13" s="51"/>
      <c r="M13" s="51"/>
      <c r="N13" s="51"/>
      <c r="O13" s="51"/>
      <c r="P13" s="58" t="s">
        <v>298</v>
      </c>
      <c r="Q13" s="60"/>
      <c r="R13" s="62"/>
    </row>
    <row r="14" spans="1:18" ht="66" x14ac:dyDescent="0.2">
      <c r="B14" s="48">
        <v>6</v>
      </c>
      <c r="C14" s="49"/>
      <c r="D14" s="409" t="s">
        <v>297</v>
      </c>
      <c r="E14" s="410"/>
      <c r="F14" s="50"/>
      <c r="G14" s="54"/>
      <c r="H14" s="51"/>
      <c r="I14" s="51"/>
      <c r="J14" s="51"/>
      <c r="K14" s="51"/>
      <c r="L14" s="51"/>
      <c r="M14" s="51"/>
      <c r="N14" s="51"/>
      <c r="O14" s="51"/>
      <c r="P14" s="58" t="s">
        <v>298</v>
      </c>
      <c r="Q14" s="60"/>
      <c r="R14" s="62"/>
    </row>
    <row r="15" spans="1:18" ht="66" x14ac:dyDescent="0.2">
      <c r="B15" s="48">
        <v>7</v>
      </c>
      <c r="C15" s="49"/>
      <c r="D15" s="409" t="s">
        <v>297</v>
      </c>
      <c r="E15" s="410"/>
      <c r="F15" s="50"/>
      <c r="G15" s="54"/>
      <c r="H15" s="51"/>
      <c r="I15" s="51"/>
      <c r="J15" s="51"/>
      <c r="K15" s="51"/>
      <c r="L15" s="51"/>
      <c r="M15" s="51"/>
      <c r="N15" s="51"/>
      <c r="O15" s="51"/>
      <c r="P15" s="58" t="s">
        <v>298</v>
      </c>
      <c r="Q15" s="60"/>
      <c r="R15" s="62"/>
    </row>
    <row r="16" spans="1:18" ht="66" x14ac:dyDescent="0.2">
      <c r="B16" s="48">
        <v>8</v>
      </c>
      <c r="C16" s="49"/>
      <c r="D16" s="409" t="s">
        <v>297</v>
      </c>
      <c r="E16" s="410"/>
      <c r="F16" s="50"/>
      <c r="G16" s="54"/>
      <c r="H16" s="51"/>
      <c r="I16" s="51"/>
      <c r="J16" s="51"/>
      <c r="K16" s="51"/>
      <c r="L16" s="51"/>
      <c r="M16" s="51"/>
      <c r="N16" s="51"/>
      <c r="O16" s="51"/>
      <c r="P16" s="58" t="s">
        <v>298</v>
      </c>
      <c r="Q16" s="60"/>
      <c r="R16" s="62"/>
    </row>
    <row r="17" spans="2:18" ht="66.599999999999994" thickBot="1" x14ac:dyDescent="0.25">
      <c r="B17" s="156">
        <v>9</v>
      </c>
      <c r="C17" s="157"/>
      <c r="D17" s="411" t="s">
        <v>297</v>
      </c>
      <c r="E17" s="412"/>
      <c r="F17" s="158"/>
      <c r="G17" s="159"/>
      <c r="H17" s="160"/>
      <c r="I17" s="160"/>
      <c r="J17" s="160"/>
      <c r="K17" s="160"/>
      <c r="L17" s="160"/>
      <c r="M17" s="160"/>
      <c r="N17" s="160"/>
      <c r="O17" s="160"/>
      <c r="P17" s="161" t="s">
        <v>298</v>
      </c>
      <c r="Q17" s="162"/>
      <c r="R17" s="163"/>
    </row>
    <row r="18" spans="2:18" x14ac:dyDescent="0.2">
      <c r="B18" t="s">
        <v>321</v>
      </c>
    </row>
    <row r="19" spans="2:18" x14ac:dyDescent="0.2">
      <c r="B19" s="12"/>
    </row>
  </sheetData>
  <mergeCells count="19">
    <mergeCell ref="B3:E3"/>
    <mergeCell ref="Q3:R3"/>
    <mergeCell ref="B5:J5"/>
    <mergeCell ref="B6:B8"/>
    <mergeCell ref="C6:C8"/>
    <mergeCell ref="D6:D8"/>
    <mergeCell ref="H7:H8"/>
    <mergeCell ref="I7:K7"/>
    <mergeCell ref="L7:L8"/>
    <mergeCell ref="M7:M8"/>
    <mergeCell ref="Q7:Q8"/>
    <mergeCell ref="R7:R8"/>
    <mergeCell ref="Q6:R6"/>
    <mergeCell ref="L5:R5"/>
    <mergeCell ref="O7:O8"/>
    <mergeCell ref="E6:E8"/>
    <mergeCell ref="P7:P8"/>
    <mergeCell ref="F6:P6"/>
    <mergeCell ref="F7:F8"/>
  </mergeCells>
  <phoneticPr fontId="4"/>
  <pageMargins left="0.59055118110236227" right="0.31496062992125984" top="0.59055118110236227" bottom="0.55118110236220474"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2"/>
  <sheetViews>
    <sheetView zoomScaleNormal="100" workbookViewId="0">
      <selection activeCell="E7" sqref="E7"/>
    </sheetView>
  </sheetViews>
  <sheetFormatPr defaultColWidth="9" defaultRowHeight="12" x14ac:dyDescent="0.2"/>
  <cols>
    <col min="1" max="1" width="0.88671875" style="13" customWidth="1"/>
    <col min="2" max="11" width="9" style="13"/>
    <col min="12" max="12" width="13.21875" style="13" customWidth="1"/>
    <col min="13" max="13" width="0.88671875" style="13" customWidth="1"/>
    <col min="14" max="16384" width="9" style="13"/>
  </cols>
  <sheetData>
    <row r="1" spans="1:12" ht="15" thickBot="1" x14ac:dyDescent="0.25">
      <c r="A1" s="471" t="s">
        <v>764</v>
      </c>
    </row>
    <row r="2" spans="1:12" x14ac:dyDescent="0.2">
      <c r="J2" s="785" t="s">
        <v>754</v>
      </c>
      <c r="K2" s="787"/>
      <c r="L2" s="788"/>
    </row>
    <row r="3" spans="1:12" ht="12.6" thickBot="1" x14ac:dyDescent="0.25">
      <c r="J3" s="786"/>
      <c r="K3" s="789"/>
      <c r="L3" s="790"/>
    </row>
    <row r="4" spans="1:12" x14ac:dyDescent="0.2">
      <c r="J4" s="63"/>
      <c r="K4" s="55"/>
      <c r="L4" s="55"/>
    </row>
    <row r="6" spans="1:12" ht="13.5" customHeight="1" x14ac:dyDescent="0.2">
      <c r="B6" s="845" t="s">
        <v>320</v>
      </c>
      <c r="C6" s="845"/>
      <c r="D6" s="846"/>
      <c r="E6" s="797" t="s">
        <v>0</v>
      </c>
      <c r="F6" s="799"/>
      <c r="G6" s="797" t="s">
        <v>1</v>
      </c>
      <c r="H6" s="798"/>
      <c r="I6" s="799"/>
      <c r="J6" s="797" t="s">
        <v>2</v>
      </c>
      <c r="K6" s="798"/>
      <c r="L6" s="799"/>
    </row>
    <row r="7" spans="1:12" x14ac:dyDescent="0.2">
      <c r="B7" s="845"/>
      <c r="C7" s="845"/>
      <c r="D7" s="846"/>
      <c r="E7" s="14" t="s">
        <v>3</v>
      </c>
      <c r="F7" s="15" t="s">
        <v>4</v>
      </c>
      <c r="G7" s="14" t="s">
        <v>200</v>
      </c>
      <c r="H7" s="16"/>
      <c r="I7" s="15"/>
      <c r="J7" s="815"/>
      <c r="K7" s="816"/>
      <c r="L7" s="817"/>
    </row>
    <row r="8" spans="1:12" x14ac:dyDescent="0.2">
      <c r="B8" s="847"/>
      <c r="C8" s="847"/>
      <c r="D8" s="848"/>
      <c r="E8" s="14" t="s">
        <v>5</v>
      </c>
      <c r="F8" s="15"/>
      <c r="G8" s="14" t="s">
        <v>201</v>
      </c>
      <c r="H8" s="16"/>
      <c r="I8" s="16"/>
      <c r="J8" s="17" t="s">
        <v>6</v>
      </c>
      <c r="K8" s="826" t="s">
        <v>7</v>
      </c>
      <c r="L8" s="827"/>
    </row>
    <row r="9" spans="1:12" x14ac:dyDescent="0.2">
      <c r="B9" s="865" t="s">
        <v>8</v>
      </c>
      <c r="C9" s="866"/>
      <c r="D9" s="867"/>
      <c r="E9" s="14" t="s">
        <v>9</v>
      </c>
      <c r="F9" s="15"/>
      <c r="G9" s="14" t="s">
        <v>202</v>
      </c>
      <c r="H9" s="16"/>
      <c r="I9" s="16"/>
      <c r="J9" s="18" t="s">
        <v>274</v>
      </c>
      <c r="K9" s="816"/>
      <c r="L9" s="817"/>
    </row>
    <row r="10" spans="1:12" x14ac:dyDescent="0.2">
      <c r="B10" s="812"/>
      <c r="C10" s="813"/>
      <c r="D10" s="814"/>
      <c r="E10" s="857" t="s">
        <v>10</v>
      </c>
      <c r="F10" s="859"/>
      <c r="G10" s="14" t="s">
        <v>11</v>
      </c>
      <c r="H10" s="19"/>
      <c r="I10" s="19"/>
      <c r="J10" s="20" t="s">
        <v>275</v>
      </c>
      <c r="K10" s="855"/>
      <c r="L10" s="856"/>
    </row>
    <row r="11" spans="1:12" x14ac:dyDescent="0.2">
      <c r="B11" s="849" t="s">
        <v>12</v>
      </c>
      <c r="C11" s="797" t="s">
        <v>13</v>
      </c>
      <c r="D11" s="798"/>
      <c r="E11" s="798"/>
      <c r="F11" s="799"/>
      <c r="G11" s="21" t="s">
        <v>14</v>
      </c>
      <c r="H11" s="797" t="s">
        <v>15</v>
      </c>
      <c r="I11" s="798"/>
      <c r="J11" s="798"/>
      <c r="K11" s="799"/>
      <c r="L11" s="21" t="s">
        <v>16</v>
      </c>
    </row>
    <row r="12" spans="1:12" x14ac:dyDescent="0.2">
      <c r="B12" s="850"/>
      <c r="C12" s="857"/>
      <c r="D12" s="858"/>
      <c r="E12" s="858"/>
      <c r="F12" s="859"/>
      <c r="G12" s="861" t="s">
        <v>17</v>
      </c>
      <c r="H12" s="815" t="s">
        <v>18</v>
      </c>
      <c r="I12" s="816"/>
      <c r="J12" s="816"/>
      <c r="K12" s="817"/>
      <c r="L12" s="863" t="s">
        <v>19</v>
      </c>
    </row>
    <row r="13" spans="1:12" x14ac:dyDescent="0.2">
      <c r="B13" s="850"/>
      <c r="C13" s="832"/>
      <c r="D13" s="860"/>
      <c r="E13" s="860"/>
      <c r="F13" s="833"/>
      <c r="G13" s="862"/>
      <c r="H13" s="812"/>
      <c r="I13" s="813"/>
      <c r="J13" s="813"/>
      <c r="K13" s="814"/>
      <c r="L13" s="864"/>
    </row>
    <row r="14" spans="1:12" x14ac:dyDescent="0.2">
      <c r="B14" s="850"/>
      <c r="C14" s="797" t="s">
        <v>20</v>
      </c>
      <c r="D14" s="798"/>
      <c r="E14" s="798"/>
      <c r="F14" s="799"/>
      <c r="G14" s="797" t="s">
        <v>21</v>
      </c>
      <c r="H14" s="798"/>
      <c r="I14" s="798"/>
      <c r="J14" s="797" t="s">
        <v>22</v>
      </c>
      <c r="K14" s="798"/>
      <c r="L14" s="799"/>
    </row>
    <row r="15" spans="1:12" x14ac:dyDescent="0.2">
      <c r="B15" s="850"/>
      <c r="C15" s="857"/>
      <c r="D15" s="858"/>
      <c r="E15" s="858"/>
      <c r="F15" s="859"/>
      <c r="G15" s="857"/>
      <c r="H15" s="858"/>
      <c r="I15" s="859"/>
      <c r="J15" s="868" t="s">
        <v>23</v>
      </c>
      <c r="K15" s="869"/>
      <c r="L15" s="870"/>
    </row>
    <row r="16" spans="1:12" x14ac:dyDescent="0.2">
      <c r="B16" s="850"/>
      <c r="C16" s="832"/>
      <c r="D16" s="860"/>
      <c r="E16" s="860"/>
      <c r="F16" s="833"/>
      <c r="G16" s="832"/>
      <c r="H16" s="860"/>
      <c r="I16" s="833"/>
      <c r="J16" s="22" t="s">
        <v>25</v>
      </c>
      <c r="K16" s="23"/>
      <c r="L16" s="24"/>
    </row>
    <row r="17" spans="2:12" x14ac:dyDescent="0.2">
      <c r="B17" s="850"/>
      <c r="C17" s="797" t="s">
        <v>24</v>
      </c>
      <c r="D17" s="798"/>
      <c r="E17" s="798"/>
      <c r="F17" s="799"/>
      <c r="G17" s="797" t="s">
        <v>21</v>
      </c>
      <c r="H17" s="798"/>
      <c r="I17" s="798"/>
      <c r="J17" s="815" t="s">
        <v>26</v>
      </c>
      <c r="K17" s="816"/>
      <c r="L17" s="817"/>
    </row>
    <row r="18" spans="2:12" x14ac:dyDescent="0.2">
      <c r="B18" s="850"/>
      <c r="C18" s="815"/>
      <c r="D18" s="816"/>
      <c r="E18" s="816"/>
      <c r="F18" s="817"/>
      <c r="G18" s="815"/>
      <c r="H18" s="816"/>
      <c r="I18" s="817"/>
      <c r="J18" s="857"/>
      <c r="K18" s="858"/>
      <c r="L18" s="859"/>
    </row>
    <row r="19" spans="2:12" x14ac:dyDescent="0.2">
      <c r="B19" s="850"/>
      <c r="C19" s="812"/>
      <c r="D19" s="813"/>
      <c r="E19" s="813"/>
      <c r="F19" s="814"/>
      <c r="G19" s="812"/>
      <c r="H19" s="813"/>
      <c r="I19" s="814"/>
      <c r="J19" s="832"/>
      <c r="K19" s="860"/>
      <c r="L19" s="833"/>
    </row>
    <row r="20" spans="2:12" x14ac:dyDescent="0.2">
      <c r="B20" s="850"/>
      <c r="C20" s="797" t="s">
        <v>27</v>
      </c>
      <c r="D20" s="798"/>
      <c r="E20" s="798"/>
      <c r="F20" s="799"/>
      <c r="G20" s="797" t="s">
        <v>21</v>
      </c>
      <c r="H20" s="798"/>
      <c r="I20" s="798"/>
      <c r="J20" s="797" t="s">
        <v>28</v>
      </c>
      <c r="K20" s="798"/>
      <c r="L20" s="799"/>
    </row>
    <row r="21" spans="2:12" x14ac:dyDescent="0.2">
      <c r="B21" s="850"/>
      <c r="C21" s="815"/>
      <c r="D21" s="816"/>
      <c r="E21" s="816"/>
      <c r="F21" s="817"/>
      <c r="G21" s="816"/>
      <c r="H21" s="816"/>
      <c r="I21" s="817"/>
      <c r="J21" s="852" t="s">
        <v>69</v>
      </c>
      <c r="K21" s="853"/>
      <c r="L21" s="854"/>
    </row>
    <row r="22" spans="2:12" x14ac:dyDescent="0.2">
      <c r="B22" s="850"/>
      <c r="C22" s="812"/>
      <c r="D22" s="813"/>
      <c r="E22" s="813"/>
      <c r="F22" s="814"/>
      <c r="G22" s="813"/>
      <c r="H22" s="813"/>
      <c r="I22" s="814"/>
      <c r="J22" s="852" t="s">
        <v>68</v>
      </c>
      <c r="K22" s="853"/>
      <c r="L22" s="854"/>
    </row>
    <row r="23" spans="2:12" x14ac:dyDescent="0.2">
      <c r="B23" s="850"/>
      <c r="C23" s="797" t="s">
        <v>29</v>
      </c>
      <c r="D23" s="798"/>
      <c r="E23" s="798"/>
      <c r="F23" s="798"/>
      <c r="G23" s="798"/>
      <c r="H23" s="798"/>
      <c r="I23" s="798"/>
      <c r="J23" s="852" t="s">
        <v>304</v>
      </c>
      <c r="K23" s="853"/>
      <c r="L23" s="854"/>
    </row>
    <row r="24" spans="2:12" x14ac:dyDescent="0.2">
      <c r="B24" s="850"/>
      <c r="C24" s="25"/>
      <c r="D24" s="26"/>
      <c r="E24" s="26"/>
      <c r="F24" s="26"/>
      <c r="G24" s="26"/>
      <c r="H24" s="26"/>
      <c r="I24" s="27"/>
      <c r="J24" s="797" t="s">
        <v>70</v>
      </c>
      <c r="K24" s="798"/>
      <c r="L24" s="799"/>
    </row>
    <row r="25" spans="2:12" x14ac:dyDescent="0.2">
      <c r="B25" s="850"/>
      <c r="C25" s="25"/>
      <c r="D25" s="26"/>
      <c r="E25" s="26"/>
      <c r="F25" s="26"/>
      <c r="G25" s="26"/>
      <c r="H25" s="26"/>
      <c r="I25" s="27"/>
      <c r="J25" s="871" t="s">
        <v>71</v>
      </c>
      <c r="K25" s="872"/>
      <c r="L25" s="873"/>
    </row>
    <row r="26" spans="2:12" ht="13.5" customHeight="1" x14ac:dyDescent="0.2">
      <c r="B26" s="850"/>
      <c r="C26" s="28"/>
      <c r="D26" s="29"/>
      <c r="E26" s="29"/>
      <c r="F26" s="29"/>
      <c r="G26" s="29"/>
      <c r="H26" s="29"/>
      <c r="I26" s="30"/>
      <c r="J26" s="28" t="s">
        <v>72</v>
      </c>
      <c r="K26" s="29"/>
      <c r="L26" s="30"/>
    </row>
    <row r="27" spans="2:12" x14ac:dyDescent="0.2">
      <c r="B27" s="850"/>
      <c r="C27" s="797" t="s">
        <v>30</v>
      </c>
      <c r="D27" s="798"/>
      <c r="E27" s="798"/>
      <c r="F27" s="798"/>
      <c r="G27" s="798"/>
      <c r="H27" s="798"/>
      <c r="I27" s="798"/>
      <c r="J27" s="797" t="s">
        <v>73</v>
      </c>
      <c r="K27" s="798"/>
      <c r="L27" s="799"/>
    </row>
    <row r="28" spans="2:12" x14ac:dyDescent="0.2">
      <c r="B28" s="850"/>
      <c r="C28" s="31"/>
      <c r="D28" s="32"/>
      <c r="E28" s="32"/>
      <c r="F28" s="32"/>
      <c r="G28" s="32"/>
      <c r="H28" s="32"/>
      <c r="I28" s="32"/>
      <c r="J28" s="800" t="s">
        <v>74</v>
      </c>
      <c r="K28" s="801"/>
      <c r="L28" s="802"/>
    </row>
    <row r="29" spans="2:12" x14ac:dyDescent="0.2">
      <c r="B29" s="850"/>
      <c r="C29" s="31"/>
      <c r="D29" s="32"/>
      <c r="E29" s="32"/>
      <c r="F29" s="32"/>
      <c r="G29" s="32"/>
      <c r="H29" s="32"/>
      <c r="I29" s="32"/>
      <c r="J29" s="33"/>
      <c r="K29" s="34"/>
      <c r="L29" s="35"/>
    </row>
    <row r="30" spans="2:12" x14ac:dyDescent="0.2">
      <c r="B30" s="850"/>
      <c r="C30" s="25"/>
      <c r="D30" s="26"/>
      <c r="E30" s="26"/>
      <c r="F30" s="26"/>
      <c r="G30" s="26"/>
      <c r="H30" s="26"/>
      <c r="I30" s="27"/>
      <c r="J30" s="36" t="s">
        <v>31</v>
      </c>
      <c r="K30" s="37"/>
      <c r="L30" s="38"/>
    </row>
    <row r="31" spans="2:12" x14ac:dyDescent="0.2">
      <c r="B31" s="850"/>
      <c r="C31" s="28"/>
      <c r="D31" s="29"/>
      <c r="E31" s="29"/>
      <c r="F31" s="29"/>
      <c r="G31" s="29"/>
      <c r="H31" s="29"/>
      <c r="I31" s="30"/>
      <c r="J31" s="22" t="s">
        <v>32</v>
      </c>
      <c r="K31" s="23"/>
      <c r="L31" s="24"/>
    </row>
    <row r="32" spans="2:12" x14ac:dyDescent="0.2">
      <c r="B32" s="850"/>
      <c r="C32" s="797" t="s">
        <v>34</v>
      </c>
      <c r="D32" s="798"/>
      <c r="E32" s="798"/>
      <c r="F32" s="798"/>
      <c r="G32" s="798"/>
      <c r="H32" s="798"/>
      <c r="I32" s="798"/>
      <c r="J32" s="22" t="s">
        <v>33</v>
      </c>
      <c r="K32" s="23"/>
      <c r="L32" s="24"/>
    </row>
    <row r="33" spans="2:12" x14ac:dyDescent="0.2">
      <c r="B33" s="850"/>
      <c r="C33" s="815" t="s">
        <v>279</v>
      </c>
      <c r="D33" s="816"/>
      <c r="E33" s="816"/>
      <c r="F33" s="816"/>
      <c r="G33" s="816"/>
      <c r="H33" s="816"/>
      <c r="I33" s="816"/>
      <c r="J33" s="22" t="s">
        <v>35</v>
      </c>
      <c r="K33" s="23"/>
      <c r="L33" s="24"/>
    </row>
    <row r="34" spans="2:12" x14ac:dyDescent="0.2">
      <c r="B34" s="850"/>
      <c r="C34" s="815" t="s">
        <v>280</v>
      </c>
      <c r="D34" s="816"/>
      <c r="E34" s="816"/>
      <c r="F34" s="816"/>
      <c r="G34" s="816"/>
      <c r="H34" s="816"/>
      <c r="I34" s="817"/>
      <c r="J34" s="22" t="s">
        <v>36</v>
      </c>
      <c r="K34" s="23"/>
      <c r="L34" s="24"/>
    </row>
    <row r="35" spans="2:12" x14ac:dyDescent="0.2">
      <c r="B35" s="851"/>
      <c r="C35" s="812"/>
      <c r="D35" s="813"/>
      <c r="E35" s="813"/>
      <c r="F35" s="813"/>
      <c r="G35" s="816"/>
      <c r="H35" s="816"/>
      <c r="I35" s="816"/>
      <c r="J35" s="812" t="s">
        <v>75</v>
      </c>
      <c r="K35" s="813"/>
      <c r="L35" s="814"/>
    </row>
    <row r="36" spans="2:12" x14ac:dyDescent="0.2">
      <c r="B36" s="849" t="s">
        <v>37</v>
      </c>
      <c r="C36" s="803" t="s">
        <v>38</v>
      </c>
      <c r="D36" s="805"/>
      <c r="E36" s="803" t="s">
        <v>39</v>
      </c>
      <c r="F36" s="805"/>
      <c r="G36" s="797" t="s">
        <v>40</v>
      </c>
      <c r="H36" s="798"/>
      <c r="I36" s="798"/>
      <c r="J36" s="798"/>
      <c r="K36" s="798"/>
      <c r="L36" s="799"/>
    </row>
    <row r="37" spans="2:12" x14ac:dyDescent="0.2">
      <c r="B37" s="850"/>
      <c r="C37" s="834" t="s">
        <v>757</v>
      </c>
      <c r="D37" s="835"/>
      <c r="E37" s="834" t="s">
        <v>758</v>
      </c>
      <c r="F37" s="835"/>
      <c r="G37" s="815" t="s">
        <v>756</v>
      </c>
      <c r="H37" s="816"/>
      <c r="I37" s="816"/>
      <c r="J37" s="816"/>
      <c r="K37" s="816"/>
      <c r="L37" s="817"/>
    </row>
    <row r="38" spans="2:12" x14ac:dyDescent="0.2">
      <c r="B38" s="850"/>
      <c r="C38" s="834"/>
      <c r="D38" s="835"/>
      <c r="E38" s="834"/>
      <c r="F38" s="835"/>
      <c r="G38" s="842"/>
      <c r="H38" s="843"/>
      <c r="I38" s="843"/>
      <c r="J38" s="843"/>
      <c r="K38" s="843"/>
      <c r="L38" s="844"/>
    </row>
    <row r="39" spans="2:12" x14ac:dyDescent="0.2">
      <c r="B39" s="850"/>
      <c r="C39" s="834"/>
      <c r="D39" s="835"/>
      <c r="E39" s="834"/>
      <c r="F39" s="835"/>
      <c r="G39" s="803" t="s">
        <v>41</v>
      </c>
      <c r="H39" s="804"/>
      <c r="I39" s="804"/>
      <c r="J39" s="805"/>
      <c r="K39" s="803" t="s">
        <v>42</v>
      </c>
      <c r="L39" s="805"/>
    </row>
    <row r="40" spans="2:12" x14ac:dyDescent="0.2">
      <c r="B40" s="850"/>
      <c r="C40" s="834"/>
      <c r="D40" s="835"/>
      <c r="E40" s="834"/>
      <c r="F40" s="835"/>
      <c r="G40" s="815" t="s">
        <v>43</v>
      </c>
      <c r="H40" s="816"/>
      <c r="I40" s="816"/>
      <c r="J40" s="817"/>
      <c r="K40" s="806" t="s">
        <v>44</v>
      </c>
      <c r="L40" s="807"/>
    </row>
    <row r="41" spans="2:12" x14ac:dyDescent="0.2">
      <c r="B41" s="850"/>
      <c r="C41" s="834"/>
      <c r="D41" s="835"/>
      <c r="E41" s="834"/>
      <c r="F41" s="835"/>
      <c r="G41" s="812" t="s">
        <v>45</v>
      </c>
      <c r="H41" s="813"/>
      <c r="I41" s="813"/>
      <c r="J41" s="814"/>
      <c r="K41" s="806" t="s">
        <v>46</v>
      </c>
      <c r="L41" s="807"/>
    </row>
    <row r="42" spans="2:12" x14ac:dyDescent="0.2">
      <c r="B42" s="850"/>
      <c r="C42" s="834"/>
      <c r="D42" s="835"/>
      <c r="E42" s="834"/>
      <c r="F42" s="835"/>
      <c r="G42" s="803" t="s">
        <v>47</v>
      </c>
      <c r="H42" s="804"/>
      <c r="I42" s="804"/>
      <c r="J42" s="805"/>
      <c r="K42" s="808"/>
      <c r="L42" s="809"/>
    </row>
    <row r="43" spans="2:12" x14ac:dyDescent="0.2">
      <c r="B43" s="850"/>
      <c r="C43" s="834"/>
      <c r="D43" s="835"/>
      <c r="E43" s="834"/>
      <c r="F43" s="835"/>
      <c r="G43" s="14" t="s">
        <v>48</v>
      </c>
      <c r="H43" s="16"/>
      <c r="I43" s="16"/>
      <c r="J43" s="15"/>
      <c r="K43" s="838" t="s">
        <v>49</v>
      </c>
      <c r="L43" s="839"/>
    </row>
    <row r="44" spans="2:12" x14ac:dyDescent="0.2">
      <c r="B44" s="850"/>
      <c r="C44" s="834"/>
      <c r="D44" s="835"/>
      <c r="E44" s="834"/>
      <c r="F44" s="835"/>
      <c r="G44" s="14" t="s">
        <v>50</v>
      </c>
      <c r="H44" s="840" t="s">
        <v>51</v>
      </c>
      <c r="I44" s="840"/>
      <c r="J44" s="841"/>
      <c r="K44" s="806" t="s">
        <v>52</v>
      </c>
      <c r="L44" s="807"/>
    </row>
    <row r="45" spans="2:12" x14ac:dyDescent="0.2">
      <c r="B45" s="850"/>
      <c r="C45" s="836"/>
      <c r="D45" s="837"/>
      <c r="E45" s="836"/>
      <c r="F45" s="837"/>
      <c r="G45" s="39"/>
      <c r="H45" s="810" t="s">
        <v>53</v>
      </c>
      <c r="I45" s="810"/>
      <c r="J45" s="811"/>
      <c r="K45" s="808" t="s">
        <v>54</v>
      </c>
      <c r="L45" s="809"/>
    </row>
    <row r="46" spans="2:12" x14ac:dyDescent="0.2">
      <c r="B46" s="850"/>
      <c r="C46" s="803" t="s">
        <v>55</v>
      </c>
      <c r="D46" s="804"/>
      <c r="E46" s="804"/>
      <c r="F46" s="804"/>
      <c r="G46" s="804"/>
      <c r="H46" s="805"/>
      <c r="I46" s="803" t="s">
        <v>56</v>
      </c>
      <c r="J46" s="804"/>
      <c r="K46" s="804"/>
      <c r="L46" s="805"/>
    </row>
    <row r="47" spans="2:12" x14ac:dyDescent="0.2">
      <c r="B47" s="850"/>
      <c r="C47" s="806"/>
      <c r="D47" s="824"/>
      <c r="E47" s="824"/>
      <c r="F47" s="824"/>
      <c r="G47" s="824"/>
      <c r="H47" s="807"/>
      <c r="I47" s="818" t="s">
        <v>57</v>
      </c>
      <c r="J47" s="819"/>
      <c r="K47" s="819"/>
      <c r="L47" s="820"/>
    </row>
    <row r="48" spans="2:12" x14ac:dyDescent="0.2">
      <c r="B48" s="850"/>
      <c r="C48" s="806"/>
      <c r="D48" s="824"/>
      <c r="E48" s="824"/>
      <c r="F48" s="824"/>
      <c r="G48" s="824"/>
      <c r="H48" s="807"/>
      <c r="I48" s="818"/>
      <c r="J48" s="819"/>
      <c r="K48" s="819"/>
      <c r="L48" s="820"/>
    </row>
    <row r="49" spans="2:12" x14ac:dyDescent="0.2">
      <c r="B49" s="850"/>
      <c r="C49" s="806"/>
      <c r="D49" s="824"/>
      <c r="E49" s="824"/>
      <c r="F49" s="824"/>
      <c r="G49" s="824"/>
      <c r="H49" s="807"/>
      <c r="I49" s="818"/>
      <c r="J49" s="819"/>
      <c r="K49" s="819"/>
      <c r="L49" s="820"/>
    </row>
    <row r="50" spans="2:12" x14ac:dyDescent="0.2">
      <c r="B50" s="850"/>
      <c r="C50" s="806"/>
      <c r="D50" s="824"/>
      <c r="E50" s="824"/>
      <c r="F50" s="824"/>
      <c r="G50" s="824"/>
      <c r="H50" s="807"/>
      <c r="I50" s="818"/>
      <c r="J50" s="819"/>
      <c r="K50" s="819"/>
      <c r="L50" s="820"/>
    </row>
    <row r="51" spans="2:12" x14ac:dyDescent="0.2">
      <c r="B51" s="850"/>
      <c r="C51" s="806"/>
      <c r="D51" s="824"/>
      <c r="E51" s="824"/>
      <c r="F51" s="824"/>
      <c r="G51" s="824"/>
      <c r="H51" s="807"/>
      <c r="I51" s="818"/>
      <c r="J51" s="819"/>
      <c r="K51" s="819"/>
      <c r="L51" s="820"/>
    </row>
    <row r="52" spans="2:12" x14ac:dyDescent="0.2">
      <c r="B52" s="850"/>
      <c r="C52" s="806"/>
      <c r="D52" s="824"/>
      <c r="E52" s="824"/>
      <c r="F52" s="824"/>
      <c r="G52" s="824"/>
      <c r="H52" s="807"/>
      <c r="I52" s="818"/>
      <c r="J52" s="819"/>
      <c r="K52" s="819"/>
      <c r="L52" s="820"/>
    </row>
    <row r="53" spans="2:12" x14ac:dyDescent="0.2">
      <c r="B53" s="850"/>
      <c r="C53" s="806"/>
      <c r="D53" s="824"/>
      <c r="E53" s="824"/>
      <c r="F53" s="824"/>
      <c r="G53" s="824"/>
      <c r="H53" s="807"/>
      <c r="I53" s="818"/>
      <c r="J53" s="819"/>
      <c r="K53" s="819"/>
      <c r="L53" s="820"/>
    </row>
    <row r="54" spans="2:12" x14ac:dyDescent="0.2">
      <c r="B54" s="851"/>
      <c r="C54" s="808"/>
      <c r="D54" s="825"/>
      <c r="E54" s="825"/>
      <c r="F54" s="825"/>
      <c r="G54" s="825"/>
      <c r="H54" s="809"/>
      <c r="I54" s="821"/>
      <c r="J54" s="822"/>
      <c r="K54" s="822"/>
      <c r="L54" s="823"/>
    </row>
    <row r="55" spans="2:12" ht="20.100000000000001" customHeight="1" x14ac:dyDescent="0.2">
      <c r="B55" s="791" t="s">
        <v>58</v>
      </c>
      <c r="C55" s="40"/>
      <c r="D55" s="41" t="s">
        <v>59</v>
      </c>
      <c r="E55" s="41" t="s">
        <v>60</v>
      </c>
      <c r="F55" s="41" t="s">
        <v>61</v>
      </c>
      <c r="G55" s="41" t="s">
        <v>62</v>
      </c>
      <c r="H55" s="41" t="s">
        <v>63</v>
      </c>
      <c r="I55" s="41" t="s">
        <v>64</v>
      </c>
      <c r="J55" s="41" t="s">
        <v>65</v>
      </c>
      <c r="K55" s="795" t="s">
        <v>66</v>
      </c>
      <c r="L55" s="795"/>
    </row>
    <row r="56" spans="2:12" ht="20.100000000000001" customHeight="1" x14ac:dyDescent="0.2">
      <c r="B56" s="792"/>
      <c r="C56" s="45" t="s">
        <v>276</v>
      </c>
      <c r="D56" s="40"/>
      <c r="E56" s="40"/>
      <c r="F56" s="40"/>
      <c r="G56" s="40"/>
      <c r="H56" s="40"/>
      <c r="I56" s="42"/>
      <c r="J56" s="42"/>
      <c r="K56" s="828"/>
      <c r="L56" s="829"/>
    </row>
    <row r="57" spans="2:12" ht="20.100000000000001" customHeight="1" x14ac:dyDescent="0.2">
      <c r="B57" s="792"/>
      <c r="C57" s="45" t="s">
        <v>67</v>
      </c>
      <c r="D57" s="40"/>
      <c r="E57" s="40"/>
      <c r="F57" s="40"/>
      <c r="G57" s="40"/>
      <c r="H57" s="40"/>
      <c r="I57" s="40"/>
      <c r="J57" s="40"/>
      <c r="K57" s="828"/>
      <c r="L57" s="829"/>
    </row>
    <row r="58" spans="2:12" ht="20.100000000000001" customHeight="1" x14ac:dyDescent="0.2">
      <c r="B58" s="792"/>
      <c r="C58" s="45" t="s">
        <v>277</v>
      </c>
      <c r="D58" s="40"/>
      <c r="E58" s="40"/>
      <c r="F58" s="40"/>
      <c r="G58" s="40"/>
      <c r="H58" s="40"/>
      <c r="I58" s="40"/>
      <c r="J58" s="40"/>
      <c r="K58" s="828"/>
      <c r="L58" s="829"/>
    </row>
    <row r="59" spans="2:12" x14ac:dyDescent="0.2">
      <c r="B59" s="792"/>
      <c r="C59" s="795" t="s">
        <v>278</v>
      </c>
      <c r="D59" s="794"/>
      <c r="E59" s="794"/>
      <c r="F59" s="794"/>
      <c r="G59" s="794"/>
      <c r="H59" s="794"/>
      <c r="I59" s="794"/>
      <c r="J59" s="794"/>
      <c r="K59" s="830"/>
      <c r="L59" s="831"/>
    </row>
    <row r="60" spans="2:12" x14ac:dyDescent="0.2">
      <c r="B60" s="793"/>
      <c r="C60" s="796"/>
      <c r="D60" s="794"/>
      <c r="E60" s="794"/>
      <c r="F60" s="794"/>
      <c r="G60" s="794"/>
      <c r="H60" s="794"/>
      <c r="I60" s="794"/>
      <c r="J60" s="794"/>
      <c r="K60" s="832"/>
      <c r="L60" s="833"/>
    </row>
    <row r="61" spans="2:12" x14ac:dyDescent="0.2">
      <c r="B61" s="43"/>
    </row>
    <row r="62" spans="2:12" ht="12.6" thickBot="1" x14ac:dyDescent="0.25">
      <c r="B62" s="44"/>
    </row>
    <row r="63" spans="2:12" x14ac:dyDescent="0.2">
      <c r="B63" s="874" t="s">
        <v>76</v>
      </c>
      <c r="C63" s="894" t="s">
        <v>755</v>
      </c>
      <c r="D63" s="894"/>
      <c r="E63" s="894"/>
      <c r="F63" s="894"/>
      <c r="G63" s="894"/>
      <c r="H63" s="894"/>
      <c r="I63" s="894"/>
      <c r="J63" s="894"/>
      <c r="K63" s="894"/>
      <c r="L63" s="895"/>
    </row>
    <row r="64" spans="2:12" x14ac:dyDescent="0.2">
      <c r="B64" s="875"/>
      <c r="C64" s="888" t="s">
        <v>281</v>
      </c>
      <c r="D64" s="889"/>
      <c r="E64" s="889"/>
      <c r="F64" s="889"/>
      <c r="G64" s="889"/>
      <c r="H64" s="889"/>
      <c r="I64" s="889"/>
      <c r="J64" s="889"/>
      <c r="K64" s="889"/>
      <c r="L64" s="890"/>
    </row>
    <row r="65" spans="2:12" x14ac:dyDescent="0.2">
      <c r="B65" s="875"/>
      <c r="C65" s="888"/>
      <c r="D65" s="889"/>
      <c r="E65" s="889"/>
      <c r="F65" s="889"/>
      <c r="G65" s="889"/>
      <c r="H65" s="889"/>
      <c r="I65" s="889"/>
      <c r="J65" s="889"/>
      <c r="K65" s="889"/>
      <c r="L65" s="890"/>
    </row>
    <row r="66" spans="2:12" x14ac:dyDescent="0.2">
      <c r="B66" s="876"/>
      <c r="C66" s="891"/>
      <c r="D66" s="892"/>
      <c r="E66" s="892"/>
      <c r="F66" s="892"/>
      <c r="G66" s="892"/>
      <c r="H66" s="892"/>
      <c r="I66" s="892"/>
      <c r="J66" s="892"/>
      <c r="K66" s="892"/>
      <c r="L66" s="893"/>
    </row>
    <row r="67" spans="2:12" x14ac:dyDescent="0.2">
      <c r="B67" s="876"/>
      <c r="C67" s="886" t="s">
        <v>77</v>
      </c>
      <c r="D67" s="886"/>
      <c r="E67" s="886"/>
      <c r="F67" s="886"/>
      <c r="G67" s="886"/>
      <c r="H67" s="886"/>
      <c r="I67" s="886"/>
      <c r="J67" s="886"/>
      <c r="K67" s="886"/>
      <c r="L67" s="887"/>
    </row>
    <row r="68" spans="2:12" x14ac:dyDescent="0.2">
      <c r="B68" s="876"/>
      <c r="C68" s="878"/>
      <c r="D68" s="878"/>
      <c r="E68" s="878"/>
      <c r="F68" s="878"/>
      <c r="G68" s="878"/>
      <c r="H68" s="878"/>
      <c r="I68" s="878"/>
      <c r="J68" s="878"/>
      <c r="K68" s="878"/>
      <c r="L68" s="879"/>
    </row>
    <row r="69" spans="2:12" x14ac:dyDescent="0.2">
      <c r="B69" s="876"/>
      <c r="C69" s="880"/>
      <c r="D69" s="880"/>
      <c r="E69" s="880"/>
      <c r="F69" s="880"/>
      <c r="G69" s="880"/>
      <c r="H69" s="880"/>
      <c r="I69" s="880"/>
      <c r="J69" s="880"/>
      <c r="K69" s="880"/>
      <c r="L69" s="881"/>
    </row>
    <row r="70" spans="2:12" x14ac:dyDescent="0.2">
      <c r="B70" s="876"/>
      <c r="C70" s="878"/>
      <c r="D70" s="878"/>
      <c r="E70" s="878"/>
      <c r="F70" s="878"/>
      <c r="G70" s="878"/>
      <c r="H70" s="878"/>
      <c r="I70" s="878"/>
      <c r="J70" s="878"/>
      <c r="K70" s="878"/>
      <c r="L70" s="879"/>
    </row>
    <row r="71" spans="2:12" x14ac:dyDescent="0.2">
      <c r="B71" s="876"/>
      <c r="C71" s="882"/>
      <c r="D71" s="882"/>
      <c r="E71" s="882"/>
      <c r="F71" s="882"/>
      <c r="G71" s="882"/>
      <c r="H71" s="882"/>
      <c r="I71" s="882"/>
      <c r="J71" s="882"/>
      <c r="K71" s="882"/>
      <c r="L71" s="883"/>
    </row>
    <row r="72" spans="2:12" ht="12.6" thickBot="1" x14ac:dyDescent="0.25">
      <c r="B72" s="877"/>
      <c r="C72" s="884"/>
      <c r="D72" s="884"/>
      <c r="E72" s="884"/>
      <c r="F72" s="884"/>
      <c r="G72" s="884"/>
      <c r="H72" s="884"/>
      <c r="I72" s="884"/>
      <c r="J72" s="884"/>
      <c r="K72" s="884"/>
      <c r="L72" s="885"/>
    </row>
  </sheetData>
  <mergeCells count="93">
    <mergeCell ref="B63:B72"/>
    <mergeCell ref="C68:L72"/>
    <mergeCell ref="C67:L67"/>
    <mergeCell ref="C64:L66"/>
    <mergeCell ref="C63:L63"/>
    <mergeCell ref="J17:L17"/>
    <mergeCell ref="J15:L15"/>
    <mergeCell ref="C27:I27"/>
    <mergeCell ref="C23:I23"/>
    <mergeCell ref="J21:L21"/>
    <mergeCell ref="J20:L20"/>
    <mergeCell ref="J22:L22"/>
    <mergeCell ref="J25:L25"/>
    <mergeCell ref="C15:F16"/>
    <mergeCell ref="G15:I16"/>
    <mergeCell ref="C18:F19"/>
    <mergeCell ref="G20:I20"/>
    <mergeCell ref="C21:F22"/>
    <mergeCell ref="G21:I22"/>
    <mergeCell ref="J18:L19"/>
    <mergeCell ref="J24:L24"/>
    <mergeCell ref="K9:L9"/>
    <mergeCell ref="K10:L10"/>
    <mergeCell ref="J14:L14"/>
    <mergeCell ref="C14:F14"/>
    <mergeCell ref="H11:K11"/>
    <mergeCell ref="C11:F11"/>
    <mergeCell ref="C12:F13"/>
    <mergeCell ref="G12:G13"/>
    <mergeCell ref="H12:K13"/>
    <mergeCell ref="L12:L13"/>
    <mergeCell ref="B9:D9"/>
    <mergeCell ref="B10:D10"/>
    <mergeCell ref="B11:B35"/>
    <mergeCell ref="G14:I14"/>
    <mergeCell ref="E10:F10"/>
    <mergeCell ref="G18:I19"/>
    <mergeCell ref="B6:D8"/>
    <mergeCell ref="B36:B54"/>
    <mergeCell ref="J23:L23"/>
    <mergeCell ref="C33:I33"/>
    <mergeCell ref="C17:F17"/>
    <mergeCell ref="C20:F20"/>
    <mergeCell ref="G17:I17"/>
    <mergeCell ref="C32:I32"/>
    <mergeCell ref="C36:D36"/>
    <mergeCell ref="E36:F36"/>
    <mergeCell ref="G36:L36"/>
    <mergeCell ref="G40:J40"/>
    <mergeCell ref="C46:H46"/>
    <mergeCell ref="K39:L39"/>
    <mergeCell ref="C37:D45"/>
    <mergeCell ref="C35:I35"/>
    <mergeCell ref="E37:F45"/>
    <mergeCell ref="G42:J42"/>
    <mergeCell ref="G39:J39"/>
    <mergeCell ref="K43:L43"/>
    <mergeCell ref="H44:J44"/>
    <mergeCell ref="K44:L44"/>
    <mergeCell ref="K45:L45"/>
    <mergeCell ref="G37:L38"/>
    <mergeCell ref="C47:H54"/>
    <mergeCell ref="E59:E60"/>
    <mergeCell ref="E6:F6"/>
    <mergeCell ref="J6:L6"/>
    <mergeCell ref="J7:L7"/>
    <mergeCell ref="G6:I6"/>
    <mergeCell ref="K8:L8"/>
    <mergeCell ref="F59:F60"/>
    <mergeCell ref="G59:G60"/>
    <mergeCell ref="K55:L55"/>
    <mergeCell ref="K56:L56"/>
    <mergeCell ref="K57:L57"/>
    <mergeCell ref="K58:L58"/>
    <mergeCell ref="H59:H60"/>
    <mergeCell ref="I59:I60"/>
    <mergeCell ref="K59:L60"/>
    <mergeCell ref="J2:J3"/>
    <mergeCell ref="K2:L3"/>
    <mergeCell ref="B55:B60"/>
    <mergeCell ref="J59:J60"/>
    <mergeCell ref="C59:C60"/>
    <mergeCell ref="D59:D60"/>
    <mergeCell ref="J27:L27"/>
    <mergeCell ref="J28:L28"/>
    <mergeCell ref="I46:L46"/>
    <mergeCell ref="K40:L40"/>
    <mergeCell ref="K41:L42"/>
    <mergeCell ref="H45:J45"/>
    <mergeCell ref="G41:J41"/>
    <mergeCell ref="C34:I34"/>
    <mergeCell ref="J35:L35"/>
    <mergeCell ref="I47:L54"/>
  </mergeCells>
  <phoneticPr fontId="4"/>
  <pageMargins left="0.7" right="0.7" top="0.75" bottom="0.75" header="0.3" footer="0.3"/>
  <pageSetup paperSize="9" scale="8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zoomScaleNormal="100" workbookViewId="0">
      <selection activeCell="B5" sqref="B5:Q5"/>
    </sheetView>
  </sheetViews>
  <sheetFormatPr defaultColWidth="5.6640625" defaultRowHeight="30" customHeight="1" x14ac:dyDescent="0.2"/>
  <cols>
    <col min="1" max="1" width="1.6640625" style="97" customWidth="1"/>
    <col min="2" max="3" width="6.109375" style="97" customWidth="1"/>
    <col min="4" max="17" width="5.33203125" style="97" customWidth="1"/>
    <col min="18" max="16384" width="5.6640625" style="97"/>
  </cols>
  <sheetData>
    <row r="1" spans="1:18" ht="15" customHeight="1" x14ac:dyDescent="0.2">
      <c r="A1" s="468" t="s">
        <v>476</v>
      </c>
      <c r="C1" s="102"/>
      <c r="D1" s="102"/>
      <c r="E1" s="102"/>
      <c r="F1" s="102"/>
      <c r="G1" s="102"/>
      <c r="H1" s="102"/>
      <c r="I1" s="102"/>
      <c r="J1" s="102"/>
      <c r="R1" s="100"/>
    </row>
    <row r="2" spans="1:18" ht="15" customHeight="1" thickBot="1" x14ac:dyDescent="0.25">
      <c r="R2" s="100"/>
    </row>
    <row r="3" spans="1:18" ht="22.5" customHeight="1" thickBot="1" x14ac:dyDescent="0.25">
      <c r="B3" s="562" t="s">
        <v>329</v>
      </c>
      <c r="C3" s="563"/>
      <c r="D3" s="563"/>
      <c r="E3" s="563"/>
      <c r="F3" s="563"/>
      <c r="G3" s="563"/>
      <c r="H3" s="563"/>
      <c r="I3" s="564"/>
      <c r="J3" s="98"/>
      <c r="K3" s="98"/>
      <c r="L3" s="98"/>
      <c r="M3" s="98"/>
      <c r="N3" s="99"/>
      <c r="Q3" s="100"/>
    </row>
    <row r="4" spans="1:18" ht="15" customHeight="1" thickBot="1" x14ac:dyDescent="0.25">
      <c r="B4" s="99"/>
      <c r="C4" s="99"/>
      <c r="D4" s="99"/>
      <c r="E4" s="99"/>
      <c r="F4" s="99"/>
      <c r="G4" s="99"/>
      <c r="H4" s="99"/>
      <c r="I4" s="99"/>
      <c r="J4" s="99"/>
      <c r="K4" s="99"/>
      <c r="L4" s="99"/>
      <c r="M4" s="99"/>
      <c r="N4" s="568" t="s">
        <v>1223</v>
      </c>
      <c r="O4" s="569"/>
      <c r="P4" s="569"/>
      <c r="Q4" s="570"/>
    </row>
    <row r="5" spans="1:18" ht="30" customHeight="1" x14ac:dyDescent="0.2">
      <c r="B5" s="577" t="s">
        <v>759</v>
      </c>
      <c r="C5" s="577"/>
      <c r="D5" s="577"/>
      <c r="E5" s="577"/>
      <c r="F5" s="577"/>
      <c r="G5" s="577"/>
      <c r="H5" s="577"/>
      <c r="I5" s="577"/>
      <c r="J5" s="577"/>
      <c r="K5" s="577"/>
      <c r="L5" s="577"/>
      <c r="M5" s="577"/>
      <c r="N5" s="577"/>
      <c r="O5" s="577"/>
      <c r="P5" s="577"/>
      <c r="Q5" s="577"/>
      <c r="R5" s="164"/>
    </row>
    <row r="6" spans="1:18" ht="20.100000000000001" customHeight="1" x14ac:dyDescent="0.2"/>
    <row r="7" spans="1:18" ht="22.5" customHeight="1" x14ac:dyDescent="0.2">
      <c r="B7" s="728" t="s">
        <v>322</v>
      </c>
      <c r="C7" s="728"/>
      <c r="D7" s="728"/>
      <c r="E7" s="728"/>
      <c r="F7" s="728"/>
      <c r="G7" s="728"/>
      <c r="H7" s="728"/>
      <c r="I7" s="728"/>
      <c r="J7" s="728"/>
      <c r="K7" s="728"/>
      <c r="L7" s="728"/>
      <c r="M7" s="728"/>
      <c r="N7" s="728"/>
      <c r="O7" s="728"/>
      <c r="P7" s="728"/>
      <c r="Q7" s="728"/>
    </row>
    <row r="8" spans="1:18" ht="22.5" customHeight="1" thickBot="1" x14ac:dyDescent="0.25">
      <c r="B8" s="101"/>
      <c r="C8" s="101"/>
      <c r="D8" s="101"/>
      <c r="E8" s="101"/>
      <c r="F8" s="101"/>
      <c r="G8" s="101"/>
      <c r="H8" s="101"/>
      <c r="I8" s="101"/>
      <c r="J8" s="101"/>
      <c r="K8" s="101"/>
      <c r="L8" s="101"/>
      <c r="M8" s="101"/>
      <c r="N8" s="101"/>
      <c r="O8" s="101"/>
      <c r="P8" s="101"/>
    </row>
    <row r="9" spans="1:18" ht="20.100000000000001" customHeight="1" x14ac:dyDescent="0.2">
      <c r="B9" s="896" t="s">
        <v>323</v>
      </c>
      <c r="C9" s="897"/>
      <c r="D9" s="920"/>
      <c r="E9" s="920"/>
      <c r="F9" s="920"/>
      <c r="G9" s="920"/>
      <c r="H9" s="920"/>
      <c r="I9" s="920"/>
      <c r="J9" s="920"/>
      <c r="K9" s="920"/>
      <c r="L9" s="920"/>
      <c r="M9" s="920"/>
      <c r="N9" s="920"/>
      <c r="O9" s="920"/>
      <c r="P9" s="920"/>
      <c r="Q9" s="921"/>
      <c r="R9" s="101"/>
    </row>
    <row r="10" spans="1:18" ht="20.100000000000001" customHeight="1" x14ac:dyDescent="0.2">
      <c r="B10" s="898"/>
      <c r="C10" s="899"/>
      <c r="D10" s="922"/>
      <c r="E10" s="922"/>
      <c r="F10" s="922"/>
      <c r="G10" s="922"/>
      <c r="H10" s="922"/>
      <c r="I10" s="922"/>
      <c r="J10" s="922"/>
      <c r="K10" s="922"/>
      <c r="L10" s="922"/>
      <c r="M10" s="922"/>
      <c r="N10" s="922"/>
      <c r="O10" s="922"/>
      <c r="P10" s="922"/>
      <c r="Q10" s="923"/>
      <c r="R10" s="101"/>
    </row>
    <row r="11" spans="1:18" ht="20.100000000000001" customHeight="1" x14ac:dyDescent="0.2">
      <c r="B11" s="898" t="s">
        <v>814</v>
      </c>
      <c r="C11" s="899"/>
      <c r="D11" s="900" t="s">
        <v>347</v>
      </c>
      <c r="E11" s="900"/>
      <c r="F11" s="900"/>
      <c r="G11" s="900"/>
      <c r="H11" s="900"/>
      <c r="I11" s="900"/>
      <c r="J11" s="900"/>
      <c r="K11" s="900"/>
      <c r="L11" s="900"/>
      <c r="M11" s="900"/>
      <c r="N11" s="900"/>
      <c r="O11" s="900"/>
      <c r="P11" s="900"/>
      <c r="Q11" s="901"/>
      <c r="R11" s="101"/>
    </row>
    <row r="12" spans="1:18" ht="20.100000000000001" customHeight="1" x14ac:dyDescent="0.2">
      <c r="B12" s="898"/>
      <c r="C12" s="899"/>
      <c r="D12" s="900"/>
      <c r="E12" s="900"/>
      <c r="F12" s="900"/>
      <c r="G12" s="900"/>
      <c r="H12" s="900"/>
      <c r="I12" s="900"/>
      <c r="J12" s="900"/>
      <c r="K12" s="900"/>
      <c r="L12" s="900"/>
      <c r="M12" s="900"/>
      <c r="N12" s="900"/>
      <c r="O12" s="900"/>
      <c r="P12" s="900"/>
      <c r="Q12" s="901"/>
      <c r="R12" s="101"/>
    </row>
    <row r="13" spans="1:18" ht="20.100000000000001" customHeight="1" x14ac:dyDescent="0.2">
      <c r="B13" s="898" t="s">
        <v>95</v>
      </c>
      <c r="C13" s="899"/>
      <c r="D13" s="692"/>
      <c r="E13" s="692"/>
      <c r="F13" s="692"/>
      <c r="G13" s="692"/>
      <c r="H13" s="692"/>
      <c r="I13" s="692"/>
      <c r="J13" s="692"/>
      <c r="K13" s="692"/>
      <c r="L13" s="692"/>
      <c r="M13" s="692"/>
      <c r="N13" s="692"/>
      <c r="O13" s="692"/>
      <c r="P13" s="692"/>
      <c r="Q13" s="693"/>
      <c r="R13" s="101"/>
    </row>
    <row r="14" spans="1:18" ht="20.100000000000001" customHeight="1" x14ac:dyDescent="0.2">
      <c r="B14" s="898"/>
      <c r="C14" s="899"/>
      <c r="D14" s="692"/>
      <c r="E14" s="692"/>
      <c r="F14" s="692"/>
      <c r="G14" s="692"/>
      <c r="H14" s="692"/>
      <c r="I14" s="692"/>
      <c r="J14" s="692"/>
      <c r="K14" s="692"/>
      <c r="L14" s="692"/>
      <c r="M14" s="692"/>
      <c r="N14" s="692"/>
      <c r="O14" s="692"/>
      <c r="P14" s="692"/>
      <c r="Q14" s="693"/>
      <c r="R14" s="101"/>
    </row>
    <row r="15" spans="1:18" ht="20.100000000000001" customHeight="1" x14ac:dyDescent="0.2">
      <c r="B15" s="898"/>
      <c r="C15" s="899"/>
      <c r="D15" s="692"/>
      <c r="E15" s="692"/>
      <c r="F15" s="692"/>
      <c r="G15" s="692"/>
      <c r="H15" s="692"/>
      <c r="I15" s="692"/>
      <c r="J15" s="692"/>
      <c r="K15" s="692"/>
      <c r="L15" s="692"/>
      <c r="M15" s="692"/>
      <c r="N15" s="692"/>
      <c r="O15" s="692"/>
      <c r="P15" s="692"/>
      <c r="Q15" s="693"/>
      <c r="R15" s="101"/>
    </row>
    <row r="16" spans="1:18" ht="20.100000000000001" customHeight="1" thickBot="1" x14ac:dyDescent="0.25">
      <c r="B16" s="641"/>
      <c r="C16" s="642"/>
      <c r="D16" s="904"/>
      <c r="E16" s="904"/>
      <c r="F16" s="904"/>
      <c r="G16" s="904"/>
      <c r="H16" s="904"/>
      <c r="I16" s="904"/>
      <c r="J16" s="904"/>
      <c r="K16" s="904"/>
      <c r="L16" s="904"/>
      <c r="M16" s="904"/>
      <c r="N16" s="904"/>
      <c r="O16" s="904"/>
      <c r="P16" s="904"/>
      <c r="Q16" s="905"/>
      <c r="R16" s="101"/>
    </row>
    <row r="17" spans="1:18" ht="20.100000000000001" customHeight="1" thickBot="1" x14ac:dyDescent="0.25">
      <c r="B17" s="165"/>
      <c r="C17" s="165"/>
      <c r="D17" s="111"/>
      <c r="E17" s="111"/>
      <c r="F17" s="111"/>
      <c r="G17" s="111"/>
      <c r="H17" s="111"/>
      <c r="I17" s="111"/>
      <c r="J17" s="111"/>
      <c r="K17" s="111"/>
      <c r="L17" s="111"/>
      <c r="M17" s="111"/>
      <c r="N17" s="111"/>
      <c r="O17" s="111"/>
      <c r="P17" s="111"/>
      <c r="Q17" s="111"/>
      <c r="R17" s="101"/>
    </row>
    <row r="18" spans="1:18" ht="20.100000000000001" customHeight="1" x14ac:dyDescent="0.2">
      <c r="B18" s="896" t="s">
        <v>327</v>
      </c>
      <c r="C18" s="897"/>
      <c r="D18" s="702"/>
      <c r="E18" s="702"/>
      <c r="F18" s="702"/>
      <c r="G18" s="702"/>
      <c r="H18" s="702"/>
      <c r="I18" s="702"/>
      <c r="J18" s="702"/>
      <c r="K18" s="702"/>
      <c r="L18" s="702"/>
      <c r="M18" s="702"/>
      <c r="N18" s="702"/>
      <c r="O18" s="702"/>
      <c r="P18" s="702"/>
      <c r="Q18" s="703"/>
      <c r="R18" s="101"/>
    </row>
    <row r="19" spans="1:18" ht="20.100000000000001" customHeight="1" x14ac:dyDescent="0.2">
      <c r="B19" s="898"/>
      <c r="C19" s="899"/>
      <c r="D19" s="900"/>
      <c r="E19" s="900"/>
      <c r="F19" s="900"/>
      <c r="G19" s="900"/>
      <c r="H19" s="900"/>
      <c r="I19" s="900"/>
      <c r="J19" s="900"/>
      <c r="K19" s="900"/>
      <c r="L19" s="900"/>
      <c r="M19" s="900"/>
      <c r="N19" s="900"/>
      <c r="O19" s="900"/>
      <c r="P19" s="900"/>
      <c r="Q19" s="901"/>
      <c r="R19" s="101"/>
    </row>
    <row r="20" spans="1:18" ht="20.100000000000001" customHeight="1" x14ac:dyDescent="0.2">
      <c r="B20" s="898" t="s">
        <v>760</v>
      </c>
      <c r="C20" s="899"/>
      <c r="D20" s="916"/>
      <c r="E20" s="916"/>
      <c r="F20" s="916"/>
      <c r="G20" s="916"/>
      <c r="H20" s="916"/>
      <c r="I20" s="916"/>
      <c r="J20" s="899" t="s">
        <v>809</v>
      </c>
      <c r="K20" s="899"/>
      <c r="L20" s="916"/>
      <c r="M20" s="916"/>
      <c r="N20" s="916"/>
      <c r="O20" s="916"/>
      <c r="P20" s="916"/>
      <c r="Q20" s="918"/>
      <c r="R20" s="101"/>
    </row>
    <row r="21" spans="1:18" ht="20.100000000000001" customHeight="1" thickBot="1" x14ac:dyDescent="0.25">
      <c r="B21" s="641"/>
      <c r="C21" s="642"/>
      <c r="D21" s="917"/>
      <c r="E21" s="917"/>
      <c r="F21" s="917"/>
      <c r="G21" s="917"/>
      <c r="H21" s="917"/>
      <c r="I21" s="917"/>
      <c r="J21" s="642"/>
      <c r="K21" s="642"/>
      <c r="L21" s="917"/>
      <c r="M21" s="917"/>
      <c r="N21" s="917"/>
      <c r="O21" s="917"/>
      <c r="P21" s="917"/>
      <c r="Q21" s="919"/>
      <c r="R21" s="101"/>
    </row>
    <row r="22" spans="1:18" ht="20.100000000000001" customHeight="1" x14ac:dyDescent="0.2">
      <c r="B22" s="142"/>
      <c r="C22" s="142"/>
      <c r="D22" s="142"/>
      <c r="E22" s="142"/>
      <c r="F22" s="142"/>
      <c r="G22" s="142"/>
      <c r="H22" s="142"/>
      <c r="I22" s="142"/>
      <c r="J22" s="142"/>
      <c r="K22" s="142"/>
      <c r="L22" s="142"/>
      <c r="M22" s="142"/>
      <c r="N22" s="142"/>
      <c r="O22" s="142"/>
      <c r="P22" s="142"/>
      <c r="Q22" s="142"/>
    </row>
    <row r="23" spans="1:18" ht="20.100000000000001" customHeight="1" thickBot="1" x14ac:dyDescent="0.25">
      <c r="B23" s="97" t="s">
        <v>330</v>
      </c>
    </row>
    <row r="24" spans="1:18" ht="20.100000000000001" customHeight="1" x14ac:dyDescent="0.2">
      <c r="B24" s="896" t="s">
        <v>332</v>
      </c>
      <c r="C24" s="897"/>
      <c r="D24" s="702" t="s">
        <v>347</v>
      </c>
      <c r="E24" s="702"/>
      <c r="F24" s="702"/>
      <c r="G24" s="702"/>
      <c r="H24" s="702"/>
      <c r="I24" s="702"/>
      <c r="J24" s="702"/>
      <c r="K24" s="702"/>
      <c r="L24" s="702"/>
      <c r="M24" s="702"/>
      <c r="N24" s="702"/>
      <c r="O24" s="702"/>
      <c r="P24" s="702"/>
      <c r="Q24" s="703"/>
    </row>
    <row r="25" spans="1:18" ht="20.100000000000001" customHeight="1" x14ac:dyDescent="0.2">
      <c r="B25" s="898"/>
      <c r="C25" s="899"/>
      <c r="D25" s="900"/>
      <c r="E25" s="900"/>
      <c r="F25" s="900"/>
      <c r="G25" s="900"/>
      <c r="H25" s="900"/>
      <c r="I25" s="900"/>
      <c r="J25" s="900"/>
      <c r="K25" s="900"/>
      <c r="L25" s="900"/>
      <c r="M25" s="900"/>
      <c r="N25" s="900"/>
      <c r="O25" s="900"/>
      <c r="P25" s="900"/>
      <c r="Q25" s="901"/>
    </row>
    <row r="26" spans="1:18" ht="20.100000000000001" customHeight="1" x14ac:dyDescent="0.2">
      <c r="B26" s="898" t="s">
        <v>331</v>
      </c>
      <c r="C26" s="899"/>
      <c r="D26" s="900" t="s">
        <v>333</v>
      </c>
      <c r="E26" s="900"/>
      <c r="F26" s="900"/>
      <c r="G26" s="900"/>
      <c r="H26" s="900"/>
      <c r="I26" s="900"/>
      <c r="J26" s="900"/>
      <c r="K26" s="900"/>
      <c r="L26" s="900"/>
      <c r="M26" s="900"/>
      <c r="N26" s="900"/>
      <c r="O26" s="900"/>
      <c r="P26" s="900"/>
      <c r="Q26" s="901"/>
    </row>
    <row r="27" spans="1:18" ht="20.100000000000001" customHeight="1" x14ac:dyDescent="0.2">
      <c r="B27" s="898"/>
      <c r="C27" s="899"/>
      <c r="D27" s="900"/>
      <c r="E27" s="900"/>
      <c r="F27" s="900"/>
      <c r="G27" s="900"/>
      <c r="H27" s="900"/>
      <c r="I27" s="900"/>
      <c r="J27" s="900"/>
      <c r="K27" s="900"/>
      <c r="L27" s="900"/>
      <c r="M27" s="900"/>
      <c r="N27" s="900"/>
      <c r="O27" s="900"/>
      <c r="P27" s="900"/>
      <c r="Q27" s="901"/>
    </row>
    <row r="28" spans="1:18" ht="20.100000000000001" customHeight="1" x14ac:dyDescent="0.2">
      <c r="B28" s="898" t="s">
        <v>95</v>
      </c>
      <c r="C28" s="899"/>
      <c r="D28" s="692"/>
      <c r="E28" s="692"/>
      <c r="F28" s="692"/>
      <c r="G28" s="692"/>
      <c r="H28" s="692"/>
      <c r="I28" s="692"/>
      <c r="J28" s="692"/>
      <c r="K28" s="692"/>
      <c r="L28" s="692"/>
      <c r="M28" s="692"/>
      <c r="N28" s="692"/>
      <c r="O28" s="692"/>
      <c r="P28" s="692"/>
      <c r="Q28" s="693"/>
    </row>
    <row r="29" spans="1:18" ht="20.100000000000001" customHeight="1" x14ac:dyDescent="0.2">
      <c r="B29" s="898"/>
      <c r="C29" s="899"/>
      <c r="D29" s="692"/>
      <c r="E29" s="692"/>
      <c r="F29" s="692"/>
      <c r="G29" s="692"/>
      <c r="H29" s="692"/>
      <c r="I29" s="692"/>
      <c r="J29" s="692"/>
      <c r="K29" s="692"/>
      <c r="L29" s="692"/>
      <c r="M29" s="692"/>
      <c r="N29" s="692"/>
      <c r="O29" s="692"/>
      <c r="P29" s="692"/>
      <c r="Q29" s="693"/>
    </row>
    <row r="30" spans="1:18" ht="20.100000000000001" customHeight="1" thickBot="1" x14ac:dyDescent="0.25">
      <c r="B30" s="641"/>
      <c r="C30" s="642"/>
      <c r="D30" s="904"/>
      <c r="E30" s="904"/>
      <c r="F30" s="904"/>
      <c r="G30" s="904"/>
      <c r="H30" s="904"/>
      <c r="I30" s="904"/>
      <c r="J30" s="904"/>
      <c r="K30" s="904"/>
      <c r="L30" s="904"/>
      <c r="M30" s="904"/>
      <c r="N30" s="904"/>
      <c r="O30" s="904"/>
      <c r="P30" s="904"/>
      <c r="Q30" s="905"/>
    </row>
    <row r="31" spans="1:18" ht="20.100000000000001" customHeight="1" thickBot="1" x14ac:dyDescent="0.25"/>
    <row r="32" spans="1:18" ht="21.9" customHeight="1" x14ac:dyDescent="0.2">
      <c r="A32" s="101"/>
      <c r="B32" s="896" t="s">
        <v>174</v>
      </c>
      <c r="C32" s="897"/>
      <c r="D32" s="908" t="s">
        <v>750</v>
      </c>
      <c r="E32" s="908"/>
      <c r="F32" s="908"/>
      <c r="G32" s="908"/>
      <c r="H32" s="908"/>
      <c r="I32" s="908"/>
      <c r="J32" s="908"/>
      <c r="K32" s="908"/>
      <c r="L32" s="736"/>
      <c r="M32" s="909"/>
      <c r="N32" s="910"/>
      <c r="O32" s="910"/>
      <c r="P32" s="910"/>
      <c r="Q32" s="911"/>
    </row>
    <row r="33" spans="1:17" ht="21.9" customHeight="1" x14ac:dyDescent="0.2">
      <c r="A33" s="101"/>
      <c r="B33" s="906"/>
      <c r="C33" s="907"/>
      <c r="D33" s="913" t="s">
        <v>763</v>
      </c>
      <c r="E33" s="914"/>
      <c r="F33" s="914"/>
      <c r="G33" s="914"/>
      <c r="H33" s="914"/>
      <c r="I33" s="914"/>
      <c r="J33" s="914"/>
      <c r="K33" s="914"/>
      <c r="L33" s="914"/>
      <c r="M33" s="914"/>
      <c r="N33" s="914"/>
      <c r="O33" s="914"/>
      <c r="P33" s="914"/>
      <c r="Q33" s="915"/>
    </row>
    <row r="34" spans="1:17" ht="37.5" customHeight="1" thickBot="1" x14ac:dyDescent="0.25">
      <c r="A34" s="101"/>
      <c r="B34" s="641"/>
      <c r="C34" s="642"/>
      <c r="D34" s="642" t="s">
        <v>760</v>
      </c>
      <c r="E34" s="642"/>
      <c r="F34" s="902"/>
      <c r="G34" s="902"/>
      <c r="H34" s="902"/>
      <c r="I34" s="902"/>
      <c r="J34" s="902"/>
      <c r="K34" s="912" t="s">
        <v>809</v>
      </c>
      <c r="L34" s="912"/>
      <c r="M34" s="902"/>
      <c r="N34" s="902"/>
      <c r="O34" s="902"/>
      <c r="P34" s="902"/>
      <c r="Q34" s="903"/>
    </row>
    <row r="35" spans="1:17" ht="20.100000000000001" customHeight="1" x14ac:dyDescent="0.2"/>
    <row r="36" spans="1:17" ht="20.100000000000001" customHeight="1" x14ac:dyDescent="0.2"/>
    <row r="37" spans="1:17" ht="20.100000000000001" customHeight="1" x14ac:dyDescent="0.2"/>
    <row r="38" spans="1:17" ht="20.100000000000001" customHeight="1" x14ac:dyDescent="0.2"/>
    <row r="39" spans="1:17" ht="20.100000000000001" customHeight="1" x14ac:dyDescent="0.2"/>
    <row r="40" spans="1:17" ht="20.100000000000001" customHeight="1" x14ac:dyDescent="0.2"/>
    <row r="41" spans="1:17" ht="20.100000000000001" customHeight="1" x14ac:dyDescent="0.2"/>
    <row r="42" spans="1:17" ht="20.100000000000001" customHeight="1" x14ac:dyDescent="0.2"/>
    <row r="43" spans="1:17" ht="20.100000000000001" customHeight="1" x14ac:dyDescent="0.2"/>
    <row r="44" spans="1:17" ht="20.100000000000001" customHeight="1" x14ac:dyDescent="0.2"/>
    <row r="45" spans="1:17" ht="20.100000000000001" customHeight="1" x14ac:dyDescent="0.2"/>
    <row r="46" spans="1:17" ht="20.100000000000001" customHeight="1" x14ac:dyDescent="0.2"/>
    <row r="47" spans="1:17" ht="20.100000000000001" customHeight="1" x14ac:dyDescent="0.2"/>
    <row r="48" spans="1:1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sheetData>
  <mergeCells count="31">
    <mergeCell ref="B3:I3"/>
    <mergeCell ref="B11:C12"/>
    <mergeCell ref="D11:Q12"/>
    <mergeCell ref="B13:C16"/>
    <mergeCell ref="D13:Q16"/>
    <mergeCell ref="N4:Q4"/>
    <mergeCell ref="B5:Q5"/>
    <mergeCell ref="B7:Q7"/>
    <mergeCell ref="B9:C10"/>
    <mergeCell ref="D9:Q10"/>
    <mergeCell ref="B18:C19"/>
    <mergeCell ref="D18:Q19"/>
    <mergeCell ref="B20:C21"/>
    <mergeCell ref="D20:I21"/>
    <mergeCell ref="J20:K21"/>
    <mergeCell ref="L20:Q21"/>
    <mergeCell ref="B24:C25"/>
    <mergeCell ref="D24:Q25"/>
    <mergeCell ref="M34:Q34"/>
    <mergeCell ref="B26:C27"/>
    <mergeCell ref="D26:Q27"/>
    <mergeCell ref="B28:C30"/>
    <mergeCell ref="D28:Q30"/>
    <mergeCell ref="B32:C34"/>
    <mergeCell ref="D32:L32"/>
    <mergeCell ref="M32:Q32"/>
    <mergeCell ref="D34:E34"/>
    <mergeCell ref="F34:J34"/>
    <mergeCell ref="K34:L34"/>
    <mergeCell ref="D33:L33"/>
    <mergeCell ref="M33:Q33"/>
  </mergeCells>
  <phoneticPr fontId="4"/>
  <pageMargins left="0.59055118110236227" right="0.59055118110236227"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29</vt:i4>
      </vt:variant>
    </vt:vector>
  </HeadingPairs>
  <TitlesOfParts>
    <vt:vector size="66" baseType="lpstr">
      <vt:lpstr>→市町</vt:lpstr>
      <vt:lpstr>市町1</vt:lpstr>
      <vt:lpstr>市町2</vt:lpstr>
      <vt:lpstr>リスト（市町2）</vt:lpstr>
      <vt:lpstr>市町3</vt:lpstr>
      <vt:lpstr>市町4</vt:lpstr>
      <vt:lpstr>市町4 別添</vt:lpstr>
      <vt:lpstr>市町5</vt:lpstr>
      <vt:lpstr>市町6</vt:lpstr>
      <vt:lpstr>市町6 別添</vt:lpstr>
      <vt:lpstr>市町7</vt:lpstr>
      <vt:lpstr>市町7 別添（専門）</vt:lpstr>
      <vt:lpstr>市町7 別添（一般ﾎﾞﾗ）</vt:lpstr>
      <vt:lpstr>→施設</vt:lpstr>
      <vt:lpstr>施設1</vt:lpstr>
      <vt:lpstr>施設1 別添（専門）</vt:lpstr>
      <vt:lpstr>施設1 別添（一般ﾎﾞﾗ）</vt:lpstr>
      <vt:lpstr>施設2</vt:lpstr>
      <vt:lpstr>施設3</vt:lpstr>
      <vt:lpstr>施設4</vt:lpstr>
      <vt:lpstr>施設4 別添</vt:lpstr>
      <vt:lpstr>施設5</vt:lpstr>
      <vt:lpstr>施設5 別添1</vt:lpstr>
      <vt:lpstr>施設5 別添2</vt:lpstr>
      <vt:lpstr>施設5 別添3</vt:lpstr>
      <vt:lpstr>施設6</vt:lpstr>
      <vt:lpstr>施設7</vt:lpstr>
      <vt:lpstr>施設8</vt:lpstr>
      <vt:lpstr>施設8 別添</vt:lpstr>
      <vt:lpstr>施設9</vt:lpstr>
      <vt:lpstr>→訓練</vt:lpstr>
      <vt:lpstr>訓練1</vt:lpstr>
      <vt:lpstr>訓練1 別添1</vt:lpstr>
      <vt:lpstr>訓練1 別添2</vt:lpstr>
      <vt:lpstr>訓練2</vt:lpstr>
      <vt:lpstr>訓練3</vt:lpstr>
      <vt:lpstr>訓練4</vt:lpstr>
      <vt:lpstr>訓練1!Print_Area</vt:lpstr>
      <vt:lpstr>'訓練1 別添2'!Print_Area</vt:lpstr>
      <vt:lpstr>訓練2!Print_Area</vt:lpstr>
      <vt:lpstr>訓練3!Print_Area</vt:lpstr>
      <vt:lpstr>訓練4!Print_Area</vt:lpstr>
      <vt:lpstr>市町1!Print_Area</vt:lpstr>
      <vt:lpstr>市町2!Print_Area</vt:lpstr>
      <vt:lpstr>市町3!Print_Area</vt:lpstr>
      <vt:lpstr>市町4!Print_Area</vt:lpstr>
      <vt:lpstr>市町5!Print_Area</vt:lpstr>
      <vt:lpstr>市町6!Print_Area</vt:lpstr>
      <vt:lpstr>'市町6 別添'!Print_Area</vt:lpstr>
      <vt:lpstr>市町7!Print_Area</vt:lpstr>
      <vt:lpstr>'市町7 別添（一般ﾎﾞﾗ）'!Print_Area</vt:lpstr>
      <vt:lpstr>'市町7 別添（専門）'!Print_Area</vt:lpstr>
      <vt:lpstr>施設1!Print_Area</vt:lpstr>
      <vt:lpstr>'施設1 別添（一般ﾎﾞﾗ）'!Print_Area</vt:lpstr>
      <vt:lpstr>'施設1 別添（専門）'!Print_Area</vt:lpstr>
      <vt:lpstr>施設2!Print_Area</vt:lpstr>
      <vt:lpstr>'施設4 別添'!Print_Area</vt:lpstr>
      <vt:lpstr>施設5!Print_Area</vt:lpstr>
      <vt:lpstr>'施設5 別添2'!Print_Area</vt:lpstr>
      <vt:lpstr>施設6!Print_Area</vt:lpstr>
      <vt:lpstr>施設8!Print_Area</vt:lpstr>
      <vt:lpstr>訓練3!Print_Titles</vt:lpstr>
      <vt:lpstr>市町2!Print_Titles</vt:lpstr>
      <vt:lpstr>'市町6 別添'!Print_Titles</vt:lpstr>
      <vt:lpstr>'施設4 別添'!Print_Titles</vt:lpstr>
      <vt:lpstr>'施設8 別添'!Print_Titles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2023-03-31T07:16:15Z</cp:lastPrinted>
  <dcterms:created xsi:type="dcterms:W3CDTF">2018-01-30T01:05:57Z</dcterms:created>
  <dcterms:modified xsi:type="dcterms:W3CDTF">2023-03-31T07:29:54Z</dcterms:modified>
</cp:coreProperties>
</file>