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21z1002\人事課\■■非正規関係■■\06 県政試験関係\R07\05 募集案内\★区分B\"/>
    </mc:Choice>
  </mc:AlternateContent>
  <xr:revisionPtr revIDLastSave="0" documentId="13_ncr:1_{70EB1A83-092A-4814-A527-0B8626F4A606}" xr6:coauthVersionLast="47" xr6:coauthVersionMax="47" xr10:uidLastSave="{00000000-0000-0000-0000-000000000000}"/>
  <bookViews>
    <workbookView xWindow="28680" yWindow="-1575" windowWidth="29040" windowHeight="15720" xr2:uid="{00000000-000D-0000-FFFF-FFFF00000000}"/>
  </bookViews>
  <sheets>
    <sheet name="申込書①" sheetId="2" r:id="rId1"/>
    <sheet name="申込書②" sheetId="3" r:id="rId2"/>
  </sheets>
  <definedNames>
    <definedName name="_xlnm.Print_Area" localSheetId="0">申込書①!$A$1:$X$36</definedName>
    <definedName name="_xlnm.Print_Area" localSheetId="1">申込書②!$A$1:$X$33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2" l="1"/>
  <c r="V26" i="2"/>
  <c r="X27" i="2" s="1"/>
  <c r="X24" i="2"/>
  <c r="V24" i="2"/>
  <c r="X25" i="2" s="1"/>
  <c r="X34" i="2" l="1"/>
  <c r="V34" i="2"/>
  <c r="X35" i="2" s="1"/>
  <c r="X31" i="3" l="1"/>
  <c r="V31" i="3"/>
  <c r="X32" i="3" s="1"/>
  <c r="X29" i="3"/>
  <c r="V29" i="3"/>
  <c r="X30" i="3" s="1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32" i="2"/>
  <c r="V32" i="2"/>
  <c r="X33" i="2" s="1"/>
  <c r="X30" i="2"/>
  <c r="V30" i="2"/>
  <c r="X31" i="2" s="1"/>
  <c r="X28" i="2"/>
  <c r="V28" i="2"/>
  <c r="X29" i="2" s="1"/>
</calcChain>
</file>

<file path=xl/sharedStrings.xml><?xml version="1.0" encoding="utf-8"?>
<sst xmlns="http://schemas.openxmlformats.org/spreadsheetml/2006/main" count="316" uniqueCount="38">
  <si>
    <t>整理番号</t>
    <rPh sb="0" eb="2">
      <t>セイリ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</si>
  <si>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</si>
  <si>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</si>
  <si>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　　　／　　　）</t>
    <phoneticPr fontId="2"/>
  </si>
  <si>
    <t>（　　　／　　　）</t>
    <phoneticPr fontId="2"/>
  </si>
  <si>
    <t>※記入不要</t>
    <rPh sb="1" eb="3">
      <t>キニュウ</t>
    </rPh>
    <rPh sb="3" eb="5">
      <t>フヨウ</t>
    </rPh>
    <phoneticPr fontId="2"/>
  </si>
  <si>
    <t>職　　名</t>
    <rPh sb="0" eb="1">
      <t>ショク</t>
    </rPh>
    <rPh sb="3" eb="4">
      <t>メイ</t>
    </rPh>
    <phoneticPr fontId="2"/>
  </si>
  <si>
    <t>専攻・課程など</t>
    <rPh sb="0" eb="2">
      <t>センコウ</t>
    </rPh>
    <rPh sb="3" eb="5">
      <t>カテイ</t>
    </rPh>
    <phoneticPr fontId="2"/>
  </si>
  <si>
    <t>※記載不要</t>
    <rPh sb="1" eb="3">
      <t>キサイ</t>
    </rPh>
    <rPh sb="3" eb="5">
      <t>フヨウ</t>
    </rPh>
    <phoneticPr fontId="2"/>
  </si>
  <si>
    <t>該当にチェック</t>
    <rPh sb="0" eb="2">
      <t>ガイトウ</t>
    </rPh>
    <phoneticPr fontId="2"/>
  </si>
  <si>
    <t>（最終学歴）</t>
    <rPh sb="1" eb="3">
      <t>サイシュウ</t>
    </rPh>
    <rPh sb="3" eb="5">
      <t>ガクレキ</t>
    </rPh>
    <phoneticPr fontId="2"/>
  </si>
  <si>
    <t>（その前）</t>
    <rPh sb="3" eb="4">
      <t>マエ</t>
    </rPh>
    <phoneticPr fontId="2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</si>
  <si>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2"/>
  </si>
  <si>
    <t>勤務先</t>
    <rPh sb="0" eb="3">
      <t>キンムサキ</t>
    </rPh>
    <phoneticPr fontId="2"/>
  </si>
  <si>
    <t>（最終）</t>
    <rPh sb="1" eb="3">
      <t>サイシュウ</t>
    </rPh>
    <phoneticPr fontId="2"/>
  </si>
  <si>
    <t>業務内容</t>
    <rPh sb="0" eb="2">
      <t>ギョウム</t>
    </rPh>
    <rPh sb="2" eb="4">
      <t>ナイヨウ</t>
    </rPh>
    <phoneticPr fontId="2"/>
  </si>
  <si>
    <t>職種</t>
    <rPh sb="0" eb="2">
      <t>ショクシュ</t>
    </rPh>
    <phoneticPr fontId="2"/>
  </si>
  <si>
    <t>氏名</t>
    <rPh sb="0" eb="2">
      <t>シメイ</t>
    </rPh>
    <phoneticPr fontId="2"/>
  </si>
  <si>
    <t>職
歴</t>
    <rPh sb="0" eb="1">
      <t>ショク</t>
    </rPh>
    <rPh sb="6" eb="7">
      <t>レキ</t>
    </rPh>
    <phoneticPr fontId="2"/>
  </si>
  <si>
    <t>学
歴</t>
    <rPh sb="0" eb="1">
      <t>ガク</t>
    </rPh>
    <rPh sb="3" eb="4">
      <t>レキ</t>
    </rPh>
    <phoneticPr fontId="2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</si>
  <si>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</si>
  <si>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2"/>
  </si>
  <si>
    <t>率</t>
    <rPh sb="0" eb="1">
      <t>リツ</t>
    </rPh>
    <phoneticPr fontId="2"/>
  </si>
  <si>
    <t>計</t>
    <rPh sb="0" eb="1">
      <t>ケイ</t>
    </rPh>
    <phoneticPr fontId="2"/>
  </si>
  <si>
    <t>職
歴</t>
    <rPh sb="0" eb="1">
      <t>ショク</t>
    </rPh>
    <rPh sb="18" eb="19">
      <t>レキ</t>
    </rPh>
    <phoneticPr fontId="2"/>
  </si>
  <si>
    <t>月</t>
    <rPh sb="0" eb="1">
      <t>ガツ</t>
    </rPh>
    <phoneticPr fontId="2"/>
  </si>
  <si>
    <t>から</t>
    <phoneticPr fontId="2"/>
  </si>
  <si>
    <t>まで</t>
    <phoneticPr fontId="2"/>
  </si>
  <si>
    <t>換算率</t>
    <rPh sb="0" eb="3">
      <t>カンサンリツ</t>
    </rPh>
    <phoneticPr fontId="2"/>
  </si>
  <si>
    <t>資格･免許　　</t>
    <rPh sb="0" eb="2">
      <t>シカク</t>
    </rPh>
    <rPh sb="3" eb="5">
      <t>メンキョ</t>
    </rPh>
    <phoneticPr fontId="2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</si>
  <si>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2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</si>
  <si>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2"/>
  </si>
  <si>
    <t>受験資格に掲げる手帳・判定書</t>
    <rPh sb="0" eb="2">
      <t>ジュケン</t>
    </rPh>
    <rPh sb="2" eb="4">
      <t>シカク</t>
    </rPh>
    <rPh sb="5" eb="6">
      <t>カカ</t>
    </rPh>
    <rPh sb="8" eb="10">
      <t>テチョウ</t>
    </rPh>
    <rPh sb="11" eb="13">
      <t>ハンテイ</t>
    </rPh>
    <rPh sb="13" eb="14">
      <t>ショ</t>
    </rPh>
    <phoneticPr fontId="2"/>
  </si>
  <si>
    <t>障害等級等</t>
    <rPh sb="0" eb="2">
      <t>ショウガイ</t>
    </rPh>
    <rPh sb="2" eb="4">
      <t>トウキュウ</t>
    </rPh>
    <rPh sb="4" eb="5">
      <t>トウ</t>
    </rPh>
    <phoneticPr fontId="2"/>
  </si>
  <si>
    <t>受験上、必要とする配慮があれば記載してください。</t>
    <rPh sb="0" eb="2">
      <t>ジュケン</t>
    </rPh>
    <rPh sb="2" eb="3">
      <t>ジョウ</t>
    </rPh>
    <rPh sb="4" eb="6">
      <t>ヒツヨウ</t>
    </rPh>
    <rPh sb="9" eb="11">
      <t>ハイリョ</t>
    </rPh>
    <rPh sb="15" eb="17">
      <t>キサイ</t>
    </rPh>
    <phoneticPr fontId="2"/>
  </si>
  <si>
    <t>県政推進員等</t>
    <rPh sb="0" eb="2">
      <t>ケンセイ</t>
    </rPh>
    <rPh sb="2" eb="4">
      <t>スイシン</t>
    </rPh>
    <rPh sb="5" eb="6">
      <t>トウ</t>
    </rPh>
    <phoneticPr fontId="2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</si>
  <si>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　　　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phoneticPr fontId="1"/>
  </si>
  <si>
    <t>令和８年度会計年度任用職員採用選考（区分B）　学歴・職歴シート</t>
    <rPh sb="0" eb="2">
      <t>レイワ</t>
    </rPh>
    <rPh sb="3" eb="5">
      <t>ネンドヘイネンド</t>
    </rPh>
    <rPh sb="5" eb="7">
      <t>カイケイ</t>
    </rPh>
    <rPh sb="7" eb="9">
      <t>ネンド</t>
    </rPh>
    <rPh sb="9" eb="11">
      <t>ニンヨウ</t>
    </rPh>
    <rPh sb="11" eb="13">
      <t>ショクイン</t>
    </rPh>
    <rPh sb="13" eb="15">
      <t>サイヨウ</t>
    </rPh>
    <rPh sb="18" eb="20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</si>
</sst>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0" x14ac:knownFonts="1"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b/>
      <u/>
      <sz val="10"/>
      <name val="ＭＳ Ｐゴシック"/>
      <family val="3"/>
      <charset val="128"/>
    </font>
    <font>
      <sz val="9"/>
      <color theme="2" tint="-0.499984740745262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6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77" fontId="5" fillId="3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176" fontId="5" fillId="3" borderId="0" xfId="0" applyNumberFormat="1" applyFont="1" applyFill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3" fillId="0" borderId="13" xfId="0" applyFont="1" applyBorder="1" applyAlignment="1">
      <alignment vertical="top" wrapText="1"/>
    </xf>
    <xf numFmtId="0" fontId="12" fillId="0" borderId="29" xfId="0" applyFont="1" applyBorder="1">
      <alignment vertical="center"/>
    </xf>
    <xf numFmtId="0" fontId="13" fillId="0" borderId="31" xfId="0" applyFont="1" applyBorder="1" applyAlignment="1">
      <alignment horizontal="left" vertical="top"/>
    </xf>
    <xf numFmtId="0" fontId="12" fillId="0" borderId="9" xfId="0" applyFont="1" applyBorder="1">
      <alignment vertical="center"/>
    </xf>
    <xf numFmtId="0" fontId="13" fillId="0" borderId="14" xfId="0" applyFont="1" applyBorder="1" applyAlignment="1">
      <alignment vertical="top"/>
    </xf>
    <xf numFmtId="177" fontId="13" fillId="0" borderId="30" xfId="0" applyNumberFormat="1" applyFont="1" applyBorder="1">
      <alignment vertical="center"/>
    </xf>
    <xf numFmtId="0" fontId="13" fillId="0" borderId="28" xfId="0" applyFont="1" applyBorder="1" applyAlignment="1">
      <alignment vertical="top"/>
    </xf>
    <xf numFmtId="176" fontId="14" fillId="0" borderId="15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16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19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6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textRotation="255"/>
    </xf>
    <xf numFmtId="0" fontId="6" fillId="4" borderId="17" xfId="0" applyFont="1" applyFill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shrinkToFit="1"/>
    </xf>
    <xf numFmtId="0" fontId="6" fillId="2" borderId="12" xfId="0" applyFont="1" applyFill="1" applyBorder="1" applyAlignment="1">
      <alignment horizontal="center" vertical="center" textRotation="255"/>
    </xf>
    <xf numFmtId="0" fontId="5" fillId="4" borderId="12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5" fillId="4" borderId="20" xfId="0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top" shrinkToFit="1"/>
    </xf>
    <xf numFmtId="0" fontId="12" fillId="0" borderId="6" xfId="0" applyFont="1" applyBorder="1" applyAlignment="1">
      <alignment horizontal="center" vertical="top" shrinkToFit="1"/>
    </xf>
    <xf numFmtId="0" fontId="12" fillId="0" borderId="2" xfId="0" applyFont="1" applyBorder="1" applyAlignment="1">
      <alignment horizontal="center" vertical="top" shrinkToFit="1"/>
    </xf>
    <xf numFmtId="0" fontId="5" fillId="4" borderId="19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</xdr:row>
      <xdr:rowOff>0</xdr:rowOff>
    </xdr:from>
    <xdr:to>
      <xdr:col>24</xdr:col>
      <xdr:colOff>123825</xdr:colOff>
      <xdr:row>12</xdr:row>
      <xdr:rowOff>104775</xdr:rowOff>
    </xdr:to>
    <xdr:grpSp>
      <xdr:nvGrpSpPr>
        <xdr:cNvPr id="2" name="Group 98">
          <a:extLst>
            <a:ext uri="{FF2B5EF4-FFF2-40B4-BE49-F238E27FC236}">
              <a16:creationId xmlns:a16="http://schemas.microsoft.com/office/drawing/2014/main" id="{2A3708D0-12E0-4428-8BEF-144041223578}"/>
            </a:ext>
          </a:extLst>
        </xdr:cNvPr>
        <xdr:cNvGrpSpPr>
          <a:grpSpLocks/>
        </xdr:cNvGrpSpPr>
      </xdr:nvGrpSpPr>
      <xdr:grpSpPr bwMode="auto">
        <a:xfrm>
          <a:off x="6086475" y="3705225"/>
          <a:ext cx="120650" cy="101600"/>
          <a:chOff x="441" y="231"/>
          <a:chExt cx="23" cy="14"/>
        </a:xfrm>
      </xdr:grpSpPr>
      <xdr:sp macro="" textlink="">
        <xdr:nvSpPr>
          <xdr:cNvPr id="3" name="Line 96">
            <a:extLst>
              <a:ext uri="{FF2B5EF4-FFF2-40B4-BE49-F238E27FC236}">
                <a16:creationId xmlns:a16="http://schemas.microsoft.com/office/drawing/2014/main" id="{0B279AEA-8BA2-4A84-B6D4-E7AF2F58CA8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97">
            <a:extLst>
              <a:ext uri="{FF2B5EF4-FFF2-40B4-BE49-F238E27FC236}">
                <a16:creationId xmlns:a16="http://schemas.microsoft.com/office/drawing/2014/main" id="{59757141-83AB-49CF-9902-CE85A85C93A6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123825</xdr:colOff>
      <xdr:row>14</xdr:row>
      <xdr:rowOff>104775</xdr:rowOff>
    </xdr:to>
    <xdr:grpSp>
      <xdr:nvGrpSpPr>
        <xdr:cNvPr id="5" name="Group 98">
          <a:extLst>
            <a:ext uri="{FF2B5EF4-FFF2-40B4-BE49-F238E27FC236}">
              <a16:creationId xmlns:a16="http://schemas.microsoft.com/office/drawing/2014/main" id="{0D735CC7-9CA8-4DBA-BA7A-F273ED5745D8}"/>
            </a:ext>
          </a:extLst>
        </xdr:cNvPr>
        <xdr:cNvGrpSpPr>
          <a:grpSpLocks/>
        </xdr:cNvGrpSpPr>
      </xdr:nvGrpSpPr>
      <xdr:grpSpPr bwMode="auto">
        <a:xfrm>
          <a:off x="6086475" y="4238625"/>
          <a:ext cx="120650" cy="101600"/>
          <a:chOff x="441" y="231"/>
          <a:chExt cx="23" cy="14"/>
        </a:xfrm>
      </xdr:grpSpPr>
      <xdr:sp macro="" textlink="">
        <xdr:nvSpPr>
          <xdr:cNvPr id="6" name="Line 96">
            <a:extLst>
              <a:ext uri="{FF2B5EF4-FFF2-40B4-BE49-F238E27FC236}">
                <a16:creationId xmlns:a16="http://schemas.microsoft.com/office/drawing/2014/main" id="{C1F9D6EB-B20B-428E-9F5E-10C62B7EE34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97">
            <a:extLst>
              <a:ext uri="{FF2B5EF4-FFF2-40B4-BE49-F238E27FC236}">
                <a16:creationId xmlns:a16="http://schemas.microsoft.com/office/drawing/2014/main" id="{0117FA71-2C5B-4847-BA9C-80968AA5C8D9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16</xdr:row>
      <xdr:rowOff>0</xdr:rowOff>
    </xdr:from>
    <xdr:to>
      <xdr:col>24</xdr:col>
      <xdr:colOff>123825</xdr:colOff>
      <xdr:row>16</xdr:row>
      <xdr:rowOff>104775</xdr:rowOff>
    </xdr:to>
    <xdr:grpSp>
      <xdr:nvGrpSpPr>
        <xdr:cNvPr id="8" name="Group 98">
          <a:extLst>
            <a:ext uri="{FF2B5EF4-FFF2-40B4-BE49-F238E27FC236}">
              <a16:creationId xmlns:a16="http://schemas.microsoft.com/office/drawing/2014/main" id="{AB574F57-2EF2-45F2-9EE5-9686206BEC76}"/>
            </a:ext>
          </a:extLst>
        </xdr:cNvPr>
        <xdr:cNvGrpSpPr>
          <a:grpSpLocks/>
        </xdr:cNvGrpSpPr>
      </xdr:nvGrpSpPr>
      <xdr:grpSpPr bwMode="auto">
        <a:xfrm>
          <a:off x="6086475" y="4772025"/>
          <a:ext cx="120650" cy="101600"/>
          <a:chOff x="441" y="231"/>
          <a:chExt cx="23" cy="14"/>
        </a:xfrm>
      </xdr:grpSpPr>
      <xdr:sp macro="" textlink="">
        <xdr:nvSpPr>
          <xdr:cNvPr id="9" name="Line 96">
            <a:extLst>
              <a:ext uri="{FF2B5EF4-FFF2-40B4-BE49-F238E27FC236}">
                <a16:creationId xmlns:a16="http://schemas.microsoft.com/office/drawing/2014/main" id="{37F0D0CD-B310-471A-AC23-81C452C09CE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7">
            <a:extLst>
              <a:ext uri="{FF2B5EF4-FFF2-40B4-BE49-F238E27FC236}">
                <a16:creationId xmlns:a16="http://schemas.microsoft.com/office/drawing/2014/main" id="{A604F456-EB2E-4AFE-9883-DA88B1DD4CF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18</xdr:row>
      <xdr:rowOff>0</xdr:rowOff>
    </xdr:from>
    <xdr:to>
      <xdr:col>24</xdr:col>
      <xdr:colOff>123825</xdr:colOff>
      <xdr:row>18</xdr:row>
      <xdr:rowOff>104775</xdr:rowOff>
    </xdr:to>
    <xdr:grpSp>
      <xdr:nvGrpSpPr>
        <xdr:cNvPr id="11" name="Group 98">
          <a:extLst>
            <a:ext uri="{FF2B5EF4-FFF2-40B4-BE49-F238E27FC236}">
              <a16:creationId xmlns:a16="http://schemas.microsoft.com/office/drawing/2014/main" id="{B801F94F-BA6B-4EA8-9028-4466F887961A}"/>
            </a:ext>
          </a:extLst>
        </xdr:cNvPr>
        <xdr:cNvGrpSpPr>
          <a:grpSpLocks/>
        </xdr:cNvGrpSpPr>
      </xdr:nvGrpSpPr>
      <xdr:grpSpPr bwMode="auto">
        <a:xfrm>
          <a:off x="6086475" y="5305425"/>
          <a:ext cx="120650" cy="101600"/>
          <a:chOff x="441" y="231"/>
          <a:chExt cx="23" cy="14"/>
        </a:xfrm>
      </xdr:grpSpPr>
      <xdr:sp macro="" textlink="">
        <xdr:nvSpPr>
          <xdr:cNvPr id="12" name="Line 96">
            <a:extLst>
              <a:ext uri="{FF2B5EF4-FFF2-40B4-BE49-F238E27FC236}">
                <a16:creationId xmlns:a16="http://schemas.microsoft.com/office/drawing/2014/main" id="{180DF997-4CAF-4F91-BCC1-2794521C258C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97">
            <a:extLst>
              <a:ext uri="{FF2B5EF4-FFF2-40B4-BE49-F238E27FC236}">
                <a16:creationId xmlns:a16="http://schemas.microsoft.com/office/drawing/2014/main" id="{7B54572C-2087-48F5-A213-03FA01F24CC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24</xdr:row>
      <xdr:rowOff>0</xdr:rowOff>
    </xdr:from>
    <xdr:to>
      <xdr:col>26</xdr:col>
      <xdr:colOff>175177</xdr:colOff>
      <xdr:row>24</xdr:row>
      <xdr:rowOff>198369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BF0F68C7-2F93-4CDC-AE82-534086C291E2}"/>
            </a:ext>
          </a:extLst>
        </xdr:cNvPr>
        <xdr:cNvSpPr/>
      </xdr:nvSpPr>
      <xdr:spPr>
        <a:xfrm>
          <a:off x="6922190" y="65151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24</xdr:row>
      <xdr:rowOff>55494</xdr:rowOff>
    </xdr:from>
    <xdr:to>
      <xdr:col>24</xdr:col>
      <xdr:colOff>123825</xdr:colOff>
      <xdr:row>24</xdr:row>
      <xdr:rowOff>160269</xdr:rowOff>
    </xdr:to>
    <xdr:grpSp>
      <xdr:nvGrpSpPr>
        <xdr:cNvPr id="15" name="Group 98">
          <a:extLst>
            <a:ext uri="{FF2B5EF4-FFF2-40B4-BE49-F238E27FC236}">
              <a16:creationId xmlns:a16="http://schemas.microsoft.com/office/drawing/2014/main" id="{FF2CD0C1-09A7-4944-AC25-15A1CADD5A39}"/>
            </a:ext>
          </a:extLst>
        </xdr:cNvPr>
        <xdr:cNvGrpSpPr>
          <a:grpSpLocks/>
        </xdr:cNvGrpSpPr>
      </xdr:nvGrpSpPr>
      <xdr:grpSpPr bwMode="auto">
        <a:xfrm>
          <a:off x="6086475" y="7199244"/>
          <a:ext cx="120650" cy="107950"/>
          <a:chOff x="441" y="231"/>
          <a:chExt cx="23" cy="14"/>
        </a:xfrm>
      </xdr:grpSpPr>
      <xdr:sp macro="" textlink="">
        <xdr:nvSpPr>
          <xdr:cNvPr id="16" name="Line 96">
            <a:extLst>
              <a:ext uri="{FF2B5EF4-FFF2-40B4-BE49-F238E27FC236}">
                <a16:creationId xmlns:a16="http://schemas.microsoft.com/office/drawing/2014/main" id="{3B093CC2-8F64-40ED-8F44-2E721A6411FD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97">
            <a:extLst>
              <a:ext uri="{FF2B5EF4-FFF2-40B4-BE49-F238E27FC236}">
                <a16:creationId xmlns:a16="http://schemas.microsoft.com/office/drawing/2014/main" id="{6DFA8B16-0F4E-4E6F-BAB4-38596D2EA9A9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26</xdr:row>
      <xdr:rowOff>0</xdr:rowOff>
    </xdr:from>
    <xdr:to>
      <xdr:col>26</xdr:col>
      <xdr:colOff>175177</xdr:colOff>
      <xdr:row>26</xdr:row>
      <xdr:rowOff>198369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4A255146-3FEF-4EF3-A09A-C52E0D4A9DFE}"/>
            </a:ext>
          </a:extLst>
        </xdr:cNvPr>
        <xdr:cNvSpPr/>
      </xdr:nvSpPr>
      <xdr:spPr>
        <a:xfrm>
          <a:off x="6922190" y="71628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26</xdr:row>
      <xdr:rowOff>55494</xdr:rowOff>
    </xdr:from>
    <xdr:to>
      <xdr:col>24</xdr:col>
      <xdr:colOff>123825</xdr:colOff>
      <xdr:row>26</xdr:row>
      <xdr:rowOff>160269</xdr:rowOff>
    </xdr:to>
    <xdr:grpSp>
      <xdr:nvGrpSpPr>
        <xdr:cNvPr id="19" name="Group 98">
          <a:extLst>
            <a:ext uri="{FF2B5EF4-FFF2-40B4-BE49-F238E27FC236}">
              <a16:creationId xmlns:a16="http://schemas.microsoft.com/office/drawing/2014/main" id="{77E4E07E-357F-4FA8-9E20-6515E2574AF8}"/>
            </a:ext>
          </a:extLst>
        </xdr:cNvPr>
        <xdr:cNvGrpSpPr>
          <a:grpSpLocks/>
        </xdr:cNvGrpSpPr>
      </xdr:nvGrpSpPr>
      <xdr:grpSpPr bwMode="auto">
        <a:xfrm>
          <a:off x="6086475" y="7846944"/>
          <a:ext cx="120650" cy="107950"/>
          <a:chOff x="441" y="231"/>
          <a:chExt cx="23" cy="14"/>
        </a:xfrm>
      </xdr:grpSpPr>
      <xdr:sp macro="" textlink="">
        <xdr:nvSpPr>
          <xdr:cNvPr id="20" name="Line 96">
            <a:extLst>
              <a:ext uri="{FF2B5EF4-FFF2-40B4-BE49-F238E27FC236}">
                <a16:creationId xmlns:a16="http://schemas.microsoft.com/office/drawing/2014/main" id="{4D7B1B7E-6AB8-463A-97E3-BCE7977A8576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97">
            <a:extLst>
              <a:ext uri="{FF2B5EF4-FFF2-40B4-BE49-F238E27FC236}">
                <a16:creationId xmlns:a16="http://schemas.microsoft.com/office/drawing/2014/main" id="{C955E26C-4BB5-4F82-87FF-AE7925F1039A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28</xdr:row>
      <xdr:rowOff>0</xdr:rowOff>
    </xdr:from>
    <xdr:to>
      <xdr:col>26</xdr:col>
      <xdr:colOff>175177</xdr:colOff>
      <xdr:row>28</xdr:row>
      <xdr:rowOff>198369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4EDBDDCA-C041-4ECD-8266-AB5591B2A0CC}"/>
            </a:ext>
          </a:extLst>
        </xdr:cNvPr>
        <xdr:cNvSpPr/>
      </xdr:nvSpPr>
      <xdr:spPr>
        <a:xfrm>
          <a:off x="6922190" y="78105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28</xdr:row>
      <xdr:rowOff>55494</xdr:rowOff>
    </xdr:from>
    <xdr:to>
      <xdr:col>24</xdr:col>
      <xdr:colOff>123825</xdr:colOff>
      <xdr:row>28</xdr:row>
      <xdr:rowOff>160269</xdr:rowOff>
    </xdr:to>
    <xdr:grpSp>
      <xdr:nvGrpSpPr>
        <xdr:cNvPr id="23" name="Group 98">
          <a:extLst>
            <a:ext uri="{FF2B5EF4-FFF2-40B4-BE49-F238E27FC236}">
              <a16:creationId xmlns:a16="http://schemas.microsoft.com/office/drawing/2014/main" id="{6C1F75AA-E161-459B-9D57-B5D2037DC360}"/>
            </a:ext>
          </a:extLst>
        </xdr:cNvPr>
        <xdr:cNvGrpSpPr>
          <a:grpSpLocks/>
        </xdr:cNvGrpSpPr>
      </xdr:nvGrpSpPr>
      <xdr:grpSpPr bwMode="auto">
        <a:xfrm>
          <a:off x="6086475" y="8494644"/>
          <a:ext cx="120650" cy="107950"/>
          <a:chOff x="441" y="231"/>
          <a:chExt cx="23" cy="14"/>
        </a:xfrm>
      </xdr:grpSpPr>
      <xdr:sp macro="" textlink="">
        <xdr:nvSpPr>
          <xdr:cNvPr id="24" name="Line 96">
            <a:extLst>
              <a:ext uri="{FF2B5EF4-FFF2-40B4-BE49-F238E27FC236}">
                <a16:creationId xmlns:a16="http://schemas.microsoft.com/office/drawing/2014/main" id="{F74ED999-A9C2-43F9-8CEB-AA8046D2619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97">
            <a:extLst>
              <a:ext uri="{FF2B5EF4-FFF2-40B4-BE49-F238E27FC236}">
                <a16:creationId xmlns:a16="http://schemas.microsoft.com/office/drawing/2014/main" id="{25EB9553-18EB-4BA6-8BD5-7315C8B1F6A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30</xdr:row>
      <xdr:rowOff>0</xdr:rowOff>
    </xdr:from>
    <xdr:to>
      <xdr:col>26</xdr:col>
      <xdr:colOff>175177</xdr:colOff>
      <xdr:row>30</xdr:row>
      <xdr:rowOff>198369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14C627ED-6B1C-421E-BC6C-A701DA2DF761}"/>
            </a:ext>
          </a:extLst>
        </xdr:cNvPr>
        <xdr:cNvSpPr/>
      </xdr:nvSpPr>
      <xdr:spPr>
        <a:xfrm>
          <a:off x="6922190" y="84582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30</xdr:row>
      <xdr:rowOff>55494</xdr:rowOff>
    </xdr:from>
    <xdr:to>
      <xdr:col>24</xdr:col>
      <xdr:colOff>123825</xdr:colOff>
      <xdr:row>30</xdr:row>
      <xdr:rowOff>160269</xdr:rowOff>
    </xdr:to>
    <xdr:grpSp>
      <xdr:nvGrpSpPr>
        <xdr:cNvPr id="27" name="Group 98">
          <a:extLst>
            <a:ext uri="{FF2B5EF4-FFF2-40B4-BE49-F238E27FC236}">
              <a16:creationId xmlns:a16="http://schemas.microsoft.com/office/drawing/2014/main" id="{9DC0C7A8-063D-41E9-8FF4-DE0C3BA71310}"/>
            </a:ext>
          </a:extLst>
        </xdr:cNvPr>
        <xdr:cNvGrpSpPr>
          <a:grpSpLocks/>
        </xdr:cNvGrpSpPr>
      </xdr:nvGrpSpPr>
      <xdr:grpSpPr bwMode="auto">
        <a:xfrm>
          <a:off x="6086475" y="9142344"/>
          <a:ext cx="120650" cy="107950"/>
          <a:chOff x="441" y="231"/>
          <a:chExt cx="23" cy="14"/>
        </a:xfrm>
      </xdr:grpSpPr>
      <xdr:sp macro="" textlink="">
        <xdr:nvSpPr>
          <xdr:cNvPr id="28" name="Line 96">
            <a:extLst>
              <a:ext uri="{FF2B5EF4-FFF2-40B4-BE49-F238E27FC236}">
                <a16:creationId xmlns:a16="http://schemas.microsoft.com/office/drawing/2014/main" id="{C1FDCC16-0BED-485E-A20A-644CB74D787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97">
            <a:extLst>
              <a:ext uri="{FF2B5EF4-FFF2-40B4-BE49-F238E27FC236}">
                <a16:creationId xmlns:a16="http://schemas.microsoft.com/office/drawing/2014/main" id="{A144582C-455A-46F7-B092-6FCFB6CB79C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32</xdr:row>
      <xdr:rowOff>0</xdr:rowOff>
    </xdr:from>
    <xdr:to>
      <xdr:col>26</xdr:col>
      <xdr:colOff>175177</xdr:colOff>
      <xdr:row>32</xdr:row>
      <xdr:rowOff>198369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C2EB44A-31B6-4742-97F5-A2C5AABCA7D9}"/>
            </a:ext>
          </a:extLst>
        </xdr:cNvPr>
        <xdr:cNvSpPr/>
      </xdr:nvSpPr>
      <xdr:spPr>
        <a:xfrm>
          <a:off x="6922190" y="91059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32</xdr:row>
      <xdr:rowOff>55494</xdr:rowOff>
    </xdr:from>
    <xdr:to>
      <xdr:col>24</xdr:col>
      <xdr:colOff>123825</xdr:colOff>
      <xdr:row>32</xdr:row>
      <xdr:rowOff>160269</xdr:rowOff>
    </xdr:to>
    <xdr:grpSp>
      <xdr:nvGrpSpPr>
        <xdr:cNvPr id="31" name="Group 98">
          <a:extLst>
            <a:ext uri="{FF2B5EF4-FFF2-40B4-BE49-F238E27FC236}">
              <a16:creationId xmlns:a16="http://schemas.microsoft.com/office/drawing/2014/main" id="{1B10210F-4066-4D04-9349-F763A97DD93E}"/>
            </a:ext>
          </a:extLst>
        </xdr:cNvPr>
        <xdr:cNvGrpSpPr>
          <a:grpSpLocks/>
        </xdr:cNvGrpSpPr>
      </xdr:nvGrpSpPr>
      <xdr:grpSpPr bwMode="auto">
        <a:xfrm>
          <a:off x="6086475" y="9790044"/>
          <a:ext cx="120650" cy="107950"/>
          <a:chOff x="441" y="231"/>
          <a:chExt cx="23" cy="14"/>
        </a:xfrm>
      </xdr:grpSpPr>
      <xdr:sp macro="" textlink="">
        <xdr:nvSpPr>
          <xdr:cNvPr id="32" name="Line 96">
            <a:extLst>
              <a:ext uri="{FF2B5EF4-FFF2-40B4-BE49-F238E27FC236}">
                <a16:creationId xmlns:a16="http://schemas.microsoft.com/office/drawing/2014/main" id="{7EFDF7A9-72F5-41D0-8E26-65360660497D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97">
            <a:extLst>
              <a:ext uri="{FF2B5EF4-FFF2-40B4-BE49-F238E27FC236}">
                <a16:creationId xmlns:a16="http://schemas.microsoft.com/office/drawing/2014/main" id="{26851F7E-AE60-415A-8F42-40D04D03155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34</xdr:row>
      <xdr:rowOff>0</xdr:rowOff>
    </xdr:from>
    <xdr:to>
      <xdr:col>26</xdr:col>
      <xdr:colOff>175177</xdr:colOff>
      <xdr:row>34</xdr:row>
      <xdr:rowOff>198369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5A3B9521-3727-4D6C-8872-8E4B92A4AD5E}"/>
            </a:ext>
          </a:extLst>
        </xdr:cNvPr>
        <xdr:cNvSpPr/>
      </xdr:nvSpPr>
      <xdr:spPr>
        <a:xfrm>
          <a:off x="6922190" y="97536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34</xdr:row>
      <xdr:rowOff>55494</xdr:rowOff>
    </xdr:from>
    <xdr:to>
      <xdr:col>24</xdr:col>
      <xdr:colOff>123825</xdr:colOff>
      <xdr:row>34</xdr:row>
      <xdr:rowOff>160269</xdr:rowOff>
    </xdr:to>
    <xdr:grpSp>
      <xdr:nvGrpSpPr>
        <xdr:cNvPr id="35" name="Group 98">
          <a:extLst>
            <a:ext uri="{FF2B5EF4-FFF2-40B4-BE49-F238E27FC236}">
              <a16:creationId xmlns:a16="http://schemas.microsoft.com/office/drawing/2014/main" id="{44F9015F-98FA-491C-8385-E9E5D1440DE2}"/>
            </a:ext>
          </a:extLst>
        </xdr:cNvPr>
        <xdr:cNvGrpSpPr>
          <a:grpSpLocks/>
        </xdr:cNvGrpSpPr>
      </xdr:nvGrpSpPr>
      <xdr:grpSpPr bwMode="auto">
        <a:xfrm>
          <a:off x="6086475" y="10437744"/>
          <a:ext cx="120650" cy="107950"/>
          <a:chOff x="441" y="231"/>
          <a:chExt cx="23" cy="14"/>
        </a:xfrm>
      </xdr:grpSpPr>
      <xdr:sp macro="" textlink="">
        <xdr:nvSpPr>
          <xdr:cNvPr id="36" name="Line 96">
            <a:extLst>
              <a:ext uri="{FF2B5EF4-FFF2-40B4-BE49-F238E27FC236}">
                <a16:creationId xmlns:a16="http://schemas.microsoft.com/office/drawing/2014/main" id="{16DC4605-8761-4861-BE74-C18D977CE817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97">
            <a:extLst>
              <a:ext uri="{FF2B5EF4-FFF2-40B4-BE49-F238E27FC236}">
                <a16:creationId xmlns:a16="http://schemas.microsoft.com/office/drawing/2014/main" id="{2EAC8A3F-D338-44BD-B82F-76DC60FB867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95250</xdr:colOff>
      <xdr:row>11</xdr:row>
      <xdr:rowOff>123825</xdr:rowOff>
    </xdr:from>
    <xdr:to>
      <xdr:col>34</xdr:col>
      <xdr:colOff>126310</xdr:colOff>
      <xdr:row>13</xdr:row>
      <xdr:rowOff>201682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2D92AB2B-A99C-42EB-AAB7-072E8CA9ED76}"/>
            </a:ext>
          </a:extLst>
        </xdr:cNvPr>
        <xdr:cNvSpPr/>
      </xdr:nvSpPr>
      <xdr:spPr>
        <a:xfrm>
          <a:off x="7029450" y="2933700"/>
          <a:ext cx="2517085" cy="61125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チェックマークを動かして使用してください。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24</xdr:col>
      <xdr:colOff>264215</xdr:colOff>
      <xdr:row>5</xdr:row>
      <xdr:rowOff>0</xdr:rowOff>
    </xdr:from>
    <xdr:to>
      <xdr:col>26</xdr:col>
      <xdr:colOff>175177</xdr:colOff>
      <xdr:row>5</xdr:row>
      <xdr:rowOff>198369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C71E901-E339-49AD-BA54-A5C5BCA9E3C7}"/>
            </a:ext>
          </a:extLst>
        </xdr:cNvPr>
        <xdr:cNvSpPr/>
      </xdr:nvSpPr>
      <xdr:spPr>
        <a:xfrm>
          <a:off x="7150790" y="16383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</xdr:row>
      <xdr:rowOff>55494</xdr:rowOff>
    </xdr:from>
    <xdr:to>
      <xdr:col>24</xdr:col>
      <xdr:colOff>123825</xdr:colOff>
      <xdr:row>5</xdr:row>
      <xdr:rowOff>160269</xdr:rowOff>
    </xdr:to>
    <xdr:grpSp>
      <xdr:nvGrpSpPr>
        <xdr:cNvPr id="4" name="Group 98">
          <a:extLst>
            <a:ext uri="{FF2B5EF4-FFF2-40B4-BE49-F238E27FC236}">
              <a16:creationId xmlns:a16="http://schemas.microsoft.com/office/drawing/2014/main" id="{07FD157D-73D7-43CA-9371-1B8E29EF55DF}"/>
            </a:ext>
          </a:extLst>
        </xdr:cNvPr>
        <xdr:cNvGrpSpPr>
          <a:grpSpLocks/>
        </xdr:cNvGrpSpPr>
      </xdr:nvGrpSpPr>
      <xdr:grpSpPr bwMode="auto">
        <a:xfrm>
          <a:off x="6296025" y="1693794"/>
          <a:ext cx="120650" cy="107950"/>
          <a:chOff x="441" y="231"/>
          <a:chExt cx="23" cy="14"/>
        </a:xfrm>
      </xdr:grpSpPr>
      <xdr:sp macro="" textlink="">
        <xdr:nvSpPr>
          <xdr:cNvPr id="5" name="Line 96">
            <a:extLst>
              <a:ext uri="{FF2B5EF4-FFF2-40B4-BE49-F238E27FC236}">
                <a16:creationId xmlns:a16="http://schemas.microsoft.com/office/drawing/2014/main" id="{596E4DF4-AC90-4058-ADC7-AFACEE74DF85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97">
            <a:extLst>
              <a:ext uri="{FF2B5EF4-FFF2-40B4-BE49-F238E27FC236}">
                <a16:creationId xmlns:a16="http://schemas.microsoft.com/office/drawing/2014/main" id="{D2C7A402-C18A-4030-A95C-35EF2FE4758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7</xdr:row>
      <xdr:rowOff>0</xdr:rowOff>
    </xdr:from>
    <xdr:to>
      <xdr:col>26</xdr:col>
      <xdr:colOff>175177</xdr:colOff>
      <xdr:row>7</xdr:row>
      <xdr:rowOff>198369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81895DB-2B8F-4211-A259-D93916B901B1}"/>
            </a:ext>
          </a:extLst>
        </xdr:cNvPr>
        <xdr:cNvSpPr/>
      </xdr:nvSpPr>
      <xdr:spPr>
        <a:xfrm>
          <a:off x="7150790" y="22860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7</xdr:row>
      <xdr:rowOff>55494</xdr:rowOff>
    </xdr:from>
    <xdr:to>
      <xdr:col>24</xdr:col>
      <xdr:colOff>123825</xdr:colOff>
      <xdr:row>7</xdr:row>
      <xdr:rowOff>160269</xdr:rowOff>
    </xdr:to>
    <xdr:grpSp>
      <xdr:nvGrpSpPr>
        <xdr:cNvPr id="8" name="Group 98">
          <a:extLst>
            <a:ext uri="{FF2B5EF4-FFF2-40B4-BE49-F238E27FC236}">
              <a16:creationId xmlns:a16="http://schemas.microsoft.com/office/drawing/2014/main" id="{1AACBFBF-DAE2-4848-B9E1-AC5E8F7ABE50}"/>
            </a:ext>
          </a:extLst>
        </xdr:cNvPr>
        <xdr:cNvGrpSpPr>
          <a:grpSpLocks/>
        </xdr:cNvGrpSpPr>
      </xdr:nvGrpSpPr>
      <xdr:grpSpPr bwMode="auto">
        <a:xfrm>
          <a:off x="6296025" y="2341494"/>
          <a:ext cx="120650" cy="107950"/>
          <a:chOff x="441" y="231"/>
          <a:chExt cx="23" cy="14"/>
        </a:xfrm>
      </xdr:grpSpPr>
      <xdr:sp macro="" textlink="">
        <xdr:nvSpPr>
          <xdr:cNvPr id="9" name="Line 96">
            <a:extLst>
              <a:ext uri="{FF2B5EF4-FFF2-40B4-BE49-F238E27FC236}">
                <a16:creationId xmlns:a16="http://schemas.microsoft.com/office/drawing/2014/main" id="{9A86E5B3-83A9-4CF3-9F55-6226D557CB67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7">
            <a:extLst>
              <a:ext uri="{FF2B5EF4-FFF2-40B4-BE49-F238E27FC236}">
                <a16:creationId xmlns:a16="http://schemas.microsoft.com/office/drawing/2014/main" id="{67EB15AC-1B2C-4814-9265-00CEAEE7AC8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9</xdr:row>
      <xdr:rowOff>0</xdr:rowOff>
    </xdr:from>
    <xdr:to>
      <xdr:col>26</xdr:col>
      <xdr:colOff>175177</xdr:colOff>
      <xdr:row>9</xdr:row>
      <xdr:rowOff>198369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26C710FF-ACD3-4E9C-AFF2-1D747407F013}"/>
            </a:ext>
          </a:extLst>
        </xdr:cNvPr>
        <xdr:cNvSpPr/>
      </xdr:nvSpPr>
      <xdr:spPr>
        <a:xfrm>
          <a:off x="7150790" y="29337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</xdr:row>
      <xdr:rowOff>55494</xdr:rowOff>
    </xdr:from>
    <xdr:to>
      <xdr:col>24</xdr:col>
      <xdr:colOff>123825</xdr:colOff>
      <xdr:row>9</xdr:row>
      <xdr:rowOff>160269</xdr:rowOff>
    </xdr:to>
    <xdr:grpSp>
      <xdr:nvGrpSpPr>
        <xdr:cNvPr id="12" name="Group 98">
          <a:extLst>
            <a:ext uri="{FF2B5EF4-FFF2-40B4-BE49-F238E27FC236}">
              <a16:creationId xmlns:a16="http://schemas.microsoft.com/office/drawing/2014/main" id="{337B15A4-C3F4-4CA2-9301-FD5EB63B519F}"/>
            </a:ext>
          </a:extLst>
        </xdr:cNvPr>
        <xdr:cNvGrpSpPr>
          <a:grpSpLocks/>
        </xdr:cNvGrpSpPr>
      </xdr:nvGrpSpPr>
      <xdr:grpSpPr bwMode="auto">
        <a:xfrm>
          <a:off x="6296025" y="2989194"/>
          <a:ext cx="120650" cy="107950"/>
          <a:chOff x="441" y="231"/>
          <a:chExt cx="23" cy="14"/>
        </a:xfrm>
      </xdr:grpSpPr>
      <xdr:sp macro="" textlink="">
        <xdr:nvSpPr>
          <xdr:cNvPr id="13" name="Line 96">
            <a:extLst>
              <a:ext uri="{FF2B5EF4-FFF2-40B4-BE49-F238E27FC236}">
                <a16:creationId xmlns:a16="http://schemas.microsoft.com/office/drawing/2014/main" id="{EF6826F5-C2F9-45A4-8A25-B263AA95835F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97">
            <a:extLst>
              <a:ext uri="{FF2B5EF4-FFF2-40B4-BE49-F238E27FC236}">
                <a16:creationId xmlns:a16="http://schemas.microsoft.com/office/drawing/2014/main" id="{50B7DA98-E31B-48DD-AE7D-3DF1337AD6BD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11</xdr:row>
      <xdr:rowOff>0</xdr:rowOff>
    </xdr:from>
    <xdr:to>
      <xdr:col>26</xdr:col>
      <xdr:colOff>175177</xdr:colOff>
      <xdr:row>11</xdr:row>
      <xdr:rowOff>198369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E81E851E-AC6E-4BA5-9B2B-96CD27CE7B4D}"/>
            </a:ext>
          </a:extLst>
        </xdr:cNvPr>
        <xdr:cNvSpPr/>
      </xdr:nvSpPr>
      <xdr:spPr>
        <a:xfrm>
          <a:off x="7150790" y="35814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11</xdr:row>
      <xdr:rowOff>55494</xdr:rowOff>
    </xdr:from>
    <xdr:to>
      <xdr:col>24</xdr:col>
      <xdr:colOff>123825</xdr:colOff>
      <xdr:row>11</xdr:row>
      <xdr:rowOff>160269</xdr:rowOff>
    </xdr:to>
    <xdr:grpSp>
      <xdr:nvGrpSpPr>
        <xdr:cNvPr id="16" name="Group 98">
          <a:extLst>
            <a:ext uri="{FF2B5EF4-FFF2-40B4-BE49-F238E27FC236}">
              <a16:creationId xmlns:a16="http://schemas.microsoft.com/office/drawing/2014/main" id="{85E363BD-18B6-4793-8974-4669AF4B6509}"/>
            </a:ext>
          </a:extLst>
        </xdr:cNvPr>
        <xdr:cNvGrpSpPr>
          <a:grpSpLocks/>
        </xdr:cNvGrpSpPr>
      </xdr:nvGrpSpPr>
      <xdr:grpSpPr bwMode="auto">
        <a:xfrm>
          <a:off x="6296025" y="3636894"/>
          <a:ext cx="120650" cy="107950"/>
          <a:chOff x="441" y="231"/>
          <a:chExt cx="23" cy="14"/>
        </a:xfrm>
      </xdr:grpSpPr>
      <xdr:sp macro="" textlink="">
        <xdr:nvSpPr>
          <xdr:cNvPr id="17" name="Line 96">
            <a:extLst>
              <a:ext uri="{FF2B5EF4-FFF2-40B4-BE49-F238E27FC236}">
                <a16:creationId xmlns:a16="http://schemas.microsoft.com/office/drawing/2014/main" id="{B88D150C-D219-4382-83B3-D08309D58C3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97">
            <a:extLst>
              <a:ext uri="{FF2B5EF4-FFF2-40B4-BE49-F238E27FC236}">
                <a16:creationId xmlns:a16="http://schemas.microsoft.com/office/drawing/2014/main" id="{320BC166-46AE-47B9-98A4-7E75DE75997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13</xdr:row>
      <xdr:rowOff>0</xdr:rowOff>
    </xdr:from>
    <xdr:to>
      <xdr:col>26</xdr:col>
      <xdr:colOff>175177</xdr:colOff>
      <xdr:row>13</xdr:row>
      <xdr:rowOff>198369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BFDC33E7-50EF-4E3A-A061-C9BEA74B5EB7}"/>
            </a:ext>
          </a:extLst>
        </xdr:cNvPr>
        <xdr:cNvSpPr/>
      </xdr:nvSpPr>
      <xdr:spPr>
        <a:xfrm>
          <a:off x="7150790" y="42291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13</xdr:row>
      <xdr:rowOff>55494</xdr:rowOff>
    </xdr:from>
    <xdr:to>
      <xdr:col>24</xdr:col>
      <xdr:colOff>123825</xdr:colOff>
      <xdr:row>13</xdr:row>
      <xdr:rowOff>160269</xdr:rowOff>
    </xdr:to>
    <xdr:grpSp>
      <xdr:nvGrpSpPr>
        <xdr:cNvPr id="20" name="Group 98">
          <a:extLst>
            <a:ext uri="{FF2B5EF4-FFF2-40B4-BE49-F238E27FC236}">
              <a16:creationId xmlns:a16="http://schemas.microsoft.com/office/drawing/2014/main" id="{7A504774-E472-4CDC-A8D1-C8E1B29177CE}"/>
            </a:ext>
          </a:extLst>
        </xdr:cNvPr>
        <xdr:cNvGrpSpPr>
          <a:grpSpLocks/>
        </xdr:cNvGrpSpPr>
      </xdr:nvGrpSpPr>
      <xdr:grpSpPr bwMode="auto">
        <a:xfrm>
          <a:off x="6296025" y="4284594"/>
          <a:ext cx="120650" cy="107950"/>
          <a:chOff x="441" y="231"/>
          <a:chExt cx="23" cy="14"/>
        </a:xfrm>
      </xdr:grpSpPr>
      <xdr:sp macro="" textlink="">
        <xdr:nvSpPr>
          <xdr:cNvPr id="21" name="Line 96">
            <a:extLst>
              <a:ext uri="{FF2B5EF4-FFF2-40B4-BE49-F238E27FC236}">
                <a16:creationId xmlns:a16="http://schemas.microsoft.com/office/drawing/2014/main" id="{3BD32D11-3FE9-483F-9323-8C6A03B35735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97">
            <a:extLst>
              <a:ext uri="{FF2B5EF4-FFF2-40B4-BE49-F238E27FC236}">
                <a16:creationId xmlns:a16="http://schemas.microsoft.com/office/drawing/2014/main" id="{B42A1364-AE31-4F6C-A558-6257B43CA97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175177</xdr:colOff>
      <xdr:row>15</xdr:row>
      <xdr:rowOff>198369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EEC1FD66-90DE-4311-9C8D-9EA9C28DB6D7}"/>
            </a:ext>
          </a:extLst>
        </xdr:cNvPr>
        <xdr:cNvSpPr/>
      </xdr:nvSpPr>
      <xdr:spPr>
        <a:xfrm>
          <a:off x="7150790" y="48768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24" name="Group 98">
          <a:extLst>
            <a:ext uri="{FF2B5EF4-FFF2-40B4-BE49-F238E27FC236}">
              <a16:creationId xmlns:a16="http://schemas.microsoft.com/office/drawing/2014/main" id="{D14764B2-268A-4131-B83C-F02CD600D697}"/>
            </a:ext>
          </a:extLst>
        </xdr:cNvPr>
        <xdr:cNvGrpSpPr>
          <a:grpSpLocks/>
        </xdr:cNvGrpSpPr>
      </xdr:nvGrpSpPr>
      <xdr:grpSpPr bwMode="auto">
        <a:xfrm>
          <a:off x="6296025" y="4932294"/>
          <a:ext cx="120650" cy="107950"/>
          <a:chOff x="441" y="231"/>
          <a:chExt cx="23" cy="14"/>
        </a:xfrm>
      </xdr:grpSpPr>
      <xdr:sp macro="" textlink="">
        <xdr:nvSpPr>
          <xdr:cNvPr id="25" name="Line 96">
            <a:extLst>
              <a:ext uri="{FF2B5EF4-FFF2-40B4-BE49-F238E27FC236}">
                <a16:creationId xmlns:a16="http://schemas.microsoft.com/office/drawing/2014/main" id="{8D10A1A2-C8BB-4836-ABFC-DD48986E57B7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97">
            <a:extLst>
              <a:ext uri="{FF2B5EF4-FFF2-40B4-BE49-F238E27FC236}">
                <a16:creationId xmlns:a16="http://schemas.microsoft.com/office/drawing/2014/main" id="{5CCBD0F2-58C9-401E-B648-A6385BE93D6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17</xdr:row>
      <xdr:rowOff>0</xdr:rowOff>
    </xdr:from>
    <xdr:to>
      <xdr:col>26</xdr:col>
      <xdr:colOff>175177</xdr:colOff>
      <xdr:row>17</xdr:row>
      <xdr:rowOff>198369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D338A486-F96B-4768-84B8-54700DDE637A}"/>
            </a:ext>
          </a:extLst>
        </xdr:cNvPr>
        <xdr:cNvSpPr/>
      </xdr:nvSpPr>
      <xdr:spPr>
        <a:xfrm>
          <a:off x="7150790" y="55245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28" name="Group 98">
          <a:extLst>
            <a:ext uri="{FF2B5EF4-FFF2-40B4-BE49-F238E27FC236}">
              <a16:creationId xmlns:a16="http://schemas.microsoft.com/office/drawing/2014/main" id="{D5C02A6D-713F-4C8D-8563-176F163C2ECB}"/>
            </a:ext>
          </a:extLst>
        </xdr:cNvPr>
        <xdr:cNvGrpSpPr>
          <a:grpSpLocks/>
        </xdr:cNvGrpSpPr>
      </xdr:nvGrpSpPr>
      <xdr:grpSpPr bwMode="auto">
        <a:xfrm>
          <a:off x="6296025" y="5579994"/>
          <a:ext cx="120650" cy="107950"/>
          <a:chOff x="441" y="231"/>
          <a:chExt cx="23" cy="14"/>
        </a:xfrm>
      </xdr:grpSpPr>
      <xdr:sp macro="" textlink="">
        <xdr:nvSpPr>
          <xdr:cNvPr id="29" name="Line 96">
            <a:extLst>
              <a:ext uri="{FF2B5EF4-FFF2-40B4-BE49-F238E27FC236}">
                <a16:creationId xmlns:a16="http://schemas.microsoft.com/office/drawing/2014/main" id="{B1D474A5-BA29-4EF3-937A-244DFFE58A17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97">
            <a:extLst>
              <a:ext uri="{FF2B5EF4-FFF2-40B4-BE49-F238E27FC236}">
                <a16:creationId xmlns:a16="http://schemas.microsoft.com/office/drawing/2014/main" id="{D39FAB12-666E-4D00-B1D7-BC3402BAF01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175177</xdr:colOff>
      <xdr:row>19</xdr:row>
      <xdr:rowOff>198369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6A71D1EB-0020-43E5-B2C8-BA4C7C46B984}"/>
            </a:ext>
          </a:extLst>
        </xdr:cNvPr>
        <xdr:cNvSpPr/>
      </xdr:nvSpPr>
      <xdr:spPr>
        <a:xfrm>
          <a:off x="7150790" y="61722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32" name="Group 98">
          <a:extLst>
            <a:ext uri="{FF2B5EF4-FFF2-40B4-BE49-F238E27FC236}">
              <a16:creationId xmlns:a16="http://schemas.microsoft.com/office/drawing/2014/main" id="{58F72826-1048-4F5A-A606-AD868D6488FB}"/>
            </a:ext>
          </a:extLst>
        </xdr:cNvPr>
        <xdr:cNvGrpSpPr>
          <a:grpSpLocks/>
        </xdr:cNvGrpSpPr>
      </xdr:nvGrpSpPr>
      <xdr:grpSpPr bwMode="auto">
        <a:xfrm>
          <a:off x="6296025" y="6227694"/>
          <a:ext cx="120650" cy="107950"/>
          <a:chOff x="441" y="231"/>
          <a:chExt cx="23" cy="14"/>
        </a:xfrm>
      </xdr:grpSpPr>
      <xdr:sp macro="" textlink="">
        <xdr:nvSpPr>
          <xdr:cNvPr id="33" name="Line 96">
            <a:extLst>
              <a:ext uri="{FF2B5EF4-FFF2-40B4-BE49-F238E27FC236}">
                <a16:creationId xmlns:a16="http://schemas.microsoft.com/office/drawing/2014/main" id="{6D0FD0A3-52FE-4C9F-AD6B-F13EA18FADF3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97">
            <a:extLst>
              <a:ext uri="{FF2B5EF4-FFF2-40B4-BE49-F238E27FC236}">
                <a16:creationId xmlns:a16="http://schemas.microsoft.com/office/drawing/2014/main" id="{B862F37A-1232-4B19-986E-CD3AF67289DA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175177</xdr:colOff>
      <xdr:row>21</xdr:row>
      <xdr:rowOff>198369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64D5D379-5EA8-47DF-9176-072277DE9BFD}"/>
            </a:ext>
          </a:extLst>
        </xdr:cNvPr>
        <xdr:cNvSpPr/>
      </xdr:nvSpPr>
      <xdr:spPr>
        <a:xfrm>
          <a:off x="7150790" y="68199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36" name="Group 98">
          <a:extLst>
            <a:ext uri="{FF2B5EF4-FFF2-40B4-BE49-F238E27FC236}">
              <a16:creationId xmlns:a16="http://schemas.microsoft.com/office/drawing/2014/main" id="{801CC1E8-1706-408C-A050-14A2C2E56803}"/>
            </a:ext>
          </a:extLst>
        </xdr:cNvPr>
        <xdr:cNvGrpSpPr>
          <a:grpSpLocks/>
        </xdr:cNvGrpSpPr>
      </xdr:nvGrpSpPr>
      <xdr:grpSpPr bwMode="auto">
        <a:xfrm>
          <a:off x="6296025" y="6875394"/>
          <a:ext cx="120650" cy="107950"/>
          <a:chOff x="441" y="231"/>
          <a:chExt cx="23" cy="14"/>
        </a:xfrm>
      </xdr:grpSpPr>
      <xdr:sp macro="" textlink="">
        <xdr:nvSpPr>
          <xdr:cNvPr id="37" name="Line 96">
            <a:extLst>
              <a:ext uri="{FF2B5EF4-FFF2-40B4-BE49-F238E27FC236}">
                <a16:creationId xmlns:a16="http://schemas.microsoft.com/office/drawing/2014/main" id="{459E5BE3-3D7A-4C1A-B99B-8E22A92D739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97">
            <a:extLst>
              <a:ext uri="{FF2B5EF4-FFF2-40B4-BE49-F238E27FC236}">
                <a16:creationId xmlns:a16="http://schemas.microsoft.com/office/drawing/2014/main" id="{D1024F5F-3B35-439D-8F44-5ACE118F658A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175177</xdr:colOff>
      <xdr:row>23</xdr:row>
      <xdr:rowOff>198369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CEB142A4-790E-4CFA-8B43-B547FEF12141}"/>
            </a:ext>
          </a:extLst>
        </xdr:cNvPr>
        <xdr:cNvSpPr/>
      </xdr:nvSpPr>
      <xdr:spPr>
        <a:xfrm>
          <a:off x="7150790" y="74676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40" name="Group 98">
          <a:extLst>
            <a:ext uri="{FF2B5EF4-FFF2-40B4-BE49-F238E27FC236}">
              <a16:creationId xmlns:a16="http://schemas.microsoft.com/office/drawing/2014/main" id="{3EEC641C-F1F0-42B3-A265-76D24A09D621}"/>
            </a:ext>
          </a:extLst>
        </xdr:cNvPr>
        <xdr:cNvGrpSpPr>
          <a:grpSpLocks/>
        </xdr:cNvGrpSpPr>
      </xdr:nvGrpSpPr>
      <xdr:grpSpPr bwMode="auto">
        <a:xfrm>
          <a:off x="6296025" y="7523094"/>
          <a:ext cx="120650" cy="107950"/>
          <a:chOff x="441" y="231"/>
          <a:chExt cx="23" cy="14"/>
        </a:xfrm>
      </xdr:grpSpPr>
      <xdr:sp macro="" textlink="">
        <xdr:nvSpPr>
          <xdr:cNvPr id="41" name="Line 96">
            <a:extLst>
              <a:ext uri="{FF2B5EF4-FFF2-40B4-BE49-F238E27FC236}">
                <a16:creationId xmlns:a16="http://schemas.microsoft.com/office/drawing/2014/main" id="{106C46B0-61F5-4B99-AB2B-4DE230D0E8D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97">
            <a:extLst>
              <a:ext uri="{FF2B5EF4-FFF2-40B4-BE49-F238E27FC236}">
                <a16:creationId xmlns:a16="http://schemas.microsoft.com/office/drawing/2014/main" id="{A9A07593-8EC4-4736-A9B1-D7ADDD8CACB9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175177</xdr:colOff>
      <xdr:row>25</xdr:row>
      <xdr:rowOff>198369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FE34E7AC-9414-4C34-8EBC-1BA35BF8C3E0}"/>
            </a:ext>
          </a:extLst>
        </xdr:cNvPr>
        <xdr:cNvSpPr/>
      </xdr:nvSpPr>
      <xdr:spPr>
        <a:xfrm>
          <a:off x="7150790" y="81153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44" name="Group 98">
          <a:extLst>
            <a:ext uri="{FF2B5EF4-FFF2-40B4-BE49-F238E27FC236}">
              <a16:creationId xmlns:a16="http://schemas.microsoft.com/office/drawing/2014/main" id="{BD8C3108-DA90-4767-874A-5E1644EC58F3}"/>
            </a:ext>
          </a:extLst>
        </xdr:cNvPr>
        <xdr:cNvGrpSpPr>
          <a:grpSpLocks/>
        </xdr:cNvGrpSpPr>
      </xdr:nvGrpSpPr>
      <xdr:grpSpPr bwMode="auto">
        <a:xfrm>
          <a:off x="6296025" y="8170794"/>
          <a:ext cx="120650" cy="107950"/>
          <a:chOff x="441" y="231"/>
          <a:chExt cx="23" cy="14"/>
        </a:xfrm>
      </xdr:grpSpPr>
      <xdr:sp macro="" textlink="">
        <xdr:nvSpPr>
          <xdr:cNvPr id="45" name="Line 96">
            <a:extLst>
              <a:ext uri="{FF2B5EF4-FFF2-40B4-BE49-F238E27FC236}">
                <a16:creationId xmlns:a16="http://schemas.microsoft.com/office/drawing/2014/main" id="{3D2EA5DA-F997-4FD3-AAD9-B61049623F8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97">
            <a:extLst>
              <a:ext uri="{FF2B5EF4-FFF2-40B4-BE49-F238E27FC236}">
                <a16:creationId xmlns:a16="http://schemas.microsoft.com/office/drawing/2014/main" id="{643D2E31-301B-42F6-ADE9-464253FE7D9A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175177</xdr:colOff>
      <xdr:row>27</xdr:row>
      <xdr:rowOff>198369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253925A1-2144-4600-BE51-B36890D1F0EC}"/>
            </a:ext>
          </a:extLst>
        </xdr:cNvPr>
        <xdr:cNvSpPr/>
      </xdr:nvSpPr>
      <xdr:spPr>
        <a:xfrm>
          <a:off x="7150790" y="87630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52" name="Group 98">
          <a:extLst>
            <a:ext uri="{FF2B5EF4-FFF2-40B4-BE49-F238E27FC236}">
              <a16:creationId xmlns:a16="http://schemas.microsoft.com/office/drawing/2014/main" id="{926CF8D3-8DB6-45E0-8F98-0618CCE86D6C}"/>
            </a:ext>
          </a:extLst>
        </xdr:cNvPr>
        <xdr:cNvGrpSpPr>
          <a:grpSpLocks/>
        </xdr:cNvGrpSpPr>
      </xdr:nvGrpSpPr>
      <xdr:grpSpPr bwMode="auto">
        <a:xfrm>
          <a:off x="6296025" y="8818494"/>
          <a:ext cx="120650" cy="107950"/>
          <a:chOff x="441" y="231"/>
          <a:chExt cx="23" cy="14"/>
        </a:xfrm>
      </xdr:grpSpPr>
      <xdr:sp macro="" textlink="">
        <xdr:nvSpPr>
          <xdr:cNvPr id="53" name="Line 96">
            <a:extLst>
              <a:ext uri="{FF2B5EF4-FFF2-40B4-BE49-F238E27FC236}">
                <a16:creationId xmlns:a16="http://schemas.microsoft.com/office/drawing/2014/main" id="{607B1539-4400-4652-B832-1C0CBE17E4B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97">
            <a:extLst>
              <a:ext uri="{FF2B5EF4-FFF2-40B4-BE49-F238E27FC236}">
                <a16:creationId xmlns:a16="http://schemas.microsoft.com/office/drawing/2014/main" id="{B8FF8F1D-D644-40D3-B4C9-77869CD525F5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175177</xdr:colOff>
      <xdr:row>29</xdr:row>
      <xdr:rowOff>198369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8B10A7A0-C427-436C-B53A-69D4A95CE158}"/>
            </a:ext>
          </a:extLst>
        </xdr:cNvPr>
        <xdr:cNvSpPr/>
      </xdr:nvSpPr>
      <xdr:spPr>
        <a:xfrm>
          <a:off x="7150790" y="94107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56" name="Group 98">
          <a:extLst>
            <a:ext uri="{FF2B5EF4-FFF2-40B4-BE49-F238E27FC236}">
              <a16:creationId xmlns:a16="http://schemas.microsoft.com/office/drawing/2014/main" id="{314D6C8C-A14B-42CF-9F79-74963F9F74F1}"/>
            </a:ext>
          </a:extLst>
        </xdr:cNvPr>
        <xdr:cNvGrpSpPr>
          <a:grpSpLocks/>
        </xdr:cNvGrpSpPr>
      </xdr:nvGrpSpPr>
      <xdr:grpSpPr bwMode="auto">
        <a:xfrm>
          <a:off x="6296025" y="9466194"/>
          <a:ext cx="120650" cy="107950"/>
          <a:chOff x="441" y="231"/>
          <a:chExt cx="23" cy="14"/>
        </a:xfrm>
      </xdr:grpSpPr>
      <xdr:sp macro="" textlink="">
        <xdr:nvSpPr>
          <xdr:cNvPr id="57" name="Line 96">
            <a:extLst>
              <a:ext uri="{FF2B5EF4-FFF2-40B4-BE49-F238E27FC236}">
                <a16:creationId xmlns:a16="http://schemas.microsoft.com/office/drawing/2014/main" id="{581F7728-9155-4772-8AD0-AE7B258FAA3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Line 97">
            <a:extLst>
              <a:ext uri="{FF2B5EF4-FFF2-40B4-BE49-F238E27FC236}">
                <a16:creationId xmlns:a16="http://schemas.microsoft.com/office/drawing/2014/main" id="{41ADBC60-5E79-4AEE-BDFB-D53A9EB6779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175177</xdr:colOff>
      <xdr:row>31</xdr:row>
      <xdr:rowOff>198369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8737D5B3-A732-4B35-922F-A42C40ADEA36}"/>
            </a:ext>
          </a:extLst>
        </xdr:cNvPr>
        <xdr:cNvSpPr/>
      </xdr:nvSpPr>
      <xdr:spPr>
        <a:xfrm>
          <a:off x="7150790" y="10058400"/>
          <a:ext cx="463412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60" name="Group 98">
          <a:extLst>
            <a:ext uri="{FF2B5EF4-FFF2-40B4-BE49-F238E27FC236}">
              <a16:creationId xmlns:a16="http://schemas.microsoft.com/office/drawing/2014/main" id="{FF5BDCE2-909B-49BA-A9BB-6C16D61B5F6B}"/>
            </a:ext>
          </a:extLst>
        </xdr:cNvPr>
        <xdr:cNvGrpSpPr>
          <a:grpSpLocks/>
        </xdr:cNvGrpSpPr>
      </xdr:nvGrpSpPr>
      <xdr:grpSpPr bwMode="auto">
        <a:xfrm>
          <a:off x="6296025" y="10113894"/>
          <a:ext cx="120650" cy="107950"/>
          <a:chOff x="441" y="231"/>
          <a:chExt cx="23" cy="14"/>
        </a:xfrm>
      </xdr:grpSpPr>
      <xdr:sp macro="" textlink="">
        <xdr:nvSpPr>
          <xdr:cNvPr id="61" name="Line 96">
            <a:extLst>
              <a:ext uri="{FF2B5EF4-FFF2-40B4-BE49-F238E27FC236}">
                <a16:creationId xmlns:a16="http://schemas.microsoft.com/office/drawing/2014/main" id="{AE065738-CE49-43E1-8305-FE3A1968DBC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97">
            <a:extLst>
              <a:ext uri="{FF2B5EF4-FFF2-40B4-BE49-F238E27FC236}">
                <a16:creationId xmlns:a16="http://schemas.microsoft.com/office/drawing/2014/main" id="{785713CB-BF77-4636-92CB-70EC1A8BA27F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Y44"/>
  <sheetViews>
    <sheetView showGridLines="0" tabSelected="1" view="pageBreakPreview" zoomScaleNormal="100" zoomScaleSheetLayoutView="100" workbookViewId="0">
      <selection activeCell="A2" sqref="A2:G2"/>
    </sheetView>
  </sheetViews>
  <sheetFormatPr defaultColWidth="3.6328125" defaultRowHeight="24" customHeight="1" x14ac:dyDescent="0.2"/>
  <cols>
    <col min="1" max="2" width="4.08984375" style="1" customWidth="1"/>
    <col min="3" max="5" width="2.36328125" style="1" customWidth="1"/>
    <col min="6" max="6" width="3.7265625" style="1" customWidth="1"/>
    <col min="7" max="9" width="5.6328125" style="1" customWidth="1"/>
    <col min="10" max="15" width="3.36328125" style="1" customWidth="1"/>
    <col min="16" max="20" width="4.453125" style="1" customWidth="1"/>
    <col min="21" max="21" width="1.453125" style="1" customWidth="1"/>
    <col min="22" max="22" width="2.90625" style="1" customWidth="1"/>
    <col min="23" max="23" width="1.6328125" style="1" customWidth="1"/>
    <col min="24" max="24" width="2.6328125" style="1" customWidth="1"/>
    <col min="25" max="16384" width="3.6328125" style="1"/>
  </cols>
  <sheetData>
    <row r="1" spans="1:25" ht="49.5" customHeight="1" x14ac:dyDescent="0.2">
      <c r="A1" s="42" t="s">
        <v>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5" customFormat="1" ht="16.5" customHeight="1" x14ac:dyDescent="0.2">
      <c r="A2" s="46" t="s">
        <v>6</v>
      </c>
      <c r="B2" s="47"/>
      <c r="C2" s="47"/>
      <c r="D2" s="47"/>
      <c r="E2" s="47"/>
      <c r="F2" s="47"/>
      <c r="G2" s="48"/>
      <c r="H2" s="46" t="s">
        <v>17</v>
      </c>
      <c r="I2" s="47"/>
      <c r="J2" s="47"/>
      <c r="K2" s="47"/>
      <c r="L2" s="47"/>
      <c r="M2" s="47"/>
      <c r="N2" s="55" t="s">
        <v>0</v>
      </c>
      <c r="O2" s="56"/>
      <c r="P2" s="56"/>
      <c r="Q2" s="57"/>
    </row>
    <row r="3" spans="1:25" customFormat="1" ht="33" customHeight="1" x14ac:dyDescent="0.2">
      <c r="A3" s="43" t="s">
        <v>35</v>
      </c>
      <c r="B3" s="44"/>
      <c r="C3" s="44"/>
      <c r="D3" s="44"/>
      <c r="E3" s="44"/>
      <c r="F3" s="44"/>
      <c r="G3" s="45"/>
      <c r="H3" s="43"/>
      <c r="I3" s="44"/>
      <c r="J3" s="44"/>
      <c r="K3" s="44"/>
      <c r="L3" s="44"/>
      <c r="M3" s="44"/>
      <c r="N3" s="23" t="s">
        <v>5</v>
      </c>
      <c r="O3" s="24"/>
      <c r="P3" s="24"/>
      <c r="Q3" s="25"/>
    </row>
    <row r="4" spans="1:25" customFormat="1" ht="17.25" customHeight="1" x14ac:dyDescent="0.2">
      <c r="A4" s="4"/>
      <c r="H4" s="3"/>
    </row>
    <row r="5" spans="1:25" s="20" customFormat="1" ht="18" customHeight="1" x14ac:dyDescent="0.2">
      <c r="A5" s="98" t="s">
        <v>32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9" t="s">
        <v>33</v>
      </c>
      <c r="Q5" s="99"/>
      <c r="R5" s="99"/>
      <c r="S5" s="99"/>
      <c r="T5" s="99"/>
      <c r="U5" s="99"/>
      <c r="V5" s="99"/>
      <c r="W5" s="99"/>
      <c r="X5" s="99"/>
      <c r="Y5" s="40"/>
    </row>
    <row r="6" spans="1:25" customFormat="1" ht="21.75" customHeight="1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2"/>
    </row>
    <row r="7" spans="1:25" ht="21.75" customHeight="1" x14ac:dyDescent="0.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</row>
    <row r="8" spans="1:25" s="20" customFormat="1" ht="18" customHeight="1" x14ac:dyDescent="0.2">
      <c r="A8" s="46" t="s">
        <v>34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8"/>
      <c r="Y8" s="40"/>
    </row>
    <row r="9" spans="1:25" customFormat="1" ht="21.75" customHeight="1" x14ac:dyDescent="0.2">
      <c r="A9" s="101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3"/>
      <c r="Y9" s="2"/>
    </row>
    <row r="10" spans="1:25" ht="21.75" customHeight="1" x14ac:dyDescent="0.2">
      <c r="A10" s="104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6"/>
      <c r="Y10" s="2"/>
    </row>
    <row r="11" spans="1:25" ht="31.5" customHeight="1" x14ac:dyDescent="0.2">
      <c r="A11" s="89" t="s">
        <v>19</v>
      </c>
      <c r="B11" s="92" t="s">
        <v>30</v>
      </c>
      <c r="C11" s="93"/>
      <c r="D11" s="93"/>
      <c r="E11" s="93"/>
      <c r="F11" s="93"/>
      <c r="G11" s="61" t="s">
        <v>9</v>
      </c>
      <c r="H11" s="59"/>
      <c r="I11" s="60"/>
      <c r="J11" s="58" t="s">
        <v>20</v>
      </c>
      <c r="K11" s="59"/>
      <c r="L11" s="59"/>
      <c r="M11" s="59"/>
      <c r="N11" s="59"/>
      <c r="O11" s="60"/>
      <c r="P11" s="100" t="s">
        <v>7</v>
      </c>
      <c r="Q11" s="100"/>
      <c r="R11" s="100"/>
      <c r="S11" s="100"/>
      <c r="T11" s="100"/>
      <c r="U11" s="94" t="s">
        <v>8</v>
      </c>
      <c r="V11" s="95"/>
      <c r="W11" s="95"/>
      <c r="X11" s="96"/>
    </row>
    <row r="12" spans="1:25" ht="21" customHeight="1" x14ac:dyDescent="0.2">
      <c r="A12" s="90"/>
      <c r="B12" s="11"/>
      <c r="C12" s="13" t="s">
        <v>1</v>
      </c>
      <c r="D12" s="14"/>
      <c r="E12" s="14" t="s">
        <v>25</v>
      </c>
      <c r="F12" s="15" t="s">
        <v>26</v>
      </c>
      <c r="G12" s="62" t="s">
        <v>12</v>
      </c>
      <c r="H12" s="63"/>
      <c r="I12" s="64"/>
      <c r="J12" s="68" t="s">
        <v>10</v>
      </c>
      <c r="K12" s="69"/>
      <c r="L12" s="69"/>
      <c r="M12" s="69"/>
      <c r="N12" s="69"/>
      <c r="O12" s="70"/>
      <c r="P12" s="83"/>
      <c r="Q12" s="83"/>
      <c r="R12" s="83"/>
      <c r="S12" s="83"/>
      <c r="T12" s="83"/>
      <c r="U12" s="85"/>
      <c r="V12" s="85"/>
      <c r="W12" s="85"/>
      <c r="X12" s="86"/>
    </row>
    <row r="13" spans="1:25" ht="21" customHeight="1" x14ac:dyDescent="0.2">
      <c r="A13" s="90"/>
      <c r="B13" s="7"/>
      <c r="C13" s="16" t="s">
        <v>1</v>
      </c>
      <c r="D13" s="17"/>
      <c r="E13" s="17" t="s">
        <v>25</v>
      </c>
      <c r="F13" s="18" t="s">
        <v>27</v>
      </c>
      <c r="G13" s="65"/>
      <c r="H13" s="66"/>
      <c r="I13" s="67"/>
      <c r="J13" s="71"/>
      <c r="K13" s="72"/>
      <c r="L13" s="72"/>
      <c r="M13" s="72"/>
      <c r="N13" s="72"/>
      <c r="O13" s="73"/>
      <c r="P13" s="84"/>
      <c r="Q13" s="84"/>
      <c r="R13" s="84"/>
      <c r="S13" s="84"/>
      <c r="T13" s="84"/>
      <c r="U13" s="87"/>
      <c r="V13" s="87"/>
      <c r="W13" s="87"/>
      <c r="X13" s="88"/>
    </row>
    <row r="14" spans="1:25" ht="21" customHeight="1" x14ac:dyDescent="0.2">
      <c r="A14" s="90"/>
      <c r="B14" s="11"/>
      <c r="C14" s="13" t="s">
        <v>1</v>
      </c>
      <c r="D14" s="14"/>
      <c r="E14" s="14" t="s">
        <v>25</v>
      </c>
      <c r="F14" s="15" t="s">
        <v>26</v>
      </c>
      <c r="G14" s="62" t="s">
        <v>12</v>
      </c>
      <c r="H14" s="63"/>
      <c r="I14" s="64"/>
      <c r="J14" s="68" t="s">
        <v>11</v>
      </c>
      <c r="K14" s="69"/>
      <c r="L14" s="69"/>
      <c r="M14" s="69"/>
      <c r="N14" s="69"/>
      <c r="O14" s="70"/>
      <c r="P14" s="83"/>
      <c r="Q14" s="83"/>
      <c r="R14" s="83"/>
      <c r="S14" s="83"/>
      <c r="T14" s="83"/>
      <c r="U14" s="85"/>
      <c r="V14" s="85"/>
      <c r="W14" s="85"/>
      <c r="X14" s="86"/>
    </row>
    <row r="15" spans="1:25" ht="21" customHeight="1" x14ac:dyDescent="0.2">
      <c r="A15" s="90"/>
      <c r="B15" s="7"/>
      <c r="C15" s="16" t="s">
        <v>1</v>
      </c>
      <c r="D15" s="17"/>
      <c r="E15" s="17" t="s">
        <v>25</v>
      </c>
      <c r="F15" s="18" t="s">
        <v>27</v>
      </c>
      <c r="G15" s="65"/>
      <c r="H15" s="66"/>
      <c r="I15" s="67"/>
      <c r="J15" s="71"/>
      <c r="K15" s="72"/>
      <c r="L15" s="72"/>
      <c r="M15" s="72"/>
      <c r="N15" s="72"/>
      <c r="O15" s="73"/>
      <c r="P15" s="84"/>
      <c r="Q15" s="84"/>
      <c r="R15" s="84"/>
      <c r="S15" s="84"/>
      <c r="T15" s="84"/>
      <c r="U15" s="87"/>
      <c r="V15" s="87"/>
      <c r="W15" s="87"/>
      <c r="X15" s="88"/>
    </row>
    <row r="16" spans="1:25" ht="21" customHeight="1" x14ac:dyDescent="0.2">
      <c r="A16" s="90"/>
      <c r="B16" s="11"/>
      <c r="C16" s="13" t="s">
        <v>1</v>
      </c>
      <c r="D16" s="14"/>
      <c r="E16" s="14" t="s">
        <v>25</v>
      </c>
      <c r="F16" s="15" t="s">
        <v>26</v>
      </c>
      <c r="G16" s="62" t="s">
        <v>12</v>
      </c>
      <c r="H16" s="63"/>
      <c r="I16" s="64"/>
      <c r="J16" s="68" t="s">
        <v>11</v>
      </c>
      <c r="K16" s="69"/>
      <c r="L16" s="69"/>
      <c r="M16" s="69"/>
      <c r="N16" s="69"/>
      <c r="O16" s="70"/>
      <c r="P16" s="83"/>
      <c r="Q16" s="83"/>
      <c r="R16" s="83"/>
      <c r="S16" s="83"/>
      <c r="T16" s="83"/>
      <c r="U16" s="85"/>
      <c r="V16" s="85"/>
      <c r="W16" s="85"/>
      <c r="X16" s="86"/>
    </row>
    <row r="17" spans="1:25" ht="21" customHeight="1" x14ac:dyDescent="0.2">
      <c r="A17" s="90"/>
      <c r="B17" s="7"/>
      <c r="C17" s="16" t="s">
        <v>1</v>
      </c>
      <c r="D17" s="17"/>
      <c r="E17" s="17" t="s">
        <v>25</v>
      </c>
      <c r="F17" s="18" t="s">
        <v>27</v>
      </c>
      <c r="G17" s="65"/>
      <c r="H17" s="66"/>
      <c r="I17" s="67"/>
      <c r="J17" s="71"/>
      <c r="K17" s="72"/>
      <c r="L17" s="72"/>
      <c r="M17" s="72"/>
      <c r="N17" s="72"/>
      <c r="O17" s="73"/>
      <c r="P17" s="84"/>
      <c r="Q17" s="84"/>
      <c r="R17" s="84"/>
      <c r="S17" s="84"/>
      <c r="T17" s="84"/>
      <c r="U17" s="87"/>
      <c r="V17" s="87"/>
      <c r="W17" s="87"/>
      <c r="X17" s="88"/>
    </row>
    <row r="18" spans="1:25" ht="21" customHeight="1" x14ac:dyDescent="0.2">
      <c r="A18" s="90"/>
      <c r="B18" s="11"/>
      <c r="C18" s="13" t="s">
        <v>1</v>
      </c>
      <c r="D18" s="14"/>
      <c r="E18" s="14" t="s">
        <v>25</v>
      </c>
      <c r="F18" s="15" t="s">
        <v>26</v>
      </c>
      <c r="G18" s="62" t="s">
        <v>12</v>
      </c>
      <c r="H18" s="63"/>
      <c r="I18" s="64"/>
      <c r="J18" s="68" t="s">
        <v>11</v>
      </c>
      <c r="K18" s="69"/>
      <c r="L18" s="69"/>
      <c r="M18" s="69"/>
      <c r="N18" s="69"/>
      <c r="O18" s="70"/>
      <c r="P18" s="83"/>
      <c r="Q18" s="83"/>
      <c r="R18" s="83"/>
      <c r="S18" s="83"/>
      <c r="T18" s="83"/>
      <c r="U18" s="85"/>
      <c r="V18" s="85"/>
      <c r="W18" s="85"/>
      <c r="X18" s="86"/>
    </row>
    <row r="19" spans="1:25" ht="21" customHeight="1" x14ac:dyDescent="0.2">
      <c r="A19" s="91"/>
      <c r="B19" s="7"/>
      <c r="C19" s="16" t="s">
        <v>1</v>
      </c>
      <c r="D19" s="17"/>
      <c r="E19" s="17" t="s">
        <v>25</v>
      </c>
      <c r="F19" s="18" t="s">
        <v>27</v>
      </c>
      <c r="G19" s="65"/>
      <c r="H19" s="66"/>
      <c r="I19" s="67"/>
      <c r="J19" s="71"/>
      <c r="K19" s="72"/>
      <c r="L19" s="72"/>
      <c r="M19" s="72"/>
      <c r="N19" s="72"/>
      <c r="O19" s="73"/>
      <c r="P19" s="84"/>
      <c r="Q19" s="84"/>
      <c r="R19" s="84"/>
      <c r="S19" s="84"/>
      <c r="T19" s="84"/>
      <c r="U19" s="87"/>
      <c r="V19" s="87"/>
      <c r="W19" s="87"/>
      <c r="X19" s="88"/>
    </row>
    <row r="20" spans="1:25" customFormat="1" ht="18" customHeight="1" x14ac:dyDescent="0.2">
      <c r="A20" s="75" t="s">
        <v>29</v>
      </c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7"/>
      <c r="U20" s="77" t="s">
        <v>8</v>
      </c>
      <c r="V20" s="78"/>
      <c r="W20" s="78"/>
      <c r="X20" s="79"/>
      <c r="Y20" s="2"/>
    </row>
    <row r="21" spans="1:25" customFormat="1" ht="21.75" customHeight="1" x14ac:dyDescent="0.2">
      <c r="A21" s="76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80"/>
      <c r="V21" s="81"/>
      <c r="W21" s="81"/>
      <c r="X21" s="82"/>
      <c r="Y21" s="2"/>
    </row>
    <row r="22" spans="1:25" ht="21.75" customHeight="1" x14ac:dyDescent="0.2">
      <c r="A22" s="76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8"/>
      <c r="V22" s="20"/>
      <c r="W22" s="20"/>
      <c r="X22" s="39"/>
    </row>
    <row r="23" spans="1:25" ht="36.75" customHeight="1" x14ac:dyDescent="0.2">
      <c r="A23" s="113" t="s">
        <v>18</v>
      </c>
      <c r="B23" s="92" t="s">
        <v>31</v>
      </c>
      <c r="C23" s="93"/>
      <c r="D23" s="93"/>
      <c r="E23" s="93"/>
      <c r="F23" s="93"/>
      <c r="G23" s="58" t="s">
        <v>21</v>
      </c>
      <c r="H23" s="59"/>
      <c r="I23" s="60"/>
      <c r="J23" s="58" t="s">
        <v>13</v>
      </c>
      <c r="K23" s="59"/>
      <c r="L23" s="59"/>
      <c r="M23" s="59"/>
      <c r="N23" s="59"/>
      <c r="O23" s="60"/>
      <c r="P23" s="112" t="s">
        <v>16</v>
      </c>
      <c r="Q23" s="107"/>
      <c r="R23" s="107" t="s">
        <v>15</v>
      </c>
      <c r="S23" s="107"/>
      <c r="T23" s="108"/>
      <c r="U23" s="109" t="s">
        <v>8</v>
      </c>
      <c r="V23" s="110"/>
      <c r="W23" s="110"/>
      <c r="X23" s="111"/>
    </row>
    <row r="24" spans="1:25" ht="25.5" customHeight="1" x14ac:dyDescent="0.2">
      <c r="A24" s="114"/>
      <c r="B24" s="11"/>
      <c r="C24" s="12" t="s">
        <v>1</v>
      </c>
      <c r="D24" s="5"/>
      <c r="E24" s="5" t="s">
        <v>25</v>
      </c>
      <c r="F24" s="6" t="s">
        <v>26</v>
      </c>
      <c r="G24" s="62" t="s">
        <v>36</v>
      </c>
      <c r="H24" s="63"/>
      <c r="I24" s="64"/>
      <c r="J24" s="68" t="s">
        <v>14</v>
      </c>
      <c r="K24" s="69"/>
      <c r="L24" s="69"/>
      <c r="M24" s="69"/>
      <c r="N24" s="69"/>
      <c r="O24" s="70"/>
      <c r="P24" s="49"/>
      <c r="Q24" s="50"/>
      <c r="R24" s="50"/>
      <c r="S24" s="50"/>
      <c r="T24" s="53"/>
      <c r="U24" s="26" t="s">
        <v>1</v>
      </c>
      <c r="V24" s="27" t="str">
        <f>IF(B24="","",IF(D24&lt;=D25+1,IF(B24&gt;40,IF(B25&lt;30,B25+63-B24,B25-B24),B25-B24),IF(B24&gt;40,IF(B25&lt;30,B25+63-B24,B25-B24),B25-B24)-1))</f>
        <v/>
      </c>
      <c r="W24" s="28" t="s">
        <v>2</v>
      </c>
      <c r="X24" s="29" t="str">
        <f>IF(B24="","",IF(IF(D24&lt;D25,D25-D24,D25+(12-D24))+1=12,0,IF(IF(D24&lt;D25,D25-D24,D25+(12-D24))+1=13,1,IF(D24&lt;D25,D25-D24,D25+(12-D24))+1)))</f>
        <v/>
      </c>
    </row>
    <row r="25" spans="1:25" ht="25.5" customHeight="1" x14ac:dyDescent="0.2">
      <c r="A25" s="114"/>
      <c r="B25" s="7"/>
      <c r="C25" s="10" t="s">
        <v>1</v>
      </c>
      <c r="D25" s="8"/>
      <c r="E25" s="8" t="s">
        <v>25</v>
      </c>
      <c r="F25" s="9" t="s">
        <v>27</v>
      </c>
      <c r="G25" s="65"/>
      <c r="H25" s="66"/>
      <c r="I25" s="67"/>
      <c r="J25" s="71"/>
      <c r="K25" s="72"/>
      <c r="L25" s="72"/>
      <c r="M25" s="72"/>
      <c r="N25" s="72"/>
      <c r="O25" s="73"/>
      <c r="P25" s="51"/>
      <c r="Q25" s="52"/>
      <c r="R25" s="52"/>
      <c r="S25" s="52"/>
      <c r="T25" s="54"/>
      <c r="U25" s="30" t="s">
        <v>22</v>
      </c>
      <c r="V25" s="31"/>
      <c r="W25" s="32" t="s">
        <v>23</v>
      </c>
      <c r="X25" s="33" t="e">
        <f>V24*V25</f>
        <v>#VALUE!</v>
      </c>
    </row>
    <row r="26" spans="1:25" ht="25.5" customHeight="1" x14ac:dyDescent="0.2">
      <c r="A26" s="114"/>
      <c r="B26" s="11"/>
      <c r="C26" s="12" t="s">
        <v>1</v>
      </c>
      <c r="D26" s="5"/>
      <c r="E26" s="5" t="s">
        <v>25</v>
      </c>
      <c r="F26" s="6" t="s">
        <v>26</v>
      </c>
      <c r="G26" s="62" t="s">
        <v>36</v>
      </c>
      <c r="H26" s="63"/>
      <c r="I26" s="64"/>
      <c r="J26" s="68" t="s">
        <v>11</v>
      </c>
      <c r="K26" s="69"/>
      <c r="L26" s="69"/>
      <c r="M26" s="69"/>
      <c r="N26" s="69"/>
      <c r="O26" s="70"/>
      <c r="P26" s="49"/>
      <c r="Q26" s="50"/>
      <c r="R26" s="50"/>
      <c r="S26" s="50"/>
      <c r="T26" s="53"/>
      <c r="U26" s="26" t="s">
        <v>1</v>
      </c>
      <c r="V26" s="27" t="str">
        <f t="shared" ref="V26" si="0">IF(B26="","",IF(D26&lt;=D27+1,IF(B26&gt;40,IF(B27&lt;30,B27+63-B26,B27-B26),B27-B26),IF(B26&gt;40,IF(B27&lt;30,B27+63-B26,B27-B26),B27-B26)-1))</f>
        <v/>
      </c>
      <c r="W26" s="28" t="s">
        <v>2</v>
      </c>
      <c r="X26" s="34" t="str">
        <f t="shared" ref="X26" si="1">IF(B26="","",IF(IF(D26&lt;D27,D27-D26,D27+(12-D26))+1=12,0,IF(IF(D26&lt;D27,D27-D26,D27+(12-D26))+1=13,1,IF(D26&lt;D27,D27-D26,D27+(12-D26))+1)))</f>
        <v/>
      </c>
    </row>
    <row r="27" spans="1:25" ht="25.5" customHeight="1" x14ac:dyDescent="0.2">
      <c r="A27" s="114"/>
      <c r="B27" s="7"/>
      <c r="C27" s="10" t="s">
        <v>1</v>
      </c>
      <c r="D27" s="8"/>
      <c r="E27" s="8" t="s">
        <v>25</v>
      </c>
      <c r="F27" s="9" t="s">
        <v>27</v>
      </c>
      <c r="G27" s="65"/>
      <c r="H27" s="66"/>
      <c r="I27" s="67"/>
      <c r="J27" s="71"/>
      <c r="K27" s="72"/>
      <c r="L27" s="72"/>
      <c r="M27" s="72"/>
      <c r="N27" s="72"/>
      <c r="O27" s="73"/>
      <c r="P27" s="51"/>
      <c r="Q27" s="52"/>
      <c r="R27" s="52"/>
      <c r="S27" s="52"/>
      <c r="T27" s="54"/>
      <c r="U27" s="30" t="s">
        <v>22</v>
      </c>
      <c r="V27" s="31"/>
      <c r="W27" s="32" t="s">
        <v>23</v>
      </c>
      <c r="X27" s="33" t="e">
        <f t="shared" ref="X27" si="2">V26*V27</f>
        <v>#VALUE!</v>
      </c>
    </row>
    <row r="28" spans="1:25" ht="25.5" customHeight="1" x14ac:dyDescent="0.2">
      <c r="A28" s="114"/>
      <c r="B28" s="11"/>
      <c r="C28" s="12" t="s">
        <v>1</v>
      </c>
      <c r="D28" s="5"/>
      <c r="E28" s="5" t="s">
        <v>25</v>
      </c>
      <c r="F28" s="6" t="s">
        <v>26</v>
      </c>
      <c r="G28" s="62" t="s">
        <v>36</v>
      </c>
      <c r="H28" s="63"/>
      <c r="I28" s="64"/>
      <c r="J28" s="68" t="s">
        <v>11</v>
      </c>
      <c r="K28" s="69"/>
      <c r="L28" s="69"/>
      <c r="M28" s="69"/>
      <c r="N28" s="69"/>
      <c r="O28" s="70"/>
      <c r="P28" s="49"/>
      <c r="Q28" s="50"/>
      <c r="R28" s="50"/>
      <c r="S28" s="50"/>
      <c r="T28" s="53"/>
      <c r="U28" s="26" t="s">
        <v>1</v>
      </c>
      <c r="V28" s="27" t="str">
        <f>IF(B28="","",IF(D28&lt;=D29+1,IF(B28&gt;40,IF(B29&lt;30,B29+63-B28,B29-B28),B29-B28),IF(B28&gt;40,IF(B29&lt;30,B29+63-B28,B29-B28),B29-B28)-1))</f>
        <v/>
      </c>
      <c r="W28" s="28" t="s">
        <v>2</v>
      </c>
      <c r="X28" s="29" t="str">
        <f>IF(B28="","",IF(IF(D28&lt;D29,D29-D28,D29+(12-D28))+1=12,0,IF(IF(D28&lt;D29,D29-D28,D29+(12-D28))+1=13,1,IF(D28&lt;D29,D29-D28,D29+(12-D28))+1)))</f>
        <v/>
      </c>
    </row>
    <row r="29" spans="1:25" ht="25.5" customHeight="1" x14ac:dyDescent="0.2">
      <c r="A29" s="114"/>
      <c r="B29" s="7"/>
      <c r="C29" s="10" t="s">
        <v>1</v>
      </c>
      <c r="D29" s="8"/>
      <c r="E29" s="8" t="s">
        <v>25</v>
      </c>
      <c r="F29" s="9" t="s">
        <v>27</v>
      </c>
      <c r="G29" s="65"/>
      <c r="H29" s="66"/>
      <c r="I29" s="67"/>
      <c r="J29" s="71"/>
      <c r="K29" s="72"/>
      <c r="L29" s="72"/>
      <c r="M29" s="72"/>
      <c r="N29" s="72"/>
      <c r="O29" s="73"/>
      <c r="P29" s="51"/>
      <c r="Q29" s="52"/>
      <c r="R29" s="52"/>
      <c r="S29" s="52"/>
      <c r="T29" s="54"/>
      <c r="U29" s="30" t="s">
        <v>22</v>
      </c>
      <c r="V29" s="31"/>
      <c r="W29" s="32" t="s">
        <v>23</v>
      </c>
      <c r="X29" s="33" t="e">
        <f>V28*V29</f>
        <v>#VALUE!</v>
      </c>
    </row>
    <row r="30" spans="1:25" ht="25.5" customHeight="1" x14ac:dyDescent="0.2">
      <c r="A30" s="114"/>
      <c r="B30" s="11"/>
      <c r="C30" s="12" t="s">
        <v>1</v>
      </c>
      <c r="D30" s="5"/>
      <c r="E30" s="5" t="s">
        <v>25</v>
      </c>
      <c r="F30" s="6" t="s">
        <v>26</v>
      </c>
      <c r="G30" s="62" t="s">
        <v>36</v>
      </c>
      <c r="H30" s="63"/>
      <c r="I30" s="64"/>
      <c r="J30" s="68" t="s">
        <v>11</v>
      </c>
      <c r="K30" s="69"/>
      <c r="L30" s="69"/>
      <c r="M30" s="69"/>
      <c r="N30" s="69"/>
      <c r="O30" s="70"/>
      <c r="P30" s="49"/>
      <c r="Q30" s="50"/>
      <c r="R30" s="50"/>
      <c r="S30" s="50"/>
      <c r="T30" s="53"/>
      <c r="U30" s="26" t="s">
        <v>1</v>
      </c>
      <c r="V30" s="27" t="str">
        <f t="shared" ref="V30" si="3">IF(B30="","",IF(D30&lt;=D31+1,IF(B30&gt;40,IF(B31&lt;30,B31+63-B30,B31-B30),B31-B30),IF(B30&gt;40,IF(B31&lt;30,B31+63-B30,B31-B30),B31-B30)-1))</f>
        <v/>
      </c>
      <c r="W30" s="28" t="s">
        <v>2</v>
      </c>
      <c r="X30" s="34" t="str">
        <f t="shared" ref="X30" si="4">IF(B30="","",IF(IF(D30&lt;D31,D31-D30,D31+(12-D30))+1=12,0,IF(IF(D30&lt;D31,D31-D30,D31+(12-D30))+1=13,1,IF(D30&lt;D31,D31-D30,D31+(12-D30))+1)))</f>
        <v/>
      </c>
    </row>
    <row r="31" spans="1:25" ht="25.5" customHeight="1" x14ac:dyDescent="0.2">
      <c r="A31" s="114"/>
      <c r="B31" s="7"/>
      <c r="C31" s="10" t="s">
        <v>1</v>
      </c>
      <c r="D31" s="8"/>
      <c r="E31" s="8" t="s">
        <v>25</v>
      </c>
      <c r="F31" s="9" t="s">
        <v>27</v>
      </c>
      <c r="G31" s="65"/>
      <c r="H31" s="66"/>
      <c r="I31" s="67"/>
      <c r="J31" s="71"/>
      <c r="K31" s="72"/>
      <c r="L31" s="72"/>
      <c r="M31" s="72"/>
      <c r="N31" s="72"/>
      <c r="O31" s="73"/>
      <c r="P31" s="51"/>
      <c r="Q31" s="52"/>
      <c r="R31" s="52"/>
      <c r="S31" s="52"/>
      <c r="T31" s="54"/>
      <c r="U31" s="30" t="s">
        <v>22</v>
      </c>
      <c r="V31" s="31"/>
      <c r="W31" s="32" t="s">
        <v>23</v>
      </c>
      <c r="X31" s="33" t="e">
        <f t="shared" ref="X31" si="5">V30*V31</f>
        <v>#VALUE!</v>
      </c>
    </row>
    <row r="32" spans="1:25" ht="25.5" customHeight="1" x14ac:dyDescent="0.2">
      <c r="A32" s="114"/>
      <c r="B32" s="11"/>
      <c r="C32" s="12" t="s">
        <v>1</v>
      </c>
      <c r="D32" s="5"/>
      <c r="E32" s="5" t="s">
        <v>25</v>
      </c>
      <c r="F32" s="6" t="s">
        <v>26</v>
      </c>
      <c r="G32" s="62" t="s">
        <v>36</v>
      </c>
      <c r="H32" s="63"/>
      <c r="I32" s="64"/>
      <c r="J32" s="68" t="s">
        <v>11</v>
      </c>
      <c r="K32" s="69"/>
      <c r="L32" s="69"/>
      <c r="M32" s="69"/>
      <c r="N32" s="69"/>
      <c r="O32" s="70"/>
      <c r="P32" s="49"/>
      <c r="Q32" s="50"/>
      <c r="R32" s="50"/>
      <c r="S32" s="50"/>
      <c r="T32" s="53"/>
      <c r="U32" s="26" t="s">
        <v>1</v>
      </c>
      <c r="V32" s="27" t="str">
        <f t="shared" ref="V32" si="6">IF(B32="","",IF(D32&lt;=D33+1,IF(B32&gt;40,IF(B33&lt;30,B33+63-B32,B33-B32),B33-B32),IF(B32&gt;40,IF(B33&lt;30,B33+63-B32,B33-B32),B33-B32)-1))</f>
        <v/>
      </c>
      <c r="W32" s="28" t="s">
        <v>2</v>
      </c>
      <c r="X32" s="34" t="str">
        <f t="shared" ref="X32" si="7">IF(B32="","",IF(IF(D32&lt;D33,D33-D32,D33+(12-D32))+1=12,0,IF(IF(D32&lt;D33,D33-D32,D33+(12-D32))+1=13,1,IF(D32&lt;D33,D33-D32,D33+(12-D32))+1)))</f>
        <v/>
      </c>
    </row>
    <row r="33" spans="1:24" ht="25.5" customHeight="1" x14ac:dyDescent="0.2">
      <c r="A33" s="114"/>
      <c r="B33" s="7"/>
      <c r="C33" s="10" t="s">
        <v>1</v>
      </c>
      <c r="D33" s="8"/>
      <c r="E33" s="8" t="s">
        <v>25</v>
      </c>
      <c r="F33" s="9" t="s">
        <v>27</v>
      </c>
      <c r="G33" s="65"/>
      <c r="H33" s="66"/>
      <c r="I33" s="67"/>
      <c r="J33" s="71"/>
      <c r="K33" s="72"/>
      <c r="L33" s="72"/>
      <c r="M33" s="72"/>
      <c r="N33" s="72"/>
      <c r="O33" s="73"/>
      <c r="P33" s="51"/>
      <c r="Q33" s="52"/>
      <c r="R33" s="52"/>
      <c r="S33" s="52"/>
      <c r="T33" s="54"/>
      <c r="U33" s="30" t="s">
        <v>22</v>
      </c>
      <c r="V33" s="31"/>
      <c r="W33" s="32" t="s">
        <v>23</v>
      </c>
      <c r="X33" s="33" t="e">
        <f t="shared" ref="X33" si="8">V32*V33</f>
        <v>#VALUE!</v>
      </c>
    </row>
    <row r="34" spans="1:24" ht="25.5" customHeight="1" x14ac:dyDescent="0.2">
      <c r="A34" s="114"/>
      <c r="B34" s="11"/>
      <c r="C34" s="12" t="s">
        <v>1</v>
      </c>
      <c r="D34" s="5"/>
      <c r="E34" s="5" t="s">
        <v>25</v>
      </c>
      <c r="F34" s="6" t="s">
        <v>26</v>
      </c>
      <c r="G34" s="62" t="s">
        <v>36</v>
      </c>
      <c r="H34" s="63"/>
      <c r="I34" s="64"/>
      <c r="J34" s="68" t="s">
        <v>11</v>
      </c>
      <c r="K34" s="69"/>
      <c r="L34" s="69"/>
      <c r="M34" s="69"/>
      <c r="N34" s="69"/>
      <c r="O34" s="70"/>
      <c r="P34" s="49"/>
      <c r="Q34" s="50"/>
      <c r="R34" s="50"/>
      <c r="S34" s="50"/>
      <c r="T34" s="53"/>
      <c r="U34" s="26" t="s">
        <v>1</v>
      </c>
      <c r="V34" s="27" t="str">
        <f t="shared" ref="V34" si="9">IF(B34="","",IF(D34&lt;=D35+1,IF(B34&gt;40,IF(B35&lt;30,B35+63-B34,B35-B34),B35-B34),IF(B34&gt;40,IF(B35&lt;30,B35+63-B34,B35-B34),B35-B34)-1))</f>
        <v/>
      </c>
      <c r="W34" s="28" t="s">
        <v>2</v>
      </c>
      <c r="X34" s="34" t="str">
        <f t="shared" ref="X34" si="10">IF(B34="","",IF(IF(D34&lt;D35,D35-D34,D35+(12-D34))+1=12,0,IF(IF(D34&lt;D35,D35-D34,D35+(12-D34))+1=13,1,IF(D34&lt;D35,D35-D34,D35+(12-D34))+1)))</f>
        <v/>
      </c>
    </row>
    <row r="35" spans="1:24" ht="25.5" customHeight="1" x14ac:dyDescent="0.2">
      <c r="A35" s="114"/>
      <c r="B35" s="7"/>
      <c r="C35" s="10" t="s">
        <v>1</v>
      </c>
      <c r="D35" s="8"/>
      <c r="E35" s="8" t="s">
        <v>25</v>
      </c>
      <c r="F35" s="9" t="s">
        <v>27</v>
      </c>
      <c r="G35" s="65"/>
      <c r="H35" s="66"/>
      <c r="I35" s="67"/>
      <c r="J35" s="71"/>
      <c r="K35" s="72"/>
      <c r="L35" s="72"/>
      <c r="M35" s="72"/>
      <c r="N35" s="72"/>
      <c r="O35" s="73"/>
      <c r="P35" s="51"/>
      <c r="Q35" s="52"/>
      <c r="R35" s="52"/>
      <c r="S35" s="52"/>
      <c r="T35" s="54"/>
      <c r="U35" s="30" t="s">
        <v>22</v>
      </c>
      <c r="V35" s="31"/>
      <c r="W35" s="32" t="s">
        <v>23</v>
      </c>
      <c r="X35" s="33" t="e">
        <f t="shared" ref="X35" si="11">V34*V35</f>
        <v>#VALUE!</v>
      </c>
    </row>
    <row r="36" spans="1:24" ht="20.25" customHeight="1" x14ac:dyDescent="0.2">
      <c r="A36" s="74" t="s">
        <v>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</row>
    <row r="37" spans="1:24" ht="18" customHeight="1" x14ac:dyDescent="0.2"/>
    <row r="38" spans="1:24" ht="9" customHeight="1" x14ac:dyDescent="0.2"/>
    <row r="39" spans="1:24" ht="18" customHeight="1" x14ac:dyDescent="0.2">
      <c r="O39" s="20"/>
      <c r="P39" s="21" t="s">
        <v>28</v>
      </c>
      <c r="Q39" s="21" t="s">
        <v>28</v>
      </c>
      <c r="R39" s="21" t="s">
        <v>28</v>
      </c>
    </row>
    <row r="40" spans="1:24" ht="18" customHeight="1" x14ac:dyDescent="0.2">
      <c r="O40" s="20"/>
      <c r="P40" s="22">
        <v>1</v>
      </c>
      <c r="Q40" s="22">
        <v>0.8</v>
      </c>
      <c r="R40" s="19">
        <v>0.25</v>
      </c>
    </row>
    <row r="41" spans="1:24" ht="18" customHeight="1" x14ac:dyDescent="0.2"/>
    <row r="42" spans="1:24" ht="18" customHeight="1" x14ac:dyDescent="0.2"/>
    <row r="43" spans="1:24" ht="18" customHeight="1" x14ac:dyDescent="0.2"/>
    <row r="44" spans="1:24" ht="18" customHeight="1" x14ac:dyDescent="0.2"/>
  </sheetData>
  <mergeCells count="68">
    <mergeCell ref="G24:I25"/>
    <mergeCell ref="J24:O25"/>
    <mergeCell ref="P24:Q25"/>
    <mergeCell ref="R24:T25"/>
    <mergeCell ref="A8:X8"/>
    <mergeCell ref="A9:X10"/>
    <mergeCell ref="P18:T19"/>
    <mergeCell ref="R23:T23"/>
    <mergeCell ref="U23:X23"/>
    <mergeCell ref="P23:Q23"/>
    <mergeCell ref="A23:A35"/>
    <mergeCell ref="G30:I31"/>
    <mergeCell ref="J30:O31"/>
    <mergeCell ref="B23:F23"/>
    <mergeCell ref="G23:I23"/>
    <mergeCell ref="J23:O23"/>
    <mergeCell ref="A6:O7"/>
    <mergeCell ref="P6:X7"/>
    <mergeCell ref="P16:T17"/>
    <mergeCell ref="U16:X17"/>
    <mergeCell ref="A5:O5"/>
    <mergeCell ref="P5:X5"/>
    <mergeCell ref="U14:X15"/>
    <mergeCell ref="U12:X13"/>
    <mergeCell ref="P11:T11"/>
    <mergeCell ref="P12:T13"/>
    <mergeCell ref="A20:A22"/>
    <mergeCell ref="U20:X21"/>
    <mergeCell ref="P14:T15"/>
    <mergeCell ref="G18:I19"/>
    <mergeCell ref="J18:O19"/>
    <mergeCell ref="U18:X19"/>
    <mergeCell ref="A11:A19"/>
    <mergeCell ref="G14:I15"/>
    <mergeCell ref="J14:O15"/>
    <mergeCell ref="B11:F11"/>
    <mergeCell ref="G16:I17"/>
    <mergeCell ref="J16:O17"/>
    <mergeCell ref="U11:X11"/>
    <mergeCell ref="R26:T27"/>
    <mergeCell ref="P28:Q29"/>
    <mergeCell ref="R28:T29"/>
    <mergeCell ref="A36:X36"/>
    <mergeCell ref="G26:I27"/>
    <mergeCell ref="J26:O27"/>
    <mergeCell ref="G32:I33"/>
    <mergeCell ref="J32:O33"/>
    <mergeCell ref="G34:I35"/>
    <mergeCell ref="J34:O35"/>
    <mergeCell ref="R30:T31"/>
    <mergeCell ref="P34:Q35"/>
    <mergeCell ref="R34:T35"/>
    <mergeCell ref="A1:X1"/>
    <mergeCell ref="A3:G3"/>
    <mergeCell ref="A2:G2"/>
    <mergeCell ref="P32:Q33"/>
    <mergeCell ref="R32:T33"/>
    <mergeCell ref="P30:Q31"/>
    <mergeCell ref="H2:M2"/>
    <mergeCell ref="H3:M3"/>
    <mergeCell ref="N2:Q2"/>
    <mergeCell ref="J11:O11"/>
    <mergeCell ref="G11:I11"/>
    <mergeCell ref="G12:I13"/>
    <mergeCell ref="J12:O13"/>
    <mergeCell ref="G28:I29"/>
    <mergeCell ref="J28:O29"/>
    <mergeCell ref="P26:Q27"/>
  </mergeCells>
  <phoneticPr fontId="2"/>
  <dataValidations disablePrompts="1" count="1">
    <dataValidation type="list" allowBlank="1" showInputMessage="1" showErrorMessage="1" sqref="V29 V35 V33 V31 V25 V27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zoomScaleNormal="100" zoomScaleSheetLayoutView="100" workbookViewId="0">
      <selection activeCell="AE26" sqref="AE26"/>
    </sheetView>
  </sheetViews>
  <sheetFormatPr defaultColWidth="3.6328125" defaultRowHeight="24" customHeight="1" x14ac:dyDescent="0.2"/>
  <cols>
    <col min="1" max="1" width="4.36328125" style="1" customWidth="1"/>
    <col min="2" max="2" width="4.453125" style="1" customWidth="1"/>
    <col min="3" max="5" width="2.26953125" style="1" customWidth="1"/>
    <col min="6" max="6" width="4.08984375" style="1" customWidth="1"/>
    <col min="7" max="9" width="5.90625" style="1" customWidth="1"/>
    <col min="10" max="12" width="3.453125" style="1" customWidth="1"/>
    <col min="13" max="13" width="3.26953125" style="1" customWidth="1"/>
    <col min="14" max="15" width="3.453125" style="1" customWidth="1"/>
    <col min="16" max="17" width="4.90625" style="1" customWidth="1"/>
    <col min="18" max="20" width="4.453125" style="1" customWidth="1"/>
    <col min="21" max="21" width="1.6328125" style="1" customWidth="1"/>
    <col min="22" max="22" width="2.90625" style="1" customWidth="1"/>
    <col min="23" max="23" width="1.453125" style="1" customWidth="1"/>
    <col min="24" max="24" width="3" style="1" customWidth="1"/>
    <col min="25" max="16384" width="3.6328125" style="1"/>
  </cols>
  <sheetData>
    <row r="1" spans="1:24" customFormat="1" ht="16.5" customHeight="1" x14ac:dyDescent="0.2">
      <c r="A1" s="46" t="s">
        <v>6</v>
      </c>
      <c r="B1" s="47"/>
      <c r="C1" s="47"/>
      <c r="D1" s="47"/>
      <c r="E1" s="47"/>
      <c r="F1" s="47"/>
      <c r="G1" s="48"/>
      <c r="H1" s="46" t="s">
        <v>17</v>
      </c>
      <c r="I1" s="47"/>
      <c r="J1" s="47"/>
      <c r="K1" s="47"/>
      <c r="L1" s="47"/>
      <c r="M1" s="47"/>
      <c r="N1" s="55" t="s">
        <v>0</v>
      </c>
      <c r="O1" s="56"/>
      <c r="P1" s="56"/>
      <c r="Q1" s="57"/>
    </row>
    <row r="2" spans="1:24" customFormat="1" ht="33" customHeight="1" x14ac:dyDescent="0.2">
      <c r="A2" s="43" t="s">
        <v>35</v>
      </c>
      <c r="B2" s="44"/>
      <c r="C2" s="44"/>
      <c r="D2" s="44"/>
      <c r="E2" s="44"/>
      <c r="F2" s="44"/>
      <c r="G2" s="45"/>
      <c r="H2" s="43"/>
      <c r="I2" s="44"/>
      <c r="J2" s="44"/>
      <c r="K2" s="44"/>
      <c r="L2" s="44"/>
      <c r="M2" s="44"/>
      <c r="N2" s="115" t="s">
        <v>5</v>
      </c>
      <c r="O2" s="116"/>
      <c r="P2" s="116"/>
      <c r="Q2" s="117"/>
    </row>
    <row r="3" spans="1:24" customFormat="1" ht="17.25" customHeight="1" x14ac:dyDescent="0.2">
      <c r="A3" s="4"/>
      <c r="H3" s="3"/>
    </row>
    <row r="4" spans="1:24" ht="36.75" customHeight="1" x14ac:dyDescent="0.2">
      <c r="A4" s="118" t="s">
        <v>24</v>
      </c>
      <c r="B4" s="92" t="s">
        <v>31</v>
      </c>
      <c r="C4" s="93"/>
      <c r="D4" s="93"/>
      <c r="E4" s="93"/>
      <c r="F4" s="93"/>
      <c r="G4" s="58" t="s">
        <v>21</v>
      </c>
      <c r="H4" s="59"/>
      <c r="I4" s="60"/>
      <c r="J4" s="58" t="s">
        <v>13</v>
      </c>
      <c r="K4" s="59"/>
      <c r="L4" s="59"/>
      <c r="M4" s="59"/>
      <c r="N4" s="59"/>
      <c r="O4" s="60"/>
      <c r="P4" s="112" t="s">
        <v>16</v>
      </c>
      <c r="Q4" s="107"/>
      <c r="R4" s="107" t="s">
        <v>15</v>
      </c>
      <c r="S4" s="107"/>
      <c r="T4" s="108"/>
      <c r="U4" s="109" t="s">
        <v>8</v>
      </c>
      <c r="V4" s="110"/>
      <c r="W4" s="110"/>
      <c r="X4" s="111"/>
    </row>
    <row r="5" spans="1:24" ht="25.5" customHeight="1" x14ac:dyDescent="0.2">
      <c r="A5" s="119"/>
      <c r="B5" s="11"/>
      <c r="C5" s="12" t="s">
        <v>1</v>
      </c>
      <c r="D5" s="5"/>
      <c r="E5" s="5" t="s">
        <v>25</v>
      </c>
      <c r="F5" s="6" t="s">
        <v>26</v>
      </c>
      <c r="G5" s="62" t="s">
        <v>36</v>
      </c>
      <c r="H5" s="63"/>
      <c r="I5" s="64"/>
      <c r="J5" s="68" t="s">
        <v>11</v>
      </c>
      <c r="K5" s="69"/>
      <c r="L5" s="69"/>
      <c r="M5" s="69"/>
      <c r="N5" s="69"/>
      <c r="O5" s="70"/>
      <c r="P5" s="49"/>
      <c r="Q5" s="50"/>
      <c r="R5" s="50"/>
      <c r="S5" s="50"/>
      <c r="T5" s="53"/>
      <c r="U5" s="26" t="s">
        <v>1</v>
      </c>
      <c r="V5" s="27" t="str">
        <f>IF(B5="","",IF(D5&lt;=D6+1,IF(B5&gt;40,IF(B6&lt;30,B6+63-B5,B6-B5),B6-B5),IF(B5&gt;40,IF(B6&lt;30,B6+63-B5,B6-B5),B6-B5)-1))</f>
        <v/>
      </c>
      <c r="W5" s="28" t="s">
        <v>2</v>
      </c>
      <c r="X5" s="34" t="str">
        <f>IF(B5="","",IF(IF(D5&lt;D6,D6-D5,D6+(12-D5))+1=12,0,IF(IF(D5&lt;D6,D6-D5,D6+(12-D5))+1=13,1,IF(D5&lt;D6,D6-D5,D6+(12-D5))+1)))</f>
        <v/>
      </c>
    </row>
    <row r="6" spans="1:24" ht="25.5" customHeight="1" x14ac:dyDescent="0.2">
      <c r="A6" s="119"/>
      <c r="B6" s="41"/>
      <c r="C6" s="10" t="s">
        <v>1</v>
      </c>
      <c r="D6" s="8"/>
      <c r="E6" s="8" t="s">
        <v>25</v>
      </c>
      <c r="F6" s="9" t="s">
        <v>27</v>
      </c>
      <c r="G6" s="65"/>
      <c r="H6" s="66"/>
      <c r="I6" s="67"/>
      <c r="J6" s="71"/>
      <c r="K6" s="72"/>
      <c r="L6" s="72"/>
      <c r="M6" s="72"/>
      <c r="N6" s="72"/>
      <c r="O6" s="73"/>
      <c r="P6" s="51"/>
      <c r="Q6" s="52"/>
      <c r="R6" s="52"/>
      <c r="S6" s="52"/>
      <c r="T6" s="54"/>
      <c r="U6" s="30" t="s">
        <v>22</v>
      </c>
      <c r="V6" s="31"/>
      <c r="W6" s="32" t="s">
        <v>23</v>
      </c>
      <c r="X6" s="33" t="e">
        <f>V5*V6</f>
        <v>#VALUE!</v>
      </c>
    </row>
    <row r="7" spans="1:24" ht="25.5" customHeight="1" x14ac:dyDescent="0.2">
      <c r="A7" s="119"/>
      <c r="B7" s="11"/>
      <c r="C7" s="12" t="s">
        <v>1</v>
      </c>
      <c r="D7" s="5"/>
      <c r="E7" s="5" t="s">
        <v>25</v>
      </c>
      <c r="F7" s="6" t="s">
        <v>26</v>
      </c>
      <c r="G7" s="62" t="s">
        <v>36</v>
      </c>
      <c r="H7" s="63"/>
      <c r="I7" s="64"/>
      <c r="J7" s="68" t="s">
        <v>11</v>
      </c>
      <c r="K7" s="69"/>
      <c r="L7" s="69"/>
      <c r="M7" s="69"/>
      <c r="N7" s="69"/>
      <c r="O7" s="70"/>
      <c r="P7" s="49"/>
      <c r="Q7" s="50"/>
      <c r="R7" s="50"/>
      <c r="S7" s="50"/>
      <c r="T7" s="53"/>
      <c r="U7" s="26" t="s">
        <v>1</v>
      </c>
      <c r="V7" s="27" t="str">
        <f>IF(B7="","",IF(D7&lt;=D8+1,IF(B7&gt;40,IF(B8&lt;30,B8+63-B7,B8-B7),B8-B7),IF(B7&gt;40,IF(B8&lt;30,B8+63-B7,B8-B7),B8-B7)-1))</f>
        <v/>
      </c>
      <c r="W7" s="28" t="s">
        <v>2</v>
      </c>
      <c r="X7" s="34" t="str">
        <f>IF(B7="","",IF(IF(D7&lt;D8,D8-D7,D8+(12-D7))+1=12,0,IF(IF(D7&lt;D8,D8-D7,D8+(12-D7))+1=13,1,IF(D7&lt;D8,D8-D7,D8+(12-D7))+1)))</f>
        <v/>
      </c>
    </row>
    <row r="8" spans="1:24" ht="25.5" customHeight="1" x14ac:dyDescent="0.2">
      <c r="A8" s="119"/>
      <c r="B8" s="41"/>
      <c r="C8" s="10" t="s">
        <v>1</v>
      </c>
      <c r="D8" s="8"/>
      <c r="E8" s="8" t="s">
        <v>25</v>
      </c>
      <c r="F8" s="9" t="s">
        <v>27</v>
      </c>
      <c r="G8" s="65"/>
      <c r="H8" s="66"/>
      <c r="I8" s="67"/>
      <c r="J8" s="71"/>
      <c r="K8" s="72"/>
      <c r="L8" s="72"/>
      <c r="M8" s="72"/>
      <c r="N8" s="72"/>
      <c r="O8" s="73"/>
      <c r="P8" s="51"/>
      <c r="Q8" s="52"/>
      <c r="R8" s="52"/>
      <c r="S8" s="52"/>
      <c r="T8" s="54"/>
      <c r="U8" s="30" t="s">
        <v>22</v>
      </c>
      <c r="V8" s="31"/>
      <c r="W8" s="32" t="s">
        <v>23</v>
      </c>
      <c r="X8" s="33" t="e">
        <f>V7*V8</f>
        <v>#VALUE!</v>
      </c>
    </row>
    <row r="9" spans="1:24" ht="25.5" customHeight="1" x14ac:dyDescent="0.2">
      <c r="A9" s="119"/>
      <c r="B9" s="11"/>
      <c r="C9" s="12" t="s">
        <v>1</v>
      </c>
      <c r="D9" s="5"/>
      <c r="E9" s="5" t="s">
        <v>25</v>
      </c>
      <c r="F9" s="6" t="s">
        <v>26</v>
      </c>
      <c r="G9" s="62" t="s">
        <v>36</v>
      </c>
      <c r="H9" s="63"/>
      <c r="I9" s="64"/>
      <c r="J9" s="68" t="s">
        <v>11</v>
      </c>
      <c r="K9" s="69"/>
      <c r="L9" s="69"/>
      <c r="M9" s="69"/>
      <c r="N9" s="69"/>
      <c r="O9" s="70"/>
      <c r="P9" s="49"/>
      <c r="Q9" s="50"/>
      <c r="R9" s="50"/>
      <c r="S9" s="50"/>
      <c r="T9" s="53"/>
      <c r="U9" s="26" t="s">
        <v>1</v>
      </c>
      <c r="V9" s="27" t="str">
        <f>IF(B9="","",IF(D9&lt;=D10+1,IF(B9&gt;40,IF(B10&lt;30,B10+63-B9,B10-B9),B10-B9),IF(B9&gt;40,IF(B10&lt;30,B10+63-B9,B10-B9),B10-B9)-1))</f>
        <v/>
      </c>
      <c r="W9" s="28" t="s">
        <v>2</v>
      </c>
      <c r="X9" s="34" t="str">
        <f>IF(B9="","",IF(IF(D9&lt;D10,D10-D9,D10+(12-D9))+1=12,0,IF(IF(D9&lt;D10,D10-D9,D10+(12-D9))+1=13,1,IF(D9&lt;D10,D10-D9,D10+(12-D9))+1)))</f>
        <v/>
      </c>
    </row>
    <row r="10" spans="1:24" ht="25.5" customHeight="1" x14ac:dyDescent="0.2">
      <c r="A10" s="119"/>
      <c r="B10" s="41"/>
      <c r="C10" s="10" t="s">
        <v>1</v>
      </c>
      <c r="D10" s="8"/>
      <c r="E10" s="8" t="s">
        <v>25</v>
      </c>
      <c r="F10" s="9" t="s">
        <v>27</v>
      </c>
      <c r="G10" s="65"/>
      <c r="H10" s="66"/>
      <c r="I10" s="67"/>
      <c r="J10" s="71"/>
      <c r="K10" s="72"/>
      <c r="L10" s="72"/>
      <c r="M10" s="72"/>
      <c r="N10" s="72"/>
      <c r="O10" s="73"/>
      <c r="P10" s="51"/>
      <c r="Q10" s="52"/>
      <c r="R10" s="52"/>
      <c r="S10" s="52"/>
      <c r="T10" s="54"/>
      <c r="U10" s="30" t="s">
        <v>22</v>
      </c>
      <c r="V10" s="31"/>
      <c r="W10" s="32" t="s">
        <v>23</v>
      </c>
      <c r="X10" s="33" t="e">
        <f>V9*V10</f>
        <v>#VALUE!</v>
      </c>
    </row>
    <row r="11" spans="1:24" ht="25.5" customHeight="1" x14ac:dyDescent="0.2">
      <c r="A11" s="119"/>
      <c r="B11" s="11"/>
      <c r="C11" s="12" t="s">
        <v>1</v>
      </c>
      <c r="D11" s="5"/>
      <c r="E11" s="5" t="s">
        <v>25</v>
      </c>
      <c r="F11" s="6" t="s">
        <v>26</v>
      </c>
      <c r="G11" s="62" t="s">
        <v>36</v>
      </c>
      <c r="H11" s="63"/>
      <c r="I11" s="64"/>
      <c r="J11" s="68" t="s">
        <v>11</v>
      </c>
      <c r="K11" s="69"/>
      <c r="L11" s="69"/>
      <c r="M11" s="69"/>
      <c r="N11" s="69"/>
      <c r="O11" s="70"/>
      <c r="P11" s="49"/>
      <c r="Q11" s="50"/>
      <c r="R11" s="50"/>
      <c r="S11" s="50"/>
      <c r="T11" s="53"/>
      <c r="U11" s="26" t="s">
        <v>1</v>
      </c>
      <c r="V11" s="27" t="str">
        <f>IF(B11="","",IF(D11&lt;=D12+1,IF(B11&gt;40,IF(B12&lt;30,B12+63-B11,B12-B11),B12-B11),IF(B11&gt;40,IF(B12&lt;30,B12+63-B11,B12-B11),B12-B11)-1))</f>
        <v/>
      </c>
      <c r="W11" s="28" t="s">
        <v>2</v>
      </c>
      <c r="X11" s="34" t="str">
        <f>IF(B11="","",IF(IF(D11&lt;D12,D12-D11,D12+(12-D11))+1=12,0,IF(IF(D11&lt;D12,D12-D11,D12+(12-D11))+1=13,1,IF(D11&lt;D12,D12-D11,D12+(12-D11))+1)))</f>
        <v/>
      </c>
    </row>
    <row r="12" spans="1:24" ht="25.5" customHeight="1" x14ac:dyDescent="0.2">
      <c r="A12" s="119"/>
      <c r="B12" s="41"/>
      <c r="C12" s="10" t="s">
        <v>1</v>
      </c>
      <c r="D12" s="8"/>
      <c r="E12" s="8" t="s">
        <v>25</v>
      </c>
      <c r="F12" s="9" t="s">
        <v>27</v>
      </c>
      <c r="G12" s="65"/>
      <c r="H12" s="66"/>
      <c r="I12" s="67"/>
      <c r="J12" s="71"/>
      <c r="K12" s="72"/>
      <c r="L12" s="72"/>
      <c r="M12" s="72"/>
      <c r="N12" s="72"/>
      <c r="O12" s="73"/>
      <c r="P12" s="51"/>
      <c r="Q12" s="52"/>
      <c r="R12" s="52"/>
      <c r="S12" s="52"/>
      <c r="T12" s="54"/>
      <c r="U12" s="30" t="s">
        <v>22</v>
      </c>
      <c r="V12" s="31"/>
      <c r="W12" s="32" t="s">
        <v>23</v>
      </c>
      <c r="X12" s="33" t="e">
        <f>V11*V12</f>
        <v>#VALUE!</v>
      </c>
    </row>
    <row r="13" spans="1:24" ht="25.5" customHeight="1" x14ac:dyDescent="0.2">
      <c r="A13" s="119"/>
      <c r="B13" s="11"/>
      <c r="C13" s="12" t="s">
        <v>1</v>
      </c>
      <c r="D13" s="5"/>
      <c r="E13" s="5" t="s">
        <v>25</v>
      </c>
      <c r="F13" s="6" t="s">
        <v>26</v>
      </c>
      <c r="G13" s="62" t="s">
        <v>36</v>
      </c>
      <c r="H13" s="63"/>
      <c r="I13" s="64"/>
      <c r="J13" s="68" t="s">
        <v>11</v>
      </c>
      <c r="K13" s="69"/>
      <c r="L13" s="69"/>
      <c r="M13" s="69"/>
      <c r="N13" s="69"/>
      <c r="O13" s="70"/>
      <c r="P13" s="49"/>
      <c r="Q13" s="50"/>
      <c r="R13" s="50"/>
      <c r="S13" s="50"/>
      <c r="T13" s="53"/>
      <c r="U13" s="26" t="s">
        <v>1</v>
      </c>
      <c r="V13" s="27" t="str">
        <f>IF(B13="","",IF(D13&lt;=D14+1,IF(B13&gt;40,IF(B14&lt;30,B14+63-B13,B14-B13),B14-B13),IF(B13&gt;40,IF(B14&lt;30,B14+63-B13,B14-B13),B14-B13)-1))</f>
        <v/>
      </c>
      <c r="W13" s="28" t="s">
        <v>2</v>
      </c>
      <c r="X13" s="34" t="str">
        <f>IF(B13="","",IF(IF(D13&lt;D14,D14-D13,D14+(12-D13))+1=12,0,IF(IF(D13&lt;D14,D14-D13,D14+(12-D13))+1=13,1,IF(D13&lt;D14,D14-D13,D14+(12-D13))+1)))</f>
        <v/>
      </c>
    </row>
    <row r="14" spans="1:24" ht="25.5" customHeight="1" x14ac:dyDescent="0.2">
      <c r="A14" s="119"/>
      <c r="B14" s="41"/>
      <c r="C14" s="10" t="s">
        <v>1</v>
      </c>
      <c r="D14" s="8"/>
      <c r="E14" s="8" t="s">
        <v>25</v>
      </c>
      <c r="F14" s="9" t="s">
        <v>27</v>
      </c>
      <c r="G14" s="65"/>
      <c r="H14" s="66"/>
      <c r="I14" s="67"/>
      <c r="J14" s="71"/>
      <c r="K14" s="72"/>
      <c r="L14" s="72"/>
      <c r="M14" s="72"/>
      <c r="N14" s="72"/>
      <c r="O14" s="73"/>
      <c r="P14" s="51"/>
      <c r="Q14" s="52"/>
      <c r="R14" s="52"/>
      <c r="S14" s="52"/>
      <c r="T14" s="54"/>
      <c r="U14" s="30" t="s">
        <v>22</v>
      </c>
      <c r="V14" s="31"/>
      <c r="W14" s="32" t="s">
        <v>23</v>
      </c>
      <c r="X14" s="33" t="e">
        <f>V13*V14</f>
        <v>#VALUE!</v>
      </c>
    </row>
    <row r="15" spans="1:24" ht="25.5" customHeight="1" x14ac:dyDescent="0.2">
      <c r="A15" s="119"/>
      <c r="B15" s="11"/>
      <c r="C15" s="12" t="s">
        <v>1</v>
      </c>
      <c r="D15" s="5"/>
      <c r="E15" s="5" t="s">
        <v>25</v>
      </c>
      <c r="F15" s="6" t="s">
        <v>26</v>
      </c>
      <c r="G15" s="62" t="s">
        <v>36</v>
      </c>
      <c r="H15" s="63"/>
      <c r="I15" s="64"/>
      <c r="J15" s="68" t="s">
        <v>11</v>
      </c>
      <c r="K15" s="69"/>
      <c r="L15" s="69"/>
      <c r="M15" s="69"/>
      <c r="N15" s="69"/>
      <c r="O15" s="70"/>
      <c r="P15" s="49"/>
      <c r="Q15" s="50"/>
      <c r="R15" s="50"/>
      <c r="S15" s="50"/>
      <c r="T15" s="53"/>
      <c r="U15" s="26" t="s">
        <v>1</v>
      </c>
      <c r="V15" s="27" t="str">
        <f>IF(B15="","",IF(D15&lt;=D16+1,IF(B15&gt;40,IF(B16&lt;30,B16+63-B15,B16-B15),B16-B15),IF(B15&gt;40,IF(B16&lt;30,B16+63-B15,B16-B15),B16-B15)-1))</f>
        <v/>
      </c>
      <c r="W15" s="28" t="s">
        <v>2</v>
      </c>
      <c r="X15" s="34" t="str">
        <f>IF(B15="","",IF(IF(D15&lt;D16,D16-D15,D16+(12-D15))+1=12,0,IF(IF(D15&lt;D16,D16-D15,D16+(12-D15))+1=13,1,IF(D15&lt;D16,D16-D15,D16+(12-D15))+1)))</f>
        <v/>
      </c>
    </row>
    <row r="16" spans="1:24" ht="25.5" customHeight="1" x14ac:dyDescent="0.2">
      <c r="A16" s="119"/>
      <c r="B16" s="41"/>
      <c r="C16" s="10" t="s">
        <v>1</v>
      </c>
      <c r="D16" s="8"/>
      <c r="E16" s="8" t="s">
        <v>25</v>
      </c>
      <c r="F16" s="9" t="s">
        <v>27</v>
      </c>
      <c r="G16" s="65"/>
      <c r="H16" s="66"/>
      <c r="I16" s="67"/>
      <c r="J16" s="71"/>
      <c r="K16" s="72"/>
      <c r="L16" s="72"/>
      <c r="M16" s="72"/>
      <c r="N16" s="72"/>
      <c r="O16" s="73"/>
      <c r="P16" s="51"/>
      <c r="Q16" s="52"/>
      <c r="R16" s="52"/>
      <c r="S16" s="52"/>
      <c r="T16" s="54"/>
      <c r="U16" s="30" t="s">
        <v>22</v>
      </c>
      <c r="V16" s="31"/>
      <c r="W16" s="32" t="s">
        <v>23</v>
      </c>
      <c r="X16" s="33" t="e">
        <f>V15*V16</f>
        <v>#VALUE!</v>
      </c>
    </row>
    <row r="17" spans="1:24" ht="25.5" customHeight="1" x14ac:dyDescent="0.2">
      <c r="A17" s="119"/>
      <c r="B17" s="11"/>
      <c r="C17" s="12" t="s">
        <v>1</v>
      </c>
      <c r="D17" s="5"/>
      <c r="E17" s="5" t="s">
        <v>25</v>
      </c>
      <c r="F17" s="6" t="s">
        <v>26</v>
      </c>
      <c r="G17" s="62" t="s">
        <v>36</v>
      </c>
      <c r="H17" s="63"/>
      <c r="I17" s="64"/>
      <c r="J17" s="68" t="s">
        <v>11</v>
      </c>
      <c r="K17" s="69"/>
      <c r="L17" s="69"/>
      <c r="M17" s="69"/>
      <c r="N17" s="69"/>
      <c r="O17" s="70"/>
      <c r="P17" s="49"/>
      <c r="Q17" s="50"/>
      <c r="R17" s="50"/>
      <c r="S17" s="50"/>
      <c r="T17" s="53"/>
      <c r="U17" s="26" t="s">
        <v>1</v>
      </c>
      <c r="V17" s="27" t="str">
        <f>IF(B17="","",IF(D17&lt;=D18+1,IF(B17&gt;40,IF(B18&lt;30,B18+63-B17,B18-B17),B18-B17),IF(B17&gt;40,IF(B18&lt;30,B18+63-B17,B18-B17),B18-B17)-1))</f>
        <v/>
      </c>
      <c r="W17" s="28" t="s">
        <v>2</v>
      </c>
      <c r="X17" s="34" t="str">
        <f>IF(B17="","",IF(IF(D17&lt;D18,D18-D17,D18+(12-D17))+1=12,0,IF(IF(D17&lt;D18,D18-D17,D18+(12-D17))+1=13,1,IF(D17&lt;D18,D18-D17,D18+(12-D17))+1)))</f>
        <v/>
      </c>
    </row>
    <row r="18" spans="1:24" ht="25.5" customHeight="1" x14ac:dyDescent="0.2">
      <c r="A18" s="119"/>
      <c r="B18" s="41"/>
      <c r="C18" s="10" t="s">
        <v>1</v>
      </c>
      <c r="D18" s="8"/>
      <c r="E18" s="8" t="s">
        <v>25</v>
      </c>
      <c r="F18" s="9" t="s">
        <v>27</v>
      </c>
      <c r="G18" s="65"/>
      <c r="H18" s="66"/>
      <c r="I18" s="67"/>
      <c r="J18" s="71"/>
      <c r="K18" s="72"/>
      <c r="L18" s="72"/>
      <c r="M18" s="72"/>
      <c r="N18" s="72"/>
      <c r="O18" s="73"/>
      <c r="P18" s="51"/>
      <c r="Q18" s="52"/>
      <c r="R18" s="52"/>
      <c r="S18" s="52"/>
      <c r="T18" s="54"/>
      <c r="U18" s="30" t="s">
        <v>22</v>
      </c>
      <c r="V18" s="31"/>
      <c r="W18" s="32" t="s">
        <v>23</v>
      </c>
      <c r="X18" s="33" t="e">
        <f>V17*V18</f>
        <v>#VALUE!</v>
      </c>
    </row>
    <row r="19" spans="1:24" ht="25.5" customHeight="1" x14ac:dyDescent="0.2">
      <c r="A19" s="119"/>
      <c r="B19" s="11"/>
      <c r="C19" s="12" t="s">
        <v>1</v>
      </c>
      <c r="D19" s="5"/>
      <c r="E19" s="5" t="s">
        <v>25</v>
      </c>
      <c r="F19" s="6" t="s">
        <v>26</v>
      </c>
      <c r="G19" s="62" t="s">
        <v>36</v>
      </c>
      <c r="H19" s="63"/>
      <c r="I19" s="64"/>
      <c r="J19" s="68" t="s">
        <v>11</v>
      </c>
      <c r="K19" s="69"/>
      <c r="L19" s="69"/>
      <c r="M19" s="69"/>
      <c r="N19" s="69"/>
      <c r="O19" s="70"/>
      <c r="P19" s="49"/>
      <c r="Q19" s="50"/>
      <c r="R19" s="50"/>
      <c r="S19" s="50"/>
      <c r="T19" s="53"/>
      <c r="U19" s="26" t="s">
        <v>1</v>
      </c>
      <c r="V19" s="27" t="str">
        <f>IF(B19="","",IF(D19&lt;=D20+1,IF(B19&gt;40,IF(B20&lt;30,B20+63-B19,B20-B19),B20-B19),IF(B19&gt;40,IF(B20&lt;30,B20+63-B19,B20-B19),B20-B19)-1))</f>
        <v/>
      </c>
      <c r="W19" s="28" t="s">
        <v>2</v>
      </c>
      <c r="X19" s="34" t="str">
        <f>IF(B19="","",IF(IF(D19&lt;D20,D20-D19,D20+(12-D19))+1=12,0,IF(IF(D19&lt;D20,D20-D19,D20+(12-D19))+1=13,1,IF(D19&lt;D20,D20-D19,D20+(12-D19))+1)))</f>
        <v/>
      </c>
    </row>
    <row r="20" spans="1:24" ht="25.5" customHeight="1" x14ac:dyDescent="0.2">
      <c r="A20" s="119"/>
      <c r="B20" s="41"/>
      <c r="C20" s="10" t="s">
        <v>1</v>
      </c>
      <c r="D20" s="8"/>
      <c r="E20" s="8" t="s">
        <v>25</v>
      </c>
      <c r="F20" s="9" t="s">
        <v>27</v>
      </c>
      <c r="G20" s="65"/>
      <c r="H20" s="66"/>
      <c r="I20" s="67"/>
      <c r="J20" s="71"/>
      <c r="K20" s="72"/>
      <c r="L20" s="72"/>
      <c r="M20" s="72"/>
      <c r="N20" s="72"/>
      <c r="O20" s="73"/>
      <c r="P20" s="51"/>
      <c r="Q20" s="52"/>
      <c r="R20" s="52"/>
      <c r="S20" s="52"/>
      <c r="T20" s="54"/>
      <c r="U20" s="30" t="s">
        <v>22</v>
      </c>
      <c r="V20" s="31"/>
      <c r="W20" s="32" t="s">
        <v>23</v>
      </c>
      <c r="X20" s="33" t="e">
        <f>V19*V20</f>
        <v>#VALUE!</v>
      </c>
    </row>
    <row r="21" spans="1:24" ht="25.5" customHeight="1" x14ac:dyDescent="0.2">
      <c r="A21" s="119"/>
      <c r="B21" s="11"/>
      <c r="C21" s="12" t="s">
        <v>1</v>
      </c>
      <c r="D21" s="5"/>
      <c r="E21" s="5" t="s">
        <v>25</v>
      </c>
      <c r="F21" s="6" t="s">
        <v>26</v>
      </c>
      <c r="G21" s="62" t="s">
        <v>36</v>
      </c>
      <c r="H21" s="63"/>
      <c r="I21" s="64"/>
      <c r="J21" s="68" t="s">
        <v>11</v>
      </c>
      <c r="K21" s="69"/>
      <c r="L21" s="69"/>
      <c r="M21" s="69"/>
      <c r="N21" s="69"/>
      <c r="O21" s="70"/>
      <c r="P21" s="49"/>
      <c r="Q21" s="50"/>
      <c r="R21" s="50"/>
      <c r="S21" s="50"/>
      <c r="T21" s="53"/>
      <c r="U21" s="26" t="s">
        <v>1</v>
      </c>
      <c r="V21" s="27" t="str">
        <f>IF(B21="","",IF(D21&lt;=D22+1,IF(B21&gt;40,IF(B22&lt;30,B22+63-B21,B22-B21),B22-B21),IF(B21&gt;40,IF(B22&lt;30,B22+63-B21,B22-B21),B22-B21)-1))</f>
        <v/>
      </c>
      <c r="W21" s="28" t="s">
        <v>2</v>
      </c>
      <c r="X21" s="34" t="str">
        <f>IF(B21="","",IF(IF(D21&lt;D22,D22-D21,D22+(12-D21))+1=12,0,IF(IF(D21&lt;D22,D22-D21,D22+(12-D21))+1=13,1,IF(D21&lt;D22,D22-D21,D22+(12-D21))+1)))</f>
        <v/>
      </c>
    </row>
    <row r="22" spans="1:24" ht="25.5" customHeight="1" x14ac:dyDescent="0.2">
      <c r="A22" s="119"/>
      <c r="B22" s="41"/>
      <c r="C22" s="10" t="s">
        <v>1</v>
      </c>
      <c r="D22" s="8"/>
      <c r="E22" s="8" t="s">
        <v>25</v>
      </c>
      <c r="F22" s="9" t="s">
        <v>27</v>
      </c>
      <c r="G22" s="65"/>
      <c r="H22" s="66"/>
      <c r="I22" s="67"/>
      <c r="J22" s="71"/>
      <c r="K22" s="72"/>
      <c r="L22" s="72"/>
      <c r="M22" s="72"/>
      <c r="N22" s="72"/>
      <c r="O22" s="73"/>
      <c r="P22" s="51"/>
      <c r="Q22" s="52"/>
      <c r="R22" s="52"/>
      <c r="S22" s="52"/>
      <c r="T22" s="54"/>
      <c r="U22" s="30" t="s">
        <v>22</v>
      </c>
      <c r="V22" s="31"/>
      <c r="W22" s="32" t="s">
        <v>23</v>
      </c>
      <c r="X22" s="33" t="e">
        <f>V21*V22</f>
        <v>#VALUE!</v>
      </c>
    </row>
    <row r="23" spans="1:24" ht="25.5" customHeight="1" x14ac:dyDescent="0.2">
      <c r="A23" s="119"/>
      <c r="B23" s="11"/>
      <c r="C23" s="12" t="s">
        <v>1</v>
      </c>
      <c r="D23" s="5"/>
      <c r="E23" s="5" t="s">
        <v>25</v>
      </c>
      <c r="F23" s="6" t="s">
        <v>26</v>
      </c>
      <c r="G23" s="62" t="s">
        <v>36</v>
      </c>
      <c r="H23" s="63"/>
      <c r="I23" s="64"/>
      <c r="J23" s="68" t="s">
        <v>11</v>
      </c>
      <c r="K23" s="69"/>
      <c r="L23" s="69"/>
      <c r="M23" s="69"/>
      <c r="N23" s="69"/>
      <c r="O23" s="70"/>
      <c r="P23" s="49"/>
      <c r="Q23" s="50"/>
      <c r="R23" s="50"/>
      <c r="S23" s="50"/>
      <c r="T23" s="53"/>
      <c r="U23" s="26" t="s">
        <v>1</v>
      </c>
      <c r="V23" s="27" t="str">
        <f>IF(B23="","",IF(D23&lt;=D24+1,IF(B23&gt;40,IF(B24&lt;30,B24+63-B23,B24-B23),B24-B23),IF(B23&gt;40,IF(B24&lt;30,B24+63-B23,B24-B23),B24-B23)-1))</f>
        <v/>
      </c>
      <c r="W23" s="28" t="s">
        <v>2</v>
      </c>
      <c r="X23" s="34" t="str">
        <f>IF(B23="","",IF(IF(D23&lt;D24,D24-D23,D24+(12-D23))+1=12,0,IF(IF(D23&lt;D24,D24-D23,D24+(12-D23))+1=13,1,IF(D23&lt;D24,D24-D23,D24+(12-D23))+1)))</f>
        <v/>
      </c>
    </row>
    <row r="24" spans="1:24" ht="25.5" customHeight="1" x14ac:dyDescent="0.2">
      <c r="A24" s="119"/>
      <c r="B24" s="41"/>
      <c r="C24" s="10" t="s">
        <v>1</v>
      </c>
      <c r="D24" s="8"/>
      <c r="E24" s="8" t="s">
        <v>25</v>
      </c>
      <c r="F24" s="9" t="s">
        <v>27</v>
      </c>
      <c r="G24" s="65"/>
      <c r="H24" s="66"/>
      <c r="I24" s="67"/>
      <c r="J24" s="71"/>
      <c r="K24" s="72"/>
      <c r="L24" s="72"/>
      <c r="M24" s="72"/>
      <c r="N24" s="72"/>
      <c r="O24" s="73"/>
      <c r="P24" s="51"/>
      <c r="Q24" s="52"/>
      <c r="R24" s="52"/>
      <c r="S24" s="52"/>
      <c r="T24" s="54"/>
      <c r="U24" s="30" t="s">
        <v>22</v>
      </c>
      <c r="V24" s="31"/>
      <c r="W24" s="32" t="s">
        <v>23</v>
      </c>
      <c r="X24" s="33" t="e">
        <f>V23*V24</f>
        <v>#VALUE!</v>
      </c>
    </row>
    <row r="25" spans="1:24" ht="25.5" customHeight="1" x14ac:dyDescent="0.2">
      <c r="A25" s="119"/>
      <c r="B25" s="11"/>
      <c r="C25" s="12" t="s">
        <v>1</v>
      </c>
      <c r="D25" s="5"/>
      <c r="E25" s="5" t="s">
        <v>25</v>
      </c>
      <c r="F25" s="6" t="s">
        <v>26</v>
      </c>
      <c r="G25" s="62" t="s">
        <v>36</v>
      </c>
      <c r="H25" s="63"/>
      <c r="I25" s="64"/>
      <c r="J25" s="68" t="s">
        <v>11</v>
      </c>
      <c r="K25" s="69"/>
      <c r="L25" s="69"/>
      <c r="M25" s="69"/>
      <c r="N25" s="69"/>
      <c r="O25" s="70"/>
      <c r="P25" s="49"/>
      <c r="Q25" s="50"/>
      <c r="R25" s="50"/>
      <c r="S25" s="50"/>
      <c r="T25" s="53"/>
      <c r="U25" s="26" t="s">
        <v>1</v>
      </c>
      <c r="V25" s="27" t="str">
        <f>IF(B25="","",IF(D25&lt;=D26+1,IF(B25&gt;40,IF(B26&lt;30,B26+63-B25,B26-B25),B26-B25),IF(B25&gt;40,IF(B26&lt;30,B26+63-B25,B26-B25),B26-B25)-1))</f>
        <v/>
      </c>
      <c r="W25" s="28" t="s">
        <v>2</v>
      </c>
      <c r="X25" s="34" t="str">
        <f>IF(B25="","",IF(IF(D25&lt;D26,D26-D25,D26+(12-D25))+1=12,0,IF(IF(D25&lt;D26,D26-D25,D26+(12-D25))+1=13,1,IF(D25&lt;D26,D26-D25,D26+(12-D25))+1)))</f>
        <v/>
      </c>
    </row>
    <row r="26" spans="1:24" ht="25.5" customHeight="1" x14ac:dyDescent="0.2">
      <c r="A26" s="119"/>
      <c r="B26" s="41"/>
      <c r="C26" s="10" t="s">
        <v>1</v>
      </c>
      <c r="D26" s="8"/>
      <c r="E26" s="8" t="s">
        <v>25</v>
      </c>
      <c r="F26" s="9" t="s">
        <v>27</v>
      </c>
      <c r="G26" s="65"/>
      <c r="H26" s="66"/>
      <c r="I26" s="67"/>
      <c r="J26" s="71"/>
      <c r="K26" s="72"/>
      <c r="L26" s="72"/>
      <c r="M26" s="72"/>
      <c r="N26" s="72"/>
      <c r="O26" s="73"/>
      <c r="P26" s="51"/>
      <c r="Q26" s="52"/>
      <c r="R26" s="52"/>
      <c r="S26" s="52"/>
      <c r="T26" s="54"/>
      <c r="U26" s="30" t="s">
        <v>22</v>
      </c>
      <c r="V26" s="31"/>
      <c r="W26" s="32" t="s">
        <v>23</v>
      </c>
      <c r="X26" s="33" t="e">
        <f>V25*V26</f>
        <v>#VALUE!</v>
      </c>
    </row>
    <row r="27" spans="1:24" ht="25.5" customHeight="1" x14ac:dyDescent="0.2">
      <c r="A27" s="119"/>
      <c r="B27" s="11"/>
      <c r="C27" s="12" t="s">
        <v>1</v>
      </c>
      <c r="D27" s="5"/>
      <c r="E27" s="5" t="s">
        <v>25</v>
      </c>
      <c r="F27" s="6" t="s">
        <v>26</v>
      </c>
      <c r="G27" s="62" t="s">
        <v>36</v>
      </c>
      <c r="H27" s="63"/>
      <c r="I27" s="64"/>
      <c r="J27" s="68" t="s">
        <v>11</v>
      </c>
      <c r="K27" s="69"/>
      <c r="L27" s="69"/>
      <c r="M27" s="69"/>
      <c r="N27" s="69"/>
      <c r="O27" s="70"/>
      <c r="P27" s="49"/>
      <c r="Q27" s="50"/>
      <c r="R27" s="50"/>
      <c r="S27" s="50"/>
      <c r="T27" s="53"/>
      <c r="U27" s="26" t="s">
        <v>1</v>
      </c>
      <c r="V27" s="27" t="str">
        <f>IF(B27="","",IF(D27&lt;=D28+1,IF(B27&gt;40,IF(B28&lt;30,B28+63-B27,B28-B27),B28-B27),IF(B27&gt;40,IF(B28&lt;30,B28+63-B27,B28-B27),B28-B27)-1))</f>
        <v/>
      </c>
      <c r="W27" s="28" t="s">
        <v>2</v>
      </c>
      <c r="X27" s="34" t="str">
        <f>IF(B27="","",IF(IF(D27&lt;D28,D28-D27,D28+(12-D27))+1=12,0,IF(IF(D27&lt;D28,D28-D27,D28+(12-D27))+1=13,1,IF(D27&lt;D28,D28-D27,D28+(12-D27))+1)))</f>
        <v/>
      </c>
    </row>
    <row r="28" spans="1:24" ht="25.5" customHeight="1" x14ac:dyDescent="0.2">
      <c r="A28" s="119"/>
      <c r="B28" s="41"/>
      <c r="C28" s="10" t="s">
        <v>1</v>
      </c>
      <c r="D28" s="8"/>
      <c r="E28" s="8" t="s">
        <v>25</v>
      </c>
      <c r="F28" s="9" t="s">
        <v>27</v>
      </c>
      <c r="G28" s="65"/>
      <c r="H28" s="66"/>
      <c r="I28" s="67"/>
      <c r="J28" s="71"/>
      <c r="K28" s="72"/>
      <c r="L28" s="72"/>
      <c r="M28" s="72"/>
      <c r="N28" s="72"/>
      <c r="O28" s="73"/>
      <c r="P28" s="51"/>
      <c r="Q28" s="52"/>
      <c r="R28" s="52"/>
      <c r="S28" s="52"/>
      <c r="T28" s="54"/>
      <c r="U28" s="30" t="s">
        <v>22</v>
      </c>
      <c r="V28" s="31"/>
      <c r="W28" s="32" t="s">
        <v>23</v>
      </c>
      <c r="X28" s="33" t="e">
        <f>V27*V28</f>
        <v>#VALUE!</v>
      </c>
    </row>
    <row r="29" spans="1:24" ht="25.5" customHeight="1" x14ac:dyDescent="0.2">
      <c r="A29" s="119"/>
      <c r="B29" s="11"/>
      <c r="C29" s="12" t="s">
        <v>1</v>
      </c>
      <c r="D29" s="5"/>
      <c r="E29" s="5" t="s">
        <v>25</v>
      </c>
      <c r="F29" s="6" t="s">
        <v>26</v>
      </c>
      <c r="G29" s="62" t="s">
        <v>36</v>
      </c>
      <c r="H29" s="63"/>
      <c r="I29" s="64"/>
      <c r="J29" s="68" t="s">
        <v>11</v>
      </c>
      <c r="K29" s="69"/>
      <c r="L29" s="69"/>
      <c r="M29" s="69"/>
      <c r="N29" s="69"/>
      <c r="O29" s="70"/>
      <c r="P29" s="49"/>
      <c r="Q29" s="50"/>
      <c r="R29" s="50"/>
      <c r="S29" s="50"/>
      <c r="T29" s="53"/>
      <c r="U29" s="26" t="s">
        <v>1</v>
      </c>
      <c r="V29" s="27" t="str">
        <f>IF(B29="","",IF(D29&lt;=D30+1,IF(B29&gt;40,IF(B30&lt;30,B30+63-B29,B30-B29),B30-B29),IF(B29&gt;40,IF(B30&lt;30,B30+63-B29,B30-B29),B30-B29)-1))</f>
        <v/>
      </c>
      <c r="W29" s="28" t="s">
        <v>2</v>
      </c>
      <c r="X29" s="34" t="str">
        <f>IF(B29="","",IF(IF(D29&lt;D30,D30-D29,D30+(12-D29))+1=12,0,IF(IF(D29&lt;D30,D30-D29,D30+(12-D29))+1=13,1,IF(D29&lt;D30,D30-D29,D30+(12-D29))+1)))</f>
        <v/>
      </c>
    </row>
    <row r="30" spans="1:24" ht="25.5" customHeight="1" x14ac:dyDescent="0.2">
      <c r="A30" s="119"/>
      <c r="B30" s="41"/>
      <c r="C30" s="10" t="s">
        <v>1</v>
      </c>
      <c r="D30" s="8"/>
      <c r="E30" s="8" t="s">
        <v>25</v>
      </c>
      <c r="F30" s="9" t="s">
        <v>27</v>
      </c>
      <c r="G30" s="65"/>
      <c r="H30" s="66"/>
      <c r="I30" s="67"/>
      <c r="J30" s="71"/>
      <c r="K30" s="72"/>
      <c r="L30" s="72"/>
      <c r="M30" s="72"/>
      <c r="N30" s="72"/>
      <c r="O30" s="73"/>
      <c r="P30" s="51"/>
      <c r="Q30" s="52"/>
      <c r="R30" s="52"/>
      <c r="S30" s="52"/>
      <c r="T30" s="54"/>
      <c r="U30" s="30" t="s">
        <v>22</v>
      </c>
      <c r="V30" s="31"/>
      <c r="W30" s="32" t="s">
        <v>23</v>
      </c>
      <c r="X30" s="33" t="e">
        <f>V29*V30</f>
        <v>#VALUE!</v>
      </c>
    </row>
    <row r="31" spans="1:24" ht="25.5" customHeight="1" x14ac:dyDescent="0.2">
      <c r="A31" s="119"/>
      <c r="B31" s="11"/>
      <c r="C31" s="12" t="s">
        <v>1</v>
      </c>
      <c r="D31" s="5"/>
      <c r="E31" s="5" t="s">
        <v>25</v>
      </c>
      <c r="F31" s="6" t="s">
        <v>26</v>
      </c>
      <c r="G31" s="62" t="s">
        <v>36</v>
      </c>
      <c r="H31" s="63"/>
      <c r="I31" s="64"/>
      <c r="J31" s="68" t="s">
        <v>11</v>
      </c>
      <c r="K31" s="69"/>
      <c r="L31" s="69"/>
      <c r="M31" s="69"/>
      <c r="N31" s="69"/>
      <c r="O31" s="70"/>
      <c r="P31" s="49"/>
      <c r="Q31" s="50"/>
      <c r="R31" s="50"/>
      <c r="S31" s="50"/>
      <c r="T31" s="53"/>
      <c r="U31" s="26" t="s">
        <v>1</v>
      </c>
      <c r="V31" s="27" t="str">
        <f>IF(B31="","",IF(D31&lt;=D32+1,IF(B31&gt;40,IF(B32&lt;30,B32+63-B31,B32-B31),B32-B31),IF(B31&gt;40,IF(B32&lt;30,B32+63-B31,B32-B31),B32-B31)-1))</f>
        <v/>
      </c>
      <c r="W31" s="28" t="s">
        <v>2</v>
      </c>
      <c r="X31" s="34" t="str">
        <f>IF(B31="","",IF(IF(D31&lt;D32,D32-D31,D32+(12-D31))+1=12,0,IF(IF(D31&lt;D32,D32-D31,D32+(12-D31))+1=13,1,IF(D31&lt;D32,D32-D31,D32+(12-D31))+1)))</f>
        <v/>
      </c>
    </row>
    <row r="32" spans="1:24" ht="25.5" customHeight="1" x14ac:dyDescent="0.2">
      <c r="A32" s="119"/>
      <c r="B32" s="41"/>
      <c r="C32" s="10" t="s">
        <v>1</v>
      </c>
      <c r="D32" s="8"/>
      <c r="E32" s="8" t="s">
        <v>25</v>
      </c>
      <c r="F32" s="9" t="s">
        <v>27</v>
      </c>
      <c r="G32" s="65"/>
      <c r="H32" s="66"/>
      <c r="I32" s="67"/>
      <c r="J32" s="71"/>
      <c r="K32" s="72"/>
      <c r="L32" s="72"/>
      <c r="M32" s="72"/>
      <c r="N32" s="72"/>
      <c r="O32" s="73"/>
      <c r="P32" s="51"/>
      <c r="Q32" s="52"/>
      <c r="R32" s="52"/>
      <c r="S32" s="52"/>
      <c r="T32" s="54"/>
      <c r="U32" s="30" t="s">
        <v>22</v>
      </c>
      <c r="V32" s="31"/>
      <c r="W32" s="32" t="s">
        <v>23</v>
      </c>
      <c r="X32" s="33" t="e">
        <f>V31*V32</f>
        <v>#VALUE!</v>
      </c>
    </row>
    <row r="33" spans="1:23" ht="21" customHeight="1" x14ac:dyDescent="0.2">
      <c r="A33" s="74" t="s">
        <v>4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20"/>
      <c r="P39" s="21" t="s">
        <v>28</v>
      </c>
      <c r="Q39" s="21" t="s">
        <v>28</v>
      </c>
      <c r="R39" s="21" t="s">
        <v>28</v>
      </c>
    </row>
    <row r="40" spans="1:23" ht="18" customHeight="1" x14ac:dyDescent="0.2">
      <c r="O40" s="20"/>
      <c r="P40" s="22">
        <v>1</v>
      </c>
      <c r="Q40" s="22">
        <v>0.8</v>
      </c>
      <c r="R40" s="19">
        <v>0.25</v>
      </c>
    </row>
    <row r="41" spans="1:23" ht="18" customHeight="1" x14ac:dyDescent="0.2"/>
  </sheetData>
  <mergeCells count="70">
    <mergeCell ref="B4:F4"/>
    <mergeCell ref="G4:I4"/>
    <mergeCell ref="J4:O4"/>
    <mergeCell ref="P4:Q4"/>
    <mergeCell ref="R4:T4"/>
    <mergeCell ref="J5:O6"/>
    <mergeCell ref="P5:Q6"/>
    <mergeCell ref="R5:T6"/>
    <mergeCell ref="G7:I8"/>
    <mergeCell ref="J7:O8"/>
    <mergeCell ref="P7:Q8"/>
    <mergeCell ref="R7:T8"/>
    <mergeCell ref="G5:I6"/>
    <mergeCell ref="G9:I10"/>
    <mergeCell ref="J9:O10"/>
    <mergeCell ref="P9:Q10"/>
    <mergeCell ref="R9:T10"/>
    <mergeCell ref="G11:I12"/>
    <mergeCell ref="J11:O12"/>
    <mergeCell ref="P11:Q12"/>
    <mergeCell ref="R11:T12"/>
    <mergeCell ref="G17:I18"/>
    <mergeCell ref="J17:O18"/>
    <mergeCell ref="P17:Q18"/>
    <mergeCell ref="R17:T18"/>
    <mergeCell ref="A1:G1"/>
    <mergeCell ref="H1:M1"/>
    <mergeCell ref="N1:Q1"/>
    <mergeCell ref="A2:G2"/>
    <mergeCell ref="G13:I14"/>
    <mergeCell ref="J13:O14"/>
    <mergeCell ref="P13:Q14"/>
    <mergeCell ref="R13:T14"/>
    <mergeCell ref="G15:I16"/>
    <mergeCell ref="J15:O16"/>
    <mergeCell ref="P15:Q16"/>
    <mergeCell ref="R15:T16"/>
    <mergeCell ref="G19:I20"/>
    <mergeCell ref="J19:O20"/>
    <mergeCell ref="P19:Q20"/>
    <mergeCell ref="R19:T20"/>
    <mergeCell ref="G21:I22"/>
    <mergeCell ref="J21:O22"/>
    <mergeCell ref="P21:Q22"/>
    <mergeCell ref="R21:T22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N2:Q2"/>
    <mergeCell ref="H2:M2"/>
    <mergeCell ref="U4:X4"/>
    <mergeCell ref="A33:W33"/>
    <mergeCell ref="A4:A32"/>
    <mergeCell ref="G31:I32"/>
    <mergeCell ref="J31:O32"/>
    <mergeCell ref="P31:Q32"/>
    <mergeCell ref="R31:T32"/>
    <mergeCell ref="G27:I28"/>
    <mergeCell ref="J27:O28"/>
    <mergeCell ref="P27:Q28"/>
    <mergeCell ref="R27:T28"/>
    <mergeCell ref="G29:I30"/>
    <mergeCell ref="J29:O30"/>
    <mergeCell ref="P29:Q30"/>
  </mergeCells>
  <phoneticPr fontId="2"/>
  <dataValidations disablePrompts="1"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申込書①</vt:lpstr>
      <vt:lpstr>申込書②</vt:lpstr>
      <vt:lpstr>申込書①!Print_Area</vt:lpstr>
      <vt:lpstr>申込書②!Print_Area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伊東　穂乃芳</cp:lastModifiedBy>
  <cp:lastPrinted>2022-12-13T02:01:50Z</cp:lastPrinted>
  <dcterms:created xsi:type="dcterms:W3CDTF">2019-11-11T06:22:18Z</dcterms:created>
  <dcterms:modified xsi:type="dcterms:W3CDTF">2025-12-08T08:04:32Z</dcterms:modified>
</cp:coreProperties>
</file>