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212D55F4-6892-4D40-82DE-763BFDB735D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別紙２" sheetId="4" r:id="rId1"/>
  </sheets>
  <definedNames>
    <definedName name="_xlnm._FilterDatabase" localSheetId="0" hidden="1">別紙２!$B$5:$K$5</definedName>
    <definedName name="_xlnm.Print_Area" localSheetId="0">別紙２!$A$1:$L$24</definedName>
    <definedName name="_xlnm.Print_Titles" localSheetId="0">別紙２!$5:$5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4" l="1"/>
  <c r="H24" i="4" l="1"/>
</calcChain>
</file>

<file path=xl/sharedStrings.xml><?xml version="1.0" encoding="utf-8"?>
<sst xmlns="http://schemas.openxmlformats.org/spreadsheetml/2006/main" count="172" uniqueCount="95">
  <si>
    <t>手続名</t>
  </si>
  <si>
    <t>根拠法令</t>
  </si>
  <si>
    <t>手続類型</t>
  </si>
  <si>
    <t>手続主体</t>
  </si>
  <si>
    <t>手続の受け手</t>
  </si>
  <si>
    <t>対応方針</t>
  </si>
  <si>
    <t>課室名</t>
  </si>
  <si>
    <t>合計</t>
    <rPh sb="0" eb="2">
      <t>ゴウケイ</t>
    </rPh>
    <phoneticPr fontId="3"/>
  </si>
  <si>
    <t>局名</t>
    <rPh sb="0" eb="1">
      <t>キョク</t>
    </rPh>
    <rPh sb="1" eb="2">
      <t>メイ</t>
    </rPh>
    <phoneticPr fontId="3"/>
  </si>
  <si>
    <t>手続ID</t>
    <rPh sb="0" eb="2">
      <t>テツヅキ</t>
    </rPh>
    <phoneticPr fontId="3"/>
  </si>
  <si>
    <t>F001600</t>
  </si>
  <si>
    <t>建設業の許可</t>
  </si>
  <si>
    <t>F001700</t>
  </si>
  <si>
    <t>建設業の許可の更新</t>
  </si>
  <si>
    <t>建設業の廃業の届出（一般建設業）</t>
  </si>
  <si>
    <t>F003200</t>
  </si>
  <si>
    <t>経営規模等評価の申請</t>
  </si>
  <si>
    <t>建設業法第３条第１項</t>
  </si>
  <si>
    <t>申請等</t>
  </si>
  <si>
    <t>民間事業者等</t>
  </si>
  <si>
    <t>国の動向を踏まえて今後検討</t>
  </si>
  <si>
    <t>建設業法第３条第３項</t>
  </si>
  <si>
    <t>建設業法第２７条の２６第２項</t>
  </si>
  <si>
    <t>F008300</t>
  </si>
  <si>
    <t>租税特別措置法</t>
  </si>
  <si>
    <t>県</t>
  </si>
  <si>
    <t>県民等、民間事業者等</t>
  </si>
  <si>
    <t>用地課</t>
  </si>
  <si>
    <t>F008500</t>
  </si>
  <si>
    <t>不動産等の譲受けの対価の支払調書の提出</t>
  </si>
  <si>
    <t>所得税法</t>
  </si>
  <si>
    <t>道路法</t>
  </si>
  <si>
    <t>道路保全課</t>
  </si>
  <si>
    <t>24　土地の占用の許可</t>
  </si>
  <si>
    <t>河川法</t>
  </si>
  <si>
    <t>申請等に基づく処分通知等</t>
  </si>
  <si>
    <t>河川整備課</t>
  </si>
  <si>
    <t>26　工作物の新築等の許可</t>
  </si>
  <si>
    <t>F042100</t>
  </si>
  <si>
    <t>5　工事等の着手及び完了の届出</t>
  </si>
  <si>
    <t>民間事業者等</t>
    <phoneticPr fontId="3"/>
  </si>
  <si>
    <t>F030801</t>
  </si>
  <si>
    <t>特殊な車両の通行の許可の申請</t>
    <rPh sb="12" eb="14">
      <t>シンセイ</t>
    </rPh>
    <phoneticPr fontId="4"/>
  </si>
  <si>
    <t>F035001</t>
  </si>
  <si>
    <t>F035201</t>
  </si>
  <si>
    <t>24　土地の占用の許可の申請</t>
    <rPh sb="12" eb="14">
      <t>シンセイ</t>
    </rPh>
    <phoneticPr fontId="5"/>
  </si>
  <si>
    <t>26　工作物の新築等の許可の申請</t>
    <rPh sb="14" eb="16">
      <t>シンセイ</t>
    </rPh>
    <phoneticPr fontId="5"/>
  </si>
  <si>
    <t>F001601</t>
  </si>
  <si>
    <t>建設業の許可の申請</t>
    <rPh sb="7" eb="9">
      <t>シンセイ</t>
    </rPh>
    <phoneticPr fontId="1"/>
  </si>
  <si>
    <t>F001701</t>
  </si>
  <si>
    <t>建設業の許可の更新の申請</t>
    <rPh sb="10" eb="12">
      <t>シンセイ</t>
    </rPh>
    <phoneticPr fontId="1"/>
  </si>
  <si>
    <t>F003201</t>
  </si>
  <si>
    <t>経営規模等評価通知書の交付</t>
    <rPh sb="7" eb="10">
      <t>ツウチショ</t>
    </rPh>
    <rPh sb="11" eb="13">
      <t>コウフ</t>
    </rPh>
    <phoneticPr fontId="1"/>
  </si>
  <si>
    <t>将来のオンライン化に向け検討</t>
  </si>
  <si>
    <t>申請等</t>
    <phoneticPr fontId="3"/>
  </si>
  <si>
    <t>民間事業者等</t>
    <phoneticPr fontId="3"/>
  </si>
  <si>
    <t>申請等</t>
    <phoneticPr fontId="3"/>
  </si>
  <si>
    <t>F002300</t>
  </si>
  <si>
    <t>建設業法</t>
  </si>
  <si>
    <t>収用証明書等の交付</t>
  </si>
  <si>
    <t>申請等に基づかない処分通知等</t>
    <phoneticPr fontId="3"/>
  </si>
  <si>
    <t>県</t>
    <phoneticPr fontId="3"/>
  </si>
  <si>
    <t>県民等、民間事業者等</t>
    <phoneticPr fontId="3"/>
  </si>
  <si>
    <t>国</t>
    <phoneticPr fontId="3"/>
  </si>
  <si>
    <t>決裁設計書情報提供</t>
  </si>
  <si>
    <t>決裁設計書情報提供事務処理要領</t>
  </si>
  <si>
    <t>F030800</t>
  </si>
  <si>
    <t>特殊な車両の通行の許可</t>
    <phoneticPr fontId="3"/>
  </si>
  <si>
    <t>国の動向を踏まえて今後検討</t>
    <rPh sb="0" eb="1">
      <t>クニ</t>
    </rPh>
    <rPh sb="2" eb="4">
      <t>ドウコウ</t>
    </rPh>
    <rPh sb="5" eb="6">
      <t>フ</t>
    </rPh>
    <rPh sb="9" eb="11">
      <t>コンゴ</t>
    </rPh>
    <rPh sb="11" eb="13">
      <t>ケントウ</t>
    </rPh>
    <phoneticPr fontId="7"/>
  </si>
  <si>
    <t>F035000</t>
  </si>
  <si>
    <t>申請等に基づく処分通知等</t>
    <phoneticPr fontId="3"/>
  </si>
  <si>
    <t>県民等、民間事業者等</t>
    <phoneticPr fontId="3"/>
  </si>
  <si>
    <t>F035200</t>
  </si>
  <si>
    <t>申請等に基づく処分通知等</t>
    <phoneticPr fontId="3"/>
  </si>
  <si>
    <t>県</t>
    <phoneticPr fontId="3"/>
  </si>
  <si>
    <t>河川管理規則</t>
  </si>
  <si>
    <t/>
  </si>
  <si>
    <t>契約管理課</t>
  </si>
  <si>
    <t>F021400</t>
  </si>
  <si>
    <t>技術企画課</t>
    <rPh sb="0" eb="2">
      <t>ギジュツ</t>
    </rPh>
    <rPh sb="2" eb="5">
      <t>キカクカ</t>
    </rPh>
    <phoneticPr fontId="3"/>
  </si>
  <si>
    <t>F038500</t>
  </si>
  <si>
    <t>55-1　河川保全区域における行為の制限</t>
  </si>
  <si>
    <t>申請等</t>
    <phoneticPr fontId="3"/>
  </si>
  <si>
    <t>県民等、民間事業者等</t>
    <phoneticPr fontId="3"/>
  </si>
  <si>
    <t>県</t>
    <phoneticPr fontId="3"/>
  </si>
  <si>
    <t>交付等（民間手続）</t>
    <phoneticPr fontId="3"/>
  </si>
  <si>
    <t>県</t>
    <phoneticPr fontId="3"/>
  </si>
  <si>
    <t>県民等、民間事業者等</t>
    <phoneticPr fontId="3"/>
  </si>
  <si>
    <t>地方等（県除く）</t>
    <phoneticPr fontId="3"/>
  </si>
  <si>
    <t>地方等（県除く）</t>
    <phoneticPr fontId="3"/>
  </si>
  <si>
    <t>地方等（県除く）</t>
    <phoneticPr fontId="3"/>
  </si>
  <si>
    <t>地方等（県除く）</t>
    <phoneticPr fontId="3"/>
  </si>
  <si>
    <t>地方等（県除く）</t>
    <phoneticPr fontId="3"/>
  </si>
  <si>
    <t>オンライン化に向けて継続的に検討が必要な手続（18手続）</t>
    <rPh sb="5" eb="6">
      <t>カ</t>
    </rPh>
    <rPh sb="7" eb="8">
      <t>ム</t>
    </rPh>
    <rPh sb="10" eb="13">
      <t>ケイゾクテキ</t>
    </rPh>
    <rPh sb="14" eb="16">
      <t>ケントウ</t>
    </rPh>
    <rPh sb="17" eb="19">
      <t>ヒツヨウ</t>
    </rPh>
    <rPh sb="20" eb="22">
      <t>テツヅキ</t>
    </rPh>
    <rPh sb="25" eb="27">
      <t>テツヅキ</t>
    </rPh>
    <phoneticPr fontId="3"/>
  </si>
  <si>
    <t>年間件数（件）</t>
    <rPh sb="5" eb="6">
      <t>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</si>
</sst>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11"/>
      <name val="Meiryo UI"/>
      <family val="3"/>
      <charset val="128"/>
    </font>
    <font>
      <sz val="10.5"/>
      <name val="Meiryo UI"/>
      <family val="3"/>
      <charset val="128"/>
    </font>
    <font>
      <strike/>
      <sz val="10.5"/>
      <name val="Meiryo UI"/>
      <family val="3"/>
      <charset val="128"/>
    </font>
    <font>
      <b/>
      <sz val="14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/>
    <xf numFmtId="0" fontId="4" fillId="0" borderId="0" xfId="0" applyFont="1" applyAlignment="1"/>
    <xf numFmtId="38" fontId="0" fillId="0" borderId="0" xfId="1" applyFont="1" applyAlignment="1"/>
    <xf numFmtId="38" fontId="4" fillId="0" borderId="0" xfId="1" applyFont="1" applyAlignment="1"/>
    <xf numFmtId="38" fontId="2" fillId="0" borderId="0" xfId="1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NumberFormat="1" applyFont="1" applyFill="1" applyBorder="1" applyAlignment="1">
      <alignment vertical="center" wrapText="1"/>
    </xf>
    <xf numFmtId="38" fontId="10" fillId="3" borderId="1" xfId="1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horizontal="justify" vertical="center" wrapText="1"/>
    </xf>
    <xf numFmtId="38" fontId="10" fillId="3" borderId="1" xfId="1" applyFont="1" applyFill="1" applyBorder="1" applyAlignment="1">
      <alignment horizontal="right" vertical="center" wrapText="1"/>
    </xf>
    <xf numFmtId="49" fontId="10" fillId="3" borderId="4" xfId="0" applyNumberFormat="1" applyFont="1" applyFill="1" applyBorder="1" applyAlignment="1" applyProtection="1">
      <alignment vertical="center" wrapText="1"/>
    </xf>
    <xf numFmtId="0" fontId="11" fillId="3" borderId="1" xfId="0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vertical="center" wrapText="1"/>
    </xf>
    <xf numFmtId="0" fontId="10" fillId="3" borderId="2" xfId="0" applyNumberFormat="1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justify" vertical="center" wrapText="1"/>
    </xf>
    <xf numFmtId="0" fontId="10" fillId="3" borderId="2" xfId="0" applyFont="1" applyFill="1" applyBorder="1" applyAlignment="1">
      <alignment horizontal="center" vertical="center" wrapText="1"/>
    </xf>
    <xf numFmtId="38" fontId="10" fillId="3" borderId="2" xfId="1" applyFont="1" applyFill="1" applyBorder="1" applyAlignment="1">
      <alignment horizontal="right" vertical="center" wrapText="1"/>
    </xf>
    <xf numFmtId="38" fontId="1" fillId="2" borderId="3" xfId="1" applyFont="1" applyFill="1" applyBorder="1" applyAlignment="1">
      <alignment horizontal="center" vertical="center" wrapText="1" shrinkToFit="1"/>
    </xf>
    <xf numFmtId="38" fontId="10" fillId="3" borderId="4" xfId="1" applyFont="1" applyFill="1" applyBorder="1" applyAlignment="1" applyProtection="1">
      <alignment horizontal="right" vertical="center" wrapText="1"/>
    </xf>
    <xf numFmtId="0" fontId="10" fillId="3" borderId="4" xfId="0" applyNumberFormat="1" applyFont="1" applyFill="1" applyBorder="1" applyAlignment="1" applyProtection="1">
      <alignment horizontal="right" vertical="center" wrapText="1"/>
    </xf>
    <xf numFmtId="0" fontId="10" fillId="3" borderId="5" xfId="0" applyNumberFormat="1" applyFont="1" applyFill="1" applyBorder="1" applyAlignment="1">
      <alignment vertical="center" wrapText="1"/>
    </xf>
    <xf numFmtId="38" fontId="10" fillId="3" borderId="5" xfId="1" applyFont="1" applyFill="1" applyBorder="1" applyAlignment="1">
      <alignment horizontal="right" vertical="center" wrapText="1"/>
    </xf>
    <xf numFmtId="0" fontId="10" fillId="3" borderId="5" xfId="0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373592</xdr:colOff>
      <xdr:row>1</xdr:row>
      <xdr:rowOff>24342</xdr:rowOff>
    </xdr:from>
    <xdr:to>
      <xdr:col>2</xdr:col>
      <xdr:colOff>37042</xdr:colOff>
      <xdr:row>2</xdr:row>
      <xdr:rowOff>193675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5012" y="252942"/>
          <a:ext cx="707390" cy="3979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別紙２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25"/>
  <sheetViews>
    <sheetView showGridLines="0" tabSelected="1" view="pageBreakPreview" zoomScale="85" zoomScaleNormal="100" zoomScaleSheetLayoutView="85" workbookViewId="0">
      <selection activeCell="R13" sqref="R13"/>
    </sheetView>
  </sheetViews>
  <sheetFormatPr defaultRowHeight="18.75" x14ac:dyDescent="0.4"/>
  <cols>
    <col min="1" max="1" width="1.75" customWidth="1"/>
    <col min="2" max="2" width="9.125" customWidth="1"/>
    <col min="3" max="3" width="40.75" customWidth="1"/>
    <col min="4" max="4" width="18.75" customWidth="1"/>
    <col min="5" max="5" width="11.625" customWidth="1"/>
    <col min="6" max="6" width="11.875" customWidth="1"/>
    <col min="7" max="7" width="13.5" customWidth="1"/>
    <col min="8" max="8" width="15.125" style="5" customWidth="1"/>
    <col min="9" max="9" width="23.25" customWidth="1"/>
    <col min="10" max="11" width="10.25" customWidth="1"/>
    <col min="12" max="12" width="1.875" customWidth="1"/>
  </cols>
  <sheetData>
    <row r="2" spans="2:13" ht="18" customHeight="1" x14ac:dyDescent="0.4"/>
    <row r="3" spans="2:13" ht="21" x14ac:dyDescent="0.4">
      <c r="B3" s="35" t="s">
        <v>93</v>
      </c>
      <c r="C3" s="35"/>
      <c r="D3" s="35"/>
      <c r="E3" s="35"/>
      <c r="F3" s="35"/>
      <c r="G3" s="35"/>
      <c r="H3" s="35"/>
      <c r="I3" s="35"/>
      <c r="J3" s="35"/>
      <c r="K3" s="35"/>
    </row>
    <row r="4" spans="2:13" ht="21" x14ac:dyDescent="0.4">
      <c r="B4" s="3"/>
      <c r="C4" s="4"/>
      <c r="D4" s="4"/>
      <c r="E4" s="4"/>
      <c r="F4" s="4"/>
      <c r="G4" s="4"/>
      <c r="H4" s="6"/>
      <c r="I4" s="4"/>
      <c r="J4" s="4"/>
      <c r="K4" s="4"/>
    </row>
    <row r="5" spans="2:13" x14ac:dyDescent="0.4">
      <c r="B5" s="8" t="s">
        <v>9</v>
      </c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  <c r="H5" s="28" t="s">
        <v>94</v>
      </c>
      <c r="I5" s="8" t="s">
        <v>5</v>
      </c>
      <c r="J5" s="8" t="s">
        <v>8</v>
      </c>
      <c r="K5" s="8" t="s">
        <v>6</v>
      </c>
    </row>
    <row r="6" spans="2:13" s="10" customFormat="1" ht="30" x14ac:dyDescent="0.4">
      <c r="B6" s="16" t="s">
        <v>10</v>
      </c>
      <c r="C6" s="16" t="s">
        <v>11</v>
      </c>
      <c r="D6" s="16" t="s">
        <v>17</v>
      </c>
      <c r="E6" s="16" t="s">
        <v>54</v>
      </c>
      <c r="F6" s="16" t="s">
        <v>55</v>
      </c>
      <c r="G6" s="16" t="s">
        <v>90</v>
      </c>
      <c r="H6" s="20">
        <v>1041</v>
      </c>
      <c r="I6" s="16" t="s">
        <v>20</v>
      </c>
      <c r="J6" s="15" t="s">
        <v>76</v>
      </c>
      <c r="K6" s="15" t="s">
        <v>77</v>
      </c>
      <c r="L6" s="9"/>
    </row>
    <row r="7" spans="2:13" s="10" customFormat="1" ht="30" x14ac:dyDescent="0.4">
      <c r="B7" s="18" t="s">
        <v>47</v>
      </c>
      <c r="C7" s="15" t="s">
        <v>48</v>
      </c>
      <c r="D7" s="15" t="s">
        <v>17</v>
      </c>
      <c r="E7" s="15" t="s">
        <v>54</v>
      </c>
      <c r="F7" s="15" t="s">
        <v>19</v>
      </c>
      <c r="G7" s="16" t="s">
        <v>90</v>
      </c>
      <c r="H7" s="20">
        <v>1231</v>
      </c>
      <c r="I7" s="15" t="s">
        <v>20</v>
      </c>
      <c r="J7" s="15" t="s">
        <v>76</v>
      </c>
      <c r="K7" s="15" t="s">
        <v>77</v>
      </c>
      <c r="L7" s="9"/>
    </row>
    <row r="8" spans="2:13" s="10" customFormat="1" ht="30" x14ac:dyDescent="0.4">
      <c r="B8" s="16" t="s">
        <v>12</v>
      </c>
      <c r="C8" s="16" t="s">
        <v>13</v>
      </c>
      <c r="D8" s="16" t="s">
        <v>21</v>
      </c>
      <c r="E8" s="16" t="s">
        <v>56</v>
      </c>
      <c r="F8" s="16" t="s">
        <v>40</v>
      </c>
      <c r="G8" s="16" t="s">
        <v>91</v>
      </c>
      <c r="H8" s="20">
        <v>4012</v>
      </c>
      <c r="I8" s="16" t="s">
        <v>20</v>
      </c>
      <c r="J8" s="15" t="s">
        <v>76</v>
      </c>
      <c r="K8" s="15" t="s">
        <v>77</v>
      </c>
      <c r="L8" s="9"/>
    </row>
    <row r="9" spans="2:13" s="10" customFormat="1" ht="30" x14ac:dyDescent="0.4">
      <c r="B9" s="18" t="s">
        <v>49</v>
      </c>
      <c r="C9" s="15" t="s">
        <v>50</v>
      </c>
      <c r="D9" s="15" t="s">
        <v>21</v>
      </c>
      <c r="E9" s="15" t="s">
        <v>56</v>
      </c>
      <c r="F9" s="15" t="s">
        <v>19</v>
      </c>
      <c r="G9" s="16" t="s">
        <v>92</v>
      </c>
      <c r="H9" s="20">
        <v>4032</v>
      </c>
      <c r="I9" s="15" t="s">
        <v>20</v>
      </c>
      <c r="J9" s="15" t="s">
        <v>76</v>
      </c>
      <c r="K9" s="15" t="s">
        <v>77</v>
      </c>
      <c r="L9" s="9"/>
    </row>
    <row r="10" spans="2:13" s="10" customFormat="1" ht="30" x14ac:dyDescent="0.4">
      <c r="B10" s="16" t="s">
        <v>57</v>
      </c>
      <c r="C10" s="16" t="s">
        <v>14</v>
      </c>
      <c r="D10" s="16" t="s">
        <v>58</v>
      </c>
      <c r="E10" s="16" t="s">
        <v>18</v>
      </c>
      <c r="F10" s="16" t="s">
        <v>19</v>
      </c>
      <c r="G10" s="16" t="s">
        <v>89</v>
      </c>
      <c r="H10" s="20">
        <v>542</v>
      </c>
      <c r="I10" s="16" t="s">
        <v>53</v>
      </c>
      <c r="J10" s="15" t="s">
        <v>76</v>
      </c>
      <c r="K10" s="15" t="s">
        <v>77</v>
      </c>
      <c r="L10" s="9"/>
    </row>
    <row r="11" spans="2:13" s="10" customFormat="1" ht="30" x14ac:dyDescent="0.4">
      <c r="B11" s="16" t="s">
        <v>15</v>
      </c>
      <c r="C11" s="16" t="s">
        <v>16</v>
      </c>
      <c r="D11" s="16" t="s">
        <v>22</v>
      </c>
      <c r="E11" s="16" t="s">
        <v>56</v>
      </c>
      <c r="F11" s="16" t="s">
        <v>40</v>
      </c>
      <c r="G11" s="16" t="s">
        <v>91</v>
      </c>
      <c r="H11" s="20">
        <v>5411</v>
      </c>
      <c r="I11" s="16" t="s">
        <v>20</v>
      </c>
      <c r="J11" s="15" t="s">
        <v>76</v>
      </c>
      <c r="K11" s="15" t="s">
        <v>77</v>
      </c>
      <c r="L11" s="9"/>
    </row>
    <row r="12" spans="2:13" s="10" customFormat="1" ht="30" x14ac:dyDescent="0.4">
      <c r="B12" s="18" t="s">
        <v>51</v>
      </c>
      <c r="C12" s="15" t="s">
        <v>52</v>
      </c>
      <c r="D12" s="15" t="s">
        <v>22</v>
      </c>
      <c r="E12" s="15" t="s">
        <v>35</v>
      </c>
      <c r="F12" s="15" t="s">
        <v>88</v>
      </c>
      <c r="G12" s="19" t="s">
        <v>19</v>
      </c>
      <c r="H12" s="20">
        <v>5410</v>
      </c>
      <c r="I12" s="15" t="s">
        <v>20</v>
      </c>
      <c r="J12" s="15" t="s">
        <v>76</v>
      </c>
      <c r="K12" s="15" t="s">
        <v>77</v>
      </c>
      <c r="L12" s="9"/>
    </row>
    <row r="13" spans="2:13" s="10" customFormat="1" ht="45" x14ac:dyDescent="0.4">
      <c r="B13" s="16" t="s">
        <v>23</v>
      </c>
      <c r="C13" s="16" t="s">
        <v>59</v>
      </c>
      <c r="D13" s="16" t="s">
        <v>24</v>
      </c>
      <c r="E13" s="16" t="s">
        <v>60</v>
      </c>
      <c r="F13" s="16" t="s">
        <v>61</v>
      </c>
      <c r="G13" s="16" t="s">
        <v>62</v>
      </c>
      <c r="H13" s="20">
        <v>1899</v>
      </c>
      <c r="I13" s="16" t="s">
        <v>20</v>
      </c>
      <c r="J13" s="15" t="s">
        <v>76</v>
      </c>
      <c r="K13" s="15" t="s">
        <v>27</v>
      </c>
      <c r="L13" s="9"/>
    </row>
    <row r="14" spans="2:13" s="10" customFormat="1" ht="45" x14ac:dyDescent="0.4">
      <c r="B14" s="16" t="s">
        <v>28</v>
      </c>
      <c r="C14" s="16" t="s">
        <v>29</v>
      </c>
      <c r="D14" s="16" t="s">
        <v>30</v>
      </c>
      <c r="E14" s="16" t="s">
        <v>60</v>
      </c>
      <c r="F14" s="16" t="s">
        <v>61</v>
      </c>
      <c r="G14" s="16" t="s">
        <v>63</v>
      </c>
      <c r="H14" s="20">
        <v>1899</v>
      </c>
      <c r="I14" s="16" t="s">
        <v>20</v>
      </c>
      <c r="J14" s="15" t="s">
        <v>76</v>
      </c>
      <c r="K14" s="15" t="s">
        <v>27</v>
      </c>
      <c r="L14" s="9"/>
    </row>
    <row r="15" spans="2:13" s="10" customFormat="1" ht="30" x14ac:dyDescent="0.4">
      <c r="B15" s="21" t="s">
        <v>78</v>
      </c>
      <c r="C15" s="21" t="s">
        <v>64</v>
      </c>
      <c r="D15" s="21" t="s">
        <v>65</v>
      </c>
      <c r="E15" s="21" t="s">
        <v>85</v>
      </c>
      <c r="F15" s="21" t="s">
        <v>86</v>
      </c>
      <c r="G15" s="21" t="s">
        <v>87</v>
      </c>
      <c r="H15" s="29">
        <v>1852</v>
      </c>
      <c r="I15" s="34" t="s">
        <v>53</v>
      </c>
      <c r="J15" s="15"/>
      <c r="K15" s="15" t="s">
        <v>79</v>
      </c>
      <c r="L15" s="9"/>
      <c r="M15" s="12"/>
    </row>
    <row r="16" spans="2:13" s="10" customFormat="1" ht="15.75" x14ac:dyDescent="0.4">
      <c r="B16" s="16" t="s">
        <v>66</v>
      </c>
      <c r="C16" s="16" t="s">
        <v>67</v>
      </c>
      <c r="D16" s="16" t="s">
        <v>31</v>
      </c>
      <c r="E16" s="16" t="s">
        <v>56</v>
      </c>
      <c r="F16" s="16" t="s">
        <v>61</v>
      </c>
      <c r="G16" s="16" t="s">
        <v>40</v>
      </c>
      <c r="H16" s="20">
        <v>4458</v>
      </c>
      <c r="I16" s="17" t="s">
        <v>68</v>
      </c>
      <c r="J16" s="15" t="s">
        <v>76</v>
      </c>
      <c r="K16" s="15" t="s">
        <v>32</v>
      </c>
      <c r="L16" s="9"/>
    </row>
    <row r="17" spans="1:19" s="10" customFormat="1" ht="15.75" x14ac:dyDescent="0.4">
      <c r="B17" s="23" t="s">
        <v>41</v>
      </c>
      <c r="C17" s="15" t="s">
        <v>42</v>
      </c>
      <c r="D17" s="15" t="s">
        <v>31</v>
      </c>
      <c r="E17" s="15" t="s">
        <v>18</v>
      </c>
      <c r="F17" s="15" t="s">
        <v>19</v>
      </c>
      <c r="G17" s="19" t="s">
        <v>25</v>
      </c>
      <c r="H17" s="20">
        <v>4458</v>
      </c>
      <c r="I17" s="17" t="s">
        <v>68</v>
      </c>
      <c r="J17" s="15" t="s">
        <v>76</v>
      </c>
      <c r="K17" s="15" t="s">
        <v>32</v>
      </c>
      <c r="L17" s="9"/>
    </row>
    <row r="18" spans="1:19" s="10" customFormat="1" ht="30" x14ac:dyDescent="0.4">
      <c r="B18" s="16" t="s">
        <v>69</v>
      </c>
      <c r="C18" s="16" t="s">
        <v>33</v>
      </c>
      <c r="D18" s="16" t="s">
        <v>34</v>
      </c>
      <c r="E18" s="16" t="s">
        <v>70</v>
      </c>
      <c r="F18" s="16" t="s">
        <v>61</v>
      </c>
      <c r="G18" s="16" t="s">
        <v>71</v>
      </c>
      <c r="H18" s="20">
        <v>1200</v>
      </c>
      <c r="I18" s="16" t="s">
        <v>20</v>
      </c>
      <c r="J18" s="15" t="s">
        <v>76</v>
      </c>
      <c r="K18" s="15" t="s">
        <v>36</v>
      </c>
      <c r="L18" s="9"/>
    </row>
    <row r="19" spans="1:19" s="10" customFormat="1" ht="30" x14ac:dyDescent="0.4">
      <c r="B19" s="18" t="s">
        <v>43</v>
      </c>
      <c r="C19" s="15" t="s">
        <v>45</v>
      </c>
      <c r="D19" s="15" t="s">
        <v>34</v>
      </c>
      <c r="E19" s="15" t="s">
        <v>18</v>
      </c>
      <c r="F19" s="15" t="s">
        <v>26</v>
      </c>
      <c r="G19" s="19" t="s">
        <v>25</v>
      </c>
      <c r="H19" s="20">
        <v>1200</v>
      </c>
      <c r="I19" s="15" t="s">
        <v>20</v>
      </c>
      <c r="J19" s="15" t="s">
        <v>76</v>
      </c>
      <c r="K19" s="15" t="s">
        <v>36</v>
      </c>
      <c r="L19" s="9"/>
    </row>
    <row r="20" spans="1:19" s="10" customFormat="1" ht="30" x14ac:dyDescent="0.4">
      <c r="B20" s="16" t="s">
        <v>72</v>
      </c>
      <c r="C20" s="16" t="s">
        <v>37</v>
      </c>
      <c r="D20" s="16" t="s">
        <v>34</v>
      </c>
      <c r="E20" s="16" t="s">
        <v>73</v>
      </c>
      <c r="F20" s="16" t="s">
        <v>74</v>
      </c>
      <c r="G20" s="16" t="s">
        <v>62</v>
      </c>
      <c r="H20" s="20">
        <v>800</v>
      </c>
      <c r="I20" s="16" t="s">
        <v>20</v>
      </c>
      <c r="J20" s="15" t="s">
        <v>76</v>
      </c>
      <c r="K20" s="15" t="s">
        <v>36</v>
      </c>
      <c r="L20" s="9"/>
    </row>
    <row r="21" spans="1:19" s="10" customFormat="1" ht="30" x14ac:dyDescent="0.4">
      <c r="B21" s="18" t="s">
        <v>44</v>
      </c>
      <c r="C21" s="15" t="s">
        <v>46</v>
      </c>
      <c r="D21" s="15" t="s">
        <v>34</v>
      </c>
      <c r="E21" s="15" t="s">
        <v>56</v>
      </c>
      <c r="F21" s="15" t="s">
        <v>26</v>
      </c>
      <c r="G21" s="19" t="s">
        <v>25</v>
      </c>
      <c r="H21" s="20">
        <v>800</v>
      </c>
      <c r="I21" s="15" t="s">
        <v>20</v>
      </c>
      <c r="J21" s="15" t="s">
        <v>76</v>
      </c>
      <c r="K21" s="15" t="s">
        <v>36</v>
      </c>
      <c r="L21" s="9"/>
    </row>
    <row r="22" spans="1:19" s="11" customFormat="1" ht="30" x14ac:dyDescent="0.4">
      <c r="A22" s="14"/>
      <c r="B22" s="21" t="s">
        <v>80</v>
      </c>
      <c r="C22" s="21" t="s">
        <v>81</v>
      </c>
      <c r="D22" s="21" t="s">
        <v>34</v>
      </c>
      <c r="E22" s="21" t="s">
        <v>82</v>
      </c>
      <c r="F22" s="21" t="s">
        <v>83</v>
      </c>
      <c r="G22" s="21" t="s">
        <v>84</v>
      </c>
      <c r="H22" s="30">
        <v>450</v>
      </c>
      <c r="I22" s="34" t="s">
        <v>53</v>
      </c>
      <c r="J22" s="22"/>
      <c r="K22" s="15" t="s">
        <v>36</v>
      </c>
      <c r="L22" s="14"/>
      <c r="M22" s="13"/>
      <c r="N22" s="14"/>
      <c r="O22" s="14"/>
      <c r="P22" s="14"/>
      <c r="Q22" s="14"/>
      <c r="R22" s="14"/>
      <c r="S22" s="14"/>
    </row>
    <row r="23" spans="1:19" s="10" customFormat="1" ht="30.75" thickBot="1" x14ac:dyDescent="0.45">
      <c r="B23" s="31" t="s">
        <v>38</v>
      </c>
      <c r="C23" s="31" t="s">
        <v>39</v>
      </c>
      <c r="D23" s="31" t="s">
        <v>75</v>
      </c>
      <c r="E23" s="31" t="s">
        <v>56</v>
      </c>
      <c r="F23" s="31" t="s">
        <v>71</v>
      </c>
      <c r="G23" s="31" t="s">
        <v>61</v>
      </c>
      <c r="H23" s="32">
        <v>5500</v>
      </c>
      <c r="I23" s="31" t="s">
        <v>20</v>
      </c>
      <c r="J23" s="33" t="s">
        <v>76</v>
      </c>
      <c r="K23" s="33" t="s">
        <v>36</v>
      </c>
      <c r="L23" s="9"/>
    </row>
    <row r="24" spans="1:19" s="10" customFormat="1" ht="15.6" customHeight="1" thickTop="1" x14ac:dyDescent="0.4">
      <c r="B24" s="24">
        <f>COUNTA(B6:B23)</f>
        <v>18</v>
      </c>
      <c r="C24" s="25"/>
      <c r="D24" s="25"/>
      <c r="E24" s="25"/>
      <c r="F24" s="25"/>
      <c r="G24" s="26" t="s">
        <v>7</v>
      </c>
      <c r="H24" s="27">
        <f>SUM(H6:H23)</f>
        <v>46195</v>
      </c>
      <c r="I24" s="25"/>
      <c r="J24" s="26"/>
      <c r="K24" s="25"/>
    </row>
    <row r="25" spans="1:19" ht="24" customHeight="1" x14ac:dyDescent="0.4">
      <c r="C25" s="1"/>
      <c r="D25" s="1"/>
      <c r="E25" s="1"/>
      <c r="F25" s="1"/>
      <c r="G25" s="1"/>
      <c r="H25" s="7"/>
      <c r="I25" s="1"/>
      <c r="J25" s="2"/>
      <c r="K25" s="1"/>
    </row>
  </sheetData>
  <autoFilter ref="B5:K5" xr:uid="{DC49FED1-EB67-496D-9E3F-F56588CF28F5}"/>
  <mergeCells count="1">
    <mergeCell ref="B3:K3"/>
  </mergeCells>
  <phoneticPr fontId="3"/>
  <conditionalFormatting sqref="B15">
    <cfRule type="duplicateValues" dxfId="1" priority="2"/>
  </conditionalFormatting>
  <conditionalFormatting sqref="B22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14215A-6392-4B31-9AF4-468A4A86E27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7179B6B-E2B6-4249-8BF0-1569B5C1AA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B68D6FF-E7F7-4F5B-80C8-2228F924F9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別紙２</vt:lpstr>
      <vt:lpstr>別紙２!Print_Area</vt:lpstr>
      <vt:lpstr>別紙２!Print_Titles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2022-10-24T03:00:44Z</dcterms:modified>
</cp:coreProperties>
</file>