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V:\財政係\09 公会計\R06\01_各種照会\240819【総務省財務調査課】令和４年度財政状況資料集の作成について（2回目・地方公会計関係）\04県ホームページ公表\02県ホームページ公表作業\作業フォルダ\"/>
    </mc:Choice>
  </mc:AlternateContent>
  <xr:revisionPtr revIDLastSave="0" documentId="13_ncr:1_{7BF26FBA-22C6-497E-A099-A276FF5C944F}" xr6:coauthVersionLast="36" xr6:coauthVersionMax="36" xr10:uidLastSave="{00000000-0000-0000-0000-000000000000}"/>
  <bookViews>
    <workbookView xWindow="-28920" yWindow="420" windowWidth="29040" windowHeight="15840" xr2:uid="{00000000-000D-0000-FFFF-FFFF00000000}"/>
  </bookViews>
  <sheets>
    <sheet name="公会計指標分析・財政指標組合せ分析表" sheetId="19" r:id="rId1"/>
    <sheet name="施設類型別ストック情報分析表①" sheetId="20" r:id="rId2"/>
    <sheet name="施設類型別ストック情報分析表②" sheetId="21" r:id="rId3"/>
    <sheet name="データシート" sheetId="9" state="hidden"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<sst xmlns="http://schemas.openxmlformats.org/spreadsheetml/2006/main" count="101" uniqueCount="62">
  <si>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</si>
  <si>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</si>
  <si>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</si>
  <si>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</si>
  <si>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</si>
  <si>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</si>
  <si>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</si>
  <si>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</si>
  <si>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</si>
  <si>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</si>
  <si>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</si>
  <si>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当該団体(円)</t>
  </si>
  <si>
    <t>実質収支比率等に係る経年分析</t>
  </si>
  <si>
    <t>実質収支額</t>
    <phoneticPr fontId="5"/>
  </si>
  <si>
    <t>財政調整基金残高</t>
    <phoneticPr fontId="3"/>
  </si>
  <si>
    <t>実質単年度収支</t>
    <rPh sb="0" eb="2">
      <t>ジッシツ</t>
    </rPh>
    <rPh sb="2" eb="5">
      <t>タンネンド</t>
    </rPh>
    <rPh sb="5" eb="7">
      <t>シュウシ</t>
    </rPh>
    <phoneticPr fontId="5"/>
  </si>
  <si>
    <t>連結実質赤字比率に係る赤字・黒字の構成分析</t>
  </si>
  <si>
    <t>赤字額</t>
    <rPh sb="0" eb="2">
      <t>アカジ</t>
    </rPh>
    <rPh sb="2" eb="3">
      <t>ガク</t>
    </rPh>
    <phoneticPr fontId="5"/>
  </si>
  <si>
    <t>黒字額</t>
    <rPh sb="0" eb="2">
      <t>クロジ</t>
    </rPh>
    <rPh sb="2" eb="3">
      <t>ガク</t>
    </rPh>
    <phoneticPr fontId="5"/>
  </si>
  <si>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</si>
  <si>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</si>
  <si>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</si>
  <si>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5"/>
  </si>
  <si>
    <t>一時借入金の利子</t>
    <phoneticPr fontId="3"/>
  </si>
  <si>
    <t>債務負担行為に基づく支出額</t>
    <phoneticPr fontId="3"/>
  </si>
  <si>
    <t>組合等が起こした地方債の元利償還金に対する負担金等</t>
    <phoneticPr fontId="3"/>
  </si>
  <si>
    <t>公営企業債の元利償還金に対する繰入金</t>
    <phoneticPr fontId="3"/>
  </si>
  <si>
    <t>満期一括償還地方債に係る年度割相当額</t>
    <phoneticPr fontId="3"/>
  </si>
  <si>
    <t>減債基金積立不足算定額</t>
    <phoneticPr fontId="3"/>
  </si>
  <si>
    <t>元利償還金</t>
    <phoneticPr fontId="3"/>
  </si>
  <si>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</si>
  <si>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</si>
  <si>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</si>
  <si>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</si>
  <si>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phoneticPr fontId="3"/>
  </si>
  <si>
    <t>基金残高に係る経年分析</t>
    <phoneticPr fontId="8"/>
  </si>
  <si>
    <t>財政調整基金</t>
    <phoneticPr fontId="8"/>
  </si>
  <si>
    <t>減債基金</t>
    <phoneticPr fontId="8"/>
  </si>
  <si>
    <t>その他特定目的基金</t>
    <phoneticPr fontId="8"/>
  </si>
  <si>
    <t xml:space="preserve"> </t>
    <phoneticPr fontId="3"/>
  </si>
  <si>
    <t xml:space="preserve"> H30</t>
  </si>
  <si>
    <t xml:space="preserve"> R01</t>
  </si>
  <si>
    <t xml:space="preserve"> R02</t>
  </si>
  <si>
    <t xml:space="preserve"> R03</t>
  </si>
  <si>
    <t xml:space="preserve"> R04</t>
  </si>
  <si>
    <t>類似団体内平均(円)</t>
    <rPh sb="0" eb="2">
      <t>ルイジ</t>
    </rPh>
    <rPh sb="2" eb="4">
      <t>ダンタイ</t>
    </rPh>
    <phoneticPr fontId="3"/>
  </si>
  <si>
    <t>H30</t>
  </si>
  <si>
    <t>R01</t>
  </si>
  <si>
    <t>R02</t>
  </si>
  <si>
    <t>R03</t>
  </si>
  <si>
    <t>R04</t>
  </si>
  <si>
    <t>実質公債費比率</t>
    <phoneticPr fontId="3"/>
  </si>
  <si>
    <t>将来負担比率</t>
    <phoneticPr fontId="3"/>
  </si>
  <si>
    <t>類似団体内平均値</t>
    <phoneticPr fontId="3"/>
  </si>
  <si>
    <t>当該団体値</t>
    <rPh sb="0" eb="2">
      <t>トウガイ</t>
    </rPh>
    <rPh sb="2" eb="4">
      <t>ダンタイ</t>
    </rPh>
    <rPh sb="4" eb="5">
      <t>アタイ</t>
    </rPh>
    <phoneticPr fontId="3"/>
  </si>
  <si>
    <t>(　参考　）</t>
    <rPh sb="2" eb="4">
      <t>サンコウ</t>
    </rPh>
    <phoneticPr fontId="3"/>
  </si>
  <si>
    <t>※グラフ表示なし　将来負担比率については上記のとおり。
　実質公債費比率については、繰上償還や新規地方債の発行抑制等による公債費の減に伴い年々減少していたが、過去に繰上償還した地方債に対して普通交付税で措置される公債費充当財源が算入期間の終了により減となったことなどにより比率は上昇している。
　令和５年度決算において実質公債費比率は8.8%となるが、計画的な繰上償還の実施や新規地方債の発行抑制により令和６年度以降は減少する見込みである。</t>
    <rPh sb="79" eb="81">
      <t>カコ</t>
    </rPh>
    <rPh sb="82" eb="84">
      <t>クリアゲ</t>
    </rPh>
    <rPh sb="84" eb="86">
      <t>ショウカン</t>
    </rPh>
    <rPh sb="88" eb="91">
      <t>チホウサイ</t>
    </rPh>
    <rPh sb="92" eb="93">
      <t>タイ</t>
    </rPh>
    <rPh sb="201" eb="203">
      <t>レイワ</t>
    </rPh>
    <rPh sb="204" eb="206">
      <t>ネンド</t>
    </rPh>
    <rPh sb="206" eb="208">
      <t>イコウ</t>
    </rPh>
    <rPh sb="209" eb="211">
      <t>ゲンショウ</t>
    </rPh>
    <rPh sb="213" eb="215">
      <t>ミコ</t>
    </rPh>
    <phoneticPr fontId="3"/>
  </si>
  <si>
    <t>分析欄</t>
    <rPh sb="0" eb="2">
      <t>ブンセキ</t>
    </rPh>
    <rPh sb="2" eb="3">
      <t>ラン</t>
    </rPh>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</si>
  <si>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</si>
  <si>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有形固定資産減価償却率</t>
    <phoneticPr fontId="3"/>
  </si>
  <si>
    <t>※グラフ表示なし
　将来負担比率については、基金等の充当可能財源が将来負担額を上回るため平成28年度決算から比率が算定されてない。</t>
    <rPh sb="4" eb="6">
      <t>ヒョウジ</t>
    </rPh>
    <phoneticPr fontId="3"/>
  </si>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</sst>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quot;▲ &quot;#,##0"/>
    <numFmt numFmtId="178" formatCode="#,##0_ "/>
    <numFmt numFmtId="179" formatCode="#,##0;&quot;△ &quot;#,##0"/>
    <numFmt numFmtId="180" formatCode="#,##0.0;&quot;△ &quot;#,##0.0"/>
    <numFmt numFmtId="187" formatCode="#,##0.0;&quot;▲ &quot;#,##0.0"/>
    <numFmt numFmtId="189" formatCode="#,##0.0_ "/>
    <numFmt numFmtId="191" formatCode="#,##0.0_);[Red]\(#,##0.0\)"/>
  </numFmts>
  <fonts count="1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s>
  <cellStyleXfs count="12">
    <xf numFmtId="0" fontId="0" fillId="0" borderId="0">
      <alignment vertical="center"/>
    </xf>
    <xf numFmtId="0" fontId="4" fillId="0" borderId="0">
      <alignment vertical="center"/>
    </xf>
    <xf numFmtId="0" fontId="5" fillId="0" borderId="0"/>
    <xf numFmtId="0" fontId="5" fillId="0" borderId="0">
      <alignment vertical="center"/>
    </xf>
    <xf numFmtId="0" fontId="4" fillId="0" borderId="0">
      <alignment vertical="center"/>
    </xf>
    <xf numFmtId="0" fontId="9"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xf numFmtId="0" fontId="5" fillId="0" borderId="0"/>
    <xf numFmtId="0" fontId="11" fillId="0" borderId="0">
      <alignment vertical="center"/>
    </xf>
  </cellStyleXfs>
  <cellXfs count="103">
    <xf numFmtId="0" fontId="0" fillId="0" borderId="0" xfId="0">
      <alignment vertical="center"/>
    </xf>
    <xf numFmtId="178" fontId="6" fillId="0" borderId="9" xfId="2" applyNumberFormat="1" applyFont="1" applyBorder="1" applyAlignment="1">
      <alignment vertical="center"/>
    </xf>
    <xf numFmtId="178" fontId="6" fillId="0" borderId="12" xfId="2" applyNumberFormat="1" applyFont="1" applyBorder="1" applyAlignment="1">
      <alignment vertical="center"/>
    </xf>
    <xf numFmtId="178" fontId="6" fillId="0" borderId="2" xfId="2" applyNumberFormat="1" applyFont="1" applyBorder="1" applyAlignment="1">
      <alignment horizontal="center" vertical="center" wrapText="1"/>
    </xf>
    <xf numFmtId="178" fontId="6" fillId="0" borderId="7" xfId="2" applyNumberFormat="1" applyFont="1" applyBorder="1" applyAlignment="1">
      <alignment horizontal="center" vertical="center"/>
    </xf>
    <xf numFmtId="178" fontId="6" fillId="0" borderId="3" xfId="2" applyNumberFormat="1" applyFont="1" applyBorder="1" applyAlignment="1">
      <alignment horizontal="center" vertical="center"/>
    </xf>
    <xf numFmtId="178" fontId="6" fillId="0" borderId="10" xfId="2" applyNumberFormat="1" applyFont="1" applyBorder="1" applyAlignment="1">
      <alignment horizontal="center" vertical="center"/>
    </xf>
    <xf numFmtId="0" fontId="5" fillId="0" borderId="0" xfId="2"/>
    <xf numFmtId="178" fontId="6" fillId="0" borderId="5" xfId="2" applyNumberFormat="1" applyFont="1" applyBorder="1" applyAlignment="1">
      <alignment vertical="center"/>
    </xf>
    <xf numFmtId="178" fontId="6" fillId="0" borderId="8" xfId="2" applyNumberFormat="1" applyFont="1" applyBorder="1" applyAlignment="1">
      <alignment vertical="center"/>
    </xf>
    <xf numFmtId="0" fontId="5" fillId="0" borderId="11" xfId="2" applyFont="1" applyBorder="1" applyAlignment="1">
      <alignment vertical="center"/>
    </xf>
    <xf numFmtId="178" fontId="6" fillId="0" borderId="9" xfId="2" applyNumberFormat="1" applyFont="1" applyBorder="1" applyAlignment="1">
      <alignment horizontal="center" vertical="center"/>
    </xf>
    <xf numFmtId="178" fontId="6" fillId="0" borderId="13" xfId="2" applyNumberFormat="1" applyFont="1" applyBorder="1" applyAlignment="1">
      <alignment horizontal="center" vertical="center" wrapText="1"/>
    </xf>
    <xf numFmtId="178" fontId="6" fillId="0" borderId="14" xfId="2" applyNumberFormat="1" applyFont="1" applyBorder="1" applyAlignment="1">
      <alignment horizontal="center" vertical="center"/>
    </xf>
    <xf numFmtId="178" fontId="6" fillId="0" borderId="15" xfId="2" applyNumberFormat="1" applyFont="1" applyBorder="1" applyAlignment="1">
      <alignment horizontal="center" vertical="center" wrapText="1"/>
    </xf>
    <xf numFmtId="178" fontId="6" fillId="0" borderId="4" xfId="2" applyNumberFormat="1" applyFont="1" applyBorder="1" applyAlignment="1">
      <alignment horizontal="center" vertical="center"/>
    </xf>
    <xf numFmtId="178" fontId="6" fillId="0" borderId="12" xfId="2" applyNumberFormat="1" applyFont="1" applyBorder="1" applyAlignment="1">
      <alignment horizontal="center" vertical="center"/>
    </xf>
    <xf numFmtId="179" fontId="6" fillId="0" borderId="2" xfId="2" applyNumberFormat="1" applyFont="1" applyFill="1" applyBorder="1" applyAlignment="1">
      <alignment vertical="center"/>
    </xf>
    <xf numFmtId="179" fontId="6" fillId="0" borderId="9" xfId="2" applyNumberFormat="1" applyFont="1" applyFill="1" applyBorder="1" applyAlignment="1">
      <alignment vertical="center"/>
    </xf>
    <xf numFmtId="180" fontId="6" fillId="0" borderId="16" xfId="2" applyNumberFormat="1" applyFont="1" applyFill="1" applyBorder="1" applyAlignment="1">
      <alignment vertical="center"/>
    </xf>
    <xf numFmtId="179" fontId="6" fillId="0" borderId="14" xfId="2" applyNumberFormat="1" applyFont="1" applyFill="1" applyBorder="1" applyAlignment="1">
      <alignment vertical="center"/>
    </xf>
    <xf numFmtId="180" fontId="6" fillId="0" borderId="17" xfId="2" applyNumberFormat="1" applyFont="1" applyFill="1" applyBorder="1" applyAlignment="1">
      <alignment vertical="center"/>
    </xf>
    <xf numFmtId="180" fontId="6" fillId="0" borderId="2" xfId="2" applyNumberFormat="1" applyFont="1" applyBorder="1" applyAlignment="1">
      <alignment vertical="center"/>
    </xf>
    <xf numFmtId="178" fontId="6" fillId="0" borderId="5" xfId="2" applyNumberFormat="1" applyFont="1" applyBorder="1" applyAlignment="1">
      <alignment horizontal="center" vertical="center"/>
    </xf>
    <xf numFmtId="178" fontId="6" fillId="0" borderId="18" xfId="2" applyNumberFormat="1" applyFont="1" applyBorder="1" applyAlignment="1">
      <alignment horizontal="center" vertical="center"/>
    </xf>
    <xf numFmtId="179" fontId="6" fillId="0" borderId="19" xfId="2" applyNumberFormat="1" applyFont="1" applyFill="1" applyBorder="1" applyAlignment="1">
      <alignment vertical="center"/>
    </xf>
    <xf numFmtId="179" fontId="6" fillId="0" borderId="20" xfId="2" applyNumberFormat="1" applyFont="1" applyFill="1" applyBorder="1" applyAlignment="1">
      <alignment vertical="center"/>
    </xf>
    <xf numFmtId="180" fontId="6" fillId="0" borderId="18" xfId="2" applyNumberFormat="1" applyFont="1" applyFill="1" applyBorder="1" applyAlignment="1">
      <alignment vertical="center"/>
    </xf>
    <xf numFmtId="179" fontId="6" fillId="0" borderId="21" xfId="2" applyNumberFormat="1" applyFont="1" applyFill="1" applyBorder="1" applyAlignment="1">
      <alignment vertical="center"/>
    </xf>
    <xf numFmtId="180" fontId="6" fillId="0" borderId="22" xfId="2" applyNumberFormat="1" applyFont="1" applyFill="1" applyBorder="1" applyAlignment="1">
      <alignment vertical="center"/>
    </xf>
    <xf numFmtId="180" fontId="6" fillId="0" borderId="19" xfId="2" applyNumberFormat="1" applyFont="1" applyBorder="1" applyAlignment="1">
      <alignment vertical="center"/>
    </xf>
    <xf numFmtId="179" fontId="6" fillId="0" borderId="19" xfId="2" applyNumberFormat="1" applyFont="1" applyFill="1" applyBorder="1" applyAlignment="1">
      <alignment vertical="center" wrapText="1"/>
    </xf>
    <xf numFmtId="179" fontId="6" fillId="0" borderId="2" xfId="2" applyNumberFormat="1" applyFont="1" applyBorder="1" applyAlignment="1">
      <alignment vertical="center"/>
    </xf>
    <xf numFmtId="179" fontId="6" fillId="0" borderId="9" xfId="2" applyNumberFormat="1" applyFont="1" applyBorder="1" applyAlignment="1">
      <alignment vertical="center"/>
    </xf>
    <xf numFmtId="180" fontId="6" fillId="0" borderId="16" xfId="2" applyNumberFormat="1" applyFont="1" applyBorder="1" applyAlignment="1">
      <alignment vertical="center"/>
    </xf>
    <xf numFmtId="179" fontId="6" fillId="0" borderId="14" xfId="2" applyNumberFormat="1" applyFont="1" applyBorder="1" applyAlignment="1">
      <alignment vertical="center"/>
    </xf>
    <xf numFmtId="180" fontId="6" fillId="0" borderId="1" xfId="2" applyNumberFormat="1" applyFont="1" applyBorder="1" applyAlignment="1">
      <alignment vertical="center"/>
    </xf>
    <xf numFmtId="0" fontId="5" fillId="0" borderId="4" xfId="2" applyBorder="1"/>
    <xf numFmtId="0" fontId="5" fillId="0" borderId="4" xfId="2" applyBorder="1" applyAlignment="1">
      <alignment vertical="center"/>
    </xf>
    <xf numFmtId="0" fontId="7" fillId="0" borderId="4" xfId="2" applyFont="1" applyBorder="1"/>
    <xf numFmtId="0" fontId="5" fillId="0" borderId="0" xfId="3" applyAlignment="1"/>
    <xf numFmtId="0" fontId="5" fillId="0" borderId="4" xfId="3" applyBorder="1" applyAlignment="1"/>
    <xf numFmtId="177" fontId="5" fillId="0" borderId="4" xfId="3" applyNumberFormat="1" applyBorder="1" applyAlignment="1"/>
    <xf numFmtId="0" fontId="5" fillId="2" borderId="0" xfId="2" applyFill="1" applyProtection="1">
      <protection hidden="1"/>
    </xf>
    <xf numFmtId="0" fontId="5" fillId="2" borderId="0" xfId="2" applyFill="1"/>
    <xf numFmtId="0" fontId="1" fillId="0" borderId="0" xfId="7" applyFont="1">
      <alignment vertical="center"/>
    </xf>
    <xf numFmtId="0" fontId="1" fillId="0" borderId="23" xfId="7" applyFont="1" applyBorder="1">
      <alignment vertical="center"/>
    </xf>
    <xf numFmtId="0" fontId="1" fillId="0" borderId="6" xfId="7" applyFont="1" applyBorder="1">
      <alignment vertical="center"/>
    </xf>
    <xf numFmtId="0" fontId="1" fillId="0" borderId="8" xfId="7" applyFont="1" applyBorder="1">
      <alignment vertical="center"/>
    </xf>
    <xf numFmtId="0" fontId="1" fillId="0" borderId="15" xfId="7" applyFont="1" applyBorder="1">
      <alignment vertical="center"/>
    </xf>
    <xf numFmtId="0" fontId="1" fillId="0" borderId="5" xfId="7" applyFont="1" applyBorder="1">
      <alignment vertical="center"/>
    </xf>
    <xf numFmtId="0" fontId="12" fillId="0" borderId="0" xfId="11" applyFont="1">
      <alignment vertical="center"/>
    </xf>
    <xf numFmtId="179" fontId="1" fillId="2" borderId="0" xfId="8" applyNumberFormat="1" applyFont="1" applyFill="1" applyAlignment="1">
      <alignment vertical="center" wrapText="1"/>
    </xf>
    <xf numFmtId="49" fontId="1" fillId="2" borderId="0" xfId="8" applyNumberFormat="1" applyFont="1" applyFill="1" applyAlignment="1">
      <alignment horizontal="center" vertical="center"/>
    </xf>
    <xf numFmtId="49" fontId="1" fillId="2" borderId="0" xfId="8" applyNumberFormat="1" applyFont="1" applyFill="1" applyAlignment="1">
      <alignment horizontal="center" vertical="center" wrapText="1"/>
    </xf>
    <xf numFmtId="178" fontId="1" fillId="2" borderId="0" xfId="7" applyNumberFormat="1" applyFont="1" applyFill="1" applyAlignment="1">
      <alignment vertical="center" wrapText="1"/>
    </xf>
    <xf numFmtId="187" fontId="5" fillId="0" borderId="0" xfId="10" applyNumberFormat="1" applyAlignment="1">
      <alignment horizontal="right" vertical="center"/>
    </xf>
    <xf numFmtId="177" fontId="5" fillId="0" borderId="0" xfId="10" applyNumberFormat="1" applyAlignment="1">
      <alignment horizontal="right" vertical="center"/>
    </xf>
    <xf numFmtId="178" fontId="5" fillId="0" borderId="0" xfId="9" applyNumberFormat="1" applyAlignment="1">
      <alignment horizontal="center" vertical="center"/>
    </xf>
    <xf numFmtId="178" fontId="5" fillId="0" borderId="0" xfId="9" applyNumberFormat="1" applyAlignment="1">
      <alignment vertical="center"/>
    </xf>
    <xf numFmtId="178" fontId="1" fillId="0" borderId="0" xfId="7" applyNumberFormat="1" applyFont="1">
      <alignment vertical="center"/>
    </xf>
    <xf numFmtId="178" fontId="11" fillId="0" borderId="0" xfId="7" applyNumberFormat="1" applyFont="1">
      <alignment vertical="center"/>
    </xf>
    <xf numFmtId="189" fontId="1" fillId="0" borderId="0" xfId="8" applyNumberFormat="1" applyFont="1">
      <alignment vertical="center"/>
    </xf>
    <xf numFmtId="0" fontId="1" fillId="0" borderId="0" xfId="8" applyFont="1">
      <alignment vertical="center"/>
    </xf>
    <xf numFmtId="0" fontId="10" fillId="0" borderId="23" xfId="7" applyFont="1" applyBorder="1">
      <alignment vertical="center"/>
    </xf>
    <xf numFmtId="0" fontId="1" fillId="0" borderId="3" xfId="7" applyFont="1" applyBorder="1">
      <alignment vertical="center"/>
    </xf>
    <xf numFmtId="178" fontId="1" fillId="0" borderId="23" xfId="7" applyNumberFormat="1" applyFont="1" applyBorder="1">
      <alignment vertical="center"/>
    </xf>
    <xf numFmtId="178" fontId="1" fillId="0" borderId="8" xfId="7" applyNumberFormat="1" applyFont="1" applyBorder="1">
      <alignment vertical="center"/>
    </xf>
    <xf numFmtId="189" fontId="1" fillId="0" borderId="15" xfId="7" applyNumberFormat="1" applyFont="1" applyBorder="1">
      <alignment vertical="center"/>
    </xf>
    <xf numFmtId="178" fontId="1" fillId="0" borderId="15" xfId="7" applyNumberFormat="1" applyFont="1" applyBorder="1">
      <alignment vertical="center"/>
    </xf>
    <xf numFmtId="178" fontId="1" fillId="0" borderId="5" xfId="7" applyNumberFormat="1" applyFont="1" applyBorder="1">
      <alignment vertical="center"/>
    </xf>
    <xf numFmtId="178" fontId="1" fillId="0" borderId="6" xfId="7" applyNumberFormat="1" applyFont="1" applyBorder="1">
      <alignment vertical="center"/>
    </xf>
    <xf numFmtId="191" fontId="1" fillId="0" borderId="0" xfId="7" applyNumberFormat="1" applyFont="1">
      <alignment vertical="center"/>
    </xf>
    <xf numFmtId="0" fontId="1" fillId="0" borderId="12" xfId="7" applyFont="1" applyBorder="1">
      <alignment vertical="center"/>
    </xf>
    <xf numFmtId="0" fontId="1" fillId="0" borderId="1" xfId="7" applyFont="1" applyBorder="1">
      <alignment vertical="center"/>
    </xf>
    <xf numFmtId="0" fontId="10" fillId="0" borderId="9" xfId="7" applyFont="1" applyBorder="1">
      <alignment vertical="center"/>
    </xf>
    <xf numFmtId="189" fontId="1" fillId="0" borderId="1" xfId="7" applyNumberFormat="1" applyFont="1" applyBorder="1">
      <alignment vertical="center"/>
    </xf>
    <xf numFmtId="0" fontId="1" fillId="0" borderId="9" xfId="7" applyFont="1" applyBorder="1">
      <alignment vertical="center"/>
    </xf>
    <xf numFmtId="0" fontId="5" fillId="2" borderId="0" xfId="2" applyFill="1" applyAlignment="1">
      <alignment vertical="center"/>
    </xf>
    <xf numFmtId="0" fontId="5" fillId="2" borderId="0" xfId="2" applyFill="1" applyAlignment="1" applyProtection="1">
      <alignment vertical="center"/>
      <protection hidden="1"/>
    </xf>
    <xf numFmtId="0" fontId="0" fillId="2" borderId="0" xfId="2" applyFont="1" applyFill="1" applyAlignment="1">
      <alignment vertical="center"/>
    </xf>
    <xf numFmtId="0" fontId="1" fillId="0" borderId="0" xfId="7" applyFont="1" applyAlignment="1">
      <alignment horizontal="center" vertical="center"/>
    </xf>
    <xf numFmtId="187" fontId="1" fillId="2" borderId="0" xfId="8" applyNumberFormat="1" applyFont="1" applyFill="1" applyAlignment="1">
      <alignment horizontal="center" vertical="center" wrapText="1"/>
    </xf>
    <xf numFmtId="187" fontId="1" fillId="2" borderId="4" xfId="8" applyNumberFormat="1" applyFont="1" applyFill="1" applyBorder="1" applyAlignment="1">
      <alignment horizontal="center" vertical="center"/>
    </xf>
    <xf numFmtId="0" fontId="1" fillId="0" borderId="4" xfId="7" applyFont="1" applyBorder="1" applyAlignment="1">
      <alignment horizontal="center" vertical="center"/>
    </xf>
    <xf numFmtId="179" fontId="1" fillId="2" borderId="4" xfId="8" applyNumberFormat="1" applyFont="1" applyFill="1" applyBorder="1" applyAlignment="1">
      <alignment horizontal="center" vertical="center" wrapText="1"/>
    </xf>
    <xf numFmtId="187" fontId="1" fillId="2" borderId="0" xfId="8" applyNumberFormat="1" applyFont="1" applyFill="1" applyAlignment="1">
      <alignment horizontal="center" vertical="center"/>
    </xf>
    <xf numFmtId="178" fontId="5" fillId="0" borderId="0" xfId="7" applyNumberFormat="1" applyAlignment="1">
      <alignment horizontal="center" vertical="center"/>
    </xf>
    <xf numFmtId="187" fontId="1" fillId="0" borderId="0" xfId="7" applyNumberFormat="1" applyFont="1" applyAlignment="1">
      <alignment horizontal="center" vertical="center"/>
    </xf>
    <xf numFmtId="0" fontId="1" fillId="0" borderId="7" xfId="7" applyFont="1" applyBorder="1" applyAlignment="1">
      <alignment horizontal="center" vertical="center"/>
    </xf>
    <xf numFmtId="0" fontId="1" fillId="0" borderId="3" xfId="7" applyFont="1" applyBorder="1" applyAlignment="1">
      <alignment horizontal="center" vertical="center"/>
    </xf>
    <xf numFmtId="0" fontId="1" fillId="0" borderId="10" xfId="7" applyFont="1" applyBorder="1" applyAlignment="1">
      <alignment horizontal="center" vertical="center"/>
    </xf>
    <xf numFmtId="179" fontId="1" fillId="2" borderId="0" xfId="8" applyNumberFormat="1" applyFont="1" applyFill="1" applyAlignment="1">
      <alignment horizontal="center" vertical="center" wrapText="1"/>
    </xf>
    <xf numFmtId="0" fontId="1" fillId="0" borderId="9" xfId="7" applyFont="1" applyBorder="1" applyAlignment="1" applyProtection="1">
      <alignment horizontal="left" vertical="top" wrapText="1"/>
      <protection locked="0"/>
    </xf>
    <xf numFmtId="0" fontId="1" fillId="0" borderId="1" xfId="7" applyFont="1" applyBorder="1" applyAlignment="1" applyProtection="1">
      <alignment horizontal="left" vertical="top" wrapText="1"/>
      <protection locked="0"/>
    </xf>
    <xf numFmtId="0" fontId="1" fillId="0" borderId="12" xfId="7" applyFont="1" applyBorder="1" applyAlignment="1" applyProtection="1">
      <alignment horizontal="left" vertical="top" wrapText="1"/>
      <protection locked="0"/>
    </xf>
    <xf numFmtId="0" fontId="1" fillId="0" borderId="23" xfId="7" applyFont="1" applyBorder="1" applyAlignment="1" applyProtection="1">
      <alignment horizontal="left" vertical="top" wrapText="1"/>
      <protection locked="0"/>
    </xf>
    <xf numFmtId="0" fontId="1" fillId="0" borderId="0" xfId="7" applyFont="1" applyAlignment="1" applyProtection="1">
      <alignment horizontal="left" vertical="top" wrapText="1"/>
      <protection locked="0"/>
    </xf>
    <xf numFmtId="0" fontId="1" fillId="0" borderId="6" xfId="7" applyFont="1" applyBorder="1" applyAlignment="1" applyProtection="1">
      <alignment horizontal="left" vertical="top" wrapText="1"/>
      <protection locked="0"/>
    </xf>
    <xf numFmtId="0" fontId="1" fillId="0" borderId="5" xfId="7" applyFont="1" applyBorder="1" applyAlignment="1" applyProtection="1">
      <alignment horizontal="left" vertical="top" wrapText="1"/>
      <protection locked="0"/>
    </xf>
    <xf numFmtId="0" fontId="1" fillId="0" borderId="15" xfId="7" applyFont="1" applyBorder="1" applyAlignment="1" applyProtection="1">
      <alignment horizontal="left" vertical="top" wrapText="1"/>
      <protection locked="0"/>
    </xf>
    <xf numFmtId="0" fontId="1" fillId="0" borderId="8" xfId="7" applyFont="1" applyBorder="1" applyAlignment="1" applyProtection="1">
      <alignment horizontal="left" vertical="top" wrapText="1"/>
      <protection locked="0"/>
    </xf>
    <xf numFmtId="179" fontId="1" fillId="0" borderId="0" xfId="8" applyNumberFormat="1" applyFont="1" applyAlignment="1">
      <alignment horizontal="center" vertical="center" wrapText="1"/>
    </xf>
  </cellXfs>
  <cellStyles count="12">
    <cellStyle name="標準" xfId="0" builtinId="0"/>
    <cellStyle name="標準 2" xfId="2" xr:uid="{00000000-0005-0000-0000-000001000000}"/>
    <cellStyle name="標準 2 2" xfId="3" xr:uid="{00000000-0005-0000-0000-000002000000}"/>
    <cellStyle name="標準 2 3" xfId="5" xr:uid="{00000000-0005-0000-0000-000003000000}"/>
    <cellStyle name="標準 3" xfId="6" xr:uid="{00000000-0005-0000-0000-000004000000}"/>
    <cellStyle name="標準 4" xfId="1" xr:uid="{00000000-0005-0000-0000-000005000000}"/>
    <cellStyle name="標準 6" xfId="4" xr:uid="{00000000-0005-0000-0000-000009000000}"/>
    <cellStyle name="標準 7" xfId="11" xr:uid="{00000000-0005-0000-0000-00000D000000}"/>
    <cellStyle name="標準_【レイアウト】（県）資料３（Ｐ２）　歳出比較分析表" xfId="7" xr:uid="{00000000-0005-0000-0000-00000E000000}"/>
    <cellStyle name="標準_【レイアウト】（市）資料３（Ｐ２）　歳出比較分析表" xfId="8" xr:uid="{00000000-0005-0000-0000-00000F000000}"/>
    <cellStyle name="標準_APAHO251300" xfId="9" xr:uid="{00000000-0005-0000-0000-000010000000}"/>
    <cellStyle name="標準_APAHO252300" xfId="10"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{2AC0BE4A-5698-4E1D-BEED-3DDAA6BA21D1}</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4DBC-49E7-B48C-B59CA42BD0EF}"/>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{D420BA31-832B-44AD-9A76-E6AF14BA0368}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4DBC-49E7-B48C-B59CA42BD0EF}"/>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{83BEF4FB-A4E3-449B-AFF4-EA31F6EEEAD2}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4DBC-49E7-B48C-B59CA42BD0EF}"/>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{9D3DA808-5E49-4256-988A-1AD8120544B9}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4DBC-49E7-B48C-B59CA42BD0EF}"/>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{7B0573CA-6AEF-4DBE-9338-45CDDB0FD39A}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4DBC-49E7-B48C-B59CA42BD0EF}"/>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{6FC72F16-7012-4ABA-939F-577E434C3235}</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4DBC-49E7-B48C-B59CA42BD0EF}"/>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{2BACA72E-C604-4378-AE27-C0F18C3BC602}</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4DBC-49E7-B48C-B59CA42BD0EF}"/>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{1BB56990-C0A6-49EC-BAA8-B2F06C737181}</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4DBC-49E7-B48C-B59CA42BD0EF}"/>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{138D9EF1-C471-45F7-8F72-6C444732F564}</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4DBC-49E7-B48C-B59CA42BD0EF}"/>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65.2</c:v>
                </c:pt>
                <c:pt idx="8">
                  <c:v>66.3</c:v>
                </c:pt>
                <c:pt idx="16">
                  <c:v>66.900000000000006</c:v>
                </c:pt>
                <c:pt idx="24">
                  <c:v>60.2</c:v>
                </c:pt>
                <c:pt idx="32">
                  <c:v>60.6</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4DBC-49E7-B48C-B59CA42BD0EF}"/>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{079E8C9F-54EE-439D-A460-0DED26883839}</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4DBC-49E7-B48C-B59CA42BD0EF}"/>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{8253A4F4-9238-4E3F-81CE-50A4734D74E3}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4DBC-49E7-B48C-B59CA42BD0EF}"/>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{F37396D1-18ED-440D-9A8A-66E954CA868A}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4DBC-49E7-B48C-B59CA42BD0EF}"/>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{8B171A65-D72A-4DF5-A0A4-B890CF340102}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4DBC-49E7-B48C-B59CA42BD0EF}"/>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{3340EC8A-0D28-443E-9D7F-CCBEFECA86DB}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4DBC-49E7-B48C-B59CA42BD0EF}"/>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{384BF5CC-CC6A-4970-BC82-C53718314BB1}</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4DBC-49E7-B48C-B59CA42BD0EF}"/>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{B25DFDE4-6862-4CA4-AD05-9C7B4794A730}</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4DBC-49E7-B48C-B59CA42BD0EF}"/>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{54DC8ABC-6DC8-436D-9BFA-682A14A5C1B7}</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4DBC-49E7-B48C-B59CA42BD0EF}"/>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{35302CEB-E168-41E5-8188-B3A0246B222E}</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4DBC-49E7-B48C-B59CA42BD0EF}"/>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59.9</c:v>
                </c:pt>
                <c:pt idx="8">
                  <c:v>60.2</c:v>
                </c:pt>
                <c:pt idx="16">
                  <c:v>62</c:v>
                </c:pt>
                <c:pt idx="24">
                  <c:v>62.8</c:v>
                </c:pt>
                <c:pt idx="32">
                  <c:v>63.9</c:v>
                </c:pt>
              </c:numCache>
            </c:numRef>
          </c:xVal>
          <c:yVal>
            <c:numRef>
              <c:f>公会計指標分析・財政指標組合せ分析表!$BP$55:$DC$55</c:f>
              <c:numCache>
                <c:formatCode>#,##0.0;"▲ "#,##0.0</c:formatCode>
                <c:ptCount val="40"/>
                <c:pt idx="0">
                  <c:v>52.7</c:v>
                </c:pt>
                <c:pt idx="8">
                  <c:v>49.7</c:v>
                </c:pt>
                <c:pt idx="16">
                  <c:v>37.299999999999997</c:v>
                </c:pt>
                <c:pt idx="24">
                  <c:v>23</c:v>
                </c:pt>
                <c:pt idx="32">
                  <c:v>15.5</c:v>
                </c:pt>
              </c:numCache>
            </c:numRef>
          </c:yVal>
          <c:smooth val="0"/>
          <c:extLst>
            <c:ext xmlns:c16="http://schemas.microsoft.com/office/drawing/2014/chart" uri="{C3380CC4-5D6E-409C-BE32-E72D297353CC}">
              <c16:uniqueId val="{00000013-4DBC-49E7-B48C-B59CA42BD0EF}"/>
            </c:ext>
          </c:extLst>
        </c:ser>
        <c:dLbls>
          <c:showLegendKey val="0"/>
          <c:showVal val="1"/>
          <c:showCatName val="0"/>
          <c:showSerName val="0"/>
          <c:showPercent val="0"/>
          <c:showBubbleSize val="0"/>
        </c:dLbls>
        <c:axId val="46179840"/>
        <c:axId val="46181760"/>
      </c:scatterChart>
      <c:valAx>
        <c:axId val="46179840"/>
        <c:scaling>
          <c:orientation val="maxMin"/>
          <c:max val="65"/>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6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{EADC8EAA-E53D-4830-88F8-F7BDBAC3C800}</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CBD4-40A7-B783-DB0CA7750D40}"/>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{EA3DAB0D-252D-4ACA-92CD-EF7A2CE4C034}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CBD4-40A7-B783-DB0CA7750D40}"/>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{9FA8BD41-715A-420D-9E4B-91CFF51298DD}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CBD4-40A7-B783-DB0CA7750D40}"/>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{D979E584-D902-4A08-B5A6-E51139780A56}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CBD4-40A7-B783-DB0CA7750D40}"/>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{0CBE227D-3AD8-4C3F-A14A-2929F9DA9F14}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CBD4-40A7-B783-DB0CA7750D40}"/>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{811CF910-0808-446D-9E29-9C2C07679018}</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CBD4-40A7-B783-DB0CA7750D40}"/>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{D8631E17-10CA-4D77-9DC6-9BC75A72A3A2}</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CBD4-40A7-B783-DB0CA7750D40}"/>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{EE197133-168C-42D7-B745-ACBD07130D91}</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CBD4-40A7-B783-DB0CA7750D40}"/>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{E29C841E-A08D-478B-8EBA-C656421C3300}</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CBD4-40A7-B783-DB0CA7750D40}"/>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5.9</c:v>
                </c:pt>
                <c:pt idx="8">
                  <c:v>5.6</c:v>
                </c:pt>
                <c:pt idx="16">
                  <c:v>5.9</c:v>
                </c:pt>
                <c:pt idx="24">
                  <c:v>7.4</c:v>
                </c:pt>
                <c:pt idx="32">
                  <c:v>8</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CBD4-40A7-B783-DB0CA7750D40}"/>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{9D512518-1E1D-4722-A44C-5381848A7B36}</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CBD4-40A7-B783-DB0CA7750D40}"/>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{CCD049ED-D837-4985-B5CA-E83F78E350F2}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CBD4-40A7-B783-DB0CA7750D40}"/>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{988276B3-1609-4290-B397-0A7D9015B4C3}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CBD4-40A7-B783-DB0CA7750D40}"/>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{4DA44994-B68F-4F4D-BB0D-2A5C1A36701A}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CBD4-40A7-B783-DB0CA7750D40}"/>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{8C412D44-98CB-48F8-B0A4-8F61868F78C0}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CBD4-40A7-B783-DB0CA7750D40}"/>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{13ACE81D-6DBF-470C-A2E7-642D726B6A8C}</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CBD4-40A7-B783-DB0CA7750D40}"/>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{39174C79-3554-43D2-97C1-6FEE6DF11595}</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CBD4-40A7-B783-DB0CA7750D40}"/>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{92804467-0439-4B9D-AC86-45E128F1F86F}</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CBD4-40A7-B783-DB0CA7750D40}"/>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{D3F56C81-EC51-4BF2-A12B-073DDE975FC4}</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CBD4-40A7-B783-DB0CA7750D4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9.5</c:v>
                </c:pt>
                <c:pt idx="8">
                  <c:v>9.1999999999999993</c:v>
                </c:pt>
                <c:pt idx="16">
                  <c:v>8.6</c:v>
                </c:pt>
                <c:pt idx="24">
                  <c:v>8.1999999999999993</c:v>
                </c:pt>
                <c:pt idx="32">
                  <c:v>8</c:v>
                </c:pt>
              </c:numCache>
            </c:numRef>
          </c:xVal>
          <c:yVal>
            <c:numRef>
              <c:f>公会計指標分析・財政指標組合せ分析表!$BP$77:$DC$77</c:f>
              <c:numCache>
                <c:formatCode>#,##0.0;"▲ "#,##0.0</c:formatCode>
                <c:ptCount val="40"/>
                <c:pt idx="0">
                  <c:v>52.7</c:v>
                </c:pt>
                <c:pt idx="8">
                  <c:v>49.7</c:v>
                </c:pt>
                <c:pt idx="16">
                  <c:v>37.299999999999997</c:v>
                </c:pt>
                <c:pt idx="24">
                  <c:v>23</c:v>
                </c:pt>
                <c:pt idx="32">
                  <c:v>15.5</c:v>
                </c:pt>
              </c:numCache>
            </c:numRef>
          </c:yVal>
          <c:smooth val="0"/>
          <c:extLst>
            <c:ext xmlns:c16="http://schemas.microsoft.com/office/drawing/2014/chart" uri="{C3380CC4-5D6E-409C-BE32-E72D297353CC}">
              <c16:uniqueId val="{00000013-CBD4-40A7-B783-DB0CA7750D40}"/>
            </c:ext>
          </c:extLst>
        </c:ser>
        <c:dLbls>
          <c:showLegendKey val="0"/>
          <c:showVal val="1"/>
          <c:showCatName val="0"/>
          <c:showSerName val="0"/>
          <c:showPercent val="0"/>
          <c:showBubbleSize val="0"/>
        </c:dLbls>
        <c:axId val="84219776"/>
        <c:axId val="84234240"/>
      </c:scatterChart>
      <c:valAx>
        <c:axId val="84219776"/>
        <c:scaling>
          <c:orientation val="maxMin"/>
          <c:max val="10"/>
          <c:min val="7"/>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6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13058775" y="85725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14582775" y="85725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a:extLst>
            <a:ext uri="{FF2B5EF4-FFF2-40B4-BE49-F238E27FC236}">
              <a16:creationId xmlns:a16="http://schemas.microsoft.com/office/drawing/2014/main" id="{00000000-0008-0000-0D00-000006000000}"/>
            </a:ext>
          </a:extLst>
        </xdr:cNvPr>
        <xdr:cNvSpPr/>
      </xdr:nvSpPr>
      <xdr:spPr>
        <a:xfrm>
          <a:off x="16106775" y="85725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a:extLst>
            <a:ext uri="{FF2B5EF4-FFF2-40B4-BE49-F238E27FC236}">
              <a16:creationId xmlns:a16="http://schemas.microsoft.com/office/drawing/2014/main" id="{00000000-0008-0000-0D00-000007000000}"/>
            </a:ext>
          </a:extLst>
        </xdr:cNvPr>
        <xdr:cNvSpPr/>
      </xdr:nvSpPr>
      <xdr:spPr>
        <a:xfrm>
          <a:off x="17630775" y="85725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a:extLst>
            <a:ext uri="{FF2B5EF4-FFF2-40B4-BE49-F238E27FC236}">
              <a16:creationId xmlns:a16="http://schemas.microsoft.com/office/drawing/2014/main" id="{00000000-0008-0000-0D00-000008000000}"/>
            </a:ext>
          </a:extLst>
        </xdr:cNvPr>
        <xdr:cNvSpPr/>
      </xdr:nvSpPr>
      <xdr:spPr>
        <a:xfrm>
          <a:off x="19154775" y="85725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a:extLst>
            <a:ext uri="{FF2B5EF4-FFF2-40B4-BE49-F238E27FC236}">
              <a16:creationId xmlns:a16="http://schemas.microsoft.com/office/drawing/2014/main" id="{00000000-0008-0000-0D00-000009000000}"/>
            </a:ext>
          </a:extLst>
        </xdr:cNvPr>
        <xdr:cNvSpPr/>
      </xdr:nvSpPr>
      <xdr:spPr>
        <a:xfrm>
          <a:off x="13058775" y="123444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a:extLst>
            <a:ext uri="{FF2B5EF4-FFF2-40B4-BE49-F238E27FC236}">
              <a16:creationId xmlns:a16="http://schemas.microsoft.com/office/drawing/2014/main" id="{00000000-0008-0000-0D00-00000A000000}"/>
            </a:ext>
          </a:extLst>
        </xdr:cNvPr>
        <xdr:cNvSpPr/>
      </xdr:nvSpPr>
      <xdr:spPr>
        <a:xfrm>
          <a:off x="14582775" y="123444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16106775" y="123444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a:extLst>
            <a:ext uri="{FF2B5EF4-FFF2-40B4-BE49-F238E27FC236}">
              <a16:creationId xmlns:a16="http://schemas.microsoft.com/office/drawing/2014/main" id="{00000000-0008-0000-0D00-00000C000000}"/>
            </a:ext>
          </a:extLst>
        </xdr:cNvPr>
        <xdr:cNvSpPr/>
      </xdr:nvSpPr>
      <xdr:spPr>
        <a:xfrm>
          <a:off x="17630775" y="123444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a:extLst>
            <a:ext uri="{FF2B5EF4-FFF2-40B4-BE49-F238E27FC236}">
              <a16:creationId xmlns:a16="http://schemas.microsoft.com/office/drawing/2014/main" id="{00000000-0008-0000-0D00-00000D000000}"/>
            </a:ext>
          </a:extLst>
        </xdr:cNvPr>
        <xdr:cNvSpPr/>
      </xdr:nvSpPr>
      <xdr:spPr>
        <a:xfrm>
          <a:off x="19154775" y="123444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a:extLst>
            <a:ext uri="{FF2B5EF4-FFF2-40B4-BE49-F238E27FC236}">
              <a16:creationId xmlns:a16="http://schemas.microsoft.com/office/drawing/2014/main" id="{00000000-0008-0000-0D00-00000E000000}"/>
            </a:ext>
          </a:extLst>
        </xdr:cNvPr>
        <xdr:cNvSpPr/>
      </xdr:nvSpPr>
      <xdr:spPr>
        <a:xfrm>
          <a:off x="355600" y="63500"/>
          <a:ext cx="12700000" cy="26352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a:extLst>
            <a:ext uri="{FF2B5EF4-FFF2-40B4-BE49-F238E27FC236}">
              <a16:creationId xmlns:a16="http://schemas.microsoft.com/office/drawing/2014/main" id="{00000000-0008-0000-0D00-00000F000000}"/>
            </a:ext>
          </a:extLst>
        </xdr:cNvPr>
        <xdr:cNvSpPr/>
      </xdr:nvSpPr>
      <xdr:spPr>
        <a:xfrm>
          <a:off x="17030700" y="171450"/>
          <a:ext cx="393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a:extLst>
            <a:ext uri="{FF2B5EF4-FFF2-40B4-BE49-F238E27FC236}">
              <a16:creationId xmlns:a16="http://schemas.microsoft.com/office/drawing/2014/main" id="{00000000-0008-0000-0D00-000010000000}"/>
            </a:ext>
          </a:extLst>
        </xdr:cNvPr>
        <xdr:cNvSpPr/>
      </xdr:nvSpPr>
      <xdr:spPr>
        <a:xfrm>
          <a:off x="17056100" y="168275"/>
          <a:ext cx="388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a:extLst>
            <a:ext uri="{FF2B5EF4-FFF2-40B4-BE49-F238E27FC236}">
              <a16:creationId xmlns:a16="http://schemas.microsoft.com/office/drawing/2014/main" id="{00000000-0008-0000-0D00-000011000000}"/>
            </a:ext>
          </a:extLst>
        </xdr:cNvPr>
        <xdr:cNvSpPr/>
      </xdr:nvSpPr>
      <xdr:spPr>
        <a:xfrm>
          <a:off x="17081500" y="174625"/>
          <a:ext cx="3829050" cy="1397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兵庫県養父市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a:extLst>
            <a:ext uri="{FF2B5EF4-FFF2-40B4-BE49-F238E27FC236}">
              <a16:creationId xmlns:a16="http://schemas.microsoft.com/office/drawing/2014/main" id="{00000000-0008-0000-0D00-000012000000}"/>
            </a:ext>
          </a:extLst>
        </xdr:cNvPr>
        <xdr:cNvSpPr/>
      </xdr:nvSpPr>
      <xdr:spPr>
        <a:xfrm>
          <a:off x="14236700" y="171450"/>
          <a:ext cx="266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a:extLst>
            <a:ext uri="{FF2B5EF4-FFF2-40B4-BE49-F238E27FC236}">
              <a16:creationId xmlns:a16="http://schemas.microsoft.com/office/drawing/2014/main" id="{00000000-0008-0000-0D00-000013000000}"/>
            </a:ext>
          </a:extLst>
        </xdr:cNvPr>
        <xdr:cNvSpPr/>
      </xdr:nvSpPr>
      <xdr:spPr>
        <a:xfrm>
          <a:off x="14262100" y="168275"/>
          <a:ext cx="261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a:extLst>
            <a:ext uri="{FF2B5EF4-FFF2-40B4-BE49-F238E27FC236}">
              <a16:creationId xmlns:a16="http://schemas.microsoft.com/office/drawing/2014/main" id="{00000000-0008-0000-0D00-000014000000}"/>
            </a:ext>
          </a:extLst>
        </xdr:cNvPr>
        <xdr:cNvSpPr/>
      </xdr:nvSpPr>
      <xdr:spPr>
        <a:xfrm>
          <a:off x="14287500" y="174625"/>
          <a:ext cx="2559050" cy="1524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a:extLst>
            <a:ext uri="{FF2B5EF4-FFF2-40B4-BE49-F238E27FC236}">
              <a16:creationId xmlns:a16="http://schemas.microsoft.com/office/drawing/2014/main" id="{00000000-0008-0000-0D00-000015000000}"/>
            </a:ext>
          </a:extLst>
        </xdr:cNvPr>
        <xdr:cNvSpPr/>
      </xdr:nvSpPr>
      <xdr:spPr>
        <a:xfrm>
          <a:off x="482600" y="365125"/>
          <a:ext cx="10096500" cy="16256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a:extLst>
            <a:ext uri="{FF2B5EF4-FFF2-40B4-BE49-F238E27FC236}">
              <a16:creationId xmlns:a16="http://schemas.microsoft.com/office/drawing/2014/main" id="{00000000-0008-0000-0D00-000016000000}"/>
            </a:ext>
          </a:extLst>
        </xdr:cNvPr>
        <xdr:cNvSpPr/>
      </xdr:nvSpPr>
      <xdr:spPr>
        <a:xfrm>
          <a:off x="609600" y="396875"/>
          <a:ext cx="1397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a:extLst>
            <a:ext uri="{FF2B5EF4-FFF2-40B4-BE49-F238E27FC236}">
              <a16:creationId xmlns:a16="http://schemas.microsoft.com/office/drawing/2014/main" id="{00000000-0008-0000-0D00-000017000000}"/>
            </a:ext>
          </a:extLst>
        </xdr:cNvPr>
        <xdr:cNvSpPr/>
      </xdr:nvSpPr>
      <xdr:spPr>
        <a:xfrm>
          <a:off x="1943100" y="396875"/>
          <a:ext cx="13335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21,969
21,840
422.91
19,222,883
18,242,707
942,689
11,053,352
14,264,589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a:extLst>
            <a:ext uri="{FF2B5EF4-FFF2-40B4-BE49-F238E27FC236}">
              <a16:creationId xmlns:a16="http://schemas.microsoft.com/office/drawing/2014/main" id="{00000000-0008-0000-0D00-000018000000}"/>
            </a:ext>
          </a:extLst>
        </xdr:cNvPr>
        <xdr:cNvSpPr/>
      </xdr:nvSpPr>
      <xdr:spPr>
        <a:xfrm>
          <a:off x="3276600" y="396875"/>
          <a:ext cx="1524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a:extLst>
            <a:ext uri="{FF2B5EF4-FFF2-40B4-BE49-F238E27FC236}">
              <a16:creationId xmlns:a16="http://schemas.microsoft.com/office/drawing/2014/main" id="{00000000-0008-0000-0D00-000019000000}"/>
            </a:ext>
          </a:extLst>
        </xdr:cNvPr>
        <xdr:cNvSpPr/>
      </xdr:nvSpPr>
      <xdr:spPr>
        <a:xfrm>
          <a:off x="4800600" y="415925"/>
          <a:ext cx="2032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a:extLst>
            <a:ext uri="{FF2B5EF4-FFF2-40B4-BE49-F238E27FC236}">
              <a16:creationId xmlns:a16="http://schemas.microsoft.com/office/drawing/2014/main" id="{00000000-0008-0000-0D00-00001A000000}"/>
            </a:ext>
          </a:extLst>
        </xdr:cNvPr>
        <xdr:cNvSpPr/>
      </xdr:nvSpPr>
      <xdr:spPr>
        <a:xfrm>
          <a:off x="6832600" y="415925"/>
          <a:ext cx="1270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a:extLst>
            <a:ext uri="{FF2B5EF4-FFF2-40B4-BE49-F238E27FC236}">
              <a16:creationId xmlns:a16="http://schemas.microsoft.com/office/drawing/2014/main" id="{00000000-0008-0000-0D00-00001B000000}"/>
            </a:ext>
          </a:extLst>
        </xdr:cNvPr>
        <xdr:cNvSpPr/>
      </xdr:nvSpPr>
      <xdr:spPr>
        <a:xfrm>
          <a:off x="8166100" y="428625"/>
          <a:ext cx="635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a:extLst>
            <a:ext uri="{FF2B5EF4-FFF2-40B4-BE49-F238E27FC236}">
              <a16:creationId xmlns:a16="http://schemas.microsoft.com/office/drawing/2014/main" id="{00000000-0008-0000-0D00-00001C000000}"/>
            </a:ext>
          </a:extLst>
        </xdr:cNvPr>
        <xdr:cNvSpPr/>
      </xdr:nvSpPr>
      <xdr:spPr>
        <a:xfrm>
          <a:off x="4800600" y="1038225"/>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a:extLst>
            <a:ext uri="{FF2B5EF4-FFF2-40B4-BE49-F238E27FC236}">
              <a16:creationId xmlns:a16="http://schemas.microsoft.com/office/drawing/2014/main" id="{00000000-0008-0000-0D00-00001D000000}"/>
            </a:ext>
          </a:extLst>
        </xdr:cNvPr>
        <xdr:cNvSpPr/>
      </xdr:nvSpPr>
      <xdr:spPr>
        <a:xfrm>
          <a:off x="6896100" y="1038225"/>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a:extLst>
            <a:ext uri="{FF2B5EF4-FFF2-40B4-BE49-F238E27FC236}">
              <a16:creationId xmlns:a16="http://schemas.microsoft.com/office/drawing/2014/main" id="{00000000-0008-0000-0D00-00001E000000}"/>
            </a:ext>
          </a:extLst>
        </xdr:cNvPr>
        <xdr:cNvSpPr/>
      </xdr:nvSpPr>
      <xdr:spPr>
        <a:xfrm>
          <a:off x="11074400" y="365125"/>
          <a:ext cx="1524000" cy="11176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a:extLst>
            <a:ext uri="{FF2B5EF4-FFF2-40B4-BE49-F238E27FC236}">
              <a16:creationId xmlns:a16="http://schemas.microsoft.com/office/drawing/2014/main" id="{00000000-0008-0000-0D00-00001F000000}"/>
            </a:ext>
          </a:extLst>
        </xdr:cNvPr>
        <xdr:cNvSpPr/>
      </xdr:nvSpPr>
      <xdr:spPr>
        <a:xfrm>
          <a:off x="11334750" y="428625"/>
          <a:ext cx="1333500" cy="1016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a:extLst>
            <a:ext uri="{FF2B5EF4-FFF2-40B4-BE49-F238E27FC236}">
              <a16:creationId xmlns:a16="http://schemas.microsoft.com/office/drawing/2014/main" id="{00000000-0008-0000-0D00-000020000000}"/>
            </a:ext>
          </a:extLst>
        </xdr:cNvPr>
        <xdr:cNvSpPr/>
      </xdr:nvSpPr>
      <xdr:spPr>
        <a:xfrm>
          <a:off x="11334750" y="542925"/>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a:extLst>
            <a:ext uri="{FF2B5EF4-FFF2-40B4-BE49-F238E27FC236}">
              <a16:creationId xmlns:a16="http://schemas.microsoft.com/office/drawing/2014/main" id="{00000000-0008-0000-0D00-000021000000}"/>
            </a:ext>
          </a:extLst>
        </xdr:cNvPr>
        <xdr:cNvSpPr/>
      </xdr:nvSpPr>
      <xdr:spPr>
        <a:xfrm>
          <a:off x="11334750" y="885825"/>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a:extLst>
            <a:ext uri="{FF2B5EF4-FFF2-40B4-BE49-F238E27FC236}">
              <a16:creationId xmlns:a16="http://schemas.microsoft.com/office/drawing/2014/main" id="{00000000-0008-0000-0D00-000022000000}"/>
            </a:ext>
          </a:extLst>
        </xdr:cNvPr>
        <xdr:cNvCxnSpPr/>
      </xdr:nvCxnSpPr>
      <xdr:spPr>
        <a:xfrm flipH="1">
          <a:off x="11156950" y="517525"/>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a:extLst>
            <a:ext uri="{FF2B5EF4-FFF2-40B4-BE49-F238E27FC236}">
              <a16:creationId xmlns:a16="http://schemas.microsoft.com/office/drawing/2014/main" id="{00000000-0008-0000-0D00-000023000000}"/>
            </a:ext>
          </a:extLst>
        </xdr:cNvPr>
        <xdr:cNvSpPr/>
      </xdr:nvSpPr>
      <xdr:spPr>
        <a:xfrm>
          <a:off x="11210925" y="479425"/>
          <a:ext cx="101600" cy="349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a:extLst>
            <a:ext uri="{FF2B5EF4-FFF2-40B4-BE49-F238E27FC236}">
              <a16:creationId xmlns:a16="http://schemas.microsoft.com/office/drawing/2014/main" id="{00000000-0008-0000-0D00-000024000000}"/>
            </a:ext>
          </a:extLst>
        </xdr:cNvPr>
        <xdr:cNvSpPr/>
      </xdr:nvSpPr>
      <xdr:spPr>
        <a:xfrm>
          <a:off x="11210925" y="631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a:extLst>
            <a:ext uri="{FF2B5EF4-FFF2-40B4-BE49-F238E27FC236}">
              <a16:creationId xmlns:a16="http://schemas.microsoft.com/office/drawing/2014/main" id="{00000000-0008-0000-0D00-000025000000}"/>
            </a:ext>
          </a:extLst>
        </xdr:cNvPr>
        <xdr:cNvCxnSpPr/>
      </xdr:nvCxnSpPr>
      <xdr:spPr>
        <a:xfrm>
          <a:off x="11255375" y="8858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a:extLst>
            <a:ext uri="{FF2B5EF4-FFF2-40B4-BE49-F238E27FC236}">
              <a16:creationId xmlns:a16="http://schemas.microsoft.com/office/drawing/2014/main" id="{00000000-0008-0000-0D00-000026000000}"/>
            </a:ext>
          </a:extLst>
        </xdr:cNvPr>
        <xdr:cNvCxnSpPr/>
      </xdr:nvCxnSpPr>
      <xdr:spPr>
        <a:xfrm>
          <a:off x="11176000" y="885825"/>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a:extLst>
            <a:ext uri="{FF2B5EF4-FFF2-40B4-BE49-F238E27FC236}">
              <a16:creationId xmlns:a16="http://schemas.microsoft.com/office/drawing/2014/main" id="{00000000-0008-0000-0D00-000027000000}"/>
            </a:ext>
          </a:extLst>
        </xdr:cNvPr>
        <xdr:cNvCxnSpPr/>
      </xdr:nvCxnSpPr>
      <xdr:spPr>
        <a:xfrm flipV="1">
          <a:off x="11255375" y="112395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a:extLst>
            <a:ext uri="{FF2B5EF4-FFF2-40B4-BE49-F238E27FC236}">
              <a16:creationId xmlns:a16="http://schemas.microsoft.com/office/drawing/2014/main" id="{00000000-0008-0000-0D00-000028000000}"/>
            </a:ext>
          </a:extLst>
        </xdr:cNvPr>
        <xdr:cNvCxnSpPr/>
      </xdr:nvCxnSpPr>
      <xdr:spPr>
        <a:xfrm>
          <a:off x="11176000" y="1266825"/>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a:extLst>
            <a:ext uri="{FF2B5EF4-FFF2-40B4-BE49-F238E27FC236}">
              <a16:creationId xmlns:a16="http://schemas.microsoft.com/office/drawing/2014/main" id="{00000000-0008-0000-0D00-000029000000}"/>
            </a:ext>
          </a:extLst>
        </xdr:cNvPr>
        <xdr:cNvSpPr txBox="1"/>
      </xdr:nvSpPr>
      <xdr:spPr>
        <a:xfrm>
          <a:off x="419100" y="2092325"/>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a:extLst>
            <a:ext uri="{FF2B5EF4-FFF2-40B4-BE49-F238E27FC236}">
              <a16:creationId xmlns:a16="http://schemas.microsoft.com/office/drawing/2014/main" id="{00000000-0008-0000-0D00-00002A000000}"/>
            </a:ext>
          </a:extLst>
        </xdr:cNvPr>
        <xdr:cNvSpPr txBox="1"/>
      </xdr:nvSpPr>
      <xdr:spPr>
        <a:xfrm>
          <a:off x="419100" y="2333625"/>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a:extLst>
            <a:ext uri="{FF2B5EF4-FFF2-40B4-BE49-F238E27FC236}">
              <a16:creationId xmlns:a16="http://schemas.microsoft.com/office/drawing/2014/main" id="{00000000-0008-0000-0D00-00002B000000}"/>
            </a:ext>
          </a:extLst>
        </xdr:cNvPr>
        <xdr:cNvSpPr txBox="1"/>
      </xdr:nvSpPr>
      <xdr:spPr>
        <a:xfrm>
          <a:off x="419100" y="2574925"/>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44" name="テキスト ボックス 43">
          <a:extLst>
            <a:ext uri="{FF2B5EF4-FFF2-40B4-BE49-F238E27FC236}">
              <a16:creationId xmlns:a16="http://schemas.microsoft.com/office/drawing/2014/main" id="{00000000-0008-0000-0D00-00002C000000}"/>
            </a:ext>
          </a:extLst>
        </xdr:cNvPr>
        <xdr:cNvSpPr txBox="1"/>
      </xdr:nvSpPr>
      <xdr:spPr>
        <a:xfrm>
          <a:off x="419100" y="2816225"/>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5" name="テキスト ボックス 44">
          <a:extLst>
            <a:ext uri="{FF2B5EF4-FFF2-40B4-BE49-F238E27FC236}">
              <a16:creationId xmlns:a16="http://schemas.microsoft.com/office/drawing/2014/main" id="{00000000-0008-0000-0D00-00002D000000}"/>
            </a:ext>
          </a:extLst>
        </xdr:cNvPr>
        <xdr:cNvSpPr txBox="1"/>
      </xdr:nvSpPr>
      <xdr:spPr>
        <a:xfrm>
          <a:off x="419100" y="3057525"/>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a:extLst>
            <a:ext uri="{FF2B5EF4-FFF2-40B4-BE49-F238E27FC236}">
              <a16:creationId xmlns:a16="http://schemas.microsoft.com/office/drawing/2014/main" id="{00000000-0008-0000-0D00-00002E000000}"/>
            </a:ext>
          </a:extLst>
        </xdr:cNvPr>
        <xdr:cNvSpPr/>
      </xdr:nvSpPr>
      <xdr:spPr>
        <a:xfrm>
          <a:off x="1270000" y="3578225"/>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a:extLst>
            <a:ext uri="{FF2B5EF4-FFF2-40B4-BE49-F238E27FC236}">
              <a16:creationId xmlns:a16="http://schemas.microsoft.com/office/drawing/2014/main" id="{00000000-0008-0000-0D00-00002F000000}"/>
            </a:ext>
          </a:extLst>
        </xdr:cNvPr>
        <xdr:cNvSpPr/>
      </xdr:nvSpPr>
      <xdr:spPr>
        <a:xfrm>
          <a:off x="1986139" y="3853117"/>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a:extLst>
            <a:ext uri="{FF2B5EF4-FFF2-40B4-BE49-F238E27FC236}">
              <a16:creationId xmlns:a16="http://schemas.microsoft.com/office/drawing/2014/main" id="{00000000-0008-0000-0D00-000030000000}"/>
            </a:ext>
          </a:extLst>
        </xdr:cNvPr>
        <xdr:cNvSpPr/>
      </xdr:nvSpPr>
      <xdr:spPr>
        <a:xfrm>
          <a:off x="3827139" y="3836446"/>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[ 60.6</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a:extLst>
            <a:ext uri="{FF2B5EF4-FFF2-40B4-BE49-F238E27FC236}">
              <a16:creationId xmlns:a16="http://schemas.microsoft.com/office/drawing/2014/main" id="{00000000-0008-0000-0D00-000031000000}"/>
            </a:ext>
          </a:extLst>
        </xdr:cNvPr>
        <xdr:cNvSpPr/>
      </xdr:nvSpPr>
      <xdr:spPr>
        <a:xfrm>
          <a:off x="5461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a:extLst>
            <a:ext uri="{FF2B5EF4-FFF2-40B4-BE49-F238E27FC236}">
              <a16:creationId xmlns:a16="http://schemas.microsoft.com/office/drawing/2014/main" id="{00000000-0008-0000-0D00-000032000000}"/>
            </a:ext>
          </a:extLst>
        </xdr:cNvPr>
        <xdr:cNvSpPr/>
      </xdr:nvSpPr>
      <xdr:spPr>
        <a:xfrm>
          <a:off x="5461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a:extLst>
            <a:ext uri="{FF2B5EF4-FFF2-40B4-BE49-F238E27FC236}">
              <a16:creationId xmlns:a16="http://schemas.microsoft.com/office/drawing/2014/main" id="{00000000-0008-0000-0D00-000033000000}"/>
            </a:ext>
          </a:extLst>
        </xdr:cNvPr>
        <xdr:cNvSpPr/>
      </xdr:nvSpPr>
      <xdr:spPr>
        <a:xfrm>
          <a:off x="6985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a:extLst>
            <a:ext uri="{FF2B5EF4-FFF2-40B4-BE49-F238E27FC236}">
              <a16:creationId xmlns:a16="http://schemas.microsoft.com/office/drawing/2014/main" id="{00000000-0008-0000-0D00-000034000000}"/>
            </a:ext>
          </a:extLst>
        </xdr:cNvPr>
        <xdr:cNvSpPr/>
      </xdr:nvSpPr>
      <xdr:spPr>
        <a:xfrm>
          <a:off x="6985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a:extLst>
            <a:ext uri="{FF2B5EF4-FFF2-40B4-BE49-F238E27FC236}">
              <a16:creationId xmlns:a16="http://schemas.microsoft.com/office/drawing/2014/main" id="{00000000-0008-0000-0D00-000035000000}"/>
            </a:ext>
          </a:extLst>
        </xdr:cNvPr>
        <xdr:cNvSpPr/>
      </xdr:nvSpPr>
      <xdr:spPr>
        <a:xfrm>
          <a:off x="8636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a:extLst>
            <a:ext uri="{FF2B5EF4-FFF2-40B4-BE49-F238E27FC236}">
              <a16:creationId xmlns:a16="http://schemas.microsoft.com/office/drawing/2014/main" id="{00000000-0008-0000-0D00-000036000000}"/>
            </a:ext>
          </a:extLst>
        </xdr:cNvPr>
        <xdr:cNvSpPr/>
      </xdr:nvSpPr>
      <xdr:spPr>
        <a:xfrm>
          <a:off x="8636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a:extLst>
            <a:ext uri="{FF2B5EF4-FFF2-40B4-BE49-F238E27FC236}">
              <a16:creationId xmlns:a16="http://schemas.microsoft.com/office/drawing/2014/main" id="{00000000-0008-0000-0D00-000037000000}"/>
            </a:ext>
          </a:extLst>
        </xdr:cNvPr>
        <xdr:cNvSpPr/>
      </xdr:nvSpPr>
      <xdr:spPr>
        <a:xfrm>
          <a:off x="1270000" y="4181475"/>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a:extLst>
            <a:ext uri="{FF2B5EF4-FFF2-40B4-BE49-F238E27FC236}">
              <a16:creationId xmlns:a16="http://schemas.microsoft.com/office/drawing/2014/main" id="{00000000-0008-0000-0D00-000038000000}"/>
            </a:ext>
          </a:extLst>
        </xdr:cNvPr>
        <xdr:cNvSpPr/>
      </xdr:nvSpPr>
      <xdr:spPr>
        <a:xfrm>
          <a:off x="5778500" y="4181475"/>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a:extLst>
            <a:ext uri="{FF2B5EF4-FFF2-40B4-BE49-F238E27FC236}">
              <a16:creationId xmlns:a16="http://schemas.microsoft.com/office/drawing/2014/main" id="{00000000-0008-0000-0D00-000039000000}"/>
            </a:ext>
          </a:extLst>
        </xdr:cNvPr>
        <xdr:cNvSpPr/>
      </xdr:nvSpPr>
      <xdr:spPr>
        <a:xfrm>
          <a:off x="5778500" y="4244975"/>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a:extLst>
            <a:ext uri="{FF2B5EF4-FFF2-40B4-BE49-F238E27FC236}">
              <a16:creationId xmlns:a16="http://schemas.microsoft.com/office/drawing/2014/main" id="{00000000-0008-0000-0D00-00003A000000}"/>
            </a:ext>
          </a:extLst>
        </xdr:cNvPr>
        <xdr:cNvSpPr txBox="1"/>
      </xdr:nvSpPr>
      <xdr:spPr>
        <a:xfrm>
          <a:off x="5854700" y="4473575"/>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令和３年度に新文化会館の建設などにより大きく減少し、以降は類似団体平均を下回っている。</a:t>
          </a:r>
        </a:p>
        <a:p>
          <a:r>
            <a:rPr kumimoji="1" lang="ja-JP" altLang="en-US" sz="1100">
              <a:latin typeface="ＭＳ Ｐゴシック" panose="020B0600070205080204" pitchFamily="50" charset="-128"/>
              <a:ea typeface="ＭＳ Ｐゴシック" panose="020B0600070205080204" pitchFamily="50" charset="-128"/>
            </a:rPr>
            <a:t>　令和５年度に公共施設等総合管理計画を改定し、当該計画に基づいて施設の適正な維持管理に努める。</a:t>
          </a:r>
        </a:p>
      </xdr:txBody>
    </xdr:sp>
    <xdr:clientData/>
  </xdr:twoCellAnchor>
  <xdr:oneCellAnchor>
    <xdr:from>
      <xdr:col>4</xdr:col>
      <xdr:colOff>174625</xdr:colOff>
      <xdr:row>23</xdr:row>
      <xdr:rowOff>47625</xdr:rowOff>
    </xdr:from>
    <xdr:ext cx="349839" cy="225703"/>
    <xdr:sp macro="" textlink="">
      <xdr:nvSpPr>
        <xdr:cNvPr id="59" name="テキスト ボックス 58">
          <a:extLst>
            <a:ext uri="{FF2B5EF4-FFF2-40B4-BE49-F238E27FC236}">
              <a16:creationId xmlns:a16="http://schemas.microsoft.com/office/drawing/2014/main" id="{00000000-0008-0000-0D00-00003B000000}"/>
            </a:ext>
          </a:extLst>
        </xdr:cNvPr>
        <xdr:cNvSpPr txBox="1"/>
      </xdr:nvSpPr>
      <xdr:spPr>
        <a:xfrm>
          <a:off x="1231900" y="3990975"/>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a:extLst>
            <a:ext uri="{FF2B5EF4-FFF2-40B4-BE49-F238E27FC236}">
              <a16:creationId xmlns:a16="http://schemas.microsoft.com/office/drawing/2014/main" id="{00000000-0008-0000-0D00-00003C000000}"/>
            </a:ext>
          </a:extLst>
        </xdr:cNvPr>
        <xdr:cNvCxnSpPr/>
      </xdr:nvCxnSpPr>
      <xdr:spPr>
        <a:xfrm>
          <a:off x="1270000" y="63404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1" name="テキスト ボックス 60">
          <a:extLst>
            <a:ext uri="{FF2B5EF4-FFF2-40B4-BE49-F238E27FC236}">
              <a16:creationId xmlns:a16="http://schemas.microsoft.com/office/drawing/2014/main" id="{00000000-0008-0000-0D00-00003D000000}"/>
            </a:ext>
          </a:extLst>
        </xdr:cNvPr>
        <xdr:cNvSpPr txBox="1"/>
      </xdr:nvSpPr>
      <xdr:spPr>
        <a:xfrm>
          <a:off x="847106" y="62466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2" name="直線コネクタ 61">
          <a:extLst>
            <a:ext uri="{FF2B5EF4-FFF2-40B4-BE49-F238E27FC236}">
              <a16:creationId xmlns:a16="http://schemas.microsoft.com/office/drawing/2014/main" id="{00000000-0008-0000-0D00-00003E000000}"/>
            </a:ext>
          </a:extLst>
        </xdr:cNvPr>
        <xdr:cNvCxnSpPr/>
      </xdr:nvCxnSpPr>
      <xdr:spPr>
        <a:xfrm>
          <a:off x="1270000" y="598064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63" name="テキスト ボックス 62">
          <a:extLst>
            <a:ext uri="{FF2B5EF4-FFF2-40B4-BE49-F238E27FC236}">
              <a16:creationId xmlns:a16="http://schemas.microsoft.com/office/drawing/2014/main" id="{00000000-0008-0000-0D00-00003F000000}"/>
            </a:ext>
          </a:extLst>
        </xdr:cNvPr>
        <xdr:cNvSpPr txBox="1"/>
      </xdr:nvSpPr>
      <xdr:spPr>
        <a:xfrm>
          <a:off x="847106" y="588684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4" name="直線コネクタ 63">
          <a:extLst>
            <a:ext uri="{FF2B5EF4-FFF2-40B4-BE49-F238E27FC236}">
              <a16:creationId xmlns:a16="http://schemas.microsoft.com/office/drawing/2014/main" id="{00000000-0008-0000-0D00-000040000000}"/>
            </a:ext>
          </a:extLst>
        </xdr:cNvPr>
        <xdr:cNvCxnSpPr/>
      </xdr:nvCxnSpPr>
      <xdr:spPr>
        <a:xfrm>
          <a:off x="1270000" y="562080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5" name="テキスト ボックス 64">
          <a:extLst>
            <a:ext uri="{FF2B5EF4-FFF2-40B4-BE49-F238E27FC236}">
              <a16:creationId xmlns:a16="http://schemas.microsoft.com/office/drawing/2014/main" id="{00000000-0008-0000-0D00-000041000000}"/>
            </a:ext>
          </a:extLst>
        </xdr:cNvPr>
        <xdr:cNvSpPr txBox="1"/>
      </xdr:nvSpPr>
      <xdr:spPr>
        <a:xfrm>
          <a:off x="847106" y="552700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6" name="直線コネクタ 65">
          <a:extLst>
            <a:ext uri="{FF2B5EF4-FFF2-40B4-BE49-F238E27FC236}">
              <a16:creationId xmlns:a16="http://schemas.microsoft.com/office/drawing/2014/main" id="{00000000-0008-0000-0D00-000042000000}"/>
            </a:ext>
          </a:extLst>
        </xdr:cNvPr>
        <xdr:cNvCxnSpPr/>
      </xdr:nvCxnSpPr>
      <xdr:spPr>
        <a:xfrm>
          <a:off x="1270000" y="52609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7" name="テキスト ボックス 66">
          <a:extLst>
            <a:ext uri="{FF2B5EF4-FFF2-40B4-BE49-F238E27FC236}">
              <a16:creationId xmlns:a16="http://schemas.microsoft.com/office/drawing/2014/main" id="{00000000-0008-0000-0D00-000043000000}"/>
            </a:ext>
          </a:extLst>
        </xdr:cNvPr>
        <xdr:cNvSpPr txBox="1"/>
      </xdr:nvSpPr>
      <xdr:spPr>
        <a:xfrm>
          <a:off x="847106" y="51671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8" name="直線コネクタ 67">
          <a:extLst>
            <a:ext uri="{FF2B5EF4-FFF2-40B4-BE49-F238E27FC236}">
              <a16:creationId xmlns:a16="http://schemas.microsoft.com/office/drawing/2014/main" id="{00000000-0008-0000-0D00-000044000000}"/>
            </a:ext>
          </a:extLst>
        </xdr:cNvPr>
        <xdr:cNvCxnSpPr/>
      </xdr:nvCxnSpPr>
      <xdr:spPr>
        <a:xfrm>
          <a:off x="1270000" y="490114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9" name="テキスト ボックス 68">
          <a:extLst>
            <a:ext uri="{FF2B5EF4-FFF2-40B4-BE49-F238E27FC236}">
              <a16:creationId xmlns:a16="http://schemas.microsoft.com/office/drawing/2014/main" id="{00000000-0008-0000-0D00-000045000000}"/>
            </a:ext>
          </a:extLst>
        </xdr:cNvPr>
        <xdr:cNvSpPr txBox="1"/>
      </xdr:nvSpPr>
      <xdr:spPr>
        <a:xfrm>
          <a:off x="847106" y="480734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70" name="直線コネクタ 69">
          <a:extLst>
            <a:ext uri="{FF2B5EF4-FFF2-40B4-BE49-F238E27FC236}">
              <a16:creationId xmlns:a16="http://schemas.microsoft.com/office/drawing/2014/main" id="{00000000-0008-0000-0D00-000046000000}"/>
            </a:ext>
          </a:extLst>
        </xdr:cNvPr>
        <xdr:cNvCxnSpPr/>
      </xdr:nvCxnSpPr>
      <xdr:spPr>
        <a:xfrm>
          <a:off x="1270000" y="454130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71" name="テキスト ボックス 70">
          <a:extLst>
            <a:ext uri="{FF2B5EF4-FFF2-40B4-BE49-F238E27FC236}">
              <a16:creationId xmlns:a16="http://schemas.microsoft.com/office/drawing/2014/main" id="{00000000-0008-0000-0D00-000047000000}"/>
            </a:ext>
          </a:extLst>
        </xdr:cNvPr>
        <xdr:cNvSpPr txBox="1"/>
      </xdr:nvSpPr>
      <xdr:spPr>
        <a:xfrm>
          <a:off x="847106" y="444750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2" name="直線コネクタ 71">
          <a:extLst>
            <a:ext uri="{FF2B5EF4-FFF2-40B4-BE49-F238E27FC236}">
              <a16:creationId xmlns:a16="http://schemas.microsoft.com/office/drawing/2014/main" id="{00000000-0008-0000-0D00-000048000000}"/>
            </a:ext>
          </a:extLst>
        </xdr:cNvPr>
        <xdr:cNvCxnSpPr/>
      </xdr:nvCxnSpPr>
      <xdr:spPr>
        <a:xfrm>
          <a:off x="1270000" y="41814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3" name="テキスト ボックス 72">
          <a:extLst>
            <a:ext uri="{FF2B5EF4-FFF2-40B4-BE49-F238E27FC236}">
              <a16:creationId xmlns:a16="http://schemas.microsoft.com/office/drawing/2014/main" id="{00000000-0008-0000-0D00-000049000000}"/>
            </a:ext>
          </a:extLst>
        </xdr:cNvPr>
        <xdr:cNvSpPr txBox="1"/>
      </xdr:nvSpPr>
      <xdr:spPr>
        <a:xfrm>
          <a:off x="847106" y="40876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4" name="有形固定資産減価償却率グラフ枠">
          <a:extLst>
            <a:ext uri="{FF2B5EF4-FFF2-40B4-BE49-F238E27FC236}">
              <a16:creationId xmlns:a16="http://schemas.microsoft.com/office/drawing/2014/main" id="{00000000-0008-0000-0D00-00004A000000}"/>
            </a:ext>
          </a:extLst>
        </xdr:cNvPr>
        <xdr:cNvSpPr/>
      </xdr:nvSpPr>
      <xdr:spPr>
        <a:xfrm>
          <a:off x="1270000" y="4181475"/>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56092</xdr:rowOff>
    </xdr:from>
    <xdr:to>
      <xdr:col>23</xdr:col>
      <xdr:colOff>85090</xdr:colOff>
      <xdr:row>34</xdr:row>
      <xdr:rowOff>154940</xdr:rowOff>
    </xdr:to>
    <xdr:cxnSp macro="">
      <xdr:nvCxnSpPr>
        <xdr:cNvPr id="75" name="直線コネクタ 74">
          <a:extLst>
            <a:ext uri="{FF2B5EF4-FFF2-40B4-BE49-F238E27FC236}">
              <a16:creationId xmlns:a16="http://schemas.microsoft.com/office/drawing/2014/main" id="{00000000-0008-0000-0D00-00004B000000}"/>
            </a:ext>
          </a:extLst>
        </xdr:cNvPr>
        <xdr:cNvCxnSpPr/>
      </xdr:nvCxnSpPr>
      <xdr:spPr>
        <a:xfrm flipV="1">
          <a:off x="4760595" y="4685242"/>
          <a:ext cx="1270" cy="12989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158767</xdr:rowOff>
    </xdr:from>
    <xdr:ext cx="405111" cy="259045"/>
    <xdr:sp macro="" textlink="">
      <xdr:nvSpPr>
        <xdr:cNvPr id="76" name="有形固定資産減価償却率最小値テキスト">
          <a:extLst>
            <a:ext uri="{FF2B5EF4-FFF2-40B4-BE49-F238E27FC236}">
              <a16:creationId xmlns:a16="http://schemas.microsoft.com/office/drawing/2014/main" id="{00000000-0008-0000-0D00-00004C000000}"/>
            </a:ext>
          </a:extLst>
        </xdr:cNvPr>
        <xdr:cNvSpPr txBox="1"/>
      </xdr:nvSpPr>
      <xdr:spPr>
        <a:xfrm>
          <a:off x="4813300" y="59880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154940</xdr:rowOff>
    </xdr:from>
    <xdr:to>
      <xdr:col>23</xdr:col>
      <xdr:colOff>174625</xdr:colOff>
      <xdr:row>34</xdr:row>
      <xdr:rowOff>154940</xdr:rowOff>
    </xdr:to>
    <xdr:cxnSp macro="">
      <xdr:nvCxnSpPr>
        <xdr:cNvPr id="77" name="直線コネクタ 76">
          <a:extLst>
            <a:ext uri="{FF2B5EF4-FFF2-40B4-BE49-F238E27FC236}">
              <a16:creationId xmlns:a16="http://schemas.microsoft.com/office/drawing/2014/main" id="{00000000-0008-0000-0D00-00004D000000}"/>
            </a:ext>
          </a:extLst>
        </xdr:cNvPr>
        <xdr:cNvCxnSpPr/>
      </xdr:nvCxnSpPr>
      <xdr:spPr>
        <a:xfrm>
          <a:off x="4673600" y="5984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26</xdr:row>
      <xdr:rowOff>2769</xdr:rowOff>
    </xdr:from>
    <xdr:ext cx="405111" cy="259045"/>
    <xdr:sp macro="" textlink="">
      <xdr:nvSpPr>
        <xdr:cNvPr id="78" name="有形固定資産減価償却率最大値テキスト">
          <a:extLst>
            <a:ext uri="{FF2B5EF4-FFF2-40B4-BE49-F238E27FC236}">
              <a16:creationId xmlns:a16="http://schemas.microsoft.com/office/drawing/2014/main" id="{00000000-0008-0000-0D00-00004E000000}"/>
            </a:ext>
          </a:extLst>
        </xdr:cNvPr>
        <xdr:cNvSpPr txBox="1"/>
      </xdr:nvSpPr>
      <xdr:spPr>
        <a:xfrm>
          <a:off x="4813300" y="44604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56092</xdr:rowOff>
    </xdr:from>
    <xdr:to>
      <xdr:col>23</xdr:col>
      <xdr:colOff>174625</xdr:colOff>
      <xdr:row>27</xdr:row>
      <xdr:rowOff>56092</xdr:rowOff>
    </xdr:to>
    <xdr:cxnSp macro="">
      <xdr:nvCxnSpPr>
        <xdr:cNvPr id="79" name="直線コネクタ 78">
          <a:extLst>
            <a:ext uri="{FF2B5EF4-FFF2-40B4-BE49-F238E27FC236}">
              <a16:creationId xmlns:a16="http://schemas.microsoft.com/office/drawing/2014/main" id="{00000000-0008-0000-0D00-00004F000000}"/>
            </a:ext>
          </a:extLst>
        </xdr:cNvPr>
        <xdr:cNvCxnSpPr/>
      </xdr:nvCxnSpPr>
      <xdr:spPr>
        <a:xfrm>
          <a:off x="4673600" y="46852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31</xdr:row>
      <xdr:rowOff>13987</xdr:rowOff>
    </xdr:from>
    <xdr:ext cx="405111" cy="259045"/>
    <xdr:sp macro="" textlink="">
      <xdr:nvSpPr>
        <xdr:cNvPr id="80" name="有形固定資産減価償却率平均値テキスト">
          <a:extLst>
            <a:ext uri="{FF2B5EF4-FFF2-40B4-BE49-F238E27FC236}">
              <a16:creationId xmlns:a16="http://schemas.microsoft.com/office/drawing/2014/main" id="{00000000-0008-0000-0D00-000050000000}"/>
            </a:ext>
          </a:extLst>
        </xdr:cNvPr>
        <xdr:cNvSpPr txBox="1"/>
      </xdr:nvSpPr>
      <xdr:spPr>
        <a:xfrm>
          <a:off x="4813300" y="53289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35560</xdr:rowOff>
    </xdr:from>
    <xdr:to>
      <xdr:col>23</xdr:col>
      <xdr:colOff>136525</xdr:colOff>
      <xdr:row>31</xdr:row>
      <xdr:rowOff>137160</xdr:rowOff>
    </xdr:to>
    <xdr:sp macro="" textlink="">
      <xdr:nvSpPr>
        <xdr:cNvPr id="81" name="フローチャート: 判断 80">
          <a:extLst>
            <a:ext uri="{FF2B5EF4-FFF2-40B4-BE49-F238E27FC236}">
              <a16:creationId xmlns:a16="http://schemas.microsoft.com/office/drawing/2014/main" id="{00000000-0008-0000-0D00-000051000000}"/>
            </a:ext>
          </a:extLst>
        </xdr:cNvPr>
        <xdr:cNvSpPr/>
      </xdr:nvSpPr>
      <xdr:spPr>
        <a:xfrm>
          <a:off x="4711700" y="535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167428</xdr:rowOff>
    </xdr:from>
    <xdr:to>
      <xdr:col>19</xdr:col>
      <xdr:colOff>187325</xdr:colOff>
      <xdr:row>31</xdr:row>
      <xdr:rowOff>97578</xdr:rowOff>
    </xdr:to>
    <xdr:sp macro="" textlink="">
      <xdr:nvSpPr>
        <xdr:cNvPr id="82" name="フローチャート: 判断 81">
          <a:extLst>
            <a:ext uri="{FF2B5EF4-FFF2-40B4-BE49-F238E27FC236}">
              <a16:creationId xmlns:a16="http://schemas.microsoft.com/office/drawing/2014/main" id="{00000000-0008-0000-0D00-000052000000}"/>
            </a:ext>
          </a:extLst>
        </xdr:cNvPr>
        <xdr:cNvSpPr/>
      </xdr:nvSpPr>
      <xdr:spPr>
        <a:xfrm>
          <a:off x="4000500" y="531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138642</xdr:rowOff>
    </xdr:from>
    <xdr:to>
      <xdr:col>15</xdr:col>
      <xdr:colOff>187325</xdr:colOff>
      <xdr:row>31</xdr:row>
      <xdr:rowOff>68792</xdr:rowOff>
    </xdr:to>
    <xdr:sp macro="" textlink="">
      <xdr:nvSpPr>
        <xdr:cNvPr id="83" name="フローチャート: 判断 82">
          <a:extLst>
            <a:ext uri="{FF2B5EF4-FFF2-40B4-BE49-F238E27FC236}">
              <a16:creationId xmlns:a16="http://schemas.microsoft.com/office/drawing/2014/main" id="{00000000-0008-0000-0D00-000053000000}"/>
            </a:ext>
          </a:extLst>
        </xdr:cNvPr>
        <xdr:cNvSpPr/>
      </xdr:nvSpPr>
      <xdr:spPr>
        <a:xfrm>
          <a:off x="3238500" y="5282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73872</xdr:rowOff>
    </xdr:from>
    <xdr:to>
      <xdr:col>11</xdr:col>
      <xdr:colOff>187325</xdr:colOff>
      <xdr:row>31</xdr:row>
      <xdr:rowOff>4022</xdr:rowOff>
    </xdr:to>
    <xdr:sp macro="" textlink="">
      <xdr:nvSpPr>
        <xdr:cNvPr id="84" name="フローチャート: 判断 83">
          <a:extLst>
            <a:ext uri="{FF2B5EF4-FFF2-40B4-BE49-F238E27FC236}">
              <a16:creationId xmlns:a16="http://schemas.microsoft.com/office/drawing/2014/main" id="{00000000-0008-0000-0D00-000054000000}"/>
            </a:ext>
          </a:extLst>
        </xdr:cNvPr>
        <xdr:cNvSpPr/>
      </xdr:nvSpPr>
      <xdr:spPr>
        <a:xfrm>
          <a:off x="2476500" y="521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63077</xdr:rowOff>
    </xdr:from>
    <xdr:to>
      <xdr:col>7</xdr:col>
      <xdr:colOff>187325</xdr:colOff>
      <xdr:row>30</xdr:row>
      <xdr:rowOff>164677</xdr:rowOff>
    </xdr:to>
    <xdr:sp macro="" textlink="">
      <xdr:nvSpPr>
        <xdr:cNvPr id="85" name="フローチャート: 判断 84">
          <a:extLst>
            <a:ext uri="{FF2B5EF4-FFF2-40B4-BE49-F238E27FC236}">
              <a16:creationId xmlns:a16="http://schemas.microsoft.com/office/drawing/2014/main" id="{00000000-0008-0000-0D00-000055000000}"/>
            </a:ext>
          </a:extLst>
        </xdr:cNvPr>
        <xdr:cNvSpPr/>
      </xdr:nvSpPr>
      <xdr:spPr>
        <a:xfrm>
          <a:off x="1714500" y="5206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00000000-0008-0000-0D00-000056000000}"/>
            </a:ext>
          </a:extLst>
        </xdr:cNvPr>
        <xdr:cNvSpPr txBox="1"/>
      </xdr:nvSpPr>
      <xdr:spPr>
        <a:xfrm>
          <a:off x="45847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00000000-0008-0000-0D00-000057000000}"/>
            </a:ext>
          </a:extLst>
        </xdr:cNvPr>
        <xdr:cNvSpPr txBox="1"/>
      </xdr:nvSpPr>
      <xdr:spPr>
        <a:xfrm>
          <a:off x="3873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D00-000058000000}"/>
            </a:ext>
          </a:extLst>
        </xdr:cNvPr>
        <xdr:cNvSpPr txBox="1"/>
      </xdr:nvSpPr>
      <xdr:spPr>
        <a:xfrm>
          <a:off x="3111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9" name="テキスト ボックス 88">
          <a:extLst>
            <a:ext uri="{FF2B5EF4-FFF2-40B4-BE49-F238E27FC236}">
              <a16:creationId xmlns:a16="http://schemas.microsoft.com/office/drawing/2014/main" id="{00000000-0008-0000-0D00-000059000000}"/>
            </a:ext>
          </a:extLst>
        </xdr:cNvPr>
        <xdr:cNvSpPr txBox="1"/>
      </xdr:nvSpPr>
      <xdr:spPr>
        <a:xfrm>
          <a:off x="2349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0" name="テキスト ボックス 89">
          <a:extLst>
            <a:ext uri="{FF2B5EF4-FFF2-40B4-BE49-F238E27FC236}">
              <a16:creationId xmlns:a16="http://schemas.microsoft.com/office/drawing/2014/main" id="{00000000-0008-0000-0D00-00005A000000}"/>
            </a:ext>
          </a:extLst>
        </xdr:cNvPr>
        <xdr:cNvSpPr txBox="1"/>
      </xdr:nvSpPr>
      <xdr:spPr>
        <a:xfrm>
          <a:off x="1587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88265</xdr:rowOff>
    </xdr:from>
    <xdr:to>
      <xdr:col>23</xdr:col>
      <xdr:colOff>136525</xdr:colOff>
      <xdr:row>31</xdr:row>
      <xdr:rowOff>18415</xdr:rowOff>
    </xdr:to>
    <xdr:sp macro="" textlink="">
      <xdr:nvSpPr>
        <xdr:cNvPr id="91" name="楕円 90">
          <a:extLst>
            <a:ext uri="{FF2B5EF4-FFF2-40B4-BE49-F238E27FC236}">
              <a16:creationId xmlns:a16="http://schemas.microsoft.com/office/drawing/2014/main" id="{00000000-0008-0000-0D00-00005B000000}"/>
            </a:ext>
          </a:extLst>
        </xdr:cNvPr>
        <xdr:cNvSpPr/>
      </xdr:nvSpPr>
      <xdr:spPr>
        <a:xfrm>
          <a:off x="4711700" y="5231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29</xdr:row>
      <xdr:rowOff>111142</xdr:rowOff>
    </xdr:from>
    <xdr:ext cx="405111" cy="259045"/>
    <xdr:sp macro="" textlink="">
      <xdr:nvSpPr>
        <xdr:cNvPr id="92" name="有形固定資産減価償却率該当値テキスト">
          <a:extLst>
            <a:ext uri="{FF2B5EF4-FFF2-40B4-BE49-F238E27FC236}">
              <a16:creationId xmlns:a16="http://schemas.microsoft.com/office/drawing/2014/main" id="{00000000-0008-0000-0D00-00005C000000}"/>
            </a:ext>
          </a:extLst>
        </xdr:cNvPr>
        <xdr:cNvSpPr txBox="1"/>
      </xdr:nvSpPr>
      <xdr:spPr>
        <a:xfrm>
          <a:off x="4813300" y="50831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73872</xdr:rowOff>
    </xdr:from>
    <xdr:to>
      <xdr:col>19</xdr:col>
      <xdr:colOff>187325</xdr:colOff>
      <xdr:row>31</xdr:row>
      <xdr:rowOff>4022</xdr:rowOff>
    </xdr:to>
    <xdr:sp macro="" textlink="">
      <xdr:nvSpPr>
        <xdr:cNvPr id="93" name="楕円 92">
          <a:extLst>
            <a:ext uri="{FF2B5EF4-FFF2-40B4-BE49-F238E27FC236}">
              <a16:creationId xmlns:a16="http://schemas.microsoft.com/office/drawing/2014/main" id="{00000000-0008-0000-0D00-00005D000000}"/>
            </a:ext>
          </a:extLst>
        </xdr:cNvPr>
        <xdr:cNvSpPr/>
      </xdr:nvSpPr>
      <xdr:spPr>
        <a:xfrm>
          <a:off x="4000500" y="5217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30</xdr:row>
      <xdr:rowOff>124672</xdr:rowOff>
    </xdr:from>
    <xdr:to>
      <xdr:col>23</xdr:col>
      <xdr:colOff>85725</xdr:colOff>
      <xdr:row>30</xdr:row>
      <xdr:rowOff>139065</xdr:rowOff>
    </xdr:to>
    <xdr:cxnSp macro="">
      <xdr:nvCxnSpPr>
        <xdr:cNvPr id="94" name="直線コネクタ 93">
          <a:extLst>
            <a:ext uri="{FF2B5EF4-FFF2-40B4-BE49-F238E27FC236}">
              <a16:creationId xmlns:a16="http://schemas.microsoft.com/office/drawing/2014/main" id="{00000000-0008-0000-0D00-00005E000000}"/>
            </a:ext>
          </a:extLst>
        </xdr:cNvPr>
        <xdr:cNvCxnSpPr/>
      </xdr:nvCxnSpPr>
      <xdr:spPr>
        <a:xfrm>
          <a:off x="4051300" y="5268172"/>
          <a:ext cx="711200" cy="14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143510</xdr:rowOff>
    </xdr:from>
    <xdr:to>
      <xdr:col>15</xdr:col>
      <xdr:colOff>187325</xdr:colOff>
      <xdr:row>32</xdr:row>
      <xdr:rowOff>73660</xdr:rowOff>
    </xdr:to>
    <xdr:sp macro="" textlink="">
      <xdr:nvSpPr>
        <xdr:cNvPr id="95" name="楕円 94">
          <a:extLst>
            <a:ext uri="{FF2B5EF4-FFF2-40B4-BE49-F238E27FC236}">
              <a16:creationId xmlns:a16="http://schemas.microsoft.com/office/drawing/2014/main" id="{00000000-0008-0000-0D00-00005F000000}"/>
            </a:ext>
          </a:extLst>
        </xdr:cNvPr>
        <xdr:cNvSpPr/>
      </xdr:nvSpPr>
      <xdr:spPr>
        <a:xfrm>
          <a:off x="3238500" y="545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124672</xdr:rowOff>
    </xdr:from>
    <xdr:to>
      <xdr:col>19</xdr:col>
      <xdr:colOff>136525</xdr:colOff>
      <xdr:row>32</xdr:row>
      <xdr:rowOff>22860</xdr:rowOff>
    </xdr:to>
    <xdr:cxnSp macro="">
      <xdr:nvCxnSpPr>
        <xdr:cNvPr id="96" name="直線コネクタ 95">
          <a:extLst>
            <a:ext uri="{FF2B5EF4-FFF2-40B4-BE49-F238E27FC236}">
              <a16:creationId xmlns:a16="http://schemas.microsoft.com/office/drawing/2014/main" id="{00000000-0008-0000-0D00-000060000000}"/>
            </a:ext>
          </a:extLst>
        </xdr:cNvPr>
        <xdr:cNvCxnSpPr/>
      </xdr:nvCxnSpPr>
      <xdr:spPr>
        <a:xfrm flipV="1">
          <a:off x="3289300" y="5268172"/>
          <a:ext cx="762000" cy="241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121920</xdr:rowOff>
    </xdr:from>
    <xdr:to>
      <xdr:col>11</xdr:col>
      <xdr:colOff>187325</xdr:colOff>
      <xdr:row>32</xdr:row>
      <xdr:rowOff>52070</xdr:rowOff>
    </xdr:to>
    <xdr:sp macro="" textlink="">
      <xdr:nvSpPr>
        <xdr:cNvPr id="97" name="楕円 96">
          <a:extLst>
            <a:ext uri="{FF2B5EF4-FFF2-40B4-BE49-F238E27FC236}">
              <a16:creationId xmlns:a16="http://schemas.microsoft.com/office/drawing/2014/main" id="{00000000-0008-0000-0D00-000061000000}"/>
            </a:ext>
          </a:extLst>
        </xdr:cNvPr>
        <xdr:cNvSpPr/>
      </xdr:nvSpPr>
      <xdr:spPr>
        <a:xfrm>
          <a:off x="2476500" y="543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32</xdr:row>
      <xdr:rowOff>1270</xdr:rowOff>
    </xdr:from>
    <xdr:to>
      <xdr:col>15</xdr:col>
      <xdr:colOff>136525</xdr:colOff>
      <xdr:row>32</xdr:row>
      <xdr:rowOff>22860</xdr:rowOff>
    </xdr:to>
    <xdr:cxnSp macro="">
      <xdr:nvCxnSpPr>
        <xdr:cNvPr id="98" name="直線コネクタ 97">
          <a:extLst>
            <a:ext uri="{FF2B5EF4-FFF2-40B4-BE49-F238E27FC236}">
              <a16:creationId xmlns:a16="http://schemas.microsoft.com/office/drawing/2014/main" id="{00000000-0008-0000-0D00-000062000000}"/>
            </a:ext>
          </a:extLst>
        </xdr:cNvPr>
        <xdr:cNvCxnSpPr/>
      </xdr:nvCxnSpPr>
      <xdr:spPr>
        <a:xfrm>
          <a:off x="2527300" y="5487670"/>
          <a:ext cx="762000" cy="21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31</xdr:row>
      <xdr:rowOff>82338</xdr:rowOff>
    </xdr:from>
    <xdr:to>
      <xdr:col>7</xdr:col>
      <xdr:colOff>187325</xdr:colOff>
      <xdr:row>32</xdr:row>
      <xdr:rowOff>12488</xdr:rowOff>
    </xdr:to>
    <xdr:sp macro="" textlink="">
      <xdr:nvSpPr>
        <xdr:cNvPr id="99" name="楕円 98">
          <a:extLst>
            <a:ext uri="{FF2B5EF4-FFF2-40B4-BE49-F238E27FC236}">
              <a16:creationId xmlns:a16="http://schemas.microsoft.com/office/drawing/2014/main" id="{00000000-0008-0000-0D00-000063000000}"/>
            </a:ext>
          </a:extLst>
        </xdr:cNvPr>
        <xdr:cNvSpPr/>
      </xdr:nvSpPr>
      <xdr:spPr>
        <a:xfrm>
          <a:off x="1714500" y="5397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31</xdr:row>
      <xdr:rowOff>133138</xdr:rowOff>
    </xdr:from>
    <xdr:to>
      <xdr:col>11</xdr:col>
      <xdr:colOff>136525</xdr:colOff>
      <xdr:row>32</xdr:row>
      <xdr:rowOff>1270</xdr:rowOff>
    </xdr:to>
    <xdr:cxnSp macro="">
      <xdr:nvCxnSpPr>
        <xdr:cNvPr id="100" name="直線コネクタ 99">
          <a:extLst>
            <a:ext uri="{FF2B5EF4-FFF2-40B4-BE49-F238E27FC236}">
              <a16:creationId xmlns:a16="http://schemas.microsoft.com/office/drawing/2014/main" id="{00000000-0008-0000-0D00-000064000000}"/>
            </a:ext>
          </a:extLst>
        </xdr:cNvPr>
        <xdr:cNvCxnSpPr/>
      </xdr:nvCxnSpPr>
      <xdr:spPr>
        <a:xfrm>
          <a:off x="1765300" y="5448088"/>
          <a:ext cx="762000" cy="39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88705</xdr:rowOff>
    </xdr:from>
    <xdr:ext cx="405111" cy="259045"/>
    <xdr:sp macro="" textlink="">
      <xdr:nvSpPr>
        <xdr:cNvPr id="101" name="n_1aveValue有形固定資産減価償却率">
          <a:extLst>
            <a:ext uri="{FF2B5EF4-FFF2-40B4-BE49-F238E27FC236}">
              <a16:creationId xmlns:a16="http://schemas.microsoft.com/office/drawing/2014/main" id="{00000000-0008-0000-0D00-000065000000}"/>
            </a:ext>
          </a:extLst>
        </xdr:cNvPr>
        <xdr:cNvSpPr txBox="1"/>
      </xdr:nvSpPr>
      <xdr:spPr>
        <a:xfrm>
          <a:off x="3836044" y="54036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85319</xdr:rowOff>
    </xdr:from>
    <xdr:ext cx="405111" cy="259045"/>
    <xdr:sp macro="" textlink="">
      <xdr:nvSpPr>
        <xdr:cNvPr id="102" name="n_2aveValue有形固定資産減価償却率">
          <a:extLst>
            <a:ext uri="{FF2B5EF4-FFF2-40B4-BE49-F238E27FC236}">
              <a16:creationId xmlns:a16="http://schemas.microsoft.com/office/drawing/2014/main" id="{00000000-0008-0000-0D00-000066000000}"/>
            </a:ext>
          </a:extLst>
        </xdr:cNvPr>
        <xdr:cNvSpPr txBox="1"/>
      </xdr:nvSpPr>
      <xdr:spPr>
        <a:xfrm>
          <a:off x="3086744" y="50573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20549</xdr:rowOff>
    </xdr:from>
    <xdr:ext cx="405111" cy="259045"/>
    <xdr:sp macro="" textlink="">
      <xdr:nvSpPr>
        <xdr:cNvPr id="103" name="n_3aveValue有形固定資産減価償却率">
          <a:extLst>
            <a:ext uri="{FF2B5EF4-FFF2-40B4-BE49-F238E27FC236}">
              <a16:creationId xmlns:a16="http://schemas.microsoft.com/office/drawing/2014/main" id="{00000000-0008-0000-0D00-000067000000}"/>
            </a:ext>
          </a:extLst>
        </xdr:cNvPr>
        <xdr:cNvSpPr txBox="1"/>
      </xdr:nvSpPr>
      <xdr:spPr>
        <a:xfrm>
          <a:off x="2324744" y="49925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9754</xdr:rowOff>
    </xdr:from>
    <xdr:ext cx="405111" cy="259045"/>
    <xdr:sp macro="" textlink="">
      <xdr:nvSpPr>
        <xdr:cNvPr id="104" name="n_4aveValue有形固定資産減価償却率">
          <a:extLst>
            <a:ext uri="{FF2B5EF4-FFF2-40B4-BE49-F238E27FC236}">
              <a16:creationId xmlns:a16="http://schemas.microsoft.com/office/drawing/2014/main" id="{00000000-0008-0000-0D00-000068000000}"/>
            </a:ext>
          </a:extLst>
        </xdr:cNvPr>
        <xdr:cNvSpPr txBox="1"/>
      </xdr:nvSpPr>
      <xdr:spPr>
        <a:xfrm>
          <a:off x="1562744" y="49818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29</xdr:row>
      <xdr:rowOff>20549</xdr:rowOff>
    </xdr:from>
    <xdr:ext cx="405111" cy="259045"/>
    <xdr:sp macro="" textlink="">
      <xdr:nvSpPr>
        <xdr:cNvPr id="105" name="n_1mainValue有形固定資産減価償却率">
          <a:extLst>
            <a:ext uri="{FF2B5EF4-FFF2-40B4-BE49-F238E27FC236}">
              <a16:creationId xmlns:a16="http://schemas.microsoft.com/office/drawing/2014/main" id="{00000000-0008-0000-0D00-000069000000}"/>
            </a:ext>
          </a:extLst>
        </xdr:cNvPr>
        <xdr:cNvSpPr txBox="1"/>
      </xdr:nvSpPr>
      <xdr:spPr>
        <a:xfrm>
          <a:off x="3836044" y="49925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32</xdr:row>
      <xdr:rowOff>64787</xdr:rowOff>
    </xdr:from>
    <xdr:ext cx="405111" cy="259045"/>
    <xdr:sp macro="" textlink="">
      <xdr:nvSpPr>
        <xdr:cNvPr id="106" name="n_2mainValue有形固定資産減価償却率">
          <a:extLst>
            <a:ext uri="{FF2B5EF4-FFF2-40B4-BE49-F238E27FC236}">
              <a16:creationId xmlns:a16="http://schemas.microsoft.com/office/drawing/2014/main" id="{00000000-0008-0000-0D00-00006A000000}"/>
            </a:ext>
          </a:extLst>
        </xdr:cNvPr>
        <xdr:cNvSpPr txBox="1"/>
      </xdr:nvSpPr>
      <xdr:spPr>
        <a:xfrm>
          <a:off x="3086744" y="5551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32</xdr:row>
      <xdr:rowOff>43197</xdr:rowOff>
    </xdr:from>
    <xdr:ext cx="405111" cy="259045"/>
    <xdr:sp macro="" textlink="">
      <xdr:nvSpPr>
        <xdr:cNvPr id="107" name="n_3mainValue有形固定資産減価償却率">
          <a:extLst>
            <a:ext uri="{FF2B5EF4-FFF2-40B4-BE49-F238E27FC236}">
              <a16:creationId xmlns:a16="http://schemas.microsoft.com/office/drawing/2014/main" id="{00000000-0008-0000-0D00-00006B000000}"/>
            </a:ext>
          </a:extLst>
        </xdr:cNvPr>
        <xdr:cNvSpPr txBox="1"/>
      </xdr:nvSpPr>
      <xdr:spPr>
        <a:xfrm>
          <a:off x="2324744" y="5529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32</xdr:row>
      <xdr:rowOff>3615</xdr:rowOff>
    </xdr:from>
    <xdr:ext cx="405111" cy="259045"/>
    <xdr:sp macro="" textlink="">
      <xdr:nvSpPr>
        <xdr:cNvPr id="108" name="n_4mainValue有形固定資産減価償却率">
          <a:extLst>
            <a:ext uri="{FF2B5EF4-FFF2-40B4-BE49-F238E27FC236}">
              <a16:creationId xmlns:a16="http://schemas.microsoft.com/office/drawing/2014/main" id="{00000000-0008-0000-0D00-00006C000000}"/>
            </a:ext>
          </a:extLst>
        </xdr:cNvPr>
        <xdr:cNvSpPr txBox="1"/>
      </xdr:nvSpPr>
      <xdr:spPr>
        <a:xfrm>
          <a:off x="1562744" y="54900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9" name="正方形/長方形 108">
          <a:extLst>
            <a:ext uri="{FF2B5EF4-FFF2-40B4-BE49-F238E27FC236}">
              <a16:creationId xmlns:a16="http://schemas.microsoft.com/office/drawing/2014/main" id="{00000000-0008-0000-0D00-00006D000000}"/>
            </a:ext>
          </a:extLst>
        </xdr:cNvPr>
        <xdr:cNvSpPr/>
      </xdr:nvSpPr>
      <xdr:spPr>
        <a:xfrm>
          <a:off x="11303000" y="3578225"/>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0" name="正方形/長方形 109">
          <a:extLst>
            <a:ext uri="{FF2B5EF4-FFF2-40B4-BE49-F238E27FC236}">
              <a16:creationId xmlns:a16="http://schemas.microsoft.com/office/drawing/2014/main" id="{00000000-0008-0000-0D00-00006E000000}"/>
            </a:ext>
          </a:extLst>
        </xdr:cNvPr>
        <xdr:cNvSpPr/>
      </xdr:nvSpPr>
      <xdr:spPr>
        <a:xfrm>
          <a:off x="12373243" y="3853117"/>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1" name="正方形/長方形 110">
          <a:extLst>
            <a:ext uri="{FF2B5EF4-FFF2-40B4-BE49-F238E27FC236}">
              <a16:creationId xmlns:a16="http://schemas.microsoft.com/office/drawing/2014/main" id="{00000000-0008-0000-0D00-00006F000000}"/>
            </a:ext>
          </a:extLst>
        </xdr:cNvPr>
        <xdr:cNvSpPr/>
      </xdr:nvSpPr>
      <xdr:spPr>
        <a:xfrm>
          <a:off x="13818140" y="3836446"/>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[ 434.4</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2" name="正方形/長方形 111">
          <a:extLst>
            <a:ext uri="{FF2B5EF4-FFF2-40B4-BE49-F238E27FC236}">
              <a16:creationId xmlns:a16="http://schemas.microsoft.com/office/drawing/2014/main" id="{00000000-0008-0000-0D00-000070000000}"/>
            </a:ext>
          </a:extLst>
        </xdr:cNvPr>
        <xdr:cNvSpPr/>
      </xdr:nvSpPr>
      <xdr:spPr>
        <a:xfrm>
          <a:off x="15494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3" name="正方形/長方形 112">
          <a:extLst>
            <a:ext uri="{FF2B5EF4-FFF2-40B4-BE49-F238E27FC236}">
              <a16:creationId xmlns:a16="http://schemas.microsoft.com/office/drawing/2014/main" id="{00000000-0008-0000-0D00-000071000000}"/>
            </a:ext>
          </a:extLst>
        </xdr:cNvPr>
        <xdr:cNvSpPr/>
      </xdr:nvSpPr>
      <xdr:spPr>
        <a:xfrm>
          <a:off x="15494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4" name="正方形/長方形 113">
          <a:extLst>
            <a:ext uri="{FF2B5EF4-FFF2-40B4-BE49-F238E27FC236}">
              <a16:creationId xmlns:a16="http://schemas.microsoft.com/office/drawing/2014/main" id="{00000000-0008-0000-0D00-000072000000}"/>
            </a:ext>
          </a:extLst>
        </xdr:cNvPr>
        <xdr:cNvSpPr/>
      </xdr:nvSpPr>
      <xdr:spPr>
        <a:xfrm>
          <a:off x="17018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5" name="正方形/長方形 114">
          <a:extLst>
            <a:ext uri="{FF2B5EF4-FFF2-40B4-BE49-F238E27FC236}">
              <a16:creationId xmlns:a16="http://schemas.microsoft.com/office/drawing/2014/main" id="{00000000-0008-0000-0D00-000073000000}"/>
            </a:ext>
          </a:extLst>
        </xdr:cNvPr>
        <xdr:cNvSpPr/>
      </xdr:nvSpPr>
      <xdr:spPr>
        <a:xfrm>
          <a:off x="17018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6" name="正方形/長方形 115">
          <a:extLst>
            <a:ext uri="{FF2B5EF4-FFF2-40B4-BE49-F238E27FC236}">
              <a16:creationId xmlns:a16="http://schemas.microsoft.com/office/drawing/2014/main" id="{00000000-0008-0000-0D00-000074000000}"/>
            </a:ext>
          </a:extLst>
        </xdr:cNvPr>
        <xdr:cNvSpPr/>
      </xdr:nvSpPr>
      <xdr:spPr>
        <a:xfrm>
          <a:off x="18669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7" name="正方形/長方形 116">
          <a:extLst>
            <a:ext uri="{FF2B5EF4-FFF2-40B4-BE49-F238E27FC236}">
              <a16:creationId xmlns:a16="http://schemas.microsoft.com/office/drawing/2014/main" id="{00000000-0008-0000-0D00-000075000000}"/>
            </a:ext>
          </a:extLst>
        </xdr:cNvPr>
        <xdr:cNvSpPr/>
      </xdr:nvSpPr>
      <xdr:spPr>
        <a:xfrm>
          <a:off x="18669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8" name="正方形/長方形 117">
          <a:extLst>
            <a:ext uri="{FF2B5EF4-FFF2-40B4-BE49-F238E27FC236}">
              <a16:creationId xmlns:a16="http://schemas.microsoft.com/office/drawing/2014/main" id="{00000000-0008-0000-0D00-000076000000}"/>
            </a:ext>
          </a:extLst>
        </xdr:cNvPr>
        <xdr:cNvSpPr/>
      </xdr:nvSpPr>
      <xdr:spPr>
        <a:xfrm>
          <a:off x="11303000" y="4181475"/>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9" name="正方形/長方形 118">
          <a:extLst>
            <a:ext uri="{FF2B5EF4-FFF2-40B4-BE49-F238E27FC236}">
              <a16:creationId xmlns:a16="http://schemas.microsoft.com/office/drawing/2014/main" id="{00000000-0008-0000-0D00-000077000000}"/>
            </a:ext>
          </a:extLst>
        </xdr:cNvPr>
        <xdr:cNvSpPr/>
      </xdr:nvSpPr>
      <xdr:spPr>
        <a:xfrm>
          <a:off x="15811500" y="4181475"/>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0" name="正方形/長方形 119">
          <a:extLst>
            <a:ext uri="{FF2B5EF4-FFF2-40B4-BE49-F238E27FC236}">
              <a16:creationId xmlns:a16="http://schemas.microsoft.com/office/drawing/2014/main" id="{00000000-0008-0000-0D00-000078000000}"/>
            </a:ext>
          </a:extLst>
        </xdr:cNvPr>
        <xdr:cNvSpPr/>
      </xdr:nvSpPr>
      <xdr:spPr>
        <a:xfrm>
          <a:off x="15811500" y="4244975"/>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1" name="テキスト ボックス 120">
          <a:extLst>
            <a:ext uri="{FF2B5EF4-FFF2-40B4-BE49-F238E27FC236}">
              <a16:creationId xmlns:a16="http://schemas.microsoft.com/office/drawing/2014/main" id="{00000000-0008-0000-0D00-000079000000}"/>
            </a:ext>
          </a:extLst>
        </xdr:cNvPr>
        <xdr:cNvSpPr txBox="1"/>
      </xdr:nvSpPr>
      <xdr:spPr>
        <a:xfrm>
          <a:off x="15887700" y="4473575"/>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平成</a:t>
          </a:r>
          <a:r>
            <a:rPr kumimoji="1" lang="en-US" altLang="ja-JP" sz="1100">
              <a:latin typeface="ＭＳ Ｐゴシック" panose="020B0600070205080204" pitchFamily="50" charset="-128"/>
              <a:ea typeface="ＭＳ Ｐゴシック" panose="020B0600070205080204" pitchFamily="50" charset="-128"/>
            </a:rPr>
            <a:t>30</a:t>
          </a:r>
          <a:r>
            <a:rPr kumimoji="1" lang="ja-JP" altLang="en-US" sz="1100">
              <a:latin typeface="ＭＳ Ｐゴシック" panose="020B0600070205080204" pitchFamily="50" charset="-128"/>
              <a:ea typeface="ＭＳ Ｐゴシック" panose="020B0600070205080204" pitchFamily="50" charset="-128"/>
            </a:rPr>
            <a:t>年度から令和３年度にかけて実施した文化会館等建設事業に係る地方債の発行が終了し、令和４年度の新発債は大きく減少したが、普通交付税などの経常的な歳入一般財源が減少したため比率は横ばいとなっている。</a:t>
          </a:r>
        </a:p>
        <a:p>
          <a:r>
            <a:rPr kumimoji="1" lang="ja-JP" altLang="en-US" sz="1100">
              <a:latin typeface="ＭＳ Ｐゴシック" panose="020B0600070205080204" pitchFamily="50" charset="-128"/>
              <a:ea typeface="ＭＳ Ｐゴシック" panose="020B0600070205080204" pitchFamily="50" charset="-128"/>
            </a:rPr>
            <a:t>　全国、兵庫県及び類似団体の平均より低い水準にあるが、これは繰上償還や新規地方債の発行抑制による地方債残高の減や、多額の充当可能基金を保有しているためである。</a:t>
          </a:r>
        </a:p>
        <a:p>
          <a:r>
            <a:rPr kumimoji="1" lang="ja-JP" altLang="en-US" sz="1100">
              <a:latin typeface="ＭＳ Ｐゴシック" panose="020B0600070205080204" pitchFamily="50" charset="-128"/>
              <a:ea typeface="ＭＳ Ｐゴシック" panose="020B0600070205080204" pitchFamily="50" charset="-128"/>
            </a:rPr>
            <a:t>　引き続き、計画的な繰上償還の実施や行政コストの削減に努めていく。</a:t>
          </a:r>
        </a:p>
      </xdr:txBody>
    </xdr:sp>
    <xdr:clientData/>
  </xdr:twoCellAnchor>
  <xdr:oneCellAnchor>
    <xdr:from>
      <xdr:col>57</xdr:col>
      <xdr:colOff>111125</xdr:colOff>
      <xdr:row>23</xdr:row>
      <xdr:rowOff>47625</xdr:rowOff>
    </xdr:from>
    <xdr:ext cx="349839" cy="225703"/>
    <xdr:sp macro="" textlink="">
      <xdr:nvSpPr>
        <xdr:cNvPr id="122" name="テキスト ボックス 121">
          <a:extLst>
            <a:ext uri="{FF2B5EF4-FFF2-40B4-BE49-F238E27FC236}">
              <a16:creationId xmlns:a16="http://schemas.microsoft.com/office/drawing/2014/main" id="{00000000-0008-0000-0D00-00007A000000}"/>
            </a:ext>
          </a:extLst>
        </xdr:cNvPr>
        <xdr:cNvSpPr txBox="1"/>
      </xdr:nvSpPr>
      <xdr:spPr>
        <a:xfrm>
          <a:off x="11264900" y="3990975"/>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3" name="直線コネクタ 122">
          <a:extLst>
            <a:ext uri="{FF2B5EF4-FFF2-40B4-BE49-F238E27FC236}">
              <a16:creationId xmlns:a16="http://schemas.microsoft.com/office/drawing/2014/main" id="{00000000-0008-0000-0D00-00007B000000}"/>
            </a:ext>
          </a:extLst>
        </xdr:cNvPr>
        <xdr:cNvCxnSpPr/>
      </xdr:nvCxnSpPr>
      <xdr:spPr>
        <a:xfrm>
          <a:off x="11303000" y="63404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4" name="テキスト ボックス 123">
          <a:extLst>
            <a:ext uri="{FF2B5EF4-FFF2-40B4-BE49-F238E27FC236}">
              <a16:creationId xmlns:a16="http://schemas.microsoft.com/office/drawing/2014/main" id="{00000000-0008-0000-0D00-00007C000000}"/>
            </a:ext>
          </a:extLst>
        </xdr:cNvPr>
        <xdr:cNvSpPr txBox="1"/>
      </xdr:nvSpPr>
      <xdr:spPr>
        <a:xfrm>
          <a:off x="10756676" y="6246674"/>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5" name="直線コネクタ 124">
          <a:extLst>
            <a:ext uri="{FF2B5EF4-FFF2-40B4-BE49-F238E27FC236}">
              <a16:creationId xmlns:a16="http://schemas.microsoft.com/office/drawing/2014/main" id="{00000000-0008-0000-0D00-00007D000000}"/>
            </a:ext>
          </a:extLst>
        </xdr:cNvPr>
        <xdr:cNvCxnSpPr/>
      </xdr:nvCxnSpPr>
      <xdr:spPr>
        <a:xfrm>
          <a:off x="11303000" y="598064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6" name="テキスト ボックス 125">
          <a:extLst>
            <a:ext uri="{FF2B5EF4-FFF2-40B4-BE49-F238E27FC236}">
              <a16:creationId xmlns:a16="http://schemas.microsoft.com/office/drawing/2014/main" id="{00000000-0008-0000-0D00-00007E000000}"/>
            </a:ext>
          </a:extLst>
        </xdr:cNvPr>
        <xdr:cNvSpPr txBox="1"/>
      </xdr:nvSpPr>
      <xdr:spPr>
        <a:xfrm>
          <a:off x="10756676" y="588684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7" name="直線コネクタ 126">
          <a:extLst>
            <a:ext uri="{FF2B5EF4-FFF2-40B4-BE49-F238E27FC236}">
              <a16:creationId xmlns:a16="http://schemas.microsoft.com/office/drawing/2014/main" id="{00000000-0008-0000-0D00-00007F000000}"/>
            </a:ext>
          </a:extLst>
        </xdr:cNvPr>
        <xdr:cNvCxnSpPr/>
      </xdr:nvCxnSpPr>
      <xdr:spPr>
        <a:xfrm>
          <a:off x="11303000" y="562080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8" name="テキスト ボックス 127">
          <a:extLst>
            <a:ext uri="{FF2B5EF4-FFF2-40B4-BE49-F238E27FC236}">
              <a16:creationId xmlns:a16="http://schemas.microsoft.com/office/drawing/2014/main" id="{00000000-0008-0000-0D00-000080000000}"/>
            </a:ext>
          </a:extLst>
        </xdr:cNvPr>
        <xdr:cNvSpPr txBox="1"/>
      </xdr:nvSpPr>
      <xdr:spPr>
        <a:xfrm>
          <a:off x="10828811" y="5527007"/>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9" name="直線コネクタ 128">
          <a:extLst>
            <a:ext uri="{FF2B5EF4-FFF2-40B4-BE49-F238E27FC236}">
              <a16:creationId xmlns:a16="http://schemas.microsoft.com/office/drawing/2014/main" id="{00000000-0008-0000-0D00-000081000000}"/>
            </a:ext>
          </a:extLst>
        </xdr:cNvPr>
        <xdr:cNvCxnSpPr/>
      </xdr:nvCxnSpPr>
      <xdr:spPr>
        <a:xfrm>
          <a:off x="11303000" y="52609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30" name="テキスト ボックス 129">
          <a:extLst>
            <a:ext uri="{FF2B5EF4-FFF2-40B4-BE49-F238E27FC236}">
              <a16:creationId xmlns:a16="http://schemas.microsoft.com/office/drawing/2014/main" id="{00000000-0008-0000-0D00-000082000000}"/>
            </a:ext>
          </a:extLst>
        </xdr:cNvPr>
        <xdr:cNvSpPr txBox="1"/>
      </xdr:nvSpPr>
      <xdr:spPr>
        <a:xfrm>
          <a:off x="10828811" y="5167174"/>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31" name="直線コネクタ 130">
          <a:extLst>
            <a:ext uri="{FF2B5EF4-FFF2-40B4-BE49-F238E27FC236}">
              <a16:creationId xmlns:a16="http://schemas.microsoft.com/office/drawing/2014/main" id="{00000000-0008-0000-0D00-000083000000}"/>
            </a:ext>
          </a:extLst>
        </xdr:cNvPr>
        <xdr:cNvCxnSpPr/>
      </xdr:nvCxnSpPr>
      <xdr:spPr>
        <a:xfrm>
          <a:off x="11303000" y="490114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32" name="テキスト ボックス 131">
          <a:extLst>
            <a:ext uri="{FF2B5EF4-FFF2-40B4-BE49-F238E27FC236}">
              <a16:creationId xmlns:a16="http://schemas.microsoft.com/office/drawing/2014/main" id="{00000000-0008-0000-0D00-000084000000}"/>
            </a:ext>
          </a:extLst>
        </xdr:cNvPr>
        <xdr:cNvSpPr txBox="1"/>
      </xdr:nvSpPr>
      <xdr:spPr>
        <a:xfrm>
          <a:off x="10828811" y="4807341"/>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33" name="直線コネクタ 132">
          <a:extLst>
            <a:ext uri="{FF2B5EF4-FFF2-40B4-BE49-F238E27FC236}">
              <a16:creationId xmlns:a16="http://schemas.microsoft.com/office/drawing/2014/main" id="{00000000-0008-0000-0D00-000085000000}"/>
            </a:ext>
          </a:extLst>
        </xdr:cNvPr>
        <xdr:cNvCxnSpPr/>
      </xdr:nvCxnSpPr>
      <xdr:spPr>
        <a:xfrm>
          <a:off x="11303000" y="454130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34" name="テキスト ボックス 133">
          <a:extLst>
            <a:ext uri="{FF2B5EF4-FFF2-40B4-BE49-F238E27FC236}">
              <a16:creationId xmlns:a16="http://schemas.microsoft.com/office/drawing/2014/main" id="{00000000-0008-0000-0D00-000086000000}"/>
            </a:ext>
          </a:extLst>
        </xdr:cNvPr>
        <xdr:cNvSpPr txBox="1"/>
      </xdr:nvSpPr>
      <xdr:spPr>
        <a:xfrm>
          <a:off x="10931403" y="444750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5" name="直線コネクタ 134">
          <a:extLst>
            <a:ext uri="{FF2B5EF4-FFF2-40B4-BE49-F238E27FC236}">
              <a16:creationId xmlns:a16="http://schemas.microsoft.com/office/drawing/2014/main" id="{00000000-0008-0000-0D00-000087000000}"/>
            </a:ext>
          </a:extLst>
        </xdr:cNvPr>
        <xdr:cNvCxnSpPr/>
      </xdr:nvCxnSpPr>
      <xdr:spPr>
        <a:xfrm>
          <a:off x="11303000" y="41814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6" name="債務償還比率グラフ枠">
          <a:extLst>
            <a:ext uri="{FF2B5EF4-FFF2-40B4-BE49-F238E27FC236}">
              <a16:creationId xmlns:a16="http://schemas.microsoft.com/office/drawing/2014/main" id="{00000000-0008-0000-0D00-000088000000}"/>
            </a:ext>
          </a:extLst>
        </xdr:cNvPr>
        <xdr:cNvSpPr/>
      </xdr:nvSpPr>
      <xdr:spPr>
        <a:xfrm>
          <a:off x="11303000" y="4181475"/>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33</xdr:row>
      <xdr:rowOff>124644</xdr:rowOff>
    </xdr:to>
    <xdr:cxnSp macro="">
      <xdr:nvCxnSpPr>
        <xdr:cNvPr id="137" name="直線コネクタ 136">
          <a:extLst>
            <a:ext uri="{FF2B5EF4-FFF2-40B4-BE49-F238E27FC236}">
              <a16:creationId xmlns:a16="http://schemas.microsoft.com/office/drawing/2014/main" id="{00000000-0008-0000-0D00-000089000000}"/>
            </a:ext>
          </a:extLst>
        </xdr:cNvPr>
        <xdr:cNvCxnSpPr/>
      </xdr:nvCxnSpPr>
      <xdr:spPr>
        <a:xfrm flipV="1">
          <a:off x="14793595" y="4541308"/>
          <a:ext cx="1269" cy="12411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128471</xdr:rowOff>
    </xdr:from>
    <xdr:ext cx="560923" cy="259045"/>
    <xdr:sp macro="" textlink="">
      <xdr:nvSpPr>
        <xdr:cNvPr id="138" name="債務償還比率最小値テキスト">
          <a:extLst>
            <a:ext uri="{FF2B5EF4-FFF2-40B4-BE49-F238E27FC236}">
              <a16:creationId xmlns:a16="http://schemas.microsoft.com/office/drawing/2014/main" id="{00000000-0008-0000-0D00-00008A000000}"/>
            </a:ext>
          </a:extLst>
        </xdr:cNvPr>
        <xdr:cNvSpPr txBox="1"/>
      </xdr:nvSpPr>
      <xdr:spPr>
        <a:xfrm>
          <a:off x="14846300" y="5786321"/>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124644</xdr:rowOff>
    </xdr:from>
    <xdr:to>
      <xdr:col>76</xdr:col>
      <xdr:colOff>111125</xdr:colOff>
      <xdr:row>33</xdr:row>
      <xdr:rowOff>124644</xdr:rowOff>
    </xdr:to>
    <xdr:cxnSp macro="">
      <xdr:nvCxnSpPr>
        <xdr:cNvPr id="139" name="直線コネクタ 138">
          <a:extLst>
            <a:ext uri="{FF2B5EF4-FFF2-40B4-BE49-F238E27FC236}">
              <a16:creationId xmlns:a16="http://schemas.microsoft.com/office/drawing/2014/main" id="{00000000-0008-0000-0D00-00008B000000}"/>
            </a:ext>
          </a:extLst>
        </xdr:cNvPr>
        <xdr:cNvCxnSpPr/>
      </xdr:nvCxnSpPr>
      <xdr:spPr>
        <a:xfrm>
          <a:off x="14706600" y="5782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40" name="債務償還比率最大値テキスト">
          <a:extLst>
            <a:ext uri="{FF2B5EF4-FFF2-40B4-BE49-F238E27FC236}">
              <a16:creationId xmlns:a16="http://schemas.microsoft.com/office/drawing/2014/main" id="{00000000-0008-0000-0D00-00008C000000}"/>
            </a:ext>
          </a:extLst>
        </xdr:cNvPr>
        <xdr:cNvSpPr txBox="1"/>
      </xdr:nvSpPr>
      <xdr:spPr>
        <a:xfrm>
          <a:off x="14846300" y="431653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41" name="直線コネクタ 140">
          <a:extLst>
            <a:ext uri="{FF2B5EF4-FFF2-40B4-BE49-F238E27FC236}">
              <a16:creationId xmlns:a16="http://schemas.microsoft.com/office/drawing/2014/main" id="{00000000-0008-0000-0D00-00008D000000}"/>
            </a:ext>
          </a:extLst>
        </xdr:cNvPr>
        <xdr:cNvCxnSpPr/>
      </xdr:nvCxnSpPr>
      <xdr:spPr>
        <a:xfrm>
          <a:off x="14706600" y="454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171213</xdr:rowOff>
    </xdr:from>
    <xdr:ext cx="469744" cy="259045"/>
    <xdr:sp macro="" textlink="">
      <xdr:nvSpPr>
        <xdr:cNvPr id="142" name="債務償還比率平均値テキスト">
          <a:extLst>
            <a:ext uri="{FF2B5EF4-FFF2-40B4-BE49-F238E27FC236}">
              <a16:creationId xmlns:a16="http://schemas.microsoft.com/office/drawing/2014/main" id="{00000000-0008-0000-0D00-00008E000000}"/>
            </a:ext>
          </a:extLst>
        </xdr:cNvPr>
        <xdr:cNvSpPr txBox="1"/>
      </xdr:nvSpPr>
      <xdr:spPr>
        <a:xfrm>
          <a:off x="14846300" y="51432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21336</xdr:rowOff>
    </xdr:from>
    <xdr:to>
      <xdr:col>76</xdr:col>
      <xdr:colOff>73025</xdr:colOff>
      <xdr:row>30</xdr:row>
      <xdr:rowOff>122936</xdr:rowOff>
    </xdr:to>
    <xdr:sp macro="" textlink="">
      <xdr:nvSpPr>
        <xdr:cNvPr id="143" name="フローチャート: 判断 142">
          <a:extLst>
            <a:ext uri="{FF2B5EF4-FFF2-40B4-BE49-F238E27FC236}">
              <a16:creationId xmlns:a16="http://schemas.microsoft.com/office/drawing/2014/main" id="{00000000-0008-0000-0D00-00008F000000}"/>
            </a:ext>
          </a:extLst>
        </xdr:cNvPr>
        <xdr:cNvSpPr/>
      </xdr:nvSpPr>
      <xdr:spPr>
        <a:xfrm>
          <a:off x="14744700" y="5164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133653</xdr:rowOff>
    </xdr:from>
    <xdr:to>
      <xdr:col>72</xdr:col>
      <xdr:colOff>123825</xdr:colOff>
      <xdr:row>30</xdr:row>
      <xdr:rowOff>63803</xdr:rowOff>
    </xdr:to>
    <xdr:sp macro="" textlink="">
      <xdr:nvSpPr>
        <xdr:cNvPr id="144" name="フローチャート: 判断 143">
          <a:extLst>
            <a:ext uri="{FF2B5EF4-FFF2-40B4-BE49-F238E27FC236}">
              <a16:creationId xmlns:a16="http://schemas.microsoft.com/office/drawing/2014/main" id="{00000000-0008-0000-0D00-000090000000}"/>
            </a:ext>
          </a:extLst>
        </xdr:cNvPr>
        <xdr:cNvSpPr/>
      </xdr:nvSpPr>
      <xdr:spPr>
        <a:xfrm>
          <a:off x="14033500" y="5105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126167</xdr:rowOff>
    </xdr:from>
    <xdr:to>
      <xdr:col>68</xdr:col>
      <xdr:colOff>123825</xdr:colOff>
      <xdr:row>31</xdr:row>
      <xdr:rowOff>56317</xdr:rowOff>
    </xdr:to>
    <xdr:sp macro="" textlink="">
      <xdr:nvSpPr>
        <xdr:cNvPr id="145" name="フローチャート: 判断 144">
          <a:extLst>
            <a:ext uri="{FF2B5EF4-FFF2-40B4-BE49-F238E27FC236}">
              <a16:creationId xmlns:a16="http://schemas.microsoft.com/office/drawing/2014/main" id="{00000000-0008-0000-0D00-000091000000}"/>
            </a:ext>
          </a:extLst>
        </xdr:cNvPr>
        <xdr:cNvSpPr/>
      </xdr:nvSpPr>
      <xdr:spPr>
        <a:xfrm>
          <a:off x="13271500" y="5269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25845</xdr:rowOff>
    </xdr:from>
    <xdr:to>
      <xdr:col>64</xdr:col>
      <xdr:colOff>123825</xdr:colOff>
      <xdr:row>31</xdr:row>
      <xdr:rowOff>127445</xdr:rowOff>
    </xdr:to>
    <xdr:sp macro="" textlink="">
      <xdr:nvSpPr>
        <xdr:cNvPr id="146" name="フローチャート: 判断 145">
          <a:extLst>
            <a:ext uri="{FF2B5EF4-FFF2-40B4-BE49-F238E27FC236}">
              <a16:creationId xmlns:a16="http://schemas.microsoft.com/office/drawing/2014/main" id="{00000000-0008-0000-0D00-000092000000}"/>
            </a:ext>
          </a:extLst>
        </xdr:cNvPr>
        <xdr:cNvSpPr/>
      </xdr:nvSpPr>
      <xdr:spPr>
        <a:xfrm>
          <a:off x="12509500" y="5340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22126</xdr:rowOff>
    </xdr:from>
    <xdr:to>
      <xdr:col>60</xdr:col>
      <xdr:colOff>123825</xdr:colOff>
      <xdr:row>31</xdr:row>
      <xdr:rowOff>123726</xdr:rowOff>
    </xdr:to>
    <xdr:sp macro="" textlink="">
      <xdr:nvSpPr>
        <xdr:cNvPr id="147" name="フローチャート: 判断 146">
          <a:extLst>
            <a:ext uri="{FF2B5EF4-FFF2-40B4-BE49-F238E27FC236}">
              <a16:creationId xmlns:a16="http://schemas.microsoft.com/office/drawing/2014/main" id="{00000000-0008-0000-0D00-000093000000}"/>
            </a:ext>
          </a:extLst>
        </xdr:cNvPr>
        <xdr:cNvSpPr/>
      </xdr:nvSpPr>
      <xdr:spPr>
        <a:xfrm>
          <a:off x="11747500" y="5337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8" name="テキスト ボックス 147">
          <a:extLst>
            <a:ext uri="{FF2B5EF4-FFF2-40B4-BE49-F238E27FC236}">
              <a16:creationId xmlns:a16="http://schemas.microsoft.com/office/drawing/2014/main" id="{00000000-0008-0000-0D00-000094000000}"/>
            </a:ext>
          </a:extLst>
        </xdr:cNvPr>
        <xdr:cNvSpPr txBox="1"/>
      </xdr:nvSpPr>
      <xdr:spPr>
        <a:xfrm>
          <a:off x="146177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9" name="テキスト ボックス 148">
          <a:extLst>
            <a:ext uri="{FF2B5EF4-FFF2-40B4-BE49-F238E27FC236}">
              <a16:creationId xmlns:a16="http://schemas.microsoft.com/office/drawing/2014/main" id="{00000000-0008-0000-0D00-000095000000}"/>
            </a:ext>
          </a:extLst>
        </xdr:cNvPr>
        <xdr:cNvSpPr txBox="1"/>
      </xdr:nvSpPr>
      <xdr:spPr>
        <a:xfrm>
          <a:off x="13906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0" name="テキスト ボックス 149">
          <a:extLst>
            <a:ext uri="{FF2B5EF4-FFF2-40B4-BE49-F238E27FC236}">
              <a16:creationId xmlns:a16="http://schemas.microsoft.com/office/drawing/2014/main" id="{00000000-0008-0000-0D00-000096000000}"/>
            </a:ext>
          </a:extLst>
        </xdr:cNvPr>
        <xdr:cNvSpPr txBox="1"/>
      </xdr:nvSpPr>
      <xdr:spPr>
        <a:xfrm>
          <a:off x="13144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1" name="テキスト ボックス 150">
          <a:extLst>
            <a:ext uri="{FF2B5EF4-FFF2-40B4-BE49-F238E27FC236}">
              <a16:creationId xmlns:a16="http://schemas.microsoft.com/office/drawing/2014/main" id="{00000000-0008-0000-0D00-000097000000}"/>
            </a:ext>
          </a:extLst>
        </xdr:cNvPr>
        <xdr:cNvSpPr txBox="1"/>
      </xdr:nvSpPr>
      <xdr:spPr>
        <a:xfrm>
          <a:off x="12382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2" name="テキスト ボックス 151">
          <a:extLst>
            <a:ext uri="{FF2B5EF4-FFF2-40B4-BE49-F238E27FC236}">
              <a16:creationId xmlns:a16="http://schemas.microsoft.com/office/drawing/2014/main" id="{00000000-0008-0000-0D00-000098000000}"/>
            </a:ext>
          </a:extLst>
        </xdr:cNvPr>
        <xdr:cNvSpPr txBox="1"/>
      </xdr:nvSpPr>
      <xdr:spPr>
        <a:xfrm>
          <a:off x="11620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39497</xdr:rowOff>
    </xdr:from>
    <xdr:to>
      <xdr:col>76</xdr:col>
      <xdr:colOff>73025</xdr:colOff>
      <xdr:row>29</xdr:row>
      <xdr:rowOff>141097</xdr:rowOff>
    </xdr:to>
    <xdr:sp macro="" textlink="">
      <xdr:nvSpPr>
        <xdr:cNvPr id="153" name="楕円 152">
          <a:extLst>
            <a:ext uri="{FF2B5EF4-FFF2-40B4-BE49-F238E27FC236}">
              <a16:creationId xmlns:a16="http://schemas.microsoft.com/office/drawing/2014/main" id="{00000000-0008-0000-0D00-000099000000}"/>
            </a:ext>
          </a:extLst>
        </xdr:cNvPr>
        <xdr:cNvSpPr/>
      </xdr:nvSpPr>
      <xdr:spPr>
        <a:xfrm>
          <a:off x="14744700" y="5011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28</xdr:row>
      <xdr:rowOff>62374</xdr:rowOff>
    </xdr:from>
    <xdr:ext cx="469744" cy="259045"/>
    <xdr:sp macro="" textlink="">
      <xdr:nvSpPr>
        <xdr:cNvPr id="154" name="債務償還比率該当値テキスト">
          <a:extLst>
            <a:ext uri="{FF2B5EF4-FFF2-40B4-BE49-F238E27FC236}">
              <a16:creationId xmlns:a16="http://schemas.microsoft.com/office/drawing/2014/main" id="{00000000-0008-0000-0D00-00009A000000}"/>
            </a:ext>
          </a:extLst>
        </xdr:cNvPr>
        <xdr:cNvSpPr txBox="1"/>
      </xdr:nvSpPr>
      <xdr:spPr>
        <a:xfrm>
          <a:off x="14846300" y="48629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40577</xdr:rowOff>
    </xdr:from>
    <xdr:to>
      <xdr:col>72</xdr:col>
      <xdr:colOff>123825</xdr:colOff>
      <xdr:row>29</xdr:row>
      <xdr:rowOff>142177</xdr:rowOff>
    </xdr:to>
    <xdr:sp macro="" textlink="">
      <xdr:nvSpPr>
        <xdr:cNvPr id="155" name="楕円 154">
          <a:extLst>
            <a:ext uri="{FF2B5EF4-FFF2-40B4-BE49-F238E27FC236}">
              <a16:creationId xmlns:a16="http://schemas.microsoft.com/office/drawing/2014/main" id="{00000000-0008-0000-0D00-00009B000000}"/>
            </a:ext>
          </a:extLst>
        </xdr:cNvPr>
        <xdr:cNvSpPr/>
      </xdr:nvSpPr>
      <xdr:spPr>
        <a:xfrm>
          <a:off x="14033500" y="5012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90297</xdr:rowOff>
    </xdr:from>
    <xdr:to>
      <xdr:col>76</xdr:col>
      <xdr:colOff>22225</xdr:colOff>
      <xdr:row>29</xdr:row>
      <xdr:rowOff>91377</xdr:rowOff>
    </xdr:to>
    <xdr:cxnSp macro="">
      <xdr:nvCxnSpPr>
        <xdr:cNvPr id="156" name="直線コネクタ 155">
          <a:extLst>
            <a:ext uri="{FF2B5EF4-FFF2-40B4-BE49-F238E27FC236}">
              <a16:creationId xmlns:a16="http://schemas.microsoft.com/office/drawing/2014/main" id="{00000000-0008-0000-0D00-00009C000000}"/>
            </a:ext>
          </a:extLst>
        </xdr:cNvPr>
        <xdr:cNvCxnSpPr/>
      </xdr:nvCxnSpPr>
      <xdr:spPr>
        <a:xfrm flipV="1">
          <a:off x="14084300" y="5062347"/>
          <a:ext cx="711200" cy="1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43815</xdr:rowOff>
    </xdr:from>
    <xdr:to>
      <xdr:col>68</xdr:col>
      <xdr:colOff>123825</xdr:colOff>
      <xdr:row>29</xdr:row>
      <xdr:rowOff>145415</xdr:rowOff>
    </xdr:to>
    <xdr:sp macro="" textlink="">
      <xdr:nvSpPr>
        <xdr:cNvPr id="157" name="楕円 156">
          <a:extLst>
            <a:ext uri="{FF2B5EF4-FFF2-40B4-BE49-F238E27FC236}">
              <a16:creationId xmlns:a16="http://schemas.microsoft.com/office/drawing/2014/main" id="{00000000-0008-0000-0D00-00009D000000}"/>
            </a:ext>
          </a:extLst>
        </xdr:cNvPr>
        <xdr:cNvSpPr/>
      </xdr:nvSpPr>
      <xdr:spPr>
        <a:xfrm>
          <a:off x="13271500" y="5015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91377</xdr:rowOff>
    </xdr:from>
    <xdr:to>
      <xdr:col>72</xdr:col>
      <xdr:colOff>73025</xdr:colOff>
      <xdr:row>29</xdr:row>
      <xdr:rowOff>94615</xdr:rowOff>
    </xdr:to>
    <xdr:cxnSp macro="">
      <xdr:nvCxnSpPr>
        <xdr:cNvPr id="158" name="直線コネクタ 157">
          <a:extLst>
            <a:ext uri="{FF2B5EF4-FFF2-40B4-BE49-F238E27FC236}">
              <a16:creationId xmlns:a16="http://schemas.microsoft.com/office/drawing/2014/main" id="{00000000-0008-0000-0D00-00009E000000}"/>
            </a:ext>
          </a:extLst>
        </xdr:cNvPr>
        <xdr:cNvCxnSpPr/>
      </xdr:nvCxnSpPr>
      <xdr:spPr>
        <a:xfrm flipV="1">
          <a:off x="13322300" y="5063427"/>
          <a:ext cx="762000" cy="3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28</xdr:row>
      <xdr:rowOff>148336</xdr:rowOff>
    </xdr:from>
    <xdr:to>
      <xdr:col>64</xdr:col>
      <xdr:colOff>123825</xdr:colOff>
      <xdr:row>29</xdr:row>
      <xdr:rowOff>78486</xdr:rowOff>
    </xdr:to>
    <xdr:sp macro="" textlink="">
      <xdr:nvSpPr>
        <xdr:cNvPr id="159" name="楕円 158">
          <a:extLst>
            <a:ext uri="{FF2B5EF4-FFF2-40B4-BE49-F238E27FC236}">
              <a16:creationId xmlns:a16="http://schemas.microsoft.com/office/drawing/2014/main" id="{00000000-0008-0000-0D00-00009F000000}"/>
            </a:ext>
          </a:extLst>
        </xdr:cNvPr>
        <xdr:cNvSpPr/>
      </xdr:nvSpPr>
      <xdr:spPr>
        <a:xfrm>
          <a:off x="12509500" y="4948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27686</xdr:rowOff>
    </xdr:from>
    <xdr:to>
      <xdr:col>68</xdr:col>
      <xdr:colOff>73025</xdr:colOff>
      <xdr:row>29</xdr:row>
      <xdr:rowOff>94615</xdr:rowOff>
    </xdr:to>
    <xdr:cxnSp macro="">
      <xdr:nvCxnSpPr>
        <xdr:cNvPr id="160" name="直線コネクタ 159">
          <a:extLst>
            <a:ext uri="{FF2B5EF4-FFF2-40B4-BE49-F238E27FC236}">
              <a16:creationId xmlns:a16="http://schemas.microsoft.com/office/drawing/2014/main" id="{00000000-0008-0000-0D00-0000A0000000}"/>
            </a:ext>
          </a:extLst>
        </xdr:cNvPr>
        <xdr:cNvCxnSpPr/>
      </xdr:nvCxnSpPr>
      <xdr:spPr>
        <a:xfrm>
          <a:off x="12560300" y="4999736"/>
          <a:ext cx="762000" cy="66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29</xdr:row>
      <xdr:rowOff>33500</xdr:rowOff>
    </xdr:from>
    <xdr:to>
      <xdr:col>60</xdr:col>
      <xdr:colOff>123825</xdr:colOff>
      <xdr:row>29</xdr:row>
      <xdr:rowOff>135100</xdr:rowOff>
    </xdr:to>
    <xdr:sp macro="" textlink="">
      <xdr:nvSpPr>
        <xdr:cNvPr id="161" name="楕円 160">
          <a:extLst>
            <a:ext uri="{FF2B5EF4-FFF2-40B4-BE49-F238E27FC236}">
              <a16:creationId xmlns:a16="http://schemas.microsoft.com/office/drawing/2014/main" id="{00000000-0008-0000-0D00-0000A1000000}"/>
            </a:ext>
          </a:extLst>
        </xdr:cNvPr>
        <xdr:cNvSpPr/>
      </xdr:nvSpPr>
      <xdr:spPr>
        <a:xfrm>
          <a:off x="11747500" y="500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29</xdr:row>
      <xdr:rowOff>27686</xdr:rowOff>
    </xdr:from>
    <xdr:to>
      <xdr:col>64</xdr:col>
      <xdr:colOff>73025</xdr:colOff>
      <xdr:row>29</xdr:row>
      <xdr:rowOff>84300</xdr:rowOff>
    </xdr:to>
    <xdr:cxnSp macro="">
      <xdr:nvCxnSpPr>
        <xdr:cNvPr id="162" name="直線コネクタ 161">
          <a:extLst>
            <a:ext uri="{FF2B5EF4-FFF2-40B4-BE49-F238E27FC236}">
              <a16:creationId xmlns:a16="http://schemas.microsoft.com/office/drawing/2014/main" id="{00000000-0008-0000-0D00-0000A2000000}"/>
            </a:ext>
          </a:extLst>
        </xdr:cNvPr>
        <xdr:cNvCxnSpPr/>
      </xdr:nvCxnSpPr>
      <xdr:spPr>
        <a:xfrm flipV="1">
          <a:off x="11798300" y="4999736"/>
          <a:ext cx="762000" cy="56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54930</xdr:rowOff>
    </xdr:from>
    <xdr:ext cx="469744" cy="259045"/>
    <xdr:sp macro="" textlink="">
      <xdr:nvSpPr>
        <xdr:cNvPr id="163" name="n_1aveValue債務償還比率">
          <a:extLst>
            <a:ext uri="{FF2B5EF4-FFF2-40B4-BE49-F238E27FC236}">
              <a16:creationId xmlns:a16="http://schemas.microsoft.com/office/drawing/2014/main" id="{00000000-0008-0000-0D00-0000A3000000}"/>
            </a:ext>
          </a:extLst>
        </xdr:cNvPr>
        <xdr:cNvSpPr txBox="1"/>
      </xdr:nvSpPr>
      <xdr:spPr>
        <a:xfrm>
          <a:off x="13836727" y="51984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47444</xdr:rowOff>
    </xdr:from>
    <xdr:ext cx="469744" cy="259045"/>
    <xdr:sp macro="" textlink="">
      <xdr:nvSpPr>
        <xdr:cNvPr id="164" name="n_2aveValue債務償還比率">
          <a:extLst>
            <a:ext uri="{FF2B5EF4-FFF2-40B4-BE49-F238E27FC236}">
              <a16:creationId xmlns:a16="http://schemas.microsoft.com/office/drawing/2014/main" id="{00000000-0008-0000-0D00-0000A4000000}"/>
            </a:ext>
          </a:extLst>
        </xdr:cNvPr>
        <xdr:cNvSpPr txBox="1"/>
      </xdr:nvSpPr>
      <xdr:spPr>
        <a:xfrm>
          <a:off x="13087427" y="53623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118572</xdr:rowOff>
    </xdr:from>
    <xdr:ext cx="469744" cy="259045"/>
    <xdr:sp macro="" textlink="">
      <xdr:nvSpPr>
        <xdr:cNvPr id="165" name="n_3aveValue債務償還比率">
          <a:extLst>
            <a:ext uri="{FF2B5EF4-FFF2-40B4-BE49-F238E27FC236}">
              <a16:creationId xmlns:a16="http://schemas.microsoft.com/office/drawing/2014/main" id="{00000000-0008-0000-0D00-0000A5000000}"/>
            </a:ext>
          </a:extLst>
        </xdr:cNvPr>
        <xdr:cNvSpPr txBox="1"/>
      </xdr:nvSpPr>
      <xdr:spPr>
        <a:xfrm>
          <a:off x="12325427" y="5433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114853</xdr:rowOff>
    </xdr:from>
    <xdr:ext cx="469744" cy="259045"/>
    <xdr:sp macro="" textlink="">
      <xdr:nvSpPr>
        <xdr:cNvPr id="166" name="n_4aveValue債務償還比率">
          <a:extLst>
            <a:ext uri="{FF2B5EF4-FFF2-40B4-BE49-F238E27FC236}">
              <a16:creationId xmlns:a16="http://schemas.microsoft.com/office/drawing/2014/main" id="{00000000-0008-0000-0D00-0000A6000000}"/>
            </a:ext>
          </a:extLst>
        </xdr:cNvPr>
        <xdr:cNvSpPr txBox="1"/>
      </xdr:nvSpPr>
      <xdr:spPr>
        <a:xfrm>
          <a:off x="11563427" y="54298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27</xdr:row>
      <xdr:rowOff>158704</xdr:rowOff>
    </xdr:from>
    <xdr:ext cx="469744" cy="259045"/>
    <xdr:sp macro="" textlink="">
      <xdr:nvSpPr>
        <xdr:cNvPr id="167" name="n_1mainValue債務償還比率">
          <a:extLst>
            <a:ext uri="{FF2B5EF4-FFF2-40B4-BE49-F238E27FC236}">
              <a16:creationId xmlns:a16="http://schemas.microsoft.com/office/drawing/2014/main" id="{00000000-0008-0000-0D00-0000A7000000}"/>
            </a:ext>
          </a:extLst>
        </xdr:cNvPr>
        <xdr:cNvSpPr txBox="1"/>
      </xdr:nvSpPr>
      <xdr:spPr>
        <a:xfrm>
          <a:off x="13836727" y="47878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161942</xdr:rowOff>
    </xdr:from>
    <xdr:ext cx="469744" cy="259045"/>
    <xdr:sp macro="" textlink="">
      <xdr:nvSpPr>
        <xdr:cNvPr id="168" name="n_2mainValue債務償還比率">
          <a:extLst>
            <a:ext uri="{FF2B5EF4-FFF2-40B4-BE49-F238E27FC236}">
              <a16:creationId xmlns:a16="http://schemas.microsoft.com/office/drawing/2014/main" id="{00000000-0008-0000-0D00-0000A8000000}"/>
            </a:ext>
          </a:extLst>
        </xdr:cNvPr>
        <xdr:cNvSpPr txBox="1"/>
      </xdr:nvSpPr>
      <xdr:spPr>
        <a:xfrm>
          <a:off x="13087427" y="47910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27</xdr:row>
      <xdr:rowOff>95013</xdr:rowOff>
    </xdr:from>
    <xdr:ext cx="469744" cy="259045"/>
    <xdr:sp macro="" textlink="">
      <xdr:nvSpPr>
        <xdr:cNvPr id="169" name="n_3mainValue債務償還比率">
          <a:extLst>
            <a:ext uri="{FF2B5EF4-FFF2-40B4-BE49-F238E27FC236}">
              <a16:creationId xmlns:a16="http://schemas.microsoft.com/office/drawing/2014/main" id="{00000000-0008-0000-0D00-0000A9000000}"/>
            </a:ext>
          </a:extLst>
        </xdr:cNvPr>
        <xdr:cNvSpPr txBox="1"/>
      </xdr:nvSpPr>
      <xdr:spPr>
        <a:xfrm>
          <a:off x="12325427" y="4724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27</xdr:row>
      <xdr:rowOff>151627</xdr:rowOff>
    </xdr:from>
    <xdr:ext cx="469744" cy="259045"/>
    <xdr:sp macro="" textlink="">
      <xdr:nvSpPr>
        <xdr:cNvPr id="170" name="n_4mainValue債務償還比率">
          <a:extLst>
            <a:ext uri="{FF2B5EF4-FFF2-40B4-BE49-F238E27FC236}">
              <a16:creationId xmlns:a16="http://schemas.microsoft.com/office/drawing/2014/main" id="{00000000-0008-0000-0D00-0000AA000000}"/>
            </a:ext>
          </a:extLst>
        </xdr:cNvPr>
        <xdr:cNvSpPr txBox="1"/>
      </xdr:nvSpPr>
      <xdr:spPr>
        <a:xfrm>
          <a:off x="11563427" y="4780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1" name="正方形/長方形 170">
          <a:extLst>
            <a:ext uri="{FF2B5EF4-FFF2-40B4-BE49-F238E27FC236}">
              <a16:creationId xmlns:a16="http://schemas.microsoft.com/office/drawing/2014/main" id="{00000000-0008-0000-0D00-0000AB000000}"/>
            </a:ext>
          </a:extLst>
        </xdr:cNvPr>
        <xdr:cNvSpPr/>
      </xdr:nvSpPr>
      <xdr:spPr>
        <a:xfrm>
          <a:off x="1270000" y="718185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2" name="正方形/長方形 171">
          <a:extLst>
            <a:ext uri="{FF2B5EF4-FFF2-40B4-BE49-F238E27FC236}">
              <a16:creationId xmlns:a16="http://schemas.microsoft.com/office/drawing/2014/main" id="{00000000-0008-0000-0D00-0000AC000000}"/>
            </a:ext>
          </a:extLst>
        </xdr:cNvPr>
        <xdr:cNvSpPr/>
      </xdr:nvSpPr>
      <xdr:spPr>
        <a:xfrm>
          <a:off x="1270000" y="10944225"/>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3" name="テキスト ボックス 172">
          <a:extLst>
            <a:ext uri="{FF2B5EF4-FFF2-40B4-BE49-F238E27FC236}">
              <a16:creationId xmlns:a16="http://schemas.microsoft.com/office/drawing/2014/main" id="{00000000-0008-0000-0D00-0000AD000000}"/>
            </a:ext>
          </a:extLst>
        </xdr:cNvPr>
        <xdr:cNvSpPr txBox="1"/>
      </xdr:nvSpPr>
      <xdr:spPr>
        <a:xfrm>
          <a:off x="914400" y="743585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4" name="テキスト ボックス 173">
          <a:extLst>
            <a:ext uri="{FF2B5EF4-FFF2-40B4-BE49-F238E27FC236}">
              <a16:creationId xmlns:a16="http://schemas.microsoft.com/office/drawing/2014/main" id="{00000000-0008-0000-0D00-0000AE000000}"/>
            </a:ext>
          </a:extLst>
        </xdr:cNvPr>
        <xdr:cNvSpPr txBox="1"/>
      </xdr:nvSpPr>
      <xdr:spPr>
        <a:xfrm>
          <a:off x="6985000" y="1010285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5" name="テキスト ボックス 174">
          <a:extLst>
            <a:ext uri="{FF2B5EF4-FFF2-40B4-BE49-F238E27FC236}">
              <a16:creationId xmlns:a16="http://schemas.microsoft.com/office/drawing/2014/main" id="{00000000-0008-0000-0D00-0000AF000000}"/>
            </a:ext>
          </a:extLst>
        </xdr:cNvPr>
        <xdr:cNvSpPr txBox="1"/>
      </xdr:nvSpPr>
      <xdr:spPr>
        <a:xfrm>
          <a:off x="914400" y="11172825"/>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6" name="テキスト ボックス 175">
          <a:extLst>
            <a:ext uri="{FF2B5EF4-FFF2-40B4-BE49-F238E27FC236}">
              <a16:creationId xmlns:a16="http://schemas.microsoft.com/office/drawing/2014/main" id="{00000000-0008-0000-0D00-0000B0000000}"/>
            </a:ext>
          </a:extLst>
        </xdr:cNvPr>
        <xdr:cNvSpPr txBox="1"/>
      </xdr:nvSpPr>
      <xdr:spPr>
        <a:xfrm>
          <a:off x="6985000" y="13928725"/>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E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E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兵庫県養父市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E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E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E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E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E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E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21,969
21,840
422.91
19,222,883
18,242,707
942,689
11,053,352
14,264,589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E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E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E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E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E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E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E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E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E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E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E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E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E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E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E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E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E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E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E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E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E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E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E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E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E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E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E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E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E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E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E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E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E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E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E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E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E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E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E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E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E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E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E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E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E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142875</xdr:rowOff>
    </xdr:from>
    <xdr:to>
      <xdr:col>24</xdr:col>
      <xdr:colOff>62865</xdr:colOff>
      <xdr:row>42</xdr:row>
      <xdr:rowOff>5715</xdr:rowOff>
    </xdr:to>
    <xdr:cxnSp macro="">
      <xdr:nvCxnSpPr>
        <xdr:cNvPr id="57" name="直線コネクタ 56">
          <a:extLst>
            <a:ext uri="{FF2B5EF4-FFF2-40B4-BE49-F238E27FC236}">
              <a16:creationId xmlns:a16="http://schemas.microsoft.com/office/drawing/2014/main" id="{00000000-0008-0000-0E00-000039000000}"/>
            </a:ext>
          </a:extLst>
        </xdr:cNvPr>
        <xdr:cNvCxnSpPr/>
      </xdr:nvCxnSpPr>
      <xdr:spPr>
        <a:xfrm flipV="1">
          <a:off x="4634865" y="5972175"/>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9542</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E00-00003A000000}"/>
            </a:ext>
          </a:extLst>
        </xdr:cNvPr>
        <xdr:cNvSpPr txBox="1"/>
      </xdr:nvSpPr>
      <xdr:spPr>
        <a:xfrm>
          <a:off x="4673600" y="7210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5715</xdr:rowOff>
    </xdr:from>
    <xdr:to>
      <xdr:col>24</xdr:col>
      <xdr:colOff>152400</xdr:colOff>
      <xdr:row>42</xdr:row>
      <xdr:rowOff>5715</xdr:rowOff>
    </xdr:to>
    <xdr:cxnSp macro="">
      <xdr:nvCxnSpPr>
        <xdr:cNvPr id="59" name="直線コネクタ 58">
          <a:extLst>
            <a:ext uri="{FF2B5EF4-FFF2-40B4-BE49-F238E27FC236}">
              <a16:creationId xmlns:a16="http://schemas.microsoft.com/office/drawing/2014/main" id="{00000000-0008-0000-0E00-00003B000000}"/>
            </a:ext>
          </a:extLst>
        </xdr:cNvPr>
        <xdr:cNvCxnSpPr/>
      </xdr:nvCxnSpPr>
      <xdr:spPr>
        <a:xfrm>
          <a:off x="4546600" y="7206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33</xdr:row>
      <xdr:rowOff>89552</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E00-00003C000000}"/>
            </a:ext>
          </a:extLst>
        </xdr:cNvPr>
        <xdr:cNvSpPr txBox="1"/>
      </xdr:nvSpPr>
      <xdr:spPr>
        <a:xfrm>
          <a:off x="4673600" y="5747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142875</xdr:rowOff>
    </xdr:from>
    <xdr:to>
      <xdr:col>24</xdr:col>
      <xdr:colOff>152400</xdr:colOff>
      <xdr:row>34</xdr:row>
      <xdr:rowOff>142875</xdr:rowOff>
    </xdr:to>
    <xdr:cxnSp macro="">
      <xdr:nvCxnSpPr>
        <xdr:cNvPr id="61" name="直線コネクタ 60">
          <a:extLst>
            <a:ext uri="{FF2B5EF4-FFF2-40B4-BE49-F238E27FC236}">
              <a16:creationId xmlns:a16="http://schemas.microsoft.com/office/drawing/2014/main" id="{00000000-0008-0000-0E00-00003D000000}"/>
            </a:ext>
          </a:extLst>
        </xdr:cNvPr>
        <xdr:cNvCxnSpPr/>
      </xdr:nvCxnSpPr>
      <xdr:spPr>
        <a:xfrm>
          <a:off x="4546600" y="5972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154322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E00-00003E000000}"/>
            </a:ext>
          </a:extLst>
        </xdr:cNvPr>
        <xdr:cNvSpPr txBox="1"/>
      </xdr:nvSpPr>
      <xdr:spPr>
        <a:xfrm>
          <a:off x="4673600" y="64979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4445</xdr:rowOff>
    </xdr:from>
    <xdr:to>
      <xdr:col>24</xdr:col>
      <xdr:colOff>114300</xdr:colOff>
      <xdr:row>38</xdr:row>
      <xdr:rowOff>106045</xdr:rowOff>
    </xdr:to>
    <xdr:sp macro="" textlink="">
      <xdr:nvSpPr>
        <xdr:cNvPr id="63" name="フローチャート: 判断 62">
          <a:extLst>
            <a:ext uri="{FF2B5EF4-FFF2-40B4-BE49-F238E27FC236}">
              <a16:creationId xmlns:a16="http://schemas.microsoft.com/office/drawing/2014/main" id="{00000000-0008-0000-0E00-00003F000000}"/>
            </a:ext>
          </a:extLst>
        </xdr:cNvPr>
        <xdr:cNvSpPr/>
      </xdr:nvSpPr>
      <xdr:spPr>
        <a:xfrm>
          <a:off x="4584700" y="6519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153035</xdr:rowOff>
    </xdr:from>
    <xdr:to>
      <xdr:col>20</xdr:col>
      <xdr:colOff>38100</xdr:colOff>
      <xdr:row>38</xdr:row>
      <xdr:rowOff>83185</xdr:rowOff>
    </xdr:to>
    <xdr:sp macro="" textlink="">
      <xdr:nvSpPr>
        <xdr:cNvPr id="64" name="フローチャート: 判断 63">
          <a:extLst>
            <a:ext uri="{FF2B5EF4-FFF2-40B4-BE49-F238E27FC236}">
              <a16:creationId xmlns:a16="http://schemas.microsoft.com/office/drawing/2014/main" id="{00000000-0008-0000-0E00-000040000000}"/>
            </a:ext>
          </a:extLst>
        </xdr:cNvPr>
        <xdr:cNvSpPr/>
      </xdr:nvSpPr>
      <xdr:spPr>
        <a:xfrm>
          <a:off x="3746500" y="6496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130175</xdr:rowOff>
    </xdr:from>
    <xdr:to>
      <xdr:col>15</xdr:col>
      <xdr:colOff>101600</xdr:colOff>
      <xdr:row>38</xdr:row>
      <xdr:rowOff>60325</xdr:rowOff>
    </xdr:to>
    <xdr:sp macro="" textlink="">
      <xdr:nvSpPr>
        <xdr:cNvPr id="65" name="フローチャート: 判断 64">
          <a:extLst>
            <a:ext uri="{FF2B5EF4-FFF2-40B4-BE49-F238E27FC236}">
              <a16:creationId xmlns:a16="http://schemas.microsoft.com/office/drawing/2014/main" id="{00000000-0008-0000-0E00-000041000000}"/>
            </a:ext>
          </a:extLst>
        </xdr:cNvPr>
        <xdr:cNvSpPr/>
      </xdr:nvSpPr>
      <xdr:spPr>
        <a:xfrm>
          <a:off x="28575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92075</xdr:rowOff>
    </xdr:from>
    <xdr:to>
      <xdr:col>10</xdr:col>
      <xdr:colOff>165100</xdr:colOff>
      <xdr:row>38</xdr:row>
      <xdr:rowOff>22225</xdr:rowOff>
    </xdr:to>
    <xdr:sp macro="" textlink="">
      <xdr:nvSpPr>
        <xdr:cNvPr id="66" name="フローチャート: 判断 65">
          <a:extLst>
            <a:ext uri="{FF2B5EF4-FFF2-40B4-BE49-F238E27FC236}">
              <a16:creationId xmlns:a16="http://schemas.microsoft.com/office/drawing/2014/main" id="{00000000-0008-0000-0E00-000042000000}"/>
            </a:ext>
          </a:extLst>
        </xdr:cNvPr>
        <xdr:cNvSpPr/>
      </xdr:nvSpPr>
      <xdr:spPr>
        <a:xfrm>
          <a:off x="19685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67310</xdr:rowOff>
    </xdr:from>
    <xdr:to>
      <xdr:col>6</xdr:col>
      <xdr:colOff>38100</xdr:colOff>
      <xdr:row>37</xdr:row>
      <xdr:rowOff>168910</xdr:rowOff>
    </xdr:to>
    <xdr:sp macro="" textlink="">
      <xdr:nvSpPr>
        <xdr:cNvPr id="67" name="フローチャート: 判断 66">
          <a:extLst>
            <a:ext uri="{FF2B5EF4-FFF2-40B4-BE49-F238E27FC236}">
              <a16:creationId xmlns:a16="http://schemas.microsoft.com/office/drawing/2014/main" id="{00000000-0008-0000-0E00-000043000000}"/>
            </a:ext>
          </a:extLst>
        </xdr:cNvPr>
        <xdr:cNvSpPr/>
      </xdr:nvSpPr>
      <xdr:spPr>
        <a:xfrm>
          <a:off x="10795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E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E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E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E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E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156845</xdr:rowOff>
    </xdr:from>
    <xdr:to>
      <xdr:col>24</xdr:col>
      <xdr:colOff>114300</xdr:colOff>
      <xdr:row>37</xdr:row>
      <xdr:rowOff>86995</xdr:rowOff>
    </xdr:to>
    <xdr:sp macro="" textlink="">
      <xdr:nvSpPr>
        <xdr:cNvPr id="73" name="楕円 72">
          <a:extLst>
            <a:ext uri="{FF2B5EF4-FFF2-40B4-BE49-F238E27FC236}">
              <a16:creationId xmlns:a16="http://schemas.microsoft.com/office/drawing/2014/main" id="{00000000-0008-0000-0E00-000049000000}"/>
            </a:ext>
          </a:extLst>
        </xdr:cNvPr>
        <xdr:cNvSpPr/>
      </xdr:nvSpPr>
      <xdr:spPr>
        <a:xfrm>
          <a:off x="4584700" y="6329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8272</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E00-00004A000000}"/>
            </a:ext>
          </a:extLst>
        </xdr:cNvPr>
        <xdr:cNvSpPr txBox="1"/>
      </xdr:nvSpPr>
      <xdr:spPr>
        <a:xfrm>
          <a:off x="4673600" y="6180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154940</xdr:rowOff>
    </xdr:from>
    <xdr:to>
      <xdr:col>20</xdr:col>
      <xdr:colOff>38100</xdr:colOff>
      <xdr:row>37</xdr:row>
      <xdr:rowOff>85090</xdr:rowOff>
    </xdr:to>
    <xdr:sp macro="" textlink="">
      <xdr:nvSpPr>
        <xdr:cNvPr id="75" name="楕円 74">
          <a:extLst>
            <a:ext uri="{FF2B5EF4-FFF2-40B4-BE49-F238E27FC236}">
              <a16:creationId xmlns:a16="http://schemas.microsoft.com/office/drawing/2014/main" id="{00000000-0008-0000-0E00-00004B000000}"/>
            </a:ext>
          </a:extLst>
        </xdr:cNvPr>
        <xdr:cNvSpPr/>
      </xdr:nvSpPr>
      <xdr:spPr>
        <a:xfrm>
          <a:off x="3746500" y="6327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34290</xdr:rowOff>
    </xdr:from>
    <xdr:to>
      <xdr:col>24</xdr:col>
      <xdr:colOff>63500</xdr:colOff>
      <xdr:row>37</xdr:row>
      <xdr:rowOff>36195</xdr:rowOff>
    </xdr:to>
    <xdr:cxnSp macro="">
      <xdr:nvCxnSpPr>
        <xdr:cNvPr id="76" name="直線コネクタ 75">
          <a:extLst>
            <a:ext uri="{FF2B5EF4-FFF2-40B4-BE49-F238E27FC236}">
              <a16:creationId xmlns:a16="http://schemas.microsoft.com/office/drawing/2014/main" id="{00000000-0008-0000-0E00-00004C000000}"/>
            </a:ext>
          </a:extLst>
        </xdr:cNvPr>
        <xdr:cNvCxnSpPr/>
      </xdr:nvCxnSpPr>
      <xdr:spPr>
        <a:xfrm>
          <a:off x="3797300" y="6377940"/>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170180</xdr:rowOff>
    </xdr:from>
    <xdr:to>
      <xdr:col>15</xdr:col>
      <xdr:colOff>101600</xdr:colOff>
      <xdr:row>37</xdr:row>
      <xdr:rowOff>100330</xdr:rowOff>
    </xdr:to>
    <xdr:sp macro="" textlink="">
      <xdr:nvSpPr>
        <xdr:cNvPr id="77" name="楕円 76">
          <a:extLst>
            <a:ext uri="{FF2B5EF4-FFF2-40B4-BE49-F238E27FC236}">
              <a16:creationId xmlns:a16="http://schemas.microsoft.com/office/drawing/2014/main" id="{00000000-0008-0000-0E00-00004D000000}"/>
            </a:ext>
          </a:extLst>
        </xdr:cNvPr>
        <xdr:cNvSpPr/>
      </xdr:nvSpPr>
      <xdr:spPr>
        <a:xfrm>
          <a:off x="2857500" y="6342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34290</xdr:rowOff>
    </xdr:from>
    <xdr:to>
      <xdr:col>19</xdr:col>
      <xdr:colOff>177800</xdr:colOff>
      <xdr:row>37</xdr:row>
      <xdr:rowOff>49530</xdr:rowOff>
    </xdr:to>
    <xdr:cxnSp macro="">
      <xdr:nvCxnSpPr>
        <xdr:cNvPr id="78" name="直線コネクタ 77">
          <a:extLst>
            <a:ext uri="{FF2B5EF4-FFF2-40B4-BE49-F238E27FC236}">
              <a16:creationId xmlns:a16="http://schemas.microsoft.com/office/drawing/2014/main" id="{00000000-0008-0000-0E00-00004E000000}"/>
            </a:ext>
          </a:extLst>
        </xdr:cNvPr>
        <xdr:cNvCxnSpPr/>
      </xdr:nvCxnSpPr>
      <xdr:spPr>
        <a:xfrm flipV="1">
          <a:off x="2908300" y="63779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162560</xdr:rowOff>
    </xdr:from>
    <xdr:to>
      <xdr:col>10</xdr:col>
      <xdr:colOff>165100</xdr:colOff>
      <xdr:row>37</xdr:row>
      <xdr:rowOff>92710</xdr:rowOff>
    </xdr:to>
    <xdr:sp macro="" textlink="">
      <xdr:nvSpPr>
        <xdr:cNvPr id="79" name="楕円 78">
          <a:extLst>
            <a:ext uri="{FF2B5EF4-FFF2-40B4-BE49-F238E27FC236}">
              <a16:creationId xmlns:a16="http://schemas.microsoft.com/office/drawing/2014/main" id="{00000000-0008-0000-0E00-00004F000000}"/>
            </a:ext>
          </a:extLst>
        </xdr:cNvPr>
        <xdr:cNvSpPr/>
      </xdr:nvSpPr>
      <xdr:spPr>
        <a:xfrm>
          <a:off x="1968500" y="6334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41910</xdr:rowOff>
    </xdr:from>
    <xdr:to>
      <xdr:col>15</xdr:col>
      <xdr:colOff>50800</xdr:colOff>
      <xdr:row>37</xdr:row>
      <xdr:rowOff>49530</xdr:rowOff>
    </xdr:to>
    <xdr:cxnSp macro="">
      <xdr:nvCxnSpPr>
        <xdr:cNvPr id="80" name="直線コネクタ 79">
          <a:extLst>
            <a:ext uri="{FF2B5EF4-FFF2-40B4-BE49-F238E27FC236}">
              <a16:creationId xmlns:a16="http://schemas.microsoft.com/office/drawing/2014/main" id="{00000000-0008-0000-0E00-000050000000}"/>
            </a:ext>
          </a:extLst>
        </xdr:cNvPr>
        <xdr:cNvCxnSpPr/>
      </xdr:nvCxnSpPr>
      <xdr:spPr>
        <a:xfrm>
          <a:off x="2019300" y="63855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130175</xdr:rowOff>
    </xdr:from>
    <xdr:to>
      <xdr:col>6</xdr:col>
      <xdr:colOff>38100</xdr:colOff>
      <xdr:row>37</xdr:row>
      <xdr:rowOff>60325</xdr:rowOff>
    </xdr:to>
    <xdr:sp macro="" textlink="">
      <xdr:nvSpPr>
        <xdr:cNvPr id="81" name="楕円 80">
          <a:extLst>
            <a:ext uri="{FF2B5EF4-FFF2-40B4-BE49-F238E27FC236}">
              <a16:creationId xmlns:a16="http://schemas.microsoft.com/office/drawing/2014/main" id="{00000000-0008-0000-0E00-000051000000}"/>
            </a:ext>
          </a:extLst>
        </xdr:cNvPr>
        <xdr:cNvSpPr/>
      </xdr:nvSpPr>
      <xdr:spPr>
        <a:xfrm>
          <a:off x="1079500" y="6302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9525</xdr:rowOff>
    </xdr:from>
    <xdr:to>
      <xdr:col>10</xdr:col>
      <xdr:colOff>114300</xdr:colOff>
      <xdr:row>37</xdr:row>
      <xdr:rowOff>41910</xdr:rowOff>
    </xdr:to>
    <xdr:cxnSp macro="">
      <xdr:nvCxnSpPr>
        <xdr:cNvPr id="82" name="直線コネクタ 81">
          <a:extLst>
            <a:ext uri="{FF2B5EF4-FFF2-40B4-BE49-F238E27FC236}">
              <a16:creationId xmlns:a16="http://schemas.microsoft.com/office/drawing/2014/main" id="{00000000-0008-0000-0E00-000052000000}"/>
            </a:ext>
          </a:extLst>
        </xdr:cNvPr>
        <xdr:cNvCxnSpPr/>
      </xdr:nvCxnSpPr>
      <xdr:spPr>
        <a:xfrm>
          <a:off x="1130300" y="6353175"/>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74312</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E00-000053000000}"/>
            </a:ext>
          </a:extLst>
        </xdr:cNvPr>
        <xdr:cNvSpPr txBox="1"/>
      </xdr:nvSpPr>
      <xdr:spPr>
        <a:xfrm>
          <a:off x="3582044" y="6589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51452</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E00-000054000000}"/>
            </a:ext>
          </a:extLst>
        </xdr:cNvPr>
        <xdr:cNvSpPr txBox="1"/>
      </xdr:nvSpPr>
      <xdr:spPr>
        <a:xfrm>
          <a:off x="2705744" y="6566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13352</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E00-000055000000}"/>
            </a:ext>
          </a:extLst>
        </xdr:cNvPr>
        <xdr:cNvSpPr txBox="1"/>
      </xdr:nvSpPr>
      <xdr:spPr>
        <a:xfrm>
          <a:off x="1816744" y="6528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160037</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E00-000056000000}"/>
            </a:ext>
          </a:extLst>
        </xdr:cNvPr>
        <xdr:cNvSpPr txBox="1"/>
      </xdr:nvSpPr>
      <xdr:spPr>
        <a:xfrm>
          <a:off x="927744" y="6503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35</xdr:row>
      <xdr:rowOff>101617</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E00-000057000000}"/>
            </a:ext>
          </a:extLst>
        </xdr:cNvPr>
        <xdr:cNvSpPr txBox="1"/>
      </xdr:nvSpPr>
      <xdr:spPr>
        <a:xfrm>
          <a:off x="3582044" y="6102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116857</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E00-000058000000}"/>
            </a:ext>
          </a:extLst>
        </xdr:cNvPr>
        <xdr:cNvSpPr txBox="1"/>
      </xdr:nvSpPr>
      <xdr:spPr>
        <a:xfrm>
          <a:off x="2705744" y="6117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109237</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E00-000059000000}"/>
            </a:ext>
          </a:extLst>
        </xdr:cNvPr>
        <xdr:cNvSpPr txBox="1"/>
      </xdr:nvSpPr>
      <xdr:spPr>
        <a:xfrm>
          <a:off x="1816744" y="6109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76852</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E00-00005A000000}"/>
            </a:ext>
          </a:extLst>
        </xdr:cNvPr>
        <xdr:cNvSpPr txBox="1"/>
      </xdr:nvSpPr>
      <xdr:spPr>
        <a:xfrm>
          <a:off x="927744" y="6077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E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E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E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E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E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E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E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E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E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E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00000000-0008-0000-0E00-000065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00000000-0008-0000-0E00-000066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00000000-0008-0000-0E00-000067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4" name="テキスト ボックス 103">
          <a:extLst>
            <a:ext uri="{FF2B5EF4-FFF2-40B4-BE49-F238E27FC236}">
              <a16:creationId xmlns:a16="http://schemas.microsoft.com/office/drawing/2014/main" id="{00000000-0008-0000-0E00-000068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00000000-0008-0000-0E00-000069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a:extLst>
            <a:ext uri="{FF2B5EF4-FFF2-40B4-BE49-F238E27FC236}">
              <a16:creationId xmlns:a16="http://schemas.microsoft.com/office/drawing/2014/main" id="{00000000-0008-0000-0E00-00006A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00000000-0008-0000-0E00-00006B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a:extLst>
            <a:ext uri="{FF2B5EF4-FFF2-40B4-BE49-F238E27FC236}">
              <a16:creationId xmlns:a16="http://schemas.microsoft.com/office/drawing/2014/main" id="{00000000-0008-0000-0E00-00006C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00000000-0008-0000-0E00-00006D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a:extLst>
            <a:ext uri="{FF2B5EF4-FFF2-40B4-BE49-F238E27FC236}">
              <a16:creationId xmlns:a16="http://schemas.microsoft.com/office/drawing/2014/main" id="{00000000-0008-0000-0E00-00006E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E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2" name="テキスト ボックス 111">
          <a:extLst>
            <a:ext uri="{FF2B5EF4-FFF2-40B4-BE49-F238E27FC236}">
              <a16:creationId xmlns:a16="http://schemas.microsoft.com/office/drawing/2014/main" id="{00000000-0008-0000-0E00-000070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00000000-0008-0000-0E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32</xdr:row>
      <xdr:rowOff>154705</xdr:rowOff>
    </xdr:from>
    <xdr:to>
      <xdr:col>54</xdr:col>
      <xdr:colOff>189865</xdr:colOff>
      <xdr:row>41</xdr:row>
      <xdr:rowOff>112757</xdr:rowOff>
    </xdr:to>
    <xdr:cxnSp macro="">
      <xdr:nvCxnSpPr>
        <xdr:cNvPr id="114" name="直線コネクタ 113">
          <a:extLst>
            <a:ext uri="{FF2B5EF4-FFF2-40B4-BE49-F238E27FC236}">
              <a16:creationId xmlns:a16="http://schemas.microsoft.com/office/drawing/2014/main" id="{00000000-0008-0000-0E00-000072000000}"/>
            </a:ext>
          </a:extLst>
        </xdr:cNvPr>
        <xdr:cNvCxnSpPr/>
      </xdr:nvCxnSpPr>
      <xdr:spPr>
        <a:xfrm flipV="1">
          <a:off x="10476865" y="5641105"/>
          <a:ext cx="0" cy="15011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116584</xdr:rowOff>
    </xdr:from>
    <xdr:ext cx="469744" cy="259045"/>
    <xdr:sp macro="" textlink="">
      <xdr:nvSpPr>
        <xdr:cNvPr id="115" name="【道路】&#10;一人当たり延長最小値テキスト">
          <a:extLst>
            <a:ext uri="{FF2B5EF4-FFF2-40B4-BE49-F238E27FC236}">
              <a16:creationId xmlns:a16="http://schemas.microsoft.com/office/drawing/2014/main" id="{00000000-0008-0000-0E00-000073000000}"/>
            </a:ext>
          </a:extLst>
        </xdr:cNvPr>
        <xdr:cNvSpPr txBox="1"/>
      </xdr:nvSpPr>
      <xdr:spPr>
        <a:xfrm>
          <a:off x="10515600" y="7146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112757</xdr:rowOff>
    </xdr:from>
    <xdr:to>
      <xdr:col>55</xdr:col>
      <xdr:colOff>88900</xdr:colOff>
      <xdr:row>41</xdr:row>
      <xdr:rowOff>112757</xdr:rowOff>
    </xdr:to>
    <xdr:cxnSp macro="">
      <xdr:nvCxnSpPr>
        <xdr:cNvPr id="116" name="直線コネクタ 115">
          <a:extLst>
            <a:ext uri="{FF2B5EF4-FFF2-40B4-BE49-F238E27FC236}">
              <a16:creationId xmlns:a16="http://schemas.microsoft.com/office/drawing/2014/main" id="{00000000-0008-0000-0E00-000074000000}"/>
            </a:ext>
          </a:extLst>
        </xdr:cNvPr>
        <xdr:cNvCxnSpPr/>
      </xdr:nvCxnSpPr>
      <xdr:spPr>
        <a:xfrm>
          <a:off x="10388600" y="71422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101382</xdr:rowOff>
    </xdr:from>
    <xdr:ext cx="534377" cy="259045"/>
    <xdr:sp macro="" textlink="">
      <xdr:nvSpPr>
        <xdr:cNvPr id="117" name="【道路】&#10;一人当たり延長最大値テキスト">
          <a:extLst>
            <a:ext uri="{FF2B5EF4-FFF2-40B4-BE49-F238E27FC236}">
              <a16:creationId xmlns:a16="http://schemas.microsoft.com/office/drawing/2014/main" id="{00000000-0008-0000-0E00-000075000000}"/>
            </a:ext>
          </a:extLst>
        </xdr:cNvPr>
        <xdr:cNvSpPr txBox="1"/>
      </xdr:nvSpPr>
      <xdr:spPr>
        <a:xfrm>
          <a:off x="10515600" y="5416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83.879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32</xdr:row>
      <xdr:rowOff>154705</xdr:rowOff>
    </xdr:from>
    <xdr:to>
      <xdr:col>55</xdr:col>
      <xdr:colOff>88900</xdr:colOff>
      <xdr:row>32</xdr:row>
      <xdr:rowOff>154705</xdr:rowOff>
    </xdr:to>
    <xdr:cxnSp macro="">
      <xdr:nvCxnSpPr>
        <xdr:cNvPr id="118" name="直線コネクタ 117">
          <a:extLst>
            <a:ext uri="{FF2B5EF4-FFF2-40B4-BE49-F238E27FC236}">
              <a16:creationId xmlns:a16="http://schemas.microsoft.com/office/drawing/2014/main" id="{00000000-0008-0000-0E00-000076000000}"/>
            </a:ext>
          </a:extLst>
        </xdr:cNvPr>
        <xdr:cNvCxnSpPr/>
      </xdr:nvCxnSpPr>
      <xdr:spPr>
        <a:xfrm>
          <a:off x="10388600" y="5641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50449</xdr:rowOff>
    </xdr:from>
    <xdr:ext cx="534377" cy="259045"/>
    <xdr:sp macro="" textlink="">
      <xdr:nvSpPr>
        <xdr:cNvPr id="119" name="【道路】&#10;一人当たり延長平均値テキスト">
          <a:extLst>
            <a:ext uri="{FF2B5EF4-FFF2-40B4-BE49-F238E27FC236}">
              <a16:creationId xmlns:a16="http://schemas.microsoft.com/office/drawing/2014/main" id="{00000000-0008-0000-0E00-000077000000}"/>
            </a:ext>
          </a:extLst>
        </xdr:cNvPr>
        <xdr:cNvSpPr txBox="1"/>
      </xdr:nvSpPr>
      <xdr:spPr>
        <a:xfrm>
          <a:off x="10515600" y="67369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15.886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27572</xdr:rowOff>
    </xdr:from>
    <xdr:to>
      <xdr:col>55</xdr:col>
      <xdr:colOff>50800</xdr:colOff>
      <xdr:row>40</xdr:row>
      <xdr:rowOff>129172</xdr:rowOff>
    </xdr:to>
    <xdr:sp macro="" textlink="">
      <xdr:nvSpPr>
        <xdr:cNvPr id="120" name="フローチャート: 判断 119">
          <a:extLst>
            <a:ext uri="{FF2B5EF4-FFF2-40B4-BE49-F238E27FC236}">
              <a16:creationId xmlns:a16="http://schemas.microsoft.com/office/drawing/2014/main" id="{00000000-0008-0000-0E00-000078000000}"/>
            </a:ext>
          </a:extLst>
        </xdr:cNvPr>
        <xdr:cNvSpPr/>
      </xdr:nvSpPr>
      <xdr:spPr>
        <a:xfrm>
          <a:off x="10426700" y="6885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36068</xdr:rowOff>
    </xdr:from>
    <xdr:to>
      <xdr:col>50</xdr:col>
      <xdr:colOff>165100</xdr:colOff>
      <xdr:row>40</xdr:row>
      <xdr:rowOff>137668</xdr:rowOff>
    </xdr:to>
    <xdr:sp macro="" textlink="">
      <xdr:nvSpPr>
        <xdr:cNvPr id="121" name="フローチャート: 判断 120">
          <a:extLst>
            <a:ext uri="{FF2B5EF4-FFF2-40B4-BE49-F238E27FC236}">
              <a16:creationId xmlns:a16="http://schemas.microsoft.com/office/drawing/2014/main" id="{00000000-0008-0000-0E00-000079000000}"/>
            </a:ext>
          </a:extLst>
        </xdr:cNvPr>
        <xdr:cNvSpPr/>
      </xdr:nvSpPr>
      <xdr:spPr>
        <a:xfrm>
          <a:off x="9588500" y="6894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167666</xdr:rowOff>
    </xdr:from>
    <xdr:to>
      <xdr:col>46</xdr:col>
      <xdr:colOff>38100</xdr:colOff>
      <xdr:row>40</xdr:row>
      <xdr:rowOff>97816</xdr:rowOff>
    </xdr:to>
    <xdr:sp macro="" textlink="">
      <xdr:nvSpPr>
        <xdr:cNvPr id="122" name="フローチャート: 判断 121">
          <a:extLst>
            <a:ext uri="{FF2B5EF4-FFF2-40B4-BE49-F238E27FC236}">
              <a16:creationId xmlns:a16="http://schemas.microsoft.com/office/drawing/2014/main" id="{00000000-0008-0000-0E00-00007A000000}"/>
            </a:ext>
          </a:extLst>
        </xdr:cNvPr>
        <xdr:cNvSpPr/>
      </xdr:nvSpPr>
      <xdr:spPr>
        <a:xfrm>
          <a:off x="8699500" y="6854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17399</xdr:rowOff>
    </xdr:from>
    <xdr:to>
      <xdr:col>41</xdr:col>
      <xdr:colOff>101600</xdr:colOff>
      <xdr:row>40</xdr:row>
      <xdr:rowOff>118999</xdr:rowOff>
    </xdr:to>
    <xdr:sp macro="" textlink="">
      <xdr:nvSpPr>
        <xdr:cNvPr id="123" name="フローチャート: 判断 122">
          <a:extLst>
            <a:ext uri="{FF2B5EF4-FFF2-40B4-BE49-F238E27FC236}">
              <a16:creationId xmlns:a16="http://schemas.microsoft.com/office/drawing/2014/main" id="{00000000-0008-0000-0E00-00007B000000}"/>
            </a:ext>
          </a:extLst>
        </xdr:cNvPr>
        <xdr:cNvSpPr/>
      </xdr:nvSpPr>
      <xdr:spPr>
        <a:xfrm>
          <a:off x="7810500" y="6875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23667</xdr:rowOff>
    </xdr:from>
    <xdr:to>
      <xdr:col>36</xdr:col>
      <xdr:colOff>165100</xdr:colOff>
      <xdr:row>40</xdr:row>
      <xdr:rowOff>125267</xdr:rowOff>
    </xdr:to>
    <xdr:sp macro="" textlink="">
      <xdr:nvSpPr>
        <xdr:cNvPr id="124" name="フローチャート: 判断 123">
          <a:extLst>
            <a:ext uri="{FF2B5EF4-FFF2-40B4-BE49-F238E27FC236}">
              <a16:creationId xmlns:a16="http://schemas.microsoft.com/office/drawing/2014/main" id="{00000000-0008-0000-0E00-00007C000000}"/>
            </a:ext>
          </a:extLst>
        </xdr:cNvPr>
        <xdr:cNvSpPr/>
      </xdr:nvSpPr>
      <xdr:spPr>
        <a:xfrm>
          <a:off x="6921500" y="6881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E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E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E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E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E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112173</xdr:rowOff>
    </xdr:from>
    <xdr:to>
      <xdr:col>55</xdr:col>
      <xdr:colOff>50800</xdr:colOff>
      <xdr:row>41</xdr:row>
      <xdr:rowOff>42323</xdr:rowOff>
    </xdr:to>
    <xdr:sp macro="" textlink="">
      <xdr:nvSpPr>
        <xdr:cNvPr id="130" name="楕円 129">
          <a:extLst>
            <a:ext uri="{FF2B5EF4-FFF2-40B4-BE49-F238E27FC236}">
              <a16:creationId xmlns:a16="http://schemas.microsoft.com/office/drawing/2014/main" id="{00000000-0008-0000-0E00-000082000000}"/>
            </a:ext>
          </a:extLst>
        </xdr:cNvPr>
        <xdr:cNvSpPr/>
      </xdr:nvSpPr>
      <xdr:spPr>
        <a:xfrm>
          <a:off x="10426700" y="6970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27100</xdr:rowOff>
    </xdr:from>
    <xdr:ext cx="534377" cy="259045"/>
    <xdr:sp macro="" textlink="">
      <xdr:nvSpPr>
        <xdr:cNvPr id="131" name="【道路】&#10;一人当たり延長該当値テキスト">
          <a:extLst>
            <a:ext uri="{FF2B5EF4-FFF2-40B4-BE49-F238E27FC236}">
              <a16:creationId xmlns:a16="http://schemas.microsoft.com/office/drawing/2014/main" id="{00000000-0008-0000-0E00-000083000000}"/>
            </a:ext>
          </a:extLst>
        </xdr:cNvPr>
        <xdr:cNvSpPr txBox="1"/>
      </xdr:nvSpPr>
      <xdr:spPr>
        <a:xfrm>
          <a:off x="10515600" y="6885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116135</xdr:rowOff>
    </xdr:from>
    <xdr:to>
      <xdr:col>50</xdr:col>
      <xdr:colOff>165100</xdr:colOff>
      <xdr:row>41</xdr:row>
      <xdr:rowOff>46285</xdr:rowOff>
    </xdr:to>
    <xdr:sp macro="" textlink="">
      <xdr:nvSpPr>
        <xdr:cNvPr id="132" name="楕円 131">
          <a:extLst>
            <a:ext uri="{FF2B5EF4-FFF2-40B4-BE49-F238E27FC236}">
              <a16:creationId xmlns:a16="http://schemas.microsoft.com/office/drawing/2014/main" id="{00000000-0008-0000-0E00-000084000000}"/>
            </a:ext>
          </a:extLst>
        </xdr:cNvPr>
        <xdr:cNvSpPr/>
      </xdr:nvSpPr>
      <xdr:spPr>
        <a:xfrm>
          <a:off x="9588500" y="6974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162973</xdr:rowOff>
    </xdr:from>
    <xdr:to>
      <xdr:col>55</xdr:col>
      <xdr:colOff>0</xdr:colOff>
      <xdr:row>40</xdr:row>
      <xdr:rowOff>166935</xdr:rowOff>
    </xdr:to>
    <xdr:cxnSp macro="">
      <xdr:nvCxnSpPr>
        <xdr:cNvPr id="133" name="直線コネクタ 132">
          <a:extLst>
            <a:ext uri="{FF2B5EF4-FFF2-40B4-BE49-F238E27FC236}">
              <a16:creationId xmlns:a16="http://schemas.microsoft.com/office/drawing/2014/main" id="{00000000-0008-0000-0E00-000085000000}"/>
            </a:ext>
          </a:extLst>
        </xdr:cNvPr>
        <xdr:cNvCxnSpPr/>
      </xdr:nvCxnSpPr>
      <xdr:spPr>
        <a:xfrm flipV="1">
          <a:off x="9639300" y="7020973"/>
          <a:ext cx="838200" cy="3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120326</xdr:rowOff>
    </xdr:from>
    <xdr:to>
      <xdr:col>46</xdr:col>
      <xdr:colOff>38100</xdr:colOff>
      <xdr:row>41</xdr:row>
      <xdr:rowOff>50476</xdr:rowOff>
    </xdr:to>
    <xdr:sp macro="" textlink="">
      <xdr:nvSpPr>
        <xdr:cNvPr id="134" name="楕円 133">
          <a:extLst>
            <a:ext uri="{FF2B5EF4-FFF2-40B4-BE49-F238E27FC236}">
              <a16:creationId xmlns:a16="http://schemas.microsoft.com/office/drawing/2014/main" id="{00000000-0008-0000-0E00-000086000000}"/>
            </a:ext>
          </a:extLst>
        </xdr:cNvPr>
        <xdr:cNvSpPr/>
      </xdr:nvSpPr>
      <xdr:spPr>
        <a:xfrm>
          <a:off x="8699500" y="6978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166935</xdr:rowOff>
    </xdr:from>
    <xdr:to>
      <xdr:col>50</xdr:col>
      <xdr:colOff>114300</xdr:colOff>
      <xdr:row>40</xdr:row>
      <xdr:rowOff>171126</xdr:rowOff>
    </xdr:to>
    <xdr:cxnSp macro="">
      <xdr:nvCxnSpPr>
        <xdr:cNvPr id="135" name="直線コネクタ 134">
          <a:extLst>
            <a:ext uri="{FF2B5EF4-FFF2-40B4-BE49-F238E27FC236}">
              <a16:creationId xmlns:a16="http://schemas.microsoft.com/office/drawing/2014/main" id="{00000000-0008-0000-0E00-000087000000}"/>
            </a:ext>
          </a:extLst>
        </xdr:cNvPr>
        <xdr:cNvCxnSpPr/>
      </xdr:nvCxnSpPr>
      <xdr:spPr>
        <a:xfrm flipV="1">
          <a:off x="8750300" y="7024935"/>
          <a:ext cx="889000" cy="4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123984</xdr:rowOff>
    </xdr:from>
    <xdr:to>
      <xdr:col>41</xdr:col>
      <xdr:colOff>101600</xdr:colOff>
      <xdr:row>41</xdr:row>
      <xdr:rowOff>54134</xdr:rowOff>
    </xdr:to>
    <xdr:sp macro="" textlink="">
      <xdr:nvSpPr>
        <xdr:cNvPr id="136" name="楕円 135">
          <a:extLst>
            <a:ext uri="{FF2B5EF4-FFF2-40B4-BE49-F238E27FC236}">
              <a16:creationId xmlns:a16="http://schemas.microsoft.com/office/drawing/2014/main" id="{00000000-0008-0000-0E00-000088000000}"/>
            </a:ext>
          </a:extLst>
        </xdr:cNvPr>
        <xdr:cNvSpPr/>
      </xdr:nvSpPr>
      <xdr:spPr>
        <a:xfrm>
          <a:off x="7810500" y="6981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171126</xdr:rowOff>
    </xdr:from>
    <xdr:to>
      <xdr:col>45</xdr:col>
      <xdr:colOff>177800</xdr:colOff>
      <xdr:row>41</xdr:row>
      <xdr:rowOff>3334</xdr:rowOff>
    </xdr:to>
    <xdr:cxnSp macro="">
      <xdr:nvCxnSpPr>
        <xdr:cNvPr id="137" name="直線コネクタ 136">
          <a:extLst>
            <a:ext uri="{FF2B5EF4-FFF2-40B4-BE49-F238E27FC236}">
              <a16:creationId xmlns:a16="http://schemas.microsoft.com/office/drawing/2014/main" id="{00000000-0008-0000-0E00-000089000000}"/>
            </a:ext>
          </a:extLst>
        </xdr:cNvPr>
        <xdr:cNvCxnSpPr/>
      </xdr:nvCxnSpPr>
      <xdr:spPr>
        <a:xfrm flipV="1">
          <a:off x="7861300" y="7029126"/>
          <a:ext cx="889000" cy="3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128270</xdr:rowOff>
    </xdr:from>
    <xdr:to>
      <xdr:col>36</xdr:col>
      <xdr:colOff>165100</xdr:colOff>
      <xdr:row>41</xdr:row>
      <xdr:rowOff>58420</xdr:rowOff>
    </xdr:to>
    <xdr:sp macro="" textlink="">
      <xdr:nvSpPr>
        <xdr:cNvPr id="138" name="楕円 137">
          <a:extLst>
            <a:ext uri="{FF2B5EF4-FFF2-40B4-BE49-F238E27FC236}">
              <a16:creationId xmlns:a16="http://schemas.microsoft.com/office/drawing/2014/main" id="{00000000-0008-0000-0E00-00008A000000}"/>
            </a:ext>
          </a:extLst>
        </xdr:cNvPr>
        <xdr:cNvSpPr/>
      </xdr:nvSpPr>
      <xdr:spPr>
        <a:xfrm>
          <a:off x="6921500" y="6986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3334</xdr:rowOff>
    </xdr:from>
    <xdr:to>
      <xdr:col>41</xdr:col>
      <xdr:colOff>50800</xdr:colOff>
      <xdr:row>41</xdr:row>
      <xdr:rowOff>7620</xdr:rowOff>
    </xdr:to>
    <xdr:cxnSp macro="">
      <xdr:nvCxnSpPr>
        <xdr:cNvPr id="139" name="直線コネクタ 138">
          <a:extLst>
            <a:ext uri="{FF2B5EF4-FFF2-40B4-BE49-F238E27FC236}">
              <a16:creationId xmlns:a16="http://schemas.microsoft.com/office/drawing/2014/main" id="{00000000-0008-0000-0E00-00008B000000}"/>
            </a:ext>
          </a:extLst>
        </xdr:cNvPr>
        <xdr:cNvCxnSpPr/>
      </xdr:nvCxnSpPr>
      <xdr:spPr>
        <a:xfrm flipV="1">
          <a:off x="6972300" y="7032784"/>
          <a:ext cx="889000" cy="4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38</xdr:row>
      <xdr:rowOff>154195</xdr:rowOff>
    </xdr:from>
    <xdr:ext cx="534377" cy="259045"/>
    <xdr:sp macro="" textlink="">
      <xdr:nvSpPr>
        <xdr:cNvPr id="140" name="n_1aveValue【道路】&#10;一人当たり延長">
          <a:extLst>
            <a:ext uri="{FF2B5EF4-FFF2-40B4-BE49-F238E27FC236}">
              <a16:creationId xmlns:a16="http://schemas.microsoft.com/office/drawing/2014/main" id="{00000000-0008-0000-0E00-00008C000000}"/>
            </a:ext>
          </a:extLst>
        </xdr:cNvPr>
        <xdr:cNvSpPr txBox="1"/>
      </xdr:nvSpPr>
      <xdr:spPr>
        <a:xfrm>
          <a:off x="9359411" y="6669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38</xdr:row>
      <xdr:rowOff>114343</xdr:rowOff>
    </xdr:from>
    <xdr:ext cx="534377" cy="259045"/>
    <xdr:sp macro="" textlink="">
      <xdr:nvSpPr>
        <xdr:cNvPr id="141" name="n_2aveValue【道路】&#10;一人当たり延長">
          <a:extLst>
            <a:ext uri="{FF2B5EF4-FFF2-40B4-BE49-F238E27FC236}">
              <a16:creationId xmlns:a16="http://schemas.microsoft.com/office/drawing/2014/main" id="{00000000-0008-0000-0E00-00008D000000}"/>
            </a:ext>
          </a:extLst>
        </xdr:cNvPr>
        <xdr:cNvSpPr txBox="1"/>
      </xdr:nvSpPr>
      <xdr:spPr>
        <a:xfrm>
          <a:off x="8483111" y="6629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38</xdr:row>
      <xdr:rowOff>135526</xdr:rowOff>
    </xdr:from>
    <xdr:ext cx="534377" cy="259045"/>
    <xdr:sp macro="" textlink="">
      <xdr:nvSpPr>
        <xdr:cNvPr id="142" name="n_3aveValue【道路】&#10;一人当たり延長">
          <a:extLst>
            <a:ext uri="{FF2B5EF4-FFF2-40B4-BE49-F238E27FC236}">
              <a16:creationId xmlns:a16="http://schemas.microsoft.com/office/drawing/2014/main" id="{00000000-0008-0000-0E00-00008E000000}"/>
            </a:ext>
          </a:extLst>
        </xdr:cNvPr>
        <xdr:cNvSpPr txBox="1"/>
      </xdr:nvSpPr>
      <xdr:spPr>
        <a:xfrm>
          <a:off x="7594111" y="6650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38</xdr:row>
      <xdr:rowOff>141794</xdr:rowOff>
    </xdr:from>
    <xdr:ext cx="534377" cy="259045"/>
    <xdr:sp macro="" textlink="">
      <xdr:nvSpPr>
        <xdr:cNvPr id="143" name="n_4aveValue【道路】&#10;一人当たり延長">
          <a:extLst>
            <a:ext uri="{FF2B5EF4-FFF2-40B4-BE49-F238E27FC236}">
              <a16:creationId xmlns:a16="http://schemas.microsoft.com/office/drawing/2014/main" id="{00000000-0008-0000-0E00-00008F000000}"/>
            </a:ext>
          </a:extLst>
        </xdr:cNvPr>
        <xdr:cNvSpPr txBox="1"/>
      </xdr:nvSpPr>
      <xdr:spPr>
        <a:xfrm>
          <a:off x="6705111" y="6656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41</xdr:row>
      <xdr:rowOff>37412</xdr:rowOff>
    </xdr:from>
    <xdr:ext cx="534377" cy="259045"/>
    <xdr:sp macro="" textlink="">
      <xdr:nvSpPr>
        <xdr:cNvPr id="144" name="n_1mainValue【道路】&#10;一人当たり延長">
          <a:extLst>
            <a:ext uri="{FF2B5EF4-FFF2-40B4-BE49-F238E27FC236}">
              <a16:creationId xmlns:a16="http://schemas.microsoft.com/office/drawing/2014/main" id="{00000000-0008-0000-0E00-000090000000}"/>
            </a:ext>
          </a:extLst>
        </xdr:cNvPr>
        <xdr:cNvSpPr txBox="1"/>
      </xdr:nvSpPr>
      <xdr:spPr>
        <a:xfrm>
          <a:off x="9359411" y="7066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41</xdr:row>
      <xdr:rowOff>41603</xdr:rowOff>
    </xdr:from>
    <xdr:ext cx="534377" cy="259045"/>
    <xdr:sp macro="" textlink="">
      <xdr:nvSpPr>
        <xdr:cNvPr id="145" name="n_2mainValue【道路】&#10;一人当たり延長">
          <a:extLst>
            <a:ext uri="{FF2B5EF4-FFF2-40B4-BE49-F238E27FC236}">
              <a16:creationId xmlns:a16="http://schemas.microsoft.com/office/drawing/2014/main" id="{00000000-0008-0000-0E00-000091000000}"/>
            </a:ext>
          </a:extLst>
        </xdr:cNvPr>
        <xdr:cNvSpPr txBox="1"/>
      </xdr:nvSpPr>
      <xdr:spPr>
        <a:xfrm>
          <a:off x="8483111" y="7071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41</xdr:row>
      <xdr:rowOff>45261</xdr:rowOff>
    </xdr:from>
    <xdr:ext cx="534377" cy="259045"/>
    <xdr:sp macro="" textlink="">
      <xdr:nvSpPr>
        <xdr:cNvPr id="146" name="n_3mainValue【道路】&#10;一人当たり延長">
          <a:extLst>
            <a:ext uri="{FF2B5EF4-FFF2-40B4-BE49-F238E27FC236}">
              <a16:creationId xmlns:a16="http://schemas.microsoft.com/office/drawing/2014/main" id="{00000000-0008-0000-0E00-000092000000}"/>
            </a:ext>
          </a:extLst>
        </xdr:cNvPr>
        <xdr:cNvSpPr txBox="1"/>
      </xdr:nvSpPr>
      <xdr:spPr>
        <a:xfrm>
          <a:off x="7594111" y="7074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41</xdr:row>
      <xdr:rowOff>49547</xdr:rowOff>
    </xdr:from>
    <xdr:ext cx="534377" cy="259045"/>
    <xdr:sp macro="" textlink="">
      <xdr:nvSpPr>
        <xdr:cNvPr id="147" name="n_4mainValue【道路】&#10;一人当たり延長">
          <a:extLst>
            <a:ext uri="{FF2B5EF4-FFF2-40B4-BE49-F238E27FC236}">
              <a16:creationId xmlns:a16="http://schemas.microsoft.com/office/drawing/2014/main" id="{00000000-0008-0000-0E00-000093000000}"/>
            </a:ext>
          </a:extLst>
        </xdr:cNvPr>
        <xdr:cNvSpPr txBox="1"/>
      </xdr:nvSpPr>
      <xdr:spPr>
        <a:xfrm>
          <a:off x="6705111" y="7078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E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E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E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E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E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E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E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E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E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E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E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a:extLst>
            <a:ext uri="{FF2B5EF4-FFF2-40B4-BE49-F238E27FC236}">
              <a16:creationId xmlns:a16="http://schemas.microsoft.com/office/drawing/2014/main" id="{00000000-0008-0000-0E00-00009F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a:extLst>
            <a:ext uri="{FF2B5EF4-FFF2-40B4-BE49-F238E27FC236}">
              <a16:creationId xmlns:a16="http://schemas.microsoft.com/office/drawing/2014/main" id="{00000000-0008-0000-0E00-0000A0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a:extLst>
            <a:ext uri="{FF2B5EF4-FFF2-40B4-BE49-F238E27FC236}">
              <a16:creationId xmlns:a16="http://schemas.microsoft.com/office/drawing/2014/main" id="{00000000-0008-0000-0E00-0000A1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a:extLst>
            <a:ext uri="{FF2B5EF4-FFF2-40B4-BE49-F238E27FC236}">
              <a16:creationId xmlns:a16="http://schemas.microsoft.com/office/drawing/2014/main" id="{00000000-0008-0000-0E00-0000A2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a:extLst>
            <a:ext uri="{FF2B5EF4-FFF2-40B4-BE49-F238E27FC236}">
              <a16:creationId xmlns:a16="http://schemas.microsoft.com/office/drawing/2014/main" id="{00000000-0008-0000-0E00-0000A3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a:extLst>
            <a:ext uri="{FF2B5EF4-FFF2-40B4-BE49-F238E27FC236}">
              <a16:creationId xmlns:a16="http://schemas.microsoft.com/office/drawing/2014/main" id="{00000000-0008-0000-0E00-0000A4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a:extLst>
            <a:ext uri="{FF2B5EF4-FFF2-40B4-BE49-F238E27FC236}">
              <a16:creationId xmlns:a16="http://schemas.microsoft.com/office/drawing/2014/main" id="{00000000-0008-0000-0E00-0000A5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a:extLst>
            <a:ext uri="{FF2B5EF4-FFF2-40B4-BE49-F238E27FC236}">
              <a16:creationId xmlns:a16="http://schemas.microsoft.com/office/drawing/2014/main" id="{00000000-0008-0000-0E00-0000A6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a:extLst>
            <a:ext uri="{FF2B5EF4-FFF2-40B4-BE49-F238E27FC236}">
              <a16:creationId xmlns:a16="http://schemas.microsoft.com/office/drawing/2014/main" id="{00000000-0008-0000-0E00-0000A7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a:extLst>
            <a:ext uri="{FF2B5EF4-FFF2-40B4-BE49-F238E27FC236}">
              <a16:creationId xmlns:a16="http://schemas.microsoft.com/office/drawing/2014/main" id="{00000000-0008-0000-0E00-0000A8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a:extLst>
            <a:ext uri="{FF2B5EF4-FFF2-40B4-BE49-F238E27FC236}">
              <a16:creationId xmlns:a16="http://schemas.microsoft.com/office/drawing/2014/main" id="{00000000-0008-0000-0E00-0000A9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a:extLst>
            <a:ext uri="{FF2B5EF4-FFF2-40B4-BE49-F238E27FC236}">
              <a16:creationId xmlns:a16="http://schemas.microsoft.com/office/drawing/2014/main" id="{00000000-0008-0000-0E00-0000AA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00000000-0008-0000-0E00-0000AB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a:extLst>
            <a:ext uri="{FF2B5EF4-FFF2-40B4-BE49-F238E27FC236}">
              <a16:creationId xmlns:a16="http://schemas.microsoft.com/office/drawing/2014/main" id="{00000000-0008-0000-0E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101237</xdr:rowOff>
    </xdr:from>
    <xdr:to>
      <xdr:col>24</xdr:col>
      <xdr:colOff>62865</xdr:colOff>
      <xdr:row>64</xdr:row>
      <xdr:rowOff>76744</xdr:rowOff>
    </xdr:to>
    <xdr:cxnSp macro="">
      <xdr:nvCxnSpPr>
        <xdr:cNvPr id="173" name="直線コネクタ 172">
          <a:extLst>
            <a:ext uri="{FF2B5EF4-FFF2-40B4-BE49-F238E27FC236}">
              <a16:creationId xmlns:a16="http://schemas.microsoft.com/office/drawing/2014/main" id="{00000000-0008-0000-0E00-0000AD000000}"/>
            </a:ext>
          </a:extLst>
        </xdr:cNvPr>
        <xdr:cNvCxnSpPr/>
      </xdr:nvCxnSpPr>
      <xdr:spPr>
        <a:xfrm flipV="1">
          <a:off x="4634865" y="9530987"/>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80571</xdr:rowOff>
    </xdr:from>
    <xdr:ext cx="405111" cy="259045"/>
    <xdr:sp macro="" textlink="">
      <xdr:nvSpPr>
        <xdr:cNvPr id="174" name="【橋りょう・トンネル】&#10;有形固定資産減価償却率最小値テキスト">
          <a:extLst>
            <a:ext uri="{FF2B5EF4-FFF2-40B4-BE49-F238E27FC236}">
              <a16:creationId xmlns:a16="http://schemas.microsoft.com/office/drawing/2014/main" id="{00000000-0008-0000-0E00-0000AE000000}"/>
            </a:ext>
          </a:extLst>
        </xdr:cNvPr>
        <xdr:cNvSpPr txBox="1"/>
      </xdr:nvSpPr>
      <xdr:spPr>
        <a:xfrm>
          <a:off x="4673600" y="110533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76744</xdr:rowOff>
    </xdr:from>
    <xdr:to>
      <xdr:col>24</xdr:col>
      <xdr:colOff>152400</xdr:colOff>
      <xdr:row>64</xdr:row>
      <xdr:rowOff>76744</xdr:rowOff>
    </xdr:to>
    <xdr:cxnSp macro="">
      <xdr:nvCxnSpPr>
        <xdr:cNvPr id="175" name="直線コネクタ 174">
          <a:extLst>
            <a:ext uri="{FF2B5EF4-FFF2-40B4-BE49-F238E27FC236}">
              <a16:creationId xmlns:a16="http://schemas.microsoft.com/office/drawing/2014/main" id="{00000000-0008-0000-0E00-0000AF000000}"/>
            </a:ext>
          </a:extLst>
        </xdr:cNvPr>
        <xdr:cNvCxnSpPr/>
      </xdr:nvCxnSpPr>
      <xdr:spPr>
        <a:xfrm>
          <a:off x="4546600" y="11049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47914</xdr:rowOff>
    </xdr:from>
    <xdr:ext cx="340478" cy="259045"/>
    <xdr:sp macro="" textlink="">
      <xdr:nvSpPr>
        <xdr:cNvPr id="176" name="【橋りょう・トンネル】&#10;有形固定資産減価償却率最大値テキスト">
          <a:extLst>
            <a:ext uri="{FF2B5EF4-FFF2-40B4-BE49-F238E27FC236}">
              <a16:creationId xmlns:a16="http://schemas.microsoft.com/office/drawing/2014/main" id="{00000000-0008-0000-0E00-0000B0000000}"/>
            </a:ext>
          </a:extLst>
        </xdr:cNvPr>
        <xdr:cNvSpPr txBox="1"/>
      </xdr:nvSpPr>
      <xdr:spPr>
        <a:xfrm>
          <a:off x="4673600" y="930621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101237</xdr:rowOff>
    </xdr:from>
    <xdr:to>
      <xdr:col>24</xdr:col>
      <xdr:colOff>152400</xdr:colOff>
      <xdr:row>55</xdr:row>
      <xdr:rowOff>101237</xdr:rowOff>
    </xdr:to>
    <xdr:cxnSp macro="">
      <xdr:nvCxnSpPr>
        <xdr:cNvPr id="177" name="直線コネクタ 176">
          <a:extLst>
            <a:ext uri="{FF2B5EF4-FFF2-40B4-BE49-F238E27FC236}">
              <a16:creationId xmlns:a16="http://schemas.microsoft.com/office/drawing/2014/main" id="{00000000-0008-0000-0E00-0000B1000000}"/>
            </a:ext>
          </a:extLst>
        </xdr:cNvPr>
        <xdr:cNvCxnSpPr/>
      </xdr:nvCxnSpPr>
      <xdr:spPr>
        <a:xfrm>
          <a:off x="4546600" y="9530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123570</xdr:rowOff>
    </xdr:from>
    <xdr:ext cx="405111" cy="259045"/>
    <xdr:sp macro="" textlink="">
      <xdr:nvSpPr>
        <xdr:cNvPr id="178" name="【橋りょう・トンネル】&#10;有形固定資産減価償却率平均値テキスト">
          <a:extLst>
            <a:ext uri="{FF2B5EF4-FFF2-40B4-BE49-F238E27FC236}">
              <a16:creationId xmlns:a16="http://schemas.microsoft.com/office/drawing/2014/main" id="{00000000-0008-0000-0E00-0000B2000000}"/>
            </a:ext>
          </a:extLst>
        </xdr:cNvPr>
        <xdr:cNvSpPr txBox="1"/>
      </xdr:nvSpPr>
      <xdr:spPr>
        <a:xfrm>
          <a:off x="4673600" y="1041057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145143</xdr:rowOff>
    </xdr:from>
    <xdr:to>
      <xdr:col>24</xdr:col>
      <xdr:colOff>114300</xdr:colOff>
      <xdr:row>61</xdr:row>
      <xdr:rowOff>75293</xdr:rowOff>
    </xdr:to>
    <xdr:sp macro="" textlink="">
      <xdr:nvSpPr>
        <xdr:cNvPr id="179" name="フローチャート: 判断 178">
          <a:extLst>
            <a:ext uri="{FF2B5EF4-FFF2-40B4-BE49-F238E27FC236}">
              <a16:creationId xmlns:a16="http://schemas.microsoft.com/office/drawing/2014/main" id="{00000000-0008-0000-0E00-0000B3000000}"/>
            </a:ext>
          </a:extLst>
        </xdr:cNvPr>
        <xdr:cNvSpPr/>
      </xdr:nvSpPr>
      <xdr:spPr>
        <a:xfrm>
          <a:off x="4584700" y="10432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114119</xdr:rowOff>
    </xdr:from>
    <xdr:to>
      <xdr:col>20</xdr:col>
      <xdr:colOff>38100</xdr:colOff>
      <xdr:row>61</xdr:row>
      <xdr:rowOff>44269</xdr:rowOff>
    </xdr:to>
    <xdr:sp macro="" textlink="">
      <xdr:nvSpPr>
        <xdr:cNvPr id="180" name="フローチャート: 判断 179">
          <a:extLst>
            <a:ext uri="{FF2B5EF4-FFF2-40B4-BE49-F238E27FC236}">
              <a16:creationId xmlns:a16="http://schemas.microsoft.com/office/drawing/2014/main" id="{00000000-0008-0000-0E00-0000B4000000}"/>
            </a:ext>
          </a:extLst>
        </xdr:cNvPr>
        <xdr:cNvSpPr/>
      </xdr:nvSpPr>
      <xdr:spPr>
        <a:xfrm>
          <a:off x="3746500" y="10401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16147</xdr:rowOff>
    </xdr:from>
    <xdr:to>
      <xdr:col>15</xdr:col>
      <xdr:colOff>101600</xdr:colOff>
      <xdr:row>61</xdr:row>
      <xdr:rowOff>117747</xdr:rowOff>
    </xdr:to>
    <xdr:sp macro="" textlink="">
      <xdr:nvSpPr>
        <xdr:cNvPr id="181" name="フローチャート: 判断 180">
          <a:extLst>
            <a:ext uri="{FF2B5EF4-FFF2-40B4-BE49-F238E27FC236}">
              <a16:creationId xmlns:a16="http://schemas.microsoft.com/office/drawing/2014/main" id="{00000000-0008-0000-0E00-0000B5000000}"/>
            </a:ext>
          </a:extLst>
        </xdr:cNvPr>
        <xdr:cNvSpPr/>
      </xdr:nvSpPr>
      <xdr:spPr>
        <a:xfrm>
          <a:off x="2857500" y="10474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120650</xdr:rowOff>
    </xdr:from>
    <xdr:to>
      <xdr:col>10</xdr:col>
      <xdr:colOff>165100</xdr:colOff>
      <xdr:row>61</xdr:row>
      <xdr:rowOff>50800</xdr:rowOff>
    </xdr:to>
    <xdr:sp macro="" textlink="">
      <xdr:nvSpPr>
        <xdr:cNvPr id="182" name="フローチャート: 判断 181">
          <a:extLst>
            <a:ext uri="{FF2B5EF4-FFF2-40B4-BE49-F238E27FC236}">
              <a16:creationId xmlns:a16="http://schemas.microsoft.com/office/drawing/2014/main" id="{00000000-0008-0000-0E00-0000B6000000}"/>
            </a:ext>
          </a:extLst>
        </xdr:cNvPr>
        <xdr:cNvSpPr/>
      </xdr:nvSpPr>
      <xdr:spPr>
        <a:xfrm>
          <a:off x="1968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123916</xdr:rowOff>
    </xdr:from>
    <xdr:to>
      <xdr:col>6</xdr:col>
      <xdr:colOff>38100</xdr:colOff>
      <xdr:row>61</xdr:row>
      <xdr:rowOff>54066</xdr:rowOff>
    </xdr:to>
    <xdr:sp macro="" textlink="">
      <xdr:nvSpPr>
        <xdr:cNvPr id="183" name="フローチャート: 判断 182">
          <a:extLst>
            <a:ext uri="{FF2B5EF4-FFF2-40B4-BE49-F238E27FC236}">
              <a16:creationId xmlns:a16="http://schemas.microsoft.com/office/drawing/2014/main" id="{00000000-0008-0000-0E00-0000B7000000}"/>
            </a:ext>
          </a:extLst>
        </xdr:cNvPr>
        <xdr:cNvSpPr/>
      </xdr:nvSpPr>
      <xdr:spPr>
        <a:xfrm>
          <a:off x="1079500" y="10410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E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E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E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E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E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50437</xdr:rowOff>
    </xdr:from>
    <xdr:to>
      <xdr:col>24</xdr:col>
      <xdr:colOff>114300</xdr:colOff>
      <xdr:row>55</xdr:row>
      <xdr:rowOff>152037</xdr:rowOff>
    </xdr:to>
    <xdr:sp macro="" textlink="">
      <xdr:nvSpPr>
        <xdr:cNvPr id="189" name="楕円 188">
          <a:extLst>
            <a:ext uri="{FF2B5EF4-FFF2-40B4-BE49-F238E27FC236}">
              <a16:creationId xmlns:a16="http://schemas.microsoft.com/office/drawing/2014/main" id="{00000000-0008-0000-0E00-0000BD000000}"/>
            </a:ext>
          </a:extLst>
        </xdr:cNvPr>
        <xdr:cNvSpPr/>
      </xdr:nvSpPr>
      <xdr:spPr>
        <a:xfrm>
          <a:off x="4584700" y="948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55</xdr:row>
      <xdr:rowOff>3464</xdr:rowOff>
    </xdr:from>
    <xdr:ext cx="340478" cy="259045"/>
    <xdr:sp macro="" textlink="">
      <xdr:nvSpPr>
        <xdr:cNvPr id="190" name="【橋りょう・トンネル】&#10;有形固定資産減価償却率該当値テキスト">
          <a:extLst>
            <a:ext uri="{FF2B5EF4-FFF2-40B4-BE49-F238E27FC236}">
              <a16:creationId xmlns:a16="http://schemas.microsoft.com/office/drawing/2014/main" id="{00000000-0008-0000-0E00-0000BE000000}"/>
            </a:ext>
          </a:extLst>
        </xdr:cNvPr>
        <xdr:cNvSpPr txBox="1"/>
      </xdr:nvSpPr>
      <xdr:spPr>
        <a:xfrm>
          <a:off x="4673600" y="943321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53703</xdr:rowOff>
    </xdr:from>
    <xdr:to>
      <xdr:col>20</xdr:col>
      <xdr:colOff>38100</xdr:colOff>
      <xdr:row>55</xdr:row>
      <xdr:rowOff>155303</xdr:rowOff>
    </xdr:to>
    <xdr:sp macro="" textlink="">
      <xdr:nvSpPr>
        <xdr:cNvPr id="191" name="楕円 190">
          <a:extLst>
            <a:ext uri="{FF2B5EF4-FFF2-40B4-BE49-F238E27FC236}">
              <a16:creationId xmlns:a16="http://schemas.microsoft.com/office/drawing/2014/main" id="{00000000-0008-0000-0E00-0000BF000000}"/>
            </a:ext>
          </a:extLst>
        </xdr:cNvPr>
        <xdr:cNvSpPr/>
      </xdr:nvSpPr>
      <xdr:spPr>
        <a:xfrm>
          <a:off x="3746500" y="9483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55</xdr:row>
      <xdr:rowOff>101237</xdr:rowOff>
    </xdr:from>
    <xdr:to>
      <xdr:col>24</xdr:col>
      <xdr:colOff>63500</xdr:colOff>
      <xdr:row>55</xdr:row>
      <xdr:rowOff>104503</xdr:rowOff>
    </xdr:to>
    <xdr:cxnSp macro="">
      <xdr:nvCxnSpPr>
        <xdr:cNvPr id="192" name="直線コネクタ 191">
          <a:extLst>
            <a:ext uri="{FF2B5EF4-FFF2-40B4-BE49-F238E27FC236}">
              <a16:creationId xmlns:a16="http://schemas.microsoft.com/office/drawing/2014/main" id="{00000000-0008-0000-0E00-0000C0000000}"/>
            </a:ext>
          </a:extLst>
        </xdr:cNvPr>
        <xdr:cNvCxnSpPr/>
      </xdr:nvCxnSpPr>
      <xdr:spPr>
        <a:xfrm flipV="1">
          <a:off x="3797300" y="9530987"/>
          <a:ext cx="8382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40640</xdr:rowOff>
    </xdr:from>
    <xdr:to>
      <xdr:col>15</xdr:col>
      <xdr:colOff>101600</xdr:colOff>
      <xdr:row>55</xdr:row>
      <xdr:rowOff>142240</xdr:rowOff>
    </xdr:to>
    <xdr:sp macro="" textlink="">
      <xdr:nvSpPr>
        <xdr:cNvPr id="193" name="楕円 192">
          <a:extLst>
            <a:ext uri="{FF2B5EF4-FFF2-40B4-BE49-F238E27FC236}">
              <a16:creationId xmlns:a16="http://schemas.microsoft.com/office/drawing/2014/main" id="{00000000-0008-0000-0E00-0000C1000000}"/>
            </a:ext>
          </a:extLst>
        </xdr:cNvPr>
        <xdr:cNvSpPr/>
      </xdr:nvSpPr>
      <xdr:spPr>
        <a:xfrm>
          <a:off x="2857500" y="9470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91440</xdr:rowOff>
    </xdr:from>
    <xdr:to>
      <xdr:col>19</xdr:col>
      <xdr:colOff>177800</xdr:colOff>
      <xdr:row>55</xdr:row>
      <xdr:rowOff>104503</xdr:rowOff>
    </xdr:to>
    <xdr:cxnSp macro="">
      <xdr:nvCxnSpPr>
        <xdr:cNvPr id="194" name="直線コネクタ 193">
          <a:extLst>
            <a:ext uri="{FF2B5EF4-FFF2-40B4-BE49-F238E27FC236}">
              <a16:creationId xmlns:a16="http://schemas.microsoft.com/office/drawing/2014/main" id="{00000000-0008-0000-0E00-0000C2000000}"/>
            </a:ext>
          </a:extLst>
        </xdr:cNvPr>
        <xdr:cNvCxnSpPr/>
      </xdr:nvCxnSpPr>
      <xdr:spPr>
        <a:xfrm>
          <a:off x="2908300" y="9521190"/>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37374</xdr:rowOff>
    </xdr:from>
    <xdr:to>
      <xdr:col>10</xdr:col>
      <xdr:colOff>165100</xdr:colOff>
      <xdr:row>55</xdr:row>
      <xdr:rowOff>138974</xdr:rowOff>
    </xdr:to>
    <xdr:sp macro="" textlink="">
      <xdr:nvSpPr>
        <xdr:cNvPr id="195" name="楕円 194">
          <a:extLst>
            <a:ext uri="{FF2B5EF4-FFF2-40B4-BE49-F238E27FC236}">
              <a16:creationId xmlns:a16="http://schemas.microsoft.com/office/drawing/2014/main" id="{00000000-0008-0000-0E00-0000C3000000}"/>
            </a:ext>
          </a:extLst>
        </xdr:cNvPr>
        <xdr:cNvSpPr/>
      </xdr:nvSpPr>
      <xdr:spPr>
        <a:xfrm>
          <a:off x="1968500" y="9467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55</xdr:row>
      <xdr:rowOff>88174</xdr:rowOff>
    </xdr:from>
    <xdr:to>
      <xdr:col>15</xdr:col>
      <xdr:colOff>50800</xdr:colOff>
      <xdr:row>55</xdr:row>
      <xdr:rowOff>91440</xdr:rowOff>
    </xdr:to>
    <xdr:cxnSp macro="">
      <xdr:nvCxnSpPr>
        <xdr:cNvPr id="196" name="直線コネクタ 195">
          <a:extLst>
            <a:ext uri="{FF2B5EF4-FFF2-40B4-BE49-F238E27FC236}">
              <a16:creationId xmlns:a16="http://schemas.microsoft.com/office/drawing/2014/main" id="{00000000-0008-0000-0E00-0000C4000000}"/>
            </a:ext>
          </a:extLst>
        </xdr:cNvPr>
        <xdr:cNvCxnSpPr/>
      </xdr:nvCxnSpPr>
      <xdr:spPr>
        <a:xfrm>
          <a:off x="2019300" y="9517924"/>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55</xdr:row>
      <xdr:rowOff>17780</xdr:rowOff>
    </xdr:from>
    <xdr:to>
      <xdr:col>6</xdr:col>
      <xdr:colOff>38100</xdr:colOff>
      <xdr:row>55</xdr:row>
      <xdr:rowOff>119380</xdr:rowOff>
    </xdr:to>
    <xdr:sp macro="" textlink="">
      <xdr:nvSpPr>
        <xdr:cNvPr id="197" name="楕円 196">
          <a:extLst>
            <a:ext uri="{FF2B5EF4-FFF2-40B4-BE49-F238E27FC236}">
              <a16:creationId xmlns:a16="http://schemas.microsoft.com/office/drawing/2014/main" id="{00000000-0008-0000-0E00-0000C5000000}"/>
            </a:ext>
          </a:extLst>
        </xdr:cNvPr>
        <xdr:cNvSpPr/>
      </xdr:nvSpPr>
      <xdr:spPr>
        <a:xfrm>
          <a:off x="1079500" y="9447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55</xdr:row>
      <xdr:rowOff>68580</xdr:rowOff>
    </xdr:from>
    <xdr:to>
      <xdr:col>10</xdr:col>
      <xdr:colOff>114300</xdr:colOff>
      <xdr:row>55</xdr:row>
      <xdr:rowOff>88174</xdr:rowOff>
    </xdr:to>
    <xdr:cxnSp macro="">
      <xdr:nvCxnSpPr>
        <xdr:cNvPr id="198" name="直線コネクタ 197">
          <a:extLst>
            <a:ext uri="{FF2B5EF4-FFF2-40B4-BE49-F238E27FC236}">
              <a16:creationId xmlns:a16="http://schemas.microsoft.com/office/drawing/2014/main" id="{00000000-0008-0000-0E00-0000C6000000}"/>
            </a:ext>
          </a:extLst>
        </xdr:cNvPr>
        <xdr:cNvCxnSpPr/>
      </xdr:nvCxnSpPr>
      <xdr:spPr>
        <a:xfrm>
          <a:off x="1130300" y="9498330"/>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35396</xdr:rowOff>
    </xdr:from>
    <xdr:ext cx="405111" cy="259045"/>
    <xdr:sp macro="" textlink="">
      <xdr:nvSpPr>
        <xdr:cNvPr id="199" name="n_1aveValue【橋りょう・トンネル】&#10;有形固定資産減価償却率">
          <a:extLst>
            <a:ext uri="{FF2B5EF4-FFF2-40B4-BE49-F238E27FC236}">
              <a16:creationId xmlns:a16="http://schemas.microsoft.com/office/drawing/2014/main" id="{00000000-0008-0000-0E00-0000C7000000}"/>
            </a:ext>
          </a:extLst>
        </xdr:cNvPr>
        <xdr:cNvSpPr txBox="1"/>
      </xdr:nvSpPr>
      <xdr:spPr>
        <a:xfrm>
          <a:off x="3582044" y="104938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108874</xdr:rowOff>
    </xdr:from>
    <xdr:ext cx="405111" cy="259045"/>
    <xdr:sp macro="" textlink="">
      <xdr:nvSpPr>
        <xdr:cNvPr id="200" name="n_2aveValue【橋りょう・トンネル】&#10;有形固定資産減価償却率">
          <a:extLst>
            <a:ext uri="{FF2B5EF4-FFF2-40B4-BE49-F238E27FC236}">
              <a16:creationId xmlns:a16="http://schemas.microsoft.com/office/drawing/2014/main" id="{00000000-0008-0000-0E00-0000C8000000}"/>
            </a:ext>
          </a:extLst>
        </xdr:cNvPr>
        <xdr:cNvSpPr txBox="1"/>
      </xdr:nvSpPr>
      <xdr:spPr>
        <a:xfrm>
          <a:off x="2705744" y="105673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41927</xdr:rowOff>
    </xdr:from>
    <xdr:ext cx="405111" cy="259045"/>
    <xdr:sp macro="" textlink="">
      <xdr:nvSpPr>
        <xdr:cNvPr id="201" name="n_3aveValue【橋りょう・トンネル】&#10;有形固定資産減価償却率">
          <a:extLst>
            <a:ext uri="{FF2B5EF4-FFF2-40B4-BE49-F238E27FC236}">
              <a16:creationId xmlns:a16="http://schemas.microsoft.com/office/drawing/2014/main" id="{00000000-0008-0000-0E00-0000C9000000}"/>
            </a:ext>
          </a:extLst>
        </xdr:cNvPr>
        <xdr:cNvSpPr txBox="1"/>
      </xdr:nvSpPr>
      <xdr:spPr>
        <a:xfrm>
          <a:off x="1816744" y="1050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45193</xdr:rowOff>
    </xdr:from>
    <xdr:ext cx="405111" cy="259045"/>
    <xdr:sp macro="" textlink="">
      <xdr:nvSpPr>
        <xdr:cNvPr id="202" name="n_4aveValue【橋りょう・トンネル】&#10;有形固定資産減価償却率">
          <a:extLst>
            <a:ext uri="{FF2B5EF4-FFF2-40B4-BE49-F238E27FC236}">
              <a16:creationId xmlns:a16="http://schemas.microsoft.com/office/drawing/2014/main" id="{00000000-0008-0000-0E00-0000CA000000}"/>
            </a:ext>
          </a:extLst>
        </xdr:cNvPr>
        <xdr:cNvSpPr txBox="1"/>
      </xdr:nvSpPr>
      <xdr:spPr>
        <a:xfrm>
          <a:off x="927744" y="105036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185361</xdr:colOff>
      <xdr:row>54</xdr:row>
      <xdr:rowOff>380</xdr:rowOff>
    </xdr:from>
    <xdr:ext cx="340478" cy="259045"/>
    <xdr:sp macro="" textlink="">
      <xdr:nvSpPr>
        <xdr:cNvPr id="203" name="n_1mainValue【橋りょう・トンネル】&#10;有形固定資産減価償却率">
          <a:extLst>
            <a:ext uri="{FF2B5EF4-FFF2-40B4-BE49-F238E27FC236}">
              <a16:creationId xmlns:a16="http://schemas.microsoft.com/office/drawing/2014/main" id="{00000000-0008-0000-0E00-0000CB000000}"/>
            </a:ext>
          </a:extLst>
        </xdr:cNvPr>
        <xdr:cNvSpPr txBox="1"/>
      </xdr:nvSpPr>
      <xdr:spPr>
        <a:xfrm>
          <a:off x="3614361" y="925868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71061</xdr:colOff>
      <xdr:row>53</xdr:row>
      <xdr:rowOff>158767</xdr:rowOff>
    </xdr:from>
    <xdr:ext cx="340478" cy="259045"/>
    <xdr:sp macro="" textlink="">
      <xdr:nvSpPr>
        <xdr:cNvPr id="204" name="n_2mainValue【橋りょう・トンネル】&#10;有形固定資産減価償却率">
          <a:extLst>
            <a:ext uri="{FF2B5EF4-FFF2-40B4-BE49-F238E27FC236}">
              <a16:creationId xmlns:a16="http://schemas.microsoft.com/office/drawing/2014/main" id="{00000000-0008-0000-0E00-0000CC000000}"/>
            </a:ext>
          </a:extLst>
        </xdr:cNvPr>
        <xdr:cNvSpPr txBox="1"/>
      </xdr:nvSpPr>
      <xdr:spPr>
        <a:xfrm>
          <a:off x="2738061" y="924561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134561</xdr:colOff>
      <xdr:row>53</xdr:row>
      <xdr:rowOff>155501</xdr:rowOff>
    </xdr:from>
    <xdr:ext cx="340478" cy="259045"/>
    <xdr:sp macro="" textlink="">
      <xdr:nvSpPr>
        <xdr:cNvPr id="205" name="n_3mainValue【橋りょう・トンネル】&#10;有形固定資産減価償却率">
          <a:extLst>
            <a:ext uri="{FF2B5EF4-FFF2-40B4-BE49-F238E27FC236}">
              <a16:creationId xmlns:a16="http://schemas.microsoft.com/office/drawing/2014/main" id="{00000000-0008-0000-0E00-0000CD000000}"/>
            </a:ext>
          </a:extLst>
        </xdr:cNvPr>
        <xdr:cNvSpPr txBox="1"/>
      </xdr:nvSpPr>
      <xdr:spPr>
        <a:xfrm>
          <a:off x="1849061" y="924235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7561</xdr:colOff>
      <xdr:row>53</xdr:row>
      <xdr:rowOff>135907</xdr:rowOff>
    </xdr:from>
    <xdr:ext cx="340478" cy="259045"/>
    <xdr:sp macro="" textlink="">
      <xdr:nvSpPr>
        <xdr:cNvPr id="206" name="n_4mainValue【橋りょう・トンネル】&#10;有形固定資産減価償却率">
          <a:extLst>
            <a:ext uri="{FF2B5EF4-FFF2-40B4-BE49-F238E27FC236}">
              <a16:creationId xmlns:a16="http://schemas.microsoft.com/office/drawing/2014/main" id="{00000000-0008-0000-0E00-0000CE000000}"/>
            </a:ext>
          </a:extLst>
        </xdr:cNvPr>
        <xdr:cNvSpPr txBox="1"/>
      </xdr:nvSpPr>
      <xdr:spPr>
        <a:xfrm>
          <a:off x="960061" y="922275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E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E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E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E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E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E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E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E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E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E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00000000-0008-0000-0E00-0000D9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a:extLst>
            <a:ext uri="{FF2B5EF4-FFF2-40B4-BE49-F238E27FC236}">
              <a16:creationId xmlns:a16="http://schemas.microsoft.com/office/drawing/2014/main" id="{00000000-0008-0000-0E00-0000DA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00000000-0008-0000-0E00-0000DB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a:extLst>
            <a:ext uri="{FF2B5EF4-FFF2-40B4-BE49-F238E27FC236}">
              <a16:creationId xmlns:a16="http://schemas.microsoft.com/office/drawing/2014/main" id="{00000000-0008-0000-0E00-0000DC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00000000-0008-0000-0E00-0000DD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2" name="テキスト ボックス 221">
          <a:extLst>
            <a:ext uri="{FF2B5EF4-FFF2-40B4-BE49-F238E27FC236}">
              <a16:creationId xmlns:a16="http://schemas.microsoft.com/office/drawing/2014/main" id="{00000000-0008-0000-0E00-0000DE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00000000-0008-0000-0E00-0000DF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4" name="テキスト ボックス 223">
          <a:extLst>
            <a:ext uri="{FF2B5EF4-FFF2-40B4-BE49-F238E27FC236}">
              <a16:creationId xmlns:a16="http://schemas.microsoft.com/office/drawing/2014/main" id="{00000000-0008-0000-0E00-0000E0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00000000-0008-0000-0E00-0000E1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6" name="テキスト ボックス 225">
          <a:extLst>
            <a:ext uri="{FF2B5EF4-FFF2-40B4-BE49-F238E27FC236}">
              <a16:creationId xmlns:a16="http://schemas.microsoft.com/office/drawing/2014/main" id="{00000000-0008-0000-0E00-0000E2000000}"/>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E00-0000E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a:extLst>
            <a:ext uri="{FF2B5EF4-FFF2-40B4-BE49-F238E27FC236}">
              <a16:creationId xmlns:a16="http://schemas.microsoft.com/office/drawing/2014/main" id="{00000000-0008-0000-0E00-0000E4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a:extLst>
            <a:ext uri="{FF2B5EF4-FFF2-40B4-BE49-F238E27FC236}">
              <a16:creationId xmlns:a16="http://schemas.microsoft.com/office/drawing/2014/main" id="{00000000-0008-0000-0E00-0000E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137145</xdr:rowOff>
    </xdr:from>
    <xdr:to>
      <xdr:col>54</xdr:col>
      <xdr:colOff>189865</xdr:colOff>
      <xdr:row>64</xdr:row>
      <xdr:rowOff>74175</xdr:rowOff>
    </xdr:to>
    <xdr:cxnSp macro="">
      <xdr:nvCxnSpPr>
        <xdr:cNvPr id="230" name="直線コネクタ 229">
          <a:extLst>
            <a:ext uri="{FF2B5EF4-FFF2-40B4-BE49-F238E27FC236}">
              <a16:creationId xmlns:a16="http://schemas.microsoft.com/office/drawing/2014/main" id="{00000000-0008-0000-0E00-0000E6000000}"/>
            </a:ext>
          </a:extLst>
        </xdr:cNvPr>
        <xdr:cNvCxnSpPr/>
      </xdr:nvCxnSpPr>
      <xdr:spPr>
        <a:xfrm flipV="1">
          <a:off x="10476865" y="9738345"/>
          <a:ext cx="0" cy="1308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78002</xdr:rowOff>
    </xdr:from>
    <xdr:ext cx="469744" cy="259045"/>
    <xdr:sp macro="" textlink="">
      <xdr:nvSpPr>
        <xdr:cNvPr id="231" name="【橋りょう・トンネル】&#10;一人当たり有形固定資産（償却資産）額最小値テキスト">
          <a:extLst>
            <a:ext uri="{FF2B5EF4-FFF2-40B4-BE49-F238E27FC236}">
              <a16:creationId xmlns:a16="http://schemas.microsoft.com/office/drawing/2014/main" id="{00000000-0008-0000-0E00-0000E7000000}"/>
            </a:ext>
          </a:extLst>
        </xdr:cNvPr>
        <xdr:cNvSpPr txBox="1"/>
      </xdr:nvSpPr>
      <xdr:spPr>
        <a:xfrm>
          <a:off x="10515600" y="110508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74175</xdr:rowOff>
    </xdr:from>
    <xdr:to>
      <xdr:col>55</xdr:col>
      <xdr:colOff>88900</xdr:colOff>
      <xdr:row>64</xdr:row>
      <xdr:rowOff>74175</xdr:rowOff>
    </xdr:to>
    <xdr:cxnSp macro="">
      <xdr:nvCxnSpPr>
        <xdr:cNvPr id="232" name="直線コネクタ 231">
          <a:extLst>
            <a:ext uri="{FF2B5EF4-FFF2-40B4-BE49-F238E27FC236}">
              <a16:creationId xmlns:a16="http://schemas.microsoft.com/office/drawing/2014/main" id="{00000000-0008-0000-0E00-0000E8000000}"/>
            </a:ext>
          </a:extLst>
        </xdr:cNvPr>
        <xdr:cNvCxnSpPr/>
      </xdr:nvCxnSpPr>
      <xdr:spPr>
        <a:xfrm>
          <a:off x="10388600" y="110469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83822</xdr:rowOff>
    </xdr:from>
    <xdr:ext cx="690189" cy="259045"/>
    <xdr:sp macro="" textlink="">
      <xdr:nvSpPr>
        <xdr:cNvPr id="233" name="【橋りょう・トンネル】&#10;一人当たり有形固定資産（償却資産）額最大値テキスト">
          <a:extLst>
            <a:ext uri="{FF2B5EF4-FFF2-40B4-BE49-F238E27FC236}">
              <a16:creationId xmlns:a16="http://schemas.microsoft.com/office/drawing/2014/main" id="{00000000-0008-0000-0E00-0000E9000000}"/>
            </a:ext>
          </a:extLst>
        </xdr:cNvPr>
        <xdr:cNvSpPr txBox="1"/>
      </xdr:nvSpPr>
      <xdr:spPr>
        <a:xfrm>
          <a:off x="10515600" y="951357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1,032,012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137145</xdr:rowOff>
    </xdr:from>
    <xdr:to>
      <xdr:col>55</xdr:col>
      <xdr:colOff>88900</xdr:colOff>
      <xdr:row>56</xdr:row>
      <xdr:rowOff>137145</xdr:rowOff>
    </xdr:to>
    <xdr:cxnSp macro="">
      <xdr:nvCxnSpPr>
        <xdr:cNvPr id="234" name="直線コネクタ 233">
          <a:extLst>
            <a:ext uri="{FF2B5EF4-FFF2-40B4-BE49-F238E27FC236}">
              <a16:creationId xmlns:a16="http://schemas.microsoft.com/office/drawing/2014/main" id="{00000000-0008-0000-0E00-0000EA000000}"/>
            </a:ext>
          </a:extLst>
        </xdr:cNvPr>
        <xdr:cNvCxnSpPr/>
      </xdr:nvCxnSpPr>
      <xdr:spPr>
        <a:xfrm>
          <a:off x="10388600" y="973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49582</xdr:rowOff>
    </xdr:from>
    <xdr:ext cx="599010" cy="259045"/>
    <xdr:sp macro="" textlink="">
      <xdr:nvSpPr>
        <xdr:cNvPr id="235" name="【橋りょう・トンネル】&#10;一人当たり有形固定資産（償却資産）額平均値テキスト">
          <a:extLst>
            <a:ext uri="{FF2B5EF4-FFF2-40B4-BE49-F238E27FC236}">
              <a16:creationId xmlns:a16="http://schemas.microsoft.com/office/drawing/2014/main" id="{00000000-0008-0000-0E00-0000EB000000}"/>
            </a:ext>
          </a:extLst>
        </xdr:cNvPr>
        <xdr:cNvSpPr txBox="1"/>
      </xdr:nvSpPr>
      <xdr:spPr>
        <a:xfrm>
          <a:off x="10515600" y="1050803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268,973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26705</xdr:rowOff>
    </xdr:from>
    <xdr:to>
      <xdr:col>55</xdr:col>
      <xdr:colOff>50800</xdr:colOff>
      <xdr:row>62</xdr:row>
      <xdr:rowOff>128305</xdr:rowOff>
    </xdr:to>
    <xdr:sp macro="" textlink="">
      <xdr:nvSpPr>
        <xdr:cNvPr id="236" name="フローチャート: 判断 235">
          <a:extLst>
            <a:ext uri="{FF2B5EF4-FFF2-40B4-BE49-F238E27FC236}">
              <a16:creationId xmlns:a16="http://schemas.microsoft.com/office/drawing/2014/main" id="{00000000-0008-0000-0E00-0000EC000000}"/>
            </a:ext>
          </a:extLst>
        </xdr:cNvPr>
        <xdr:cNvSpPr/>
      </xdr:nvSpPr>
      <xdr:spPr>
        <a:xfrm>
          <a:off x="10426700" y="10656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60597</xdr:rowOff>
    </xdr:from>
    <xdr:to>
      <xdr:col>50</xdr:col>
      <xdr:colOff>165100</xdr:colOff>
      <xdr:row>62</xdr:row>
      <xdr:rowOff>162197</xdr:rowOff>
    </xdr:to>
    <xdr:sp macro="" textlink="">
      <xdr:nvSpPr>
        <xdr:cNvPr id="237" name="フローチャート: 判断 236">
          <a:extLst>
            <a:ext uri="{FF2B5EF4-FFF2-40B4-BE49-F238E27FC236}">
              <a16:creationId xmlns:a16="http://schemas.microsoft.com/office/drawing/2014/main" id="{00000000-0008-0000-0E00-0000ED000000}"/>
            </a:ext>
          </a:extLst>
        </xdr:cNvPr>
        <xdr:cNvSpPr/>
      </xdr:nvSpPr>
      <xdr:spPr>
        <a:xfrm>
          <a:off x="9588500" y="10690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35189</xdr:rowOff>
    </xdr:from>
    <xdr:to>
      <xdr:col>46</xdr:col>
      <xdr:colOff>38100</xdr:colOff>
      <xdr:row>62</xdr:row>
      <xdr:rowOff>136789</xdr:rowOff>
    </xdr:to>
    <xdr:sp macro="" textlink="">
      <xdr:nvSpPr>
        <xdr:cNvPr id="238" name="フローチャート: 判断 237">
          <a:extLst>
            <a:ext uri="{FF2B5EF4-FFF2-40B4-BE49-F238E27FC236}">
              <a16:creationId xmlns:a16="http://schemas.microsoft.com/office/drawing/2014/main" id="{00000000-0008-0000-0E00-0000EE000000}"/>
            </a:ext>
          </a:extLst>
        </xdr:cNvPr>
        <xdr:cNvSpPr/>
      </xdr:nvSpPr>
      <xdr:spPr>
        <a:xfrm>
          <a:off x="8699500" y="10665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62416</xdr:rowOff>
    </xdr:from>
    <xdr:to>
      <xdr:col>41</xdr:col>
      <xdr:colOff>101600</xdr:colOff>
      <xdr:row>62</xdr:row>
      <xdr:rowOff>164016</xdr:rowOff>
    </xdr:to>
    <xdr:sp macro="" textlink="">
      <xdr:nvSpPr>
        <xdr:cNvPr id="239" name="フローチャート: 判断 238">
          <a:extLst>
            <a:ext uri="{FF2B5EF4-FFF2-40B4-BE49-F238E27FC236}">
              <a16:creationId xmlns:a16="http://schemas.microsoft.com/office/drawing/2014/main" id="{00000000-0008-0000-0E00-0000EF000000}"/>
            </a:ext>
          </a:extLst>
        </xdr:cNvPr>
        <xdr:cNvSpPr/>
      </xdr:nvSpPr>
      <xdr:spPr>
        <a:xfrm>
          <a:off x="7810500" y="1069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77688</xdr:rowOff>
    </xdr:from>
    <xdr:to>
      <xdr:col>36</xdr:col>
      <xdr:colOff>165100</xdr:colOff>
      <xdr:row>63</xdr:row>
      <xdr:rowOff>7838</xdr:rowOff>
    </xdr:to>
    <xdr:sp macro="" textlink="">
      <xdr:nvSpPr>
        <xdr:cNvPr id="240" name="フローチャート: 判断 239">
          <a:extLst>
            <a:ext uri="{FF2B5EF4-FFF2-40B4-BE49-F238E27FC236}">
              <a16:creationId xmlns:a16="http://schemas.microsoft.com/office/drawing/2014/main" id="{00000000-0008-0000-0E00-0000F0000000}"/>
            </a:ext>
          </a:extLst>
        </xdr:cNvPr>
        <xdr:cNvSpPr/>
      </xdr:nvSpPr>
      <xdr:spPr>
        <a:xfrm>
          <a:off x="6921500" y="1070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E00-0000F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E00-0000F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E00-0000F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E00-0000F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E00-0000F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162743</xdr:rowOff>
    </xdr:from>
    <xdr:to>
      <xdr:col>55</xdr:col>
      <xdr:colOff>50800</xdr:colOff>
      <xdr:row>64</xdr:row>
      <xdr:rowOff>92893</xdr:rowOff>
    </xdr:to>
    <xdr:sp macro="" textlink="">
      <xdr:nvSpPr>
        <xdr:cNvPr id="246" name="楕円 245">
          <a:extLst>
            <a:ext uri="{FF2B5EF4-FFF2-40B4-BE49-F238E27FC236}">
              <a16:creationId xmlns:a16="http://schemas.microsoft.com/office/drawing/2014/main" id="{00000000-0008-0000-0E00-0000F6000000}"/>
            </a:ext>
          </a:extLst>
        </xdr:cNvPr>
        <xdr:cNvSpPr/>
      </xdr:nvSpPr>
      <xdr:spPr>
        <a:xfrm>
          <a:off x="10426700" y="10964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77670</xdr:rowOff>
    </xdr:from>
    <xdr:ext cx="534377" cy="259045"/>
    <xdr:sp macro="" textlink="">
      <xdr:nvSpPr>
        <xdr:cNvPr id="247" name="【橋りょう・トンネル】&#10;一人当たり有形固定資産（償却資産）額該当値テキスト">
          <a:extLst>
            <a:ext uri="{FF2B5EF4-FFF2-40B4-BE49-F238E27FC236}">
              <a16:creationId xmlns:a16="http://schemas.microsoft.com/office/drawing/2014/main" id="{00000000-0008-0000-0E00-0000F7000000}"/>
            </a:ext>
          </a:extLst>
        </xdr:cNvPr>
        <xdr:cNvSpPr txBox="1"/>
      </xdr:nvSpPr>
      <xdr:spPr>
        <a:xfrm>
          <a:off x="10515600" y="10879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64</xdr:row>
      <xdr:rowOff>3179</xdr:rowOff>
    </xdr:from>
    <xdr:to>
      <xdr:col>50</xdr:col>
      <xdr:colOff>165100</xdr:colOff>
      <xdr:row>64</xdr:row>
      <xdr:rowOff>104779</xdr:rowOff>
    </xdr:to>
    <xdr:sp macro="" textlink="">
      <xdr:nvSpPr>
        <xdr:cNvPr id="248" name="楕円 247">
          <a:extLst>
            <a:ext uri="{FF2B5EF4-FFF2-40B4-BE49-F238E27FC236}">
              <a16:creationId xmlns:a16="http://schemas.microsoft.com/office/drawing/2014/main" id="{00000000-0008-0000-0E00-0000F8000000}"/>
            </a:ext>
          </a:extLst>
        </xdr:cNvPr>
        <xdr:cNvSpPr/>
      </xdr:nvSpPr>
      <xdr:spPr>
        <a:xfrm>
          <a:off x="9588500" y="10975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42093</xdr:rowOff>
    </xdr:from>
    <xdr:to>
      <xdr:col>55</xdr:col>
      <xdr:colOff>0</xdr:colOff>
      <xdr:row>64</xdr:row>
      <xdr:rowOff>53979</xdr:rowOff>
    </xdr:to>
    <xdr:cxnSp macro="">
      <xdr:nvCxnSpPr>
        <xdr:cNvPr id="249" name="直線コネクタ 248">
          <a:extLst>
            <a:ext uri="{FF2B5EF4-FFF2-40B4-BE49-F238E27FC236}">
              <a16:creationId xmlns:a16="http://schemas.microsoft.com/office/drawing/2014/main" id="{00000000-0008-0000-0E00-0000F9000000}"/>
            </a:ext>
          </a:extLst>
        </xdr:cNvPr>
        <xdr:cNvCxnSpPr/>
      </xdr:nvCxnSpPr>
      <xdr:spPr>
        <a:xfrm flipV="1">
          <a:off x="9639300" y="11014893"/>
          <a:ext cx="838200" cy="11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64</xdr:row>
      <xdr:rowOff>8037</xdr:rowOff>
    </xdr:from>
    <xdr:to>
      <xdr:col>46</xdr:col>
      <xdr:colOff>38100</xdr:colOff>
      <xdr:row>64</xdr:row>
      <xdr:rowOff>109637</xdr:rowOff>
    </xdr:to>
    <xdr:sp macro="" textlink="">
      <xdr:nvSpPr>
        <xdr:cNvPr id="250" name="楕円 249">
          <a:extLst>
            <a:ext uri="{FF2B5EF4-FFF2-40B4-BE49-F238E27FC236}">
              <a16:creationId xmlns:a16="http://schemas.microsoft.com/office/drawing/2014/main" id="{00000000-0008-0000-0E00-0000FA000000}"/>
            </a:ext>
          </a:extLst>
        </xdr:cNvPr>
        <xdr:cNvSpPr/>
      </xdr:nvSpPr>
      <xdr:spPr>
        <a:xfrm>
          <a:off x="8699500" y="10980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53979</xdr:rowOff>
    </xdr:from>
    <xdr:to>
      <xdr:col>50</xdr:col>
      <xdr:colOff>114300</xdr:colOff>
      <xdr:row>64</xdr:row>
      <xdr:rowOff>58837</xdr:rowOff>
    </xdr:to>
    <xdr:cxnSp macro="">
      <xdr:nvCxnSpPr>
        <xdr:cNvPr id="251" name="直線コネクタ 250">
          <a:extLst>
            <a:ext uri="{FF2B5EF4-FFF2-40B4-BE49-F238E27FC236}">
              <a16:creationId xmlns:a16="http://schemas.microsoft.com/office/drawing/2014/main" id="{00000000-0008-0000-0E00-0000FB000000}"/>
            </a:ext>
          </a:extLst>
        </xdr:cNvPr>
        <xdr:cNvCxnSpPr/>
      </xdr:nvCxnSpPr>
      <xdr:spPr>
        <a:xfrm flipV="1">
          <a:off x="8750300" y="11026779"/>
          <a:ext cx="889000" cy="4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64</xdr:row>
      <xdr:rowOff>13689</xdr:rowOff>
    </xdr:from>
    <xdr:to>
      <xdr:col>41</xdr:col>
      <xdr:colOff>101600</xdr:colOff>
      <xdr:row>64</xdr:row>
      <xdr:rowOff>115289</xdr:rowOff>
    </xdr:to>
    <xdr:sp macro="" textlink="">
      <xdr:nvSpPr>
        <xdr:cNvPr id="252" name="楕円 251">
          <a:extLst>
            <a:ext uri="{FF2B5EF4-FFF2-40B4-BE49-F238E27FC236}">
              <a16:creationId xmlns:a16="http://schemas.microsoft.com/office/drawing/2014/main" id="{00000000-0008-0000-0E00-0000FC000000}"/>
            </a:ext>
          </a:extLst>
        </xdr:cNvPr>
        <xdr:cNvSpPr/>
      </xdr:nvSpPr>
      <xdr:spPr>
        <a:xfrm>
          <a:off x="7810500" y="10986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64</xdr:row>
      <xdr:rowOff>58837</xdr:rowOff>
    </xdr:from>
    <xdr:to>
      <xdr:col>45</xdr:col>
      <xdr:colOff>177800</xdr:colOff>
      <xdr:row>64</xdr:row>
      <xdr:rowOff>64489</xdr:rowOff>
    </xdr:to>
    <xdr:cxnSp macro="">
      <xdr:nvCxnSpPr>
        <xdr:cNvPr id="253" name="直線コネクタ 252">
          <a:extLst>
            <a:ext uri="{FF2B5EF4-FFF2-40B4-BE49-F238E27FC236}">
              <a16:creationId xmlns:a16="http://schemas.microsoft.com/office/drawing/2014/main" id="{00000000-0008-0000-0E00-0000FD000000}"/>
            </a:ext>
          </a:extLst>
        </xdr:cNvPr>
        <xdr:cNvCxnSpPr/>
      </xdr:nvCxnSpPr>
      <xdr:spPr>
        <a:xfrm flipV="1">
          <a:off x="7861300" y="11031637"/>
          <a:ext cx="889000" cy="5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64</xdr:row>
      <xdr:rowOff>15767</xdr:rowOff>
    </xdr:from>
    <xdr:to>
      <xdr:col>36</xdr:col>
      <xdr:colOff>165100</xdr:colOff>
      <xdr:row>64</xdr:row>
      <xdr:rowOff>117367</xdr:rowOff>
    </xdr:to>
    <xdr:sp macro="" textlink="">
      <xdr:nvSpPr>
        <xdr:cNvPr id="254" name="楕円 253">
          <a:extLst>
            <a:ext uri="{FF2B5EF4-FFF2-40B4-BE49-F238E27FC236}">
              <a16:creationId xmlns:a16="http://schemas.microsoft.com/office/drawing/2014/main" id="{00000000-0008-0000-0E00-0000FE000000}"/>
            </a:ext>
          </a:extLst>
        </xdr:cNvPr>
        <xdr:cNvSpPr/>
      </xdr:nvSpPr>
      <xdr:spPr>
        <a:xfrm>
          <a:off x="6921500" y="10988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64</xdr:row>
      <xdr:rowOff>64489</xdr:rowOff>
    </xdr:from>
    <xdr:to>
      <xdr:col>41</xdr:col>
      <xdr:colOff>50800</xdr:colOff>
      <xdr:row>64</xdr:row>
      <xdr:rowOff>66567</xdr:rowOff>
    </xdr:to>
    <xdr:cxnSp macro="">
      <xdr:nvCxnSpPr>
        <xdr:cNvPr id="255" name="直線コネクタ 254">
          <a:extLst>
            <a:ext uri="{FF2B5EF4-FFF2-40B4-BE49-F238E27FC236}">
              <a16:creationId xmlns:a16="http://schemas.microsoft.com/office/drawing/2014/main" id="{00000000-0008-0000-0E00-0000FF000000}"/>
            </a:ext>
          </a:extLst>
        </xdr:cNvPr>
        <xdr:cNvCxnSpPr/>
      </xdr:nvCxnSpPr>
      <xdr:spPr>
        <a:xfrm flipV="1">
          <a:off x="6972300" y="11037289"/>
          <a:ext cx="889000" cy="2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61</xdr:row>
      <xdr:rowOff>7274</xdr:rowOff>
    </xdr:from>
    <xdr:ext cx="599010" cy="259045"/>
    <xdr:sp macro="" textlink="">
      <xdr:nvSpPr>
        <xdr:cNvPr id="256" name="n_1aveValue【橋りょう・トンネル】&#10;一人当たり有形固定資産（償却資産）額">
          <a:extLst>
            <a:ext uri="{FF2B5EF4-FFF2-40B4-BE49-F238E27FC236}">
              <a16:creationId xmlns:a16="http://schemas.microsoft.com/office/drawing/2014/main" id="{00000000-0008-0000-0E00-000000010000}"/>
            </a:ext>
          </a:extLst>
        </xdr:cNvPr>
        <xdr:cNvSpPr txBox="1"/>
      </xdr:nvSpPr>
      <xdr:spPr>
        <a:xfrm>
          <a:off x="9327095" y="104657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153316</xdr:rowOff>
    </xdr:from>
    <xdr:ext cx="599010" cy="259045"/>
    <xdr:sp macro="" textlink="">
      <xdr:nvSpPr>
        <xdr:cNvPr id="257" name="n_2aveValue【橋りょう・トンネル】&#10;一人当たり有形固定資産（償却資産）額">
          <a:extLst>
            <a:ext uri="{FF2B5EF4-FFF2-40B4-BE49-F238E27FC236}">
              <a16:creationId xmlns:a16="http://schemas.microsoft.com/office/drawing/2014/main" id="{00000000-0008-0000-0E00-000001010000}"/>
            </a:ext>
          </a:extLst>
        </xdr:cNvPr>
        <xdr:cNvSpPr txBox="1"/>
      </xdr:nvSpPr>
      <xdr:spPr>
        <a:xfrm>
          <a:off x="8450795" y="104403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9093</xdr:rowOff>
    </xdr:from>
    <xdr:ext cx="599010" cy="259045"/>
    <xdr:sp macro="" textlink="">
      <xdr:nvSpPr>
        <xdr:cNvPr id="258" name="n_3aveValue【橋りょう・トンネル】&#10;一人当たり有形固定資産（償却資産）額">
          <a:extLst>
            <a:ext uri="{FF2B5EF4-FFF2-40B4-BE49-F238E27FC236}">
              <a16:creationId xmlns:a16="http://schemas.microsoft.com/office/drawing/2014/main" id="{00000000-0008-0000-0E00-000002010000}"/>
            </a:ext>
          </a:extLst>
        </xdr:cNvPr>
        <xdr:cNvSpPr txBox="1"/>
      </xdr:nvSpPr>
      <xdr:spPr>
        <a:xfrm>
          <a:off x="7561795" y="10467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24365</xdr:rowOff>
    </xdr:from>
    <xdr:ext cx="599010" cy="259045"/>
    <xdr:sp macro="" textlink="">
      <xdr:nvSpPr>
        <xdr:cNvPr id="259" name="n_4aveValue【橋りょう・トンネル】&#10;一人当たり有形固定資産（償却資産）額">
          <a:extLst>
            <a:ext uri="{FF2B5EF4-FFF2-40B4-BE49-F238E27FC236}">
              <a16:creationId xmlns:a16="http://schemas.microsoft.com/office/drawing/2014/main" id="{00000000-0008-0000-0E00-000003010000}"/>
            </a:ext>
          </a:extLst>
        </xdr:cNvPr>
        <xdr:cNvSpPr txBox="1"/>
      </xdr:nvSpPr>
      <xdr:spPr>
        <a:xfrm>
          <a:off x="6672795" y="10482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64</xdr:row>
      <xdr:rowOff>95906</xdr:rowOff>
    </xdr:from>
    <xdr:ext cx="534377" cy="259045"/>
    <xdr:sp macro="" textlink="">
      <xdr:nvSpPr>
        <xdr:cNvPr id="260" name="n_1mainValue【橋りょう・トンネル】&#10;一人当たり有形固定資産（償却資産）額">
          <a:extLst>
            <a:ext uri="{FF2B5EF4-FFF2-40B4-BE49-F238E27FC236}">
              <a16:creationId xmlns:a16="http://schemas.microsoft.com/office/drawing/2014/main" id="{00000000-0008-0000-0E00-000004010000}"/>
            </a:ext>
          </a:extLst>
        </xdr:cNvPr>
        <xdr:cNvSpPr txBox="1"/>
      </xdr:nvSpPr>
      <xdr:spPr>
        <a:xfrm>
          <a:off x="9359411" y="11068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64</xdr:row>
      <xdr:rowOff>100764</xdr:rowOff>
    </xdr:from>
    <xdr:ext cx="534377" cy="259045"/>
    <xdr:sp macro="" textlink="">
      <xdr:nvSpPr>
        <xdr:cNvPr id="261" name="n_2mainValue【橋りょう・トンネル】&#10;一人当たり有形固定資産（償却資産）額">
          <a:extLst>
            <a:ext uri="{FF2B5EF4-FFF2-40B4-BE49-F238E27FC236}">
              <a16:creationId xmlns:a16="http://schemas.microsoft.com/office/drawing/2014/main" id="{00000000-0008-0000-0E00-000005010000}"/>
            </a:ext>
          </a:extLst>
        </xdr:cNvPr>
        <xdr:cNvSpPr txBox="1"/>
      </xdr:nvSpPr>
      <xdr:spPr>
        <a:xfrm>
          <a:off x="8483111" y="11073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6428</xdr:colOff>
      <xdr:row>64</xdr:row>
      <xdr:rowOff>106416</xdr:rowOff>
    </xdr:from>
    <xdr:ext cx="469744" cy="259045"/>
    <xdr:sp macro="" textlink="">
      <xdr:nvSpPr>
        <xdr:cNvPr id="262" name="n_3mainValue【橋りょう・トンネル】&#10;一人当たり有形固定資産（償却資産）額">
          <a:extLst>
            <a:ext uri="{FF2B5EF4-FFF2-40B4-BE49-F238E27FC236}">
              <a16:creationId xmlns:a16="http://schemas.microsoft.com/office/drawing/2014/main" id="{00000000-0008-0000-0E00-000006010000}"/>
            </a:ext>
          </a:extLst>
        </xdr:cNvPr>
        <xdr:cNvSpPr txBox="1"/>
      </xdr:nvSpPr>
      <xdr:spPr>
        <a:xfrm>
          <a:off x="7626428" y="11079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69928</xdr:colOff>
      <xdr:row>64</xdr:row>
      <xdr:rowOff>108494</xdr:rowOff>
    </xdr:from>
    <xdr:ext cx="469744" cy="259045"/>
    <xdr:sp macro="" textlink="">
      <xdr:nvSpPr>
        <xdr:cNvPr id="263" name="n_4mainValue【橋りょう・トンネル】&#10;一人当たり有形固定資産（償却資産）額">
          <a:extLst>
            <a:ext uri="{FF2B5EF4-FFF2-40B4-BE49-F238E27FC236}">
              <a16:creationId xmlns:a16="http://schemas.microsoft.com/office/drawing/2014/main" id="{00000000-0008-0000-0E00-000007010000}"/>
            </a:ext>
          </a:extLst>
        </xdr:cNvPr>
        <xdr:cNvSpPr txBox="1"/>
      </xdr:nvSpPr>
      <xdr:spPr>
        <a:xfrm>
          <a:off x="6737428" y="11081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E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E00-000009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E00-00000A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E00-00000B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E00-00000C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E00-00000D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E00-00000E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E00-00000F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00000000-0008-0000-0E00-000010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00000000-0008-0000-0E00-000011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00000000-0008-0000-0E00-000012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a:extLst>
            <a:ext uri="{FF2B5EF4-FFF2-40B4-BE49-F238E27FC236}">
              <a16:creationId xmlns:a16="http://schemas.microsoft.com/office/drawing/2014/main" id="{00000000-0008-0000-0E00-000013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6" name="テキスト ボックス 275">
          <a:extLst>
            <a:ext uri="{FF2B5EF4-FFF2-40B4-BE49-F238E27FC236}">
              <a16:creationId xmlns:a16="http://schemas.microsoft.com/office/drawing/2014/main" id="{00000000-0008-0000-0E00-000014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a:extLst>
            <a:ext uri="{FF2B5EF4-FFF2-40B4-BE49-F238E27FC236}">
              <a16:creationId xmlns:a16="http://schemas.microsoft.com/office/drawing/2014/main" id="{00000000-0008-0000-0E00-000015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8" name="テキスト ボックス 277">
          <a:extLst>
            <a:ext uri="{FF2B5EF4-FFF2-40B4-BE49-F238E27FC236}">
              <a16:creationId xmlns:a16="http://schemas.microsoft.com/office/drawing/2014/main" id="{00000000-0008-0000-0E00-000016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a:extLst>
            <a:ext uri="{FF2B5EF4-FFF2-40B4-BE49-F238E27FC236}">
              <a16:creationId xmlns:a16="http://schemas.microsoft.com/office/drawing/2014/main" id="{00000000-0008-0000-0E00-000017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0" name="テキスト ボックス 279">
          <a:extLst>
            <a:ext uri="{FF2B5EF4-FFF2-40B4-BE49-F238E27FC236}">
              <a16:creationId xmlns:a16="http://schemas.microsoft.com/office/drawing/2014/main" id="{00000000-0008-0000-0E00-000018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a:extLst>
            <a:ext uri="{FF2B5EF4-FFF2-40B4-BE49-F238E27FC236}">
              <a16:creationId xmlns:a16="http://schemas.microsoft.com/office/drawing/2014/main" id="{00000000-0008-0000-0E00-000019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2" name="テキスト ボックス 281">
          <a:extLst>
            <a:ext uri="{FF2B5EF4-FFF2-40B4-BE49-F238E27FC236}">
              <a16:creationId xmlns:a16="http://schemas.microsoft.com/office/drawing/2014/main" id="{00000000-0008-0000-0E00-00001A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a:extLst>
            <a:ext uri="{FF2B5EF4-FFF2-40B4-BE49-F238E27FC236}">
              <a16:creationId xmlns:a16="http://schemas.microsoft.com/office/drawing/2014/main" id="{00000000-0008-0000-0E00-00001B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4" name="テキスト ボックス 283">
          <a:extLst>
            <a:ext uri="{FF2B5EF4-FFF2-40B4-BE49-F238E27FC236}">
              <a16:creationId xmlns:a16="http://schemas.microsoft.com/office/drawing/2014/main" id="{00000000-0008-0000-0E00-00001C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E00-00001D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6" name="テキスト ボックス 285">
          <a:extLst>
            <a:ext uri="{FF2B5EF4-FFF2-40B4-BE49-F238E27FC236}">
              <a16:creationId xmlns:a16="http://schemas.microsoft.com/office/drawing/2014/main" id="{00000000-0008-0000-0E00-00001E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7" name="【公営住宅】&#10;有形固定資産減価償却率グラフ枠">
          <a:extLst>
            <a:ext uri="{FF2B5EF4-FFF2-40B4-BE49-F238E27FC236}">
              <a16:creationId xmlns:a16="http://schemas.microsoft.com/office/drawing/2014/main" id="{00000000-0008-0000-0E00-00001F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161925</xdr:rowOff>
    </xdr:from>
    <xdr:to>
      <xdr:col>24</xdr:col>
      <xdr:colOff>62865</xdr:colOff>
      <xdr:row>86</xdr:row>
      <xdr:rowOff>112395</xdr:rowOff>
    </xdr:to>
    <xdr:cxnSp macro="">
      <xdr:nvCxnSpPr>
        <xdr:cNvPr id="288" name="直線コネクタ 287">
          <a:extLst>
            <a:ext uri="{FF2B5EF4-FFF2-40B4-BE49-F238E27FC236}">
              <a16:creationId xmlns:a16="http://schemas.microsoft.com/office/drawing/2014/main" id="{00000000-0008-0000-0E00-000020010000}"/>
            </a:ext>
          </a:extLst>
        </xdr:cNvPr>
        <xdr:cNvCxnSpPr/>
      </xdr:nvCxnSpPr>
      <xdr:spPr>
        <a:xfrm flipV="1">
          <a:off x="4634865" y="13535025"/>
          <a:ext cx="0" cy="13220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116222</xdr:rowOff>
    </xdr:from>
    <xdr:ext cx="405111" cy="259045"/>
    <xdr:sp macro="" textlink="">
      <xdr:nvSpPr>
        <xdr:cNvPr id="289" name="【公営住宅】&#10;有形固定資産減価償却率最小値テキスト">
          <a:extLst>
            <a:ext uri="{FF2B5EF4-FFF2-40B4-BE49-F238E27FC236}">
              <a16:creationId xmlns:a16="http://schemas.microsoft.com/office/drawing/2014/main" id="{00000000-0008-0000-0E00-000021010000}"/>
            </a:ext>
          </a:extLst>
        </xdr:cNvPr>
        <xdr:cNvSpPr txBox="1"/>
      </xdr:nvSpPr>
      <xdr:spPr>
        <a:xfrm>
          <a:off x="4673600" y="14860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112395</xdr:rowOff>
    </xdr:from>
    <xdr:to>
      <xdr:col>24</xdr:col>
      <xdr:colOff>152400</xdr:colOff>
      <xdr:row>86</xdr:row>
      <xdr:rowOff>112395</xdr:rowOff>
    </xdr:to>
    <xdr:cxnSp macro="">
      <xdr:nvCxnSpPr>
        <xdr:cNvPr id="290" name="直線コネクタ 289">
          <a:extLst>
            <a:ext uri="{FF2B5EF4-FFF2-40B4-BE49-F238E27FC236}">
              <a16:creationId xmlns:a16="http://schemas.microsoft.com/office/drawing/2014/main" id="{00000000-0008-0000-0E00-000022010000}"/>
            </a:ext>
          </a:extLst>
        </xdr:cNvPr>
        <xdr:cNvCxnSpPr/>
      </xdr:nvCxnSpPr>
      <xdr:spPr>
        <a:xfrm>
          <a:off x="4546600" y="14857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108602</xdr:rowOff>
    </xdr:from>
    <xdr:ext cx="405111" cy="259045"/>
    <xdr:sp macro="" textlink="">
      <xdr:nvSpPr>
        <xdr:cNvPr id="291" name="【公営住宅】&#10;有形固定資産減価償却率最大値テキスト">
          <a:extLst>
            <a:ext uri="{FF2B5EF4-FFF2-40B4-BE49-F238E27FC236}">
              <a16:creationId xmlns:a16="http://schemas.microsoft.com/office/drawing/2014/main" id="{00000000-0008-0000-0E00-000023010000}"/>
            </a:ext>
          </a:extLst>
        </xdr:cNvPr>
        <xdr:cNvSpPr txBox="1"/>
      </xdr:nvSpPr>
      <xdr:spPr>
        <a:xfrm>
          <a:off x="4673600" y="13310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161925</xdr:rowOff>
    </xdr:from>
    <xdr:to>
      <xdr:col>24</xdr:col>
      <xdr:colOff>152400</xdr:colOff>
      <xdr:row>78</xdr:row>
      <xdr:rowOff>161925</xdr:rowOff>
    </xdr:to>
    <xdr:cxnSp macro="">
      <xdr:nvCxnSpPr>
        <xdr:cNvPr id="292" name="直線コネクタ 291">
          <a:extLst>
            <a:ext uri="{FF2B5EF4-FFF2-40B4-BE49-F238E27FC236}">
              <a16:creationId xmlns:a16="http://schemas.microsoft.com/office/drawing/2014/main" id="{00000000-0008-0000-0E00-000024010000}"/>
            </a:ext>
          </a:extLst>
        </xdr:cNvPr>
        <xdr:cNvCxnSpPr/>
      </xdr:nvCxnSpPr>
      <xdr:spPr>
        <a:xfrm>
          <a:off x="4546600" y="135350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83</xdr:row>
      <xdr:rowOff>26688</xdr:rowOff>
    </xdr:from>
    <xdr:ext cx="405111" cy="259045"/>
    <xdr:sp macro="" textlink="">
      <xdr:nvSpPr>
        <xdr:cNvPr id="293" name="【公営住宅】&#10;有形固定資産減価償却率平均値テキスト">
          <a:extLst>
            <a:ext uri="{FF2B5EF4-FFF2-40B4-BE49-F238E27FC236}">
              <a16:creationId xmlns:a16="http://schemas.microsoft.com/office/drawing/2014/main" id="{00000000-0008-0000-0E00-000025010000}"/>
            </a:ext>
          </a:extLst>
        </xdr:cNvPr>
        <xdr:cNvSpPr txBox="1"/>
      </xdr:nvSpPr>
      <xdr:spPr>
        <a:xfrm>
          <a:off x="4673600" y="1425703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48261</xdr:rowOff>
    </xdr:from>
    <xdr:to>
      <xdr:col>24</xdr:col>
      <xdr:colOff>114300</xdr:colOff>
      <xdr:row>83</xdr:row>
      <xdr:rowOff>149861</xdr:rowOff>
    </xdr:to>
    <xdr:sp macro="" textlink="">
      <xdr:nvSpPr>
        <xdr:cNvPr id="294" name="フローチャート: 判断 293">
          <a:extLst>
            <a:ext uri="{FF2B5EF4-FFF2-40B4-BE49-F238E27FC236}">
              <a16:creationId xmlns:a16="http://schemas.microsoft.com/office/drawing/2014/main" id="{00000000-0008-0000-0E00-000026010000}"/>
            </a:ext>
          </a:extLst>
        </xdr:cNvPr>
        <xdr:cNvSpPr/>
      </xdr:nvSpPr>
      <xdr:spPr>
        <a:xfrm>
          <a:off x="4584700" y="14278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17780</xdr:rowOff>
    </xdr:from>
    <xdr:to>
      <xdr:col>20</xdr:col>
      <xdr:colOff>38100</xdr:colOff>
      <xdr:row>83</xdr:row>
      <xdr:rowOff>119380</xdr:rowOff>
    </xdr:to>
    <xdr:sp macro="" textlink="">
      <xdr:nvSpPr>
        <xdr:cNvPr id="295" name="フローチャート: 判断 294">
          <a:extLst>
            <a:ext uri="{FF2B5EF4-FFF2-40B4-BE49-F238E27FC236}">
              <a16:creationId xmlns:a16="http://schemas.microsoft.com/office/drawing/2014/main" id="{00000000-0008-0000-0E00-000027010000}"/>
            </a:ext>
          </a:extLst>
        </xdr:cNvPr>
        <xdr:cNvSpPr/>
      </xdr:nvSpPr>
      <xdr:spPr>
        <a:xfrm>
          <a:off x="3746500" y="1424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34925</xdr:rowOff>
    </xdr:from>
    <xdr:to>
      <xdr:col>15</xdr:col>
      <xdr:colOff>101600</xdr:colOff>
      <xdr:row>82</xdr:row>
      <xdr:rowOff>136525</xdr:rowOff>
    </xdr:to>
    <xdr:sp macro="" textlink="">
      <xdr:nvSpPr>
        <xdr:cNvPr id="296" name="フローチャート: 判断 295">
          <a:extLst>
            <a:ext uri="{FF2B5EF4-FFF2-40B4-BE49-F238E27FC236}">
              <a16:creationId xmlns:a16="http://schemas.microsoft.com/office/drawing/2014/main" id="{00000000-0008-0000-0E00-000028010000}"/>
            </a:ext>
          </a:extLst>
        </xdr:cNvPr>
        <xdr:cNvSpPr/>
      </xdr:nvSpPr>
      <xdr:spPr>
        <a:xfrm>
          <a:off x="2857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65405</xdr:rowOff>
    </xdr:from>
    <xdr:to>
      <xdr:col>10</xdr:col>
      <xdr:colOff>165100</xdr:colOff>
      <xdr:row>82</xdr:row>
      <xdr:rowOff>167005</xdr:rowOff>
    </xdr:to>
    <xdr:sp macro="" textlink="">
      <xdr:nvSpPr>
        <xdr:cNvPr id="297" name="フローチャート: 判断 296">
          <a:extLst>
            <a:ext uri="{FF2B5EF4-FFF2-40B4-BE49-F238E27FC236}">
              <a16:creationId xmlns:a16="http://schemas.microsoft.com/office/drawing/2014/main" id="{00000000-0008-0000-0E00-000029010000}"/>
            </a:ext>
          </a:extLst>
        </xdr:cNvPr>
        <xdr:cNvSpPr/>
      </xdr:nvSpPr>
      <xdr:spPr>
        <a:xfrm>
          <a:off x="1968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21589</xdr:rowOff>
    </xdr:from>
    <xdr:to>
      <xdr:col>6</xdr:col>
      <xdr:colOff>38100</xdr:colOff>
      <xdr:row>82</xdr:row>
      <xdr:rowOff>123189</xdr:rowOff>
    </xdr:to>
    <xdr:sp macro="" textlink="">
      <xdr:nvSpPr>
        <xdr:cNvPr id="298" name="フローチャート: 判断 297">
          <a:extLst>
            <a:ext uri="{FF2B5EF4-FFF2-40B4-BE49-F238E27FC236}">
              <a16:creationId xmlns:a16="http://schemas.microsoft.com/office/drawing/2014/main" id="{00000000-0008-0000-0E00-00002A010000}"/>
            </a:ext>
          </a:extLst>
        </xdr:cNvPr>
        <xdr:cNvSpPr/>
      </xdr:nvSpPr>
      <xdr:spPr>
        <a:xfrm>
          <a:off x="10795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E00-00002B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E00-00002C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E00-00002D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E00-00002E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E00-00002F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42545</xdr:rowOff>
    </xdr:from>
    <xdr:to>
      <xdr:col>24</xdr:col>
      <xdr:colOff>114300</xdr:colOff>
      <xdr:row>83</xdr:row>
      <xdr:rowOff>144145</xdr:rowOff>
    </xdr:to>
    <xdr:sp macro="" textlink="">
      <xdr:nvSpPr>
        <xdr:cNvPr id="304" name="楕円 303">
          <a:extLst>
            <a:ext uri="{FF2B5EF4-FFF2-40B4-BE49-F238E27FC236}">
              <a16:creationId xmlns:a16="http://schemas.microsoft.com/office/drawing/2014/main" id="{00000000-0008-0000-0E00-000030010000}"/>
            </a:ext>
          </a:extLst>
        </xdr:cNvPr>
        <xdr:cNvSpPr/>
      </xdr:nvSpPr>
      <xdr:spPr>
        <a:xfrm>
          <a:off x="4584700" y="14272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65422</xdr:rowOff>
    </xdr:from>
    <xdr:ext cx="405111" cy="259045"/>
    <xdr:sp macro="" textlink="">
      <xdr:nvSpPr>
        <xdr:cNvPr id="305" name="【公営住宅】&#10;有形固定資産減価償却率該当値テキスト">
          <a:extLst>
            <a:ext uri="{FF2B5EF4-FFF2-40B4-BE49-F238E27FC236}">
              <a16:creationId xmlns:a16="http://schemas.microsoft.com/office/drawing/2014/main" id="{00000000-0008-0000-0E00-000031010000}"/>
            </a:ext>
          </a:extLst>
        </xdr:cNvPr>
        <xdr:cNvSpPr txBox="1"/>
      </xdr:nvSpPr>
      <xdr:spPr>
        <a:xfrm>
          <a:off x="4673600" y="14124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6350</xdr:rowOff>
    </xdr:from>
    <xdr:to>
      <xdr:col>20</xdr:col>
      <xdr:colOff>38100</xdr:colOff>
      <xdr:row>83</xdr:row>
      <xdr:rowOff>107950</xdr:rowOff>
    </xdr:to>
    <xdr:sp macro="" textlink="">
      <xdr:nvSpPr>
        <xdr:cNvPr id="306" name="楕円 305">
          <a:extLst>
            <a:ext uri="{FF2B5EF4-FFF2-40B4-BE49-F238E27FC236}">
              <a16:creationId xmlns:a16="http://schemas.microsoft.com/office/drawing/2014/main" id="{00000000-0008-0000-0E00-000032010000}"/>
            </a:ext>
          </a:extLst>
        </xdr:cNvPr>
        <xdr:cNvSpPr/>
      </xdr:nvSpPr>
      <xdr:spPr>
        <a:xfrm>
          <a:off x="3746500" y="1423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57150</xdr:rowOff>
    </xdr:from>
    <xdr:to>
      <xdr:col>24</xdr:col>
      <xdr:colOff>63500</xdr:colOff>
      <xdr:row>83</xdr:row>
      <xdr:rowOff>93345</xdr:rowOff>
    </xdr:to>
    <xdr:cxnSp macro="">
      <xdr:nvCxnSpPr>
        <xdr:cNvPr id="307" name="直線コネクタ 306">
          <a:extLst>
            <a:ext uri="{FF2B5EF4-FFF2-40B4-BE49-F238E27FC236}">
              <a16:creationId xmlns:a16="http://schemas.microsoft.com/office/drawing/2014/main" id="{00000000-0008-0000-0E00-000033010000}"/>
            </a:ext>
          </a:extLst>
        </xdr:cNvPr>
        <xdr:cNvCxnSpPr/>
      </xdr:nvCxnSpPr>
      <xdr:spPr>
        <a:xfrm>
          <a:off x="3797300" y="14287500"/>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13970</xdr:rowOff>
    </xdr:from>
    <xdr:to>
      <xdr:col>15</xdr:col>
      <xdr:colOff>101600</xdr:colOff>
      <xdr:row>83</xdr:row>
      <xdr:rowOff>115570</xdr:rowOff>
    </xdr:to>
    <xdr:sp macro="" textlink="">
      <xdr:nvSpPr>
        <xdr:cNvPr id="308" name="楕円 307">
          <a:extLst>
            <a:ext uri="{FF2B5EF4-FFF2-40B4-BE49-F238E27FC236}">
              <a16:creationId xmlns:a16="http://schemas.microsoft.com/office/drawing/2014/main" id="{00000000-0008-0000-0E00-000034010000}"/>
            </a:ext>
          </a:extLst>
        </xdr:cNvPr>
        <xdr:cNvSpPr/>
      </xdr:nvSpPr>
      <xdr:spPr>
        <a:xfrm>
          <a:off x="2857500" y="14244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57150</xdr:rowOff>
    </xdr:from>
    <xdr:to>
      <xdr:col>19</xdr:col>
      <xdr:colOff>177800</xdr:colOff>
      <xdr:row>83</xdr:row>
      <xdr:rowOff>64770</xdr:rowOff>
    </xdr:to>
    <xdr:cxnSp macro="">
      <xdr:nvCxnSpPr>
        <xdr:cNvPr id="309" name="直線コネクタ 308">
          <a:extLst>
            <a:ext uri="{FF2B5EF4-FFF2-40B4-BE49-F238E27FC236}">
              <a16:creationId xmlns:a16="http://schemas.microsoft.com/office/drawing/2014/main" id="{00000000-0008-0000-0E00-000035010000}"/>
            </a:ext>
          </a:extLst>
        </xdr:cNvPr>
        <xdr:cNvCxnSpPr/>
      </xdr:nvCxnSpPr>
      <xdr:spPr>
        <a:xfrm flipV="1">
          <a:off x="2908300" y="142875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162561</xdr:rowOff>
    </xdr:from>
    <xdr:to>
      <xdr:col>10</xdr:col>
      <xdr:colOff>165100</xdr:colOff>
      <xdr:row>83</xdr:row>
      <xdr:rowOff>92711</xdr:rowOff>
    </xdr:to>
    <xdr:sp macro="" textlink="">
      <xdr:nvSpPr>
        <xdr:cNvPr id="310" name="楕円 309">
          <a:extLst>
            <a:ext uri="{FF2B5EF4-FFF2-40B4-BE49-F238E27FC236}">
              <a16:creationId xmlns:a16="http://schemas.microsoft.com/office/drawing/2014/main" id="{00000000-0008-0000-0E00-000036010000}"/>
            </a:ext>
          </a:extLst>
        </xdr:cNvPr>
        <xdr:cNvSpPr/>
      </xdr:nvSpPr>
      <xdr:spPr>
        <a:xfrm>
          <a:off x="1968500" y="14221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41911</xdr:rowOff>
    </xdr:from>
    <xdr:to>
      <xdr:col>15</xdr:col>
      <xdr:colOff>50800</xdr:colOff>
      <xdr:row>83</xdr:row>
      <xdr:rowOff>64770</xdr:rowOff>
    </xdr:to>
    <xdr:cxnSp macro="">
      <xdr:nvCxnSpPr>
        <xdr:cNvPr id="311" name="直線コネクタ 310">
          <a:extLst>
            <a:ext uri="{FF2B5EF4-FFF2-40B4-BE49-F238E27FC236}">
              <a16:creationId xmlns:a16="http://schemas.microsoft.com/office/drawing/2014/main" id="{00000000-0008-0000-0E00-000037010000}"/>
            </a:ext>
          </a:extLst>
        </xdr:cNvPr>
        <xdr:cNvCxnSpPr/>
      </xdr:nvCxnSpPr>
      <xdr:spPr>
        <a:xfrm>
          <a:off x="2019300" y="14272261"/>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133986</xdr:rowOff>
    </xdr:from>
    <xdr:to>
      <xdr:col>6</xdr:col>
      <xdr:colOff>38100</xdr:colOff>
      <xdr:row>83</xdr:row>
      <xdr:rowOff>64136</xdr:rowOff>
    </xdr:to>
    <xdr:sp macro="" textlink="">
      <xdr:nvSpPr>
        <xdr:cNvPr id="312" name="楕円 311">
          <a:extLst>
            <a:ext uri="{FF2B5EF4-FFF2-40B4-BE49-F238E27FC236}">
              <a16:creationId xmlns:a16="http://schemas.microsoft.com/office/drawing/2014/main" id="{00000000-0008-0000-0E00-000038010000}"/>
            </a:ext>
          </a:extLst>
        </xdr:cNvPr>
        <xdr:cNvSpPr/>
      </xdr:nvSpPr>
      <xdr:spPr>
        <a:xfrm>
          <a:off x="1079500" y="14192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13336</xdr:rowOff>
    </xdr:from>
    <xdr:to>
      <xdr:col>10</xdr:col>
      <xdr:colOff>114300</xdr:colOff>
      <xdr:row>83</xdr:row>
      <xdr:rowOff>41911</xdr:rowOff>
    </xdr:to>
    <xdr:cxnSp macro="">
      <xdr:nvCxnSpPr>
        <xdr:cNvPr id="313" name="直線コネクタ 312">
          <a:extLst>
            <a:ext uri="{FF2B5EF4-FFF2-40B4-BE49-F238E27FC236}">
              <a16:creationId xmlns:a16="http://schemas.microsoft.com/office/drawing/2014/main" id="{00000000-0008-0000-0E00-000039010000}"/>
            </a:ext>
          </a:extLst>
        </xdr:cNvPr>
        <xdr:cNvCxnSpPr/>
      </xdr:nvCxnSpPr>
      <xdr:spPr>
        <a:xfrm>
          <a:off x="1130300" y="14243686"/>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110507</xdr:rowOff>
    </xdr:from>
    <xdr:ext cx="405111" cy="259045"/>
    <xdr:sp macro="" textlink="">
      <xdr:nvSpPr>
        <xdr:cNvPr id="314" name="n_1aveValue【公営住宅】&#10;有形固定資産減価償却率">
          <a:extLst>
            <a:ext uri="{FF2B5EF4-FFF2-40B4-BE49-F238E27FC236}">
              <a16:creationId xmlns:a16="http://schemas.microsoft.com/office/drawing/2014/main" id="{00000000-0008-0000-0E00-00003A010000}"/>
            </a:ext>
          </a:extLst>
        </xdr:cNvPr>
        <xdr:cNvSpPr txBox="1"/>
      </xdr:nvSpPr>
      <xdr:spPr>
        <a:xfrm>
          <a:off x="3582044" y="14340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153052</xdr:rowOff>
    </xdr:from>
    <xdr:ext cx="405111" cy="259045"/>
    <xdr:sp macro="" textlink="">
      <xdr:nvSpPr>
        <xdr:cNvPr id="315" name="n_2aveValue【公営住宅】&#10;有形固定資産減価償却率">
          <a:extLst>
            <a:ext uri="{FF2B5EF4-FFF2-40B4-BE49-F238E27FC236}">
              <a16:creationId xmlns:a16="http://schemas.microsoft.com/office/drawing/2014/main" id="{00000000-0008-0000-0E00-00003B010000}"/>
            </a:ext>
          </a:extLst>
        </xdr:cNvPr>
        <xdr:cNvSpPr txBox="1"/>
      </xdr:nvSpPr>
      <xdr:spPr>
        <a:xfrm>
          <a:off x="2705744" y="1386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12082</xdr:rowOff>
    </xdr:from>
    <xdr:ext cx="405111" cy="259045"/>
    <xdr:sp macro="" textlink="">
      <xdr:nvSpPr>
        <xdr:cNvPr id="316" name="n_3aveValue【公営住宅】&#10;有形固定資産減価償却率">
          <a:extLst>
            <a:ext uri="{FF2B5EF4-FFF2-40B4-BE49-F238E27FC236}">
              <a16:creationId xmlns:a16="http://schemas.microsoft.com/office/drawing/2014/main" id="{00000000-0008-0000-0E00-00003C010000}"/>
            </a:ext>
          </a:extLst>
        </xdr:cNvPr>
        <xdr:cNvSpPr txBox="1"/>
      </xdr:nvSpPr>
      <xdr:spPr>
        <a:xfrm>
          <a:off x="18167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139716</xdr:rowOff>
    </xdr:from>
    <xdr:ext cx="405111" cy="259045"/>
    <xdr:sp macro="" textlink="">
      <xdr:nvSpPr>
        <xdr:cNvPr id="317" name="n_4aveValue【公営住宅】&#10;有形固定資産減価償却率">
          <a:extLst>
            <a:ext uri="{FF2B5EF4-FFF2-40B4-BE49-F238E27FC236}">
              <a16:creationId xmlns:a16="http://schemas.microsoft.com/office/drawing/2014/main" id="{00000000-0008-0000-0E00-00003D010000}"/>
            </a:ext>
          </a:extLst>
        </xdr:cNvPr>
        <xdr:cNvSpPr txBox="1"/>
      </xdr:nvSpPr>
      <xdr:spPr>
        <a:xfrm>
          <a:off x="927744" y="13855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81</xdr:row>
      <xdr:rowOff>124477</xdr:rowOff>
    </xdr:from>
    <xdr:ext cx="405111" cy="259045"/>
    <xdr:sp macro="" textlink="">
      <xdr:nvSpPr>
        <xdr:cNvPr id="318" name="n_1mainValue【公営住宅】&#10;有形固定資産減価償却率">
          <a:extLst>
            <a:ext uri="{FF2B5EF4-FFF2-40B4-BE49-F238E27FC236}">
              <a16:creationId xmlns:a16="http://schemas.microsoft.com/office/drawing/2014/main" id="{00000000-0008-0000-0E00-00003E010000}"/>
            </a:ext>
          </a:extLst>
        </xdr:cNvPr>
        <xdr:cNvSpPr txBox="1"/>
      </xdr:nvSpPr>
      <xdr:spPr>
        <a:xfrm>
          <a:off x="3582044" y="14011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106697</xdr:rowOff>
    </xdr:from>
    <xdr:ext cx="405111" cy="259045"/>
    <xdr:sp macro="" textlink="">
      <xdr:nvSpPr>
        <xdr:cNvPr id="319" name="n_2mainValue【公営住宅】&#10;有形固定資産減価償却率">
          <a:extLst>
            <a:ext uri="{FF2B5EF4-FFF2-40B4-BE49-F238E27FC236}">
              <a16:creationId xmlns:a16="http://schemas.microsoft.com/office/drawing/2014/main" id="{00000000-0008-0000-0E00-00003F010000}"/>
            </a:ext>
          </a:extLst>
        </xdr:cNvPr>
        <xdr:cNvSpPr txBox="1"/>
      </xdr:nvSpPr>
      <xdr:spPr>
        <a:xfrm>
          <a:off x="2705744" y="14337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83838</xdr:rowOff>
    </xdr:from>
    <xdr:ext cx="405111" cy="259045"/>
    <xdr:sp macro="" textlink="">
      <xdr:nvSpPr>
        <xdr:cNvPr id="320" name="n_3mainValue【公営住宅】&#10;有形固定資産減価償却率">
          <a:extLst>
            <a:ext uri="{FF2B5EF4-FFF2-40B4-BE49-F238E27FC236}">
              <a16:creationId xmlns:a16="http://schemas.microsoft.com/office/drawing/2014/main" id="{00000000-0008-0000-0E00-000040010000}"/>
            </a:ext>
          </a:extLst>
        </xdr:cNvPr>
        <xdr:cNvSpPr txBox="1"/>
      </xdr:nvSpPr>
      <xdr:spPr>
        <a:xfrm>
          <a:off x="1816744" y="14314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55263</xdr:rowOff>
    </xdr:from>
    <xdr:ext cx="405111" cy="259045"/>
    <xdr:sp macro="" textlink="">
      <xdr:nvSpPr>
        <xdr:cNvPr id="321" name="n_4mainValue【公営住宅】&#10;有形固定資産減価償却率">
          <a:extLst>
            <a:ext uri="{FF2B5EF4-FFF2-40B4-BE49-F238E27FC236}">
              <a16:creationId xmlns:a16="http://schemas.microsoft.com/office/drawing/2014/main" id="{00000000-0008-0000-0E00-000041010000}"/>
            </a:ext>
          </a:extLst>
        </xdr:cNvPr>
        <xdr:cNvSpPr txBox="1"/>
      </xdr:nvSpPr>
      <xdr:spPr>
        <a:xfrm>
          <a:off x="927744" y="142856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2" name="正方形/長方形 321">
          <a:extLst>
            <a:ext uri="{FF2B5EF4-FFF2-40B4-BE49-F238E27FC236}">
              <a16:creationId xmlns:a16="http://schemas.microsoft.com/office/drawing/2014/main" id="{00000000-0008-0000-0E00-000042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3" name="正方形/長方形 322">
          <a:extLst>
            <a:ext uri="{FF2B5EF4-FFF2-40B4-BE49-F238E27FC236}">
              <a16:creationId xmlns:a16="http://schemas.microsoft.com/office/drawing/2014/main" id="{00000000-0008-0000-0E00-000043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4" name="正方形/長方形 323">
          <a:extLst>
            <a:ext uri="{FF2B5EF4-FFF2-40B4-BE49-F238E27FC236}">
              <a16:creationId xmlns:a16="http://schemas.microsoft.com/office/drawing/2014/main" id="{00000000-0008-0000-0E00-000044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E00-000045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E00-000046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E00-000047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E00-000048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9" name="正方形/長方形 328">
          <a:extLst>
            <a:ext uri="{FF2B5EF4-FFF2-40B4-BE49-F238E27FC236}">
              <a16:creationId xmlns:a16="http://schemas.microsoft.com/office/drawing/2014/main" id="{00000000-0008-0000-0E00-000049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0" name="テキスト ボックス 329">
          <a:extLst>
            <a:ext uri="{FF2B5EF4-FFF2-40B4-BE49-F238E27FC236}">
              <a16:creationId xmlns:a16="http://schemas.microsoft.com/office/drawing/2014/main" id="{00000000-0008-0000-0E00-00004A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1" name="直線コネクタ 330">
          <a:extLst>
            <a:ext uri="{FF2B5EF4-FFF2-40B4-BE49-F238E27FC236}">
              <a16:creationId xmlns:a16="http://schemas.microsoft.com/office/drawing/2014/main" id="{00000000-0008-0000-0E00-00004B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2" name="直線コネクタ 331">
          <a:extLst>
            <a:ext uri="{FF2B5EF4-FFF2-40B4-BE49-F238E27FC236}">
              <a16:creationId xmlns:a16="http://schemas.microsoft.com/office/drawing/2014/main" id="{00000000-0008-0000-0E00-00004C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3" name="テキスト ボックス 332">
          <a:extLst>
            <a:ext uri="{FF2B5EF4-FFF2-40B4-BE49-F238E27FC236}">
              <a16:creationId xmlns:a16="http://schemas.microsoft.com/office/drawing/2014/main" id="{00000000-0008-0000-0E00-00004D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4" name="直線コネクタ 333">
          <a:extLst>
            <a:ext uri="{FF2B5EF4-FFF2-40B4-BE49-F238E27FC236}">
              <a16:creationId xmlns:a16="http://schemas.microsoft.com/office/drawing/2014/main" id="{00000000-0008-0000-0E00-00004E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84</xdr:row>
      <xdr:rowOff>42834</xdr:rowOff>
    </xdr:from>
    <xdr:ext cx="531299" cy="259045"/>
    <xdr:sp macro="" textlink="">
      <xdr:nvSpPr>
        <xdr:cNvPr id="335" name="テキスト ボックス 334">
          <a:extLst>
            <a:ext uri="{FF2B5EF4-FFF2-40B4-BE49-F238E27FC236}">
              <a16:creationId xmlns:a16="http://schemas.microsoft.com/office/drawing/2014/main" id="{00000000-0008-0000-0E00-00004F010000}"/>
            </a:ext>
          </a:extLst>
        </xdr:cNvPr>
        <xdr:cNvSpPr txBox="1"/>
      </xdr:nvSpPr>
      <xdr:spPr>
        <a:xfrm>
          <a:off x="6072701" y="1444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6" name="直線コネクタ 335">
          <a:extLst>
            <a:ext uri="{FF2B5EF4-FFF2-40B4-BE49-F238E27FC236}">
              <a16:creationId xmlns:a16="http://schemas.microsoft.com/office/drawing/2014/main" id="{00000000-0008-0000-0E00-000050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82</xdr:row>
      <xdr:rowOff>59163</xdr:rowOff>
    </xdr:from>
    <xdr:ext cx="531299" cy="259045"/>
    <xdr:sp macro="" textlink="">
      <xdr:nvSpPr>
        <xdr:cNvPr id="337" name="テキスト ボックス 336">
          <a:extLst>
            <a:ext uri="{FF2B5EF4-FFF2-40B4-BE49-F238E27FC236}">
              <a16:creationId xmlns:a16="http://schemas.microsoft.com/office/drawing/2014/main" id="{00000000-0008-0000-0E00-000051010000}"/>
            </a:ext>
          </a:extLst>
        </xdr:cNvPr>
        <xdr:cNvSpPr txBox="1"/>
      </xdr:nvSpPr>
      <xdr:spPr>
        <a:xfrm>
          <a:off x="6072701" y="14118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8" name="直線コネクタ 337">
          <a:extLst>
            <a:ext uri="{FF2B5EF4-FFF2-40B4-BE49-F238E27FC236}">
              <a16:creationId xmlns:a16="http://schemas.microsoft.com/office/drawing/2014/main" id="{00000000-0008-0000-0E00-000052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80</xdr:row>
      <xdr:rowOff>75491</xdr:rowOff>
    </xdr:from>
    <xdr:ext cx="531299" cy="259045"/>
    <xdr:sp macro="" textlink="">
      <xdr:nvSpPr>
        <xdr:cNvPr id="339" name="テキスト ボックス 338">
          <a:extLst>
            <a:ext uri="{FF2B5EF4-FFF2-40B4-BE49-F238E27FC236}">
              <a16:creationId xmlns:a16="http://schemas.microsoft.com/office/drawing/2014/main" id="{00000000-0008-0000-0E00-000053010000}"/>
            </a:ext>
          </a:extLst>
        </xdr:cNvPr>
        <xdr:cNvSpPr txBox="1"/>
      </xdr:nvSpPr>
      <xdr:spPr>
        <a:xfrm>
          <a:off x="6072701" y="1379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40" name="直線コネクタ 339">
          <a:extLst>
            <a:ext uri="{FF2B5EF4-FFF2-40B4-BE49-F238E27FC236}">
              <a16:creationId xmlns:a16="http://schemas.microsoft.com/office/drawing/2014/main" id="{00000000-0008-0000-0E00-000054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78</xdr:row>
      <xdr:rowOff>91820</xdr:rowOff>
    </xdr:from>
    <xdr:ext cx="531299" cy="259045"/>
    <xdr:sp macro="" textlink="">
      <xdr:nvSpPr>
        <xdr:cNvPr id="341" name="テキスト ボックス 340">
          <a:extLst>
            <a:ext uri="{FF2B5EF4-FFF2-40B4-BE49-F238E27FC236}">
              <a16:creationId xmlns:a16="http://schemas.microsoft.com/office/drawing/2014/main" id="{00000000-0008-0000-0E00-000055010000}"/>
            </a:ext>
          </a:extLst>
        </xdr:cNvPr>
        <xdr:cNvSpPr txBox="1"/>
      </xdr:nvSpPr>
      <xdr:spPr>
        <a:xfrm>
          <a:off x="6072701" y="1346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2" name="直線コネクタ 341">
          <a:extLst>
            <a:ext uri="{FF2B5EF4-FFF2-40B4-BE49-F238E27FC236}">
              <a16:creationId xmlns:a16="http://schemas.microsoft.com/office/drawing/2014/main" id="{00000000-0008-0000-0E00-000056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108148</xdr:rowOff>
    </xdr:from>
    <xdr:ext cx="531299" cy="259045"/>
    <xdr:sp macro="" textlink="">
      <xdr:nvSpPr>
        <xdr:cNvPr id="343" name="テキスト ボックス 342">
          <a:extLst>
            <a:ext uri="{FF2B5EF4-FFF2-40B4-BE49-F238E27FC236}">
              <a16:creationId xmlns:a16="http://schemas.microsoft.com/office/drawing/2014/main" id="{00000000-0008-0000-0E00-000057010000}"/>
            </a:ext>
          </a:extLst>
        </xdr:cNvPr>
        <xdr:cNvSpPr txBox="1"/>
      </xdr:nvSpPr>
      <xdr:spPr>
        <a:xfrm>
          <a:off x="6072701" y="13138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4" name="直線コネクタ 343">
          <a:extLst>
            <a:ext uri="{FF2B5EF4-FFF2-40B4-BE49-F238E27FC236}">
              <a16:creationId xmlns:a16="http://schemas.microsoft.com/office/drawing/2014/main" id="{00000000-0008-0000-0E00-000058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45" name="テキスト ボックス 344">
          <a:extLst>
            <a:ext uri="{FF2B5EF4-FFF2-40B4-BE49-F238E27FC236}">
              <a16:creationId xmlns:a16="http://schemas.microsoft.com/office/drawing/2014/main" id="{00000000-0008-0000-0E00-000059010000}"/>
            </a:ext>
          </a:extLst>
        </xdr:cNvPr>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6" name="【公営住宅】&#10;一人当たり面積グラフ枠">
          <a:extLst>
            <a:ext uri="{FF2B5EF4-FFF2-40B4-BE49-F238E27FC236}">
              <a16:creationId xmlns:a16="http://schemas.microsoft.com/office/drawing/2014/main" id="{00000000-0008-0000-0E00-00005A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64258</xdr:rowOff>
    </xdr:from>
    <xdr:to>
      <xdr:col>54</xdr:col>
      <xdr:colOff>189865</xdr:colOff>
      <xdr:row>86</xdr:row>
      <xdr:rowOff>166932</xdr:rowOff>
    </xdr:to>
    <xdr:cxnSp macro="">
      <xdr:nvCxnSpPr>
        <xdr:cNvPr id="347" name="直線コネクタ 346">
          <a:extLst>
            <a:ext uri="{FF2B5EF4-FFF2-40B4-BE49-F238E27FC236}">
              <a16:creationId xmlns:a16="http://schemas.microsoft.com/office/drawing/2014/main" id="{00000000-0008-0000-0E00-00005B010000}"/>
            </a:ext>
          </a:extLst>
        </xdr:cNvPr>
        <xdr:cNvCxnSpPr/>
      </xdr:nvCxnSpPr>
      <xdr:spPr>
        <a:xfrm flipV="1">
          <a:off x="10476865" y="13437358"/>
          <a:ext cx="0" cy="14742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170759</xdr:rowOff>
    </xdr:from>
    <xdr:ext cx="469744" cy="259045"/>
    <xdr:sp macro="" textlink="">
      <xdr:nvSpPr>
        <xdr:cNvPr id="348" name="【公営住宅】&#10;一人当たり面積最小値テキスト">
          <a:extLst>
            <a:ext uri="{FF2B5EF4-FFF2-40B4-BE49-F238E27FC236}">
              <a16:creationId xmlns:a16="http://schemas.microsoft.com/office/drawing/2014/main" id="{00000000-0008-0000-0E00-00005C010000}"/>
            </a:ext>
          </a:extLst>
        </xdr:cNvPr>
        <xdr:cNvSpPr txBox="1"/>
      </xdr:nvSpPr>
      <xdr:spPr>
        <a:xfrm>
          <a:off x="10515600" y="14915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166932</xdr:rowOff>
    </xdr:from>
    <xdr:to>
      <xdr:col>55</xdr:col>
      <xdr:colOff>88900</xdr:colOff>
      <xdr:row>86</xdr:row>
      <xdr:rowOff>166932</xdr:rowOff>
    </xdr:to>
    <xdr:cxnSp macro="">
      <xdr:nvCxnSpPr>
        <xdr:cNvPr id="349" name="直線コネクタ 348">
          <a:extLst>
            <a:ext uri="{FF2B5EF4-FFF2-40B4-BE49-F238E27FC236}">
              <a16:creationId xmlns:a16="http://schemas.microsoft.com/office/drawing/2014/main" id="{00000000-0008-0000-0E00-00005D010000}"/>
            </a:ext>
          </a:extLst>
        </xdr:cNvPr>
        <xdr:cNvCxnSpPr/>
      </xdr:nvCxnSpPr>
      <xdr:spPr>
        <a:xfrm>
          <a:off x="10388600" y="149116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10935</xdr:rowOff>
    </xdr:from>
    <xdr:ext cx="534377" cy="259045"/>
    <xdr:sp macro="" textlink="">
      <xdr:nvSpPr>
        <xdr:cNvPr id="350" name="【公営住宅】&#10;一人当たり面積最大値テキスト">
          <a:extLst>
            <a:ext uri="{FF2B5EF4-FFF2-40B4-BE49-F238E27FC236}">
              <a16:creationId xmlns:a16="http://schemas.microsoft.com/office/drawing/2014/main" id="{00000000-0008-0000-0E00-00005E010000}"/>
            </a:ext>
          </a:extLst>
        </xdr:cNvPr>
        <xdr:cNvSpPr txBox="1"/>
      </xdr:nvSpPr>
      <xdr:spPr>
        <a:xfrm>
          <a:off x="10515600" y="13212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64258</xdr:rowOff>
    </xdr:from>
    <xdr:to>
      <xdr:col>55</xdr:col>
      <xdr:colOff>88900</xdr:colOff>
      <xdr:row>78</xdr:row>
      <xdr:rowOff>64258</xdr:rowOff>
    </xdr:to>
    <xdr:cxnSp macro="">
      <xdr:nvCxnSpPr>
        <xdr:cNvPr id="351" name="直線コネクタ 350">
          <a:extLst>
            <a:ext uri="{FF2B5EF4-FFF2-40B4-BE49-F238E27FC236}">
              <a16:creationId xmlns:a16="http://schemas.microsoft.com/office/drawing/2014/main" id="{00000000-0008-0000-0E00-00005F010000}"/>
            </a:ext>
          </a:extLst>
        </xdr:cNvPr>
        <xdr:cNvCxnSpPr/>
      </xdr:nvCxnSpPr>
      <xdr:spPr>
        <a:xfrm>
          <a:off x="10388600" y="134373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77483</xdr:rowOff>
    </xdr:from>
    <xdr:ext cx="469744" cy="259045"/>
    <xdr:sp macro="" textlink="">
      <xdr:nvSpPr>
        <xdr:cNvPr id="352" name="【公営住宅】&#10;一人当たり面積平均値テキスト">
          <a:extLst>
            <a:ext uri="{FF2B5EF4-FFF2-40B4-BE49-F238E27FC236}">
              <a16:creationId xmlns:a16="http://schemas.microsoft.com/office/drawing/2014/main" id="{00000000-0008-0000-0E00-000060010000}"/>
            </a:ext>
          </a:extLst>
        </xdr:cNvPr>
        <xdr:cNvSpPr txBox="1"/>
      </xdr:nvSpPr>
      <xdr:spPr>
        <a:xfrm>
          <a:off x="10515600" y="146507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54606</xdr:rowOff>
    </xdr:from>
    <xdr:to>
      <xdr:col>55</xdr:col>
      <xdr:colOff>50800</xdr:colOff>
      <xdr:row>86</xdr:row>
      <xdr:rowOff>156206</xdr:rowOff>
    </xdr:to>
    <xdr:sp macro="" textlink="">
      <xdr:nvSpPr>
        <xdr:cNvPr id="353" name="フローチャート: 判断 352">
          <a:extLst>
            <a:ext uri="{FF2B5EF4-FFF2-40B4-BE49-F238E27FC236}">
              <a16:creationId xmlns:a16="http://schemas.microsoft.com/office/drawing/2014/main" id="{00000000-0008-0000-0E00-000061010000}"/>
            </a:ext>
          </a:extLst>
        </xdr:cNvPr>
        <xdr:cNvSpPr/>
      </xdr:nvSpPr>
      <xdr:spPr>
        <a:xfrm>
          <a:off x="10426700" y="14799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86</xdr:row>
      <xdr:rowOff>53561</xdr:rowOff>
    </xdr:from>
    <xdr:to>
      <xdr:col>50</xdr:col>
      <xdr:colOff>165100</xdr:colOff>
      <xdr:row>86</xdr:row>
      <xdr:rowOff>155161</xdr:rowOff>
    </xdr:to>
    <xdr:sp macro="" textlink="">
      <xdr:nvSpPr>
        <xdr:cNvPr id="354" name="フローチャート: 判断 353">
          <a:extLst>
            <a:ext uri="{FF2B5EF4-FFF2-40B4-BE49-F238E27FC236}">
              <a16:creationId xmlns:a16="http://schemas.microsoft.com/office/drawing/2014/main" id="{00000000-0008-0000-0E00-000062010000}"/>
            </a:ext>
          </a:extLst>
        </xdr:cNvPr>
        <xdr:cNvSpPr/>
      </xdr:nvSpPr>
      <xdr:spPr>
        <a:xfrm>
          <a:off x="9588500" y="14798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86</xdr:row>
      <xdr:rowOff>92717</xdr:rowOff>
    </xdr:from>
    <xdr:to>
      <xdr:col>46</xdr:col>
      <xdr:colOff>38100</xdr:colOff>
      <xdr:row>87</xdr:row>
      <xdr:rowOff>22867</xdr:rowOff>
    </xdr:to>
    <xdr:sp macro="" textlink="">
      <xdr:nvSpPr>
        <xdr:cNvPr id="355" name="フローチャート: 判断 354">
          <a:extLst>
            <a:ext uri="{FF2B5EF4-FFF2-40B4-BE49-F238E27FC236}">
              <a16:creationId xmlns:a16="http://schemas.microsoft.com/office/drawing/2014/main" id="{00000000-0008-0000-0E00-000063010000}"/>
            </a:ext>
          </a:extLst>
        </xdr:cNvPr>
        <xdr:cNvSpPr/>
      </xdr:nvSpPr>
      <xdr:spPr>
        <a:xfrm>
          <a:off x="8699500" y="14837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86</xdr:row>
      <xdr:rowOff>93109</xdr:rowOff>
    </xdr:from>
    <xdr:to>
      <xdr:col>41</xdr:col>
      <xdr:colOff>101600</xdr:colOff>
      <xdr:row>87</xdr:row>
      <xdr:rowOff>23259</xdr:rowOff>
    </xdr:to>
    <xdr:sp macro="" textlink="">
      <xdr:nvSpPr>
        <xdr:cNvPr id="356" name="フローチャート: 判断 355">
          <a:extLst>
            <a:ext uri="{FF2B5EF4-FFF2-40B4-BE49-F238E27FC236}">
              <a16:creationId xmlns:a16="http://schemas.microsoft.com/office/drawing/2014/main" id="{00000000-0008-0000-0E00-000064010000}"/>
            </a:ext>
          </a:extLst>
        </xdr:cNvPr>
        <xdr:cNvSpPr/>
      </xdr:nvSpPr>
      <xdr:spPr>
        <a:xfrm>
          <a:off x="7810500" y="14837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86</xdr:row>
      <xdr:rowOff>93501</xdr:rowOff>
    </xdr:from>
    <xdr:to>
      <xdr:col>36</xdr:col>
      <xdr:colOff>165100</xdr:colOff>
      <xdr:row>87</xdr:row>
      <xdr:rowOff>23651</xdr:rowOff>
    </xdr:to>
    <xdr:sp macro="" textlink="">
      <xdr:nvSpPr>
        <xdr:cNvPr id="357" name="フローチャート: 判断 356">
          <a:extLst>
            <a:ext uri="{FF2B5EF4-FFF2-40B4-BE49-F238E27FC236}">
              <a16:creationId xmlns:a16="http://schemas.microsoft.com/office/drawing/2014/main" id="{00000000-0008-0000-0E00-000065010000}"/>
            </a:ext>
          </a:extLst>
        </xdr:cNvPr>
        <xdr:cNvSpPr/>
      </xdr:nvSpPr>
      <xdr:spPr>
        <a:xfrm>
          <a:off x="6921500" y="14838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E00-000066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E00-000067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E00-000068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E00-000069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00000000-0008-0000-0E00-00006A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76422</xdr:rowOff>
    </xdr:from>
    <xdr:to>
      <xdr:col>55</xdr:col>
      <xdr:colOff>50800</xdr:colOff>
      <xdr:row>87</xdr:row>
      <xdr:rowOff>6572</xdr:rowOff>
    </xdr:to>
    <xdr:sp macro="" textlink="">
      <xdr:nvSpPr>
        <xdr:cNvPr id="363" name="楕円 362">
          <a:extLst>
            <a:ext uri="{FF2B5EF4-FFF2-40B4-BE49-F238E27FC236}">
              <a16:creationId xmlns:a16="http://schemas.microsoft.com/office/drawing/2014/main" id="{00000000-0008-0000-0E00-00006B010000}"/>
            </a:ext>
          </a:extLst>
        </xdr:cNvPr>
        <xdr:cNvSpPr/>
      </xdr:nvSpPr>
      <xdr:spPr>
        <a:xfrm>
          <a:off x="10426700" y="14821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86</xdr:row>
      <xdr:rowOff>33034</xdr:rowOff>
    </xdr:from>
    <xdr:ext cx="469744" cy="259045"/>
    <xdr:sp macro="" textlink="">
      <xdr:nvSpPr>
        <xdr:cNvPr id="364" name="【公営住宅】&#10;一人当たり面積該当値テキスト">
          <a:extLst>
            <a:ext uri="{FF2B5EF4-FFF2-40B4-BE49-F238E27FC236}">
              <a16:creationId xmlns:a16="http://schemas.microsoft.com/office/drawing/2014/main" id="{00000000-0008-0000-0E00-00006C010000}"/>
            </a:ext>
          </a:extLst>
        </xdr:cNvPr>
        <xdr:cNvSpPr txBox="1"/>
      </xdr:nvSpPr>
      <xdr:spPr>
        <a:xfrm>
          <a:off x="10515600" y="14777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86</xdr:row>
      <xdr:rowOff>77205</xdr:rowOff>
    </xdr:from>
    <xdr:to>
      <xdr:col>50</xdr:col>
      <xdr:colOff>165100</xdr:colOff>
      <xdr:row>87</xdr:row>
      <xdr:rowOff>7355</xdr:rowOff>
    </xdr:to>
    <xdr:sp macro="" textlink="">
      <xdr:nvSpPr>
        <xdr:cNvPr id="365" name="楕円 364">
          <a:extLst>
            <a:ext uri="{FF2B5EF4-FFF2-40B4-BE49-F238E27FC236}">
              <a16:creationId xmlns:a16="http://schemas.microsoft.com/office/drawing/2014/main" id="{00000000-0008-0000-0E00-00006D010000}"/>
            </a:ext>
          </a:extLst>
        </xdr:cNvPr>
        <xdr:cNvSpPr/>
      </xdr:nvSpPr>
      <xdr:spPr>
        <a:xfrm>
          <a:off x="9588500" y="14821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127222</xdr:rowOff>
    </xdr:from>
    <xdr:to>
      <xdr:col>55</xdr:col>
      <xdr:colOff>0</xdr:colOff>
      <xdr:row>86</xdr:row>
      <xdr:rowOff>128005</xdr:rowOff>
    </xdr:to>
    <xdr:cxnSp macro="">
      <xdr:nvCxnSpPr>
        <xdr:cNvPr id="366" name="直線コネクタ 365">
          <a:extLst>
            <a:ext uri="{FF2B5EF4-FFF2-40B4-BE49-F238E27FC236}">
              <a16:creationId xmlns:a16="http://schemas.microsoft.com/office/drawing/2014/main" id="{00000000-0008-0000-0E00-00006E010000}"/>
            </a:ext>
          </a:extLst>
        </xdr:cNvPr>
        <xdr:cNvCxnSpPr/>
      </xdr:nvCxnSpPr>
      <xdr:spPr>
        <a:xfrm flipV="1">
          <a:off x="9639300" y="14871922"/>
          <a:ext cx="838200" cy="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86</xdr:row>
      <xdr:rowOff>77989</xdr:rowOff>
    </xdr:from>
    <xdr:to>
      <xdr:col>46</xdr:col>
      <xdr:colOff>38100</xdr:colOff>
      <xdr:row>87</xdr:row>
      <xdr:rowOff>8139</xdr:rowOff>
    </xdr:to>
    <xdr:sp macro="" textlink="">
      <xdr:nvSpPr>
        <xdr:cNvPr id="367" name="楕円 366">
          <a:extLst>
            <a:ext uri="{FF2B5EF4-FFF2-40B4-BE49-F238E27FC236}">
              <a16:creationId xmlns:a16="http://schemas.microsoft.com/office/drawing/2014/main" id="{00000000-0008-0000-0E00-00006F010000}"/>
            </a:ext>
          </a:extLst>
        </xdr:cNvPr>
        <xdr:cNvSpPr/>
      </xdr:nvSpPr>
      <xdr:spPr>
        <a:xfrm>
          <a:off x="8699500" y="14822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128005</xdr:rowOff>
    </xdr:from>
    <xdr:to>
      <xdr:col>50</xdr:col>
      <xdr:colOff>114300</xdr:colOff>
      <xdr:row>86</xdr:row>
      <xdr:rowOff>128789</xdr:rowOff>
    </xdr:to>
    <xdr:cxnSp macro="">
      <xdr:nvCxnSpPr>
        <xdr:cNvPr id="368" name="直線コネクタ 367">
          <a:extLst>
            <a:ext uri="{FF2B5EF4-FFF2-40B4-BE49-F238E27FC236}">
              <a16:creationId xmlns:a16="http://schemas.microsoft.com/office/drawing/2014/main" id="{00000000-0008-0000-0E00-000070010000}"/>
            </a:ext>
          </a:extLst>
        </xdr:cNvPr>
        <xdr:cNvCxnSpPr/>
      </xdr:nvCxnSpPr>
      <xdr:spPr>
        <a:xfrm flipV="1">
          <a:off x="8750300" y="14872705"/>
          <a:ext cx="889000" cy="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86</xdr:row>
      <xdr:rowOff>78674</xdr:rowOff>
    </xdr:from>
    <xdr:to>
      <xdr:col>41</xdr:col>
      <xdr:colOff>101600</xdr:colOff>
      <xdr:row>87</xdr:row>
      <xdr:rowOff>8824</xdr:rowOff>
    </xdr:to>
    <xdr:sp macro="" textlink="">
      <xdr:nvSpPr>
        <xdr:cNvPr id="369" name="楕円 368">
          <a:extLst>
            <a:ext uri="{FF2B5EF4-FFF2-40B4-BE49-F238E27FC236}">
              <a16:creationId xmlns:a16="http://schemas.microsoft.com/office/drawing/2014/main" id="{00000000-0008-0000-0E00-000071010000}"/>
            </a:ext>
          </a:extLst>
        </xdr:cNvPr>
        <xdr:cNvSpPr/>
      </xdr:nvSpPr>
      <xdr:spPr>
        <a:xfrm>
          <a:off x="7810500" y="14823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128789</xdr:rowOff>
    </xdr:from>
    <xdr:to>
      <xdr:col>45</xdr:col>
      <xdr:colOff>177800</xdr:colOff>
      <xdr:row>86</xdr:row>
      <xdr:rowOff>129474</xdr:rowOff>
    </xdr:to>
    <xdr:cxnSp macro="">
      <xdr:nvCxnSpPr>
        <xdr:cNvPr id="370" name="直線コネクタ 369">
          <a:extLst>
            <a:ext uri="{FF2B5EF4-FFF2-40B4-BE49-F238E27FC236}">
              <a16:creationId xmlns:a16="http://schemas.microsoft.com/office/drawing/2014/main" id="{00000000-0008-0000-0E00-000072010000}"/>
            </a:ext>
          </a:extLst>
        </xdr:cNvPr>
        <xdr:cNvCxnSpPr/>
      </xdr:nvCxnSpPr>
      <xdr:spPr>
        <a:xfrm flipV="1">
          <a:off x="7861300" y="14873489"/>
          <a:ext cx="889000" cy="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86</xdr:row>
      <xdr:rowOff>79164</xdr:rowOff>
    </xdr:from>
    <xdr:to>
      <xdr:col>36</xdr:col>
      <xdr:colOff>165100</xdr:colOff>
      <xdr:row>87</xdr:row>
      <xdr:rowOff>9314</xdr:rowOff>
    </xdr:to>
    <xdr:sp macro="" textlink="">
      <xdr:nvSpPr>
        <xdr:cNvPr id="371" name="楕円 370">
          <a:extLst>
            <a:ext uri="{FF2B5EF4-FFF2-40B4-BE49-F238E27FC236}">
              <a16:creationId xmlns:a16="http://schemas.microsoft.com/office/drawing/2014/main" id="{00000000-0008-0000-0E00-000073010000}"/>
            </a:ext>
          </a:extLst>
        </xdr:cNvPr>
        <xdr:cNvSpPr/>
      </xdr:nvSpPr>
      <xdr:spPr>
        <a:xfrm>
          <a:off x="6921500" y="14823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129474</xdr:rowOff>
    </xdr:from>
    <xdr:to>
      <xdr:col>41</xdr:col>
      <xdr:colOff>50800</xdr:colOff>
      <xdr:row>86</xdr:row>
      <xdr:rowOff>129964</xdr:rowOff>
    </xdr:to>
    <xdr:cxnSp macro="">
      <xdr:nvCxnSpPr>
        <xdr:cNvPr id="372" name="直線コネクタ 371">
          <a:extLst>
            <a:ext uri="{FF2B5EF4-FFF2-40B4-BE49-F238E27FC236}">
              <a16:creationId xmlns:a16="http://schemas.microsoft.com/office/drawing/2014/main" id="{00000000-0008-0000-0E00-000074010000}"/>
            </a:ext>
          </a:extLst>
        </xdr:cNvPr>
        <xdr:cNvCxnSpPr/>
      </xdr:nvCxnSpPr>
      <xdr:spPr>
        <a:xfrm flipV="1">
          <a:off x="6972300" y="14874174"/>
          <a:ext cx="889000" cy="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238</xdr:rowOff>
    </xdr:from>
    <xdr:ext cx="469744" cy="259045"/>
    <xdr:sp macro="" textlink="">
      <xdr:nvSpPr>
        <xdr:cNvPr id="373" name="n_1aveValue【公営住宅】&#10;一人当たり面積">
          <a:extLst>
            <a:ext uri="{FF2B5EF4-FFF2-40B4-BE49-F238E27FC236}">
              <a16:creationId xmlns:a16="http://schemas.microsoft.com/office/drawing/2014/main" id="{00000000-0008-0000-0E00-000075010000}"/>
            </a:ext>
          </a:extLst>
        </xdr:cNvPr>
        <xdr:cNvSpPr txBox="1"/>
      </xdr:nvSpPr>
      <xdr:spPr>
        <a:xfrm>
          <a:off x="9391727" y="14573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87</xdr:row>
      <xdr:rowOff>13994</xdr:rowOff>
    </xdr:from>
    <xdr:ext cx="469744" cy="259045"/>
    <xdr:sp macro="" textlink="">
      <xdr:nvSpPr>
        <xdr:cNvPr id="374" name="n_2aveValue【公営住宅】&#10;一人当たり面積">
          <a:extLst>
            <a:ext uri="{FF2B5EF4-FFF2-40B4-BE49-F238E27FC236}">
              <a16:creationId xmlns:a16="http://schemas.microsoft.com/office/drawing/2014/main" id="{00000000-0008-0000-0E00-000076010000}"/>
            </a:ext>
          </a:extLst>
        </xdr:cNvPr>
        <xdr:cNvSpPr txBox="1"/>
      </xdr:nvSpPr>
      <xdr:spPr>
        <a:xfrm>
          <a:off x="8515427" y="14930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87</xdr:row>
      <xdr:rowOff>14386</xdr:rowOff>
    </xdr:from>
    <xdr:ext cx="469744" cy="259045"/>
    <xdr:sp macro="" textlink="">
      <xdr:nvSpPr>
        <xdr:cNvPr id="375" name="n_3aveValue【公営住宅】&#10;一人当たり面積">
          <a:extLst>
            <a:ext uri="{FF2B5EF4-FFF2-40B4-BE49-F238E27FC236}">
              <a16:creationId xmlns:a16="http://schemas.microsoft.com/office/drawing/2014/main" id="{00000000-0008-0000-0E00-000077010000}"/>
            </a:ext>
          </a:extLst>
        </xdr:cNvPr>
        <xdr:cNvSpPr txBox="1"/>
      </xdr:nvSpPr>
      <xdr:spPr>
        <a:xfrm>
          <a:off x="7626427" y="149305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87</xdr:row>
      <xdr:rowOff>14778</xdr:rowOff>
    </xdr:from>
    <xdr:ext cx="469744" cy="259045"/>
    <xdr:sp macro="" textlink="">
      <xdr:nvSpPr>
        <xdr:cNvPr id="376" name="n_4aveValue【公営住宅】&#10;一人当たり面積">
          <a:extLst>
            <a:ext uri="{FF2B5EF4-FFF2-40B4-BE49-F238E27FC236}">
              <a16:creationId xmlns:a16="http://schemas.microsoft.com/office/drawing/2014/main" id="{00000000-0008-0000-0E00-000078010000}"/>
            </a:ext>
          </a:extLst>
        </xdr:cNvPr>
        <xdr:cNvSpPr txBox="1"/>
      </xdr:nvSpPr>
      <xdr:spPr>
        <a:xfrm>
          <a:off x="6737427" y="149309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169932</xdr:rowOff>
    </xdr:from>
    <xdr:ext cx="469744" cy="259045"/>
    <xdr:sp macro="" textlink="">
      <xdr:nvSpPr>
        <xdr:cNvPr id="377" name="n_1mainValue【公営住宅】&#10;一人当たり面積">
          <a:extLst>
            <a:ext uri="{FF2B5EF4-FFF2-40B4-BE49-F238E27FC236}">
              <a16:creationId xmlns:a16="http://schemas.microsoft.com/office/drawing/2014/main" id="{00000000-0008-0000-0E00-000079010000}"/>
            </a:ext>
          </a:extLst>
        </xdr:cNvPr>
        <xdr:cNvSpPr txBox="1"/>
      </xdr:nvSpPr>
      <xdr:spPr>
        <a:xfrm>
          <a:off x="9391727" y="14914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24666</xdr:rowOff>
    </xdr:from>
    <xdr:ext cx="469744" cy="259045"/>
    <xdr:sp macro="" textlink="">
      <xdr:nvSpPr>
        <xdr:cNvPr id="378" name="n_2mainValue【公営住宅】&#10;一人当たり面積">
          <a:extLst>
            <a:ext uri="{FF2B5EF4-FFF2-40B4-BE49-F238E27FC236}">
              <a16:creationId xmlns:a16="http://schemas.microsoft.com/office/drawing/2014/main" id="{00000000-0008-0000-0E00-00007A010000}"/>
            </a:ext>
          </a:extLst>
        </xdr:cNvPr>
        <xdr:cNvSpPr txBox="1"/>
      </xdr:nvSpPr>
      <xdr:spPr>
        <a:xfrm>
          <a:off x="8515427" y="14597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25351</xdr:rowOff>
    </xdr:from>
    <xdr:ext cx="469744" cy="259045"/>
    <xdr:sp macro="" textlink="">
      <xdr:nvSpPr>
        <xdr:cNvPr id="379" name="n_3mainValue【公営住宅】&#10;一人当たり面積">
          <a:extLst>
            <a:ext uri="{FF2B5EF4-FFF2-40B4-BE49-F238E27FC236}">
              <a16:creationId xmlns:a16="http://schemas.microsoft.com/office/drawing/2014/main" id="{00000000-0008-0000-0E00-00007B010000}"/>
            </a:ext>
          </a:extLst>
        </xdr:cNvPr>
        <xdr:cNvSpPr txBox="1"/>
      </xdr:nvSpPr>
      <xdr:spPr>
        <a:xfrm>
          <a:off x="7626427" y="14598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25841</xdr:rowOff>
    </xdr:from>
    <xdr:ext cx="469744" cy="259045"/>
    <xdr:sp macro="" textlink="">
      <xdr:nvSpPr>
        <xdr:cNvPr id="380" name="n_4mainValue【公営住宅】&#10;一人当たり面積">
          <a:extLst>
            <a:ext uri="{FF2B5EF4-FFF2-40B4-BE49-F238E27FC236}">
              <a16:creationId xmlns:a16="http://schemas.microsoft.com/office/drawing/2014/main" id="{00000000-0008-0000-0E00-00007C010000}"/>
            </a:ext>
          </a:extLst>
        </xdr:cNvPr>
        <xdr:cNvSpPr txBox="1"/>
      </xdr:nvSpPr>
      <xdr:spPr>
        <a:xfrm>
          <a:off x="6737427" y="145990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1" name="正方形/長方形 380">
          <a:extLst>
            <a:ext uri="{FF2B5EF4-FFF2-40B4-BE49-F238E27FC236}">
              <a16:creationId xmlns:a16="http://schemas.microsoft.com/office/drawing/2014/main" id="{00000000-0008-0000-0E00-00007D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2" name="正方形/長方形 381">
          <a:extLst>
            <a:ext uri="{FF2B5EF4-FFF2-40B4-BE49-F238E27FC236}">
              <a16:creationId xmlns:a16="http://schemas.microsoft.com/office/drawing/2014/main" id="{00000000-0008-0000-0E00-00007E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3" name="正方形/長方形 382">
          <a:extLst>
            <a:ext uri="{FF2B5EF4-FFF2-40B4-BE49-F238E27FC236}">
              <a16:creationId xmlns:a16="http://schemas.microsoft.com/office/drawing/2014/main" id="{00000000-0008-0000-0E00-00007F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4" name="正方形/長方形 383">
          <a:extLst>
            <a:ext uri="{FF2B5EF4-FFF2-40B4-BE49-F238E27FC236}">
              <a16:creationId xmlns:a16="http://schemas.microsoft.com/office/drawing/2014/main" id="{00000000-0008-0000-0E00-000080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5" name="正方形/長方形 384">
          <a:extLst>
            <a:ext uri="{FF2B5EF4-FFF2-40B4-BE49-F238E27FC236}">
              <a16:creationId xmlns:a16="http://schemas.microsoft.com/office/drawing/2014/main" id="{00000000-0008-0000-0E00-000081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6" name="正方形/長方形 385">
          <a:extLst>
            <a:ext uri="{FF2B5EF4-FFF2-40B4-BE49-F238E27FC236}">
              <a16:creationId xmlns:a16="http://schemas.microsoft.com/office/drawing/2014/main" id="{00000000-0008-0000-0E00-000082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7" name="正方形/長方形 386">
          <a:extLst>
            <a:ext uri="{FF2B5EF4-FFF2-40B4-BE49-F238E27FC236}">
              <a16:creationId xmlns:a16="http://schemas.microsoft.com/office/drawing/2014/main" id="{00000000-0008-0000-0E00-000083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8" name="正方形/長方形 387">
          <a:extLst>
            <a:ext uri="{FF2B5EF4-FFF2-40B4-BE49-F238E27FC236}">
              <a16:creationId xmlns:a16="http://schemas.microsoft.com/office/drawing/2014/main" id="{00000000-0008-0000-0E00-000084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9" name="正方形/長方形 388">
          <a:extLst>
            <a:ext uri="{FF2B5EF4-FFF2-40B4-BE49-F238E27FC236}">
              <a16:creationId xmlns:a16="http://schemas.microsoft.com/office/drawing/2014/main" id="{00000000-0008-0000-0E00-000085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90" name="正方形/長方形 389">
          <a:extLst>
            <a:ext uri="{FF2B5EF4-FFF2-40B4-BE49-F238E27FC236}">
              <a16:creationId xmlns:a16="http://schemas.microsoft.com/office/drawing/2014/main" id="{00000000-0008-0000-0E00-000086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91" name="正方形/長方形 390">
          <a:extLst>
            <a:ext uri="{FF2B5EF4-FFF2-40B4-BE49-F238E27FC236}">
              <a16:creationId xmlns:a16="http://schemas.microsoft.com/office/drawing/2014/main" id="{00000000-0008-0000-0E00-000087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2" name="正方形/長方形 391">
          <a:extLst>
            <a:ext uri="{FF2B5EF4-FFF2-40B4-BE49-F238E27FC236}">
              <a16:creationId xmlns:a16="http://schemas.microsoft.com/office/drawing/2014/main" id="{00000000-0008-0000-0E00-000088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3" name="正方形/長方形 392">
          <a:extLst>
            <a:ext uri="{FF2B5EF4-FFF2-40B4-BE49-F238E27FC236}">
              <a16:creationId xmlns:a16="http://schemas.microsoft.com/office/drawing/2014/main" id="{00000000-0008-0000-0E00-000089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4" name="正方形/長方形 393">
          <a:extLst>
            <a:ext uri="{FF2B5EF4-FFF2-40B4-BE49-F238E27FC236}">
              <a16:creationId xmlns:a16="http://schemas.microsoft.com/office/drawing/2014/main" id="{00000000-0008-0000-0E00-00008A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5" name="正方形/長方形 394">
          <a:extLst>
            <a:ext uri="{FF2B5EF4-FFF2-40B4-BE49-F238E27FC236}">
              <a16:creationId xmlns:a16="http://schemas.microsoft.com/office/drawing/2014/main" id="{00000000-0008-0000-0E00-00008B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6" name="正方形/長方形 395">
          <a:extLst>
            <a:ext uri="{FF2B5EF4-FFF2-40B4-BE49-F238E27FC236}">
              <a16:creationId xmlns:a16="http://schemas.microsoft.com/office/drawing/2014/main" id="{00000000-0008-0000-0E00-00008C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7" name="正方形/長方形 396">
          <a:extLst>
            <a:ext uri="{FF2B5EF4-FFF2-40B4-BE49-F238E27FC236}">
              <a16:creationId xmlns:a16="http://schemas.microsoft.com/office/drawing/2014/main" id="{00000000-0008-0000-0E00-00008D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8" name="正方形/長方形 397">
          <a:extLst>
            <a:ext uri="{FF2B5EF4-FFF2-40B4-BE49-F238E27FC236}">
              <a16:creationId xmlns:a16="http://schemas.microsoft.com/office/drawing/2014/main" id="{00000000-0008-0000-0E00-00008E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9" name="正方形/長方形 398">
          <a:extLst>
            <a:ext uri="{FF2B5EF4-FFF2-40B4-BE49-F238E27FC236}">
              <a16:creationId xmlns:a16="http://schemas.microsoft.com/office/drawing/2014/main" id="{00000000-0008-0000-0E00-00008F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00" name="正方形/長方形 399">
          <a:extLst>
            <a:ext uri="{FF2B5EF4-FFF2-40B4-BE49-F238E27FC236}">
              <a16:creationId xmlns:a16="http://schemas.microsoft.com/office/drawing/2014/main" id="{00000000-0008-0000-0E00-000090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1" name="正方形/長方形 400">
          <a:extLst>
            <a:ext uri="{FF2B5EF4-FFF2-40B4-BE49-F238E27FC236}">
              <a16:creationId xmlns:a16="http://schemas.microsoft.com/office/drawing/2014/main" id="{00000000-0008-0000-0E00-000091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2" name="正方形/長方形 401">
          <a:extLst>
            <a:ext uri="{FF2B5EF4-FFF2-40B4-BE49-F238E27FC236}">
              <a16:creationId xmlns:a16="http://schemas.microsoft.com/office/drawing/2014/main" id="{00000000-0008-0000-0E00-000092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3" name="正方形/長方形 402">
          <a:extLst>
            <a:ext uri="{FF2B5EF4-FFF2-40B4-BE49-F238E27FC236}">
              <a16:creationId xmlns:a16="http://schemas.microsoft.com/office/drawing/2014/main" id="{00000000-0008-0000-0E00-000093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4" name="正方形/長方形 403">
          <a:extLst>
            <a:ext uri="{FF2B5EF4-FFF2-40B4-BE49-F238E27FC236}">
              <a16:creationId xmlns:a16="http://schemas.microsoft.com/office/drawing/2014/main" id="{00000000-0008-0000-0E00-000094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5" name="テキスト ボックス 404">
          <a:extLst>
            <a:ext uri="{FF2B5EF4-FFF2-40B4-BE49-F238E27FC236}">
              <a16:creationId xmlns:a16="http://schemas.microsoft.com/office/drawing/2014/main" id="{00000000-0008-0000-0E00-000095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6" name="直線コネクタ 405">
          <a:extLst>
            <a:ext uri="{FF2B5EF4-FFF2-40B4-BE49-F238E27FC236}">
              <a16:creationId xmlns:a16="http://schemas.microsoft.com/office/drawing/2014/main" id="{00000000-0008-0000-0E00-000096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7" name="テキスト ボックス 406">
          <a:extLst>
            <a:ext uri="{FF2B5EF4-FFF2-40B4-BE49-F238E27FC236}">
              <a16:creationId xmlns:a16="http://schemas.microsoft.com/office/drawing/2014/main" id="{00000000-0008-0000-0E00-000097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8" name="直線コネクタ 407">
          <a:extLst>
            <a:ext uri="{FF2B5EF4-FFF2-40B4-BE49-F238E27FC236}">
              <a16:creationId xmlns:a16="http://schemas.microsoft.com/office/drawing/2014/main" id="{00000000-0008-0000-0E00-000098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09" name="テキスト ボックス 408">
          <a:extLst>
            <a:ext uri="{FF2B5EF4-FFF2-40B4-BE49-F238E27FC236}">
              <a16:creationId xmlns:a16="http://schemas.microsoft.com/office/drawing/2014/main" id="{00000000-0008-0000-0E00-000099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10" name="直線コネクタ 409">
          <a:extLst>
            <a:ext uri="{FF2B5EF4-FFF2-40B4-BE49-F238E27FC236}">
              <a16:creationId xmlns:a16="http://schemas.microsoft.com/office/drawing/2014/main" id="{00000000-0008-0000-0E00-00009A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11" name="テキスト ボックス 410">
          <a:extLst>
            <a:ext uri="{FF2B5EF4-FFF2-40B4-BE49-F238E27FC236}">
              <a16:creationId xmlns:a16="http://schemas.microsoft.com/office/drawing/2014/main" id="{00000000-0008-0000-0E00-00009B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12" name="直線コネクタ 411">
          <a:extLst>
            <a:ext uri="{FF2B5EF4-FFF2-40B4-BE49-F238E27FC236}">
              <a16:creationId xmlns:a16="http://schemas.microsoft.com/office/drawing/2014/main" id="{00000000-0008-0000-0E00-00009C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13" name="テキスト ボックス 412">
          <a:extLst>
            <a:ext uri="{FF2B5EF4-FFF2-40B4-BE49-F238E27FC236}">
              <a16:creationId xmlns:a16="http://schemas.microsoft.com/office/drawing/2014/main" id="{00000000-0008-0000-0E00-00009D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14" name="直線コネクタ 413">
          <a:extLst>
            <a:ext uri="{FF2B5EF4-FFF2-40B4-BE49-F238E27FC236}">
              <a16:creationId xmlns:a16="http://schemas.microsoft.com/office/drawing/2014/main" id="{00000000-0008-0000-0E00-00009E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5" name="テキスト ボックス 414">
          <a:extLst>
            <a:ext uri="{FF2B5EF4-FFF2-40B4-BE49-F238E27FC236}">
              <a16:creationId xmlns:a16="http://schemas.microsoft.com/office/drawing/2014/main" id="{00000000-0008-0000-0E00-00009F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6" name="直線コネクタ 415">
          <a:extLst>
            <a:ext uri="{FF2B5EF4-FFF2-40B4-BE49-F238E27FC236}">
              <a16:creationId xmlns:a16="http://schemas.microsoft.com/office/drawing/2014/main" id="{00000000-0008-0000-0E00-0000A0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7" name="テキスト ボックス 416">
          <a:extLst>
            <a:ext uri="{FF2B5EF4-FFF2-40B4-BE49-F238E27FC236}">
              <a16:creationId xmlns:a16="http://schemas.microsoft.com/office/drawing/2014/main" id="{00000000-0008-0000-0E00-0000A1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8" name="直線コネクタ 417">
          <a:extLst>
            <a:ext uri="{FF2B5EF4-FFF2-40B4-BE49-F238E27FC236}">
              <a16:creationId xmlns:a16="http://schemas.microsoft.com/office/drawing/2014/main" id="{00000000-0008-0000-0E00-0000A2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19" name="テキスト ボックス 418">
          <a:extLst>
            <a:ext uri="{FF2B5EF4-FFF2-40B4-BE49-F238E27FC236}">
              <a16:creationId xmlns:a16="http://schemas.microsoft.com/office/drawing/2014/main" id="{00000000-0008-0000-0E00-0000A3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20" name="直線コネクタ 419">
          <a:extLst>
            <a:ext uri="{FF2B5EF4-FFF2-40B4-BE49-F238E27FC236}">
              <a16:creationId xmlns:a16="http://schemas.microsoft.com/office/drawing/2014/main" id="{00000000-0008-0000-0E00-0000A4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21" name="【認定こども園・幼稚園・保育所】&#10;有形固定資産減価償却率グラフ枠">
          <a:extLst>
            <a:ext uri="{FF2B5EF4-FFF2-40B4-BE49-F238E27FC236}">
              <a16:creationId xmlns:a16="http://schemas.microsoft.com/office/drawing/2014/main" id="{00000000-0008-0000-0E00-0000A5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146413</xdr:rowOff>
    </xdr:from>
    <xdr:to>
      <xdr:col>85</xdr:col>
      <xdr:colOff>126364</xdr:colOff>
      <xdr:row>42</xdr:row>
      <xdr:rowOff>92528</xdr:rowOff>
    </xdr:to>
    <xdr:cxnSp macro="">
      <xdr:nvCxnSpPr>
        <xdr:cNvPr id="422" name="直線コネクタ 421">
          <a:extLst>
            <a:ext uri="{FF2B5EF4-FFF2-40B4-BE49-F238E27FC236}">
              <a16:creationId xmlns:a16="http://schemas.microsoft.com/office/drawing/2014/main" id="{00000000-0008-0000-0E00-0000A6010000}"/>
            </a:ext>
          </a:extLst>
        </xdr:cNvPr>
        <xdr:cNvCxnSpPr/>
      </xdr:nvCxnSpPr>
      <xdr:spPr>
        <a:xfrm flipV="1">
          <a:off x="16318864" y="5804263"/>
          <a:ext cx="0" cy="14891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23" name="【認定こども園・幼稚園・保育所】&#10;有形固定資産減価償却率最小値テキスト">
          <a:extLst>
            <a:ext uri="{FF2B5EF4-FFF2-40B4-BE49-F238E27FC236}">
              <a16:creationId xmlns:a16="http://schemas.microsoft.com/office/drawing/2014/main" id="{00000000-0008-0000-0E00-0000A7010000}"/>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24" name="直線コネクタ 423">
          <a:extLst>
            <a:ext uri="{FF2B5EF4-FFF2-40B4-BE49-F238E27FC236}">
              <a16:creationId xmlns:a16="http://schemas.microsoft.com/office/drawing/2014/main" id="{00000000-0008-0000-0E00-0000A8010000}"/>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93090</xdr:rowOff>
    </xdr:from>
    <xdr:ext cx="340478" cy="259045"/>
    <xdr:sp macro="" textlink="">
      <xdr:nvSpPr>
        <xdr:cNvPr id="425" name="【認定こども園・幼稚園・保育所】&#10;有形固定資産減価償却率最大値テキスト">
          <a:extLst>
            <a:ext uri="{FF2B5EF4-FFF2-40B4-BE49-F238E27FC236}">
              <a16:creationId xmlns:a16="http://schemas.microsoft.com/office/drawing/2014/main" id="{00000000-0008-0000-0E00-0000A9010000}"/>
            </a:ext>
          </a:extLst>
        </xdr:cNvPr>
        <xdr:cNvSpPr txBox="1"/>
      </xdr:nvSpPr>
      <xdr:spPr>
        <a:xfrm>
          <a:off x="16357600" y="557949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146413</xdr:rowOff>
    </xdr:from>
    <xdr:to>
      <xdr:col>86</xdr:col>
      <xdr:colOff>25400</xdr:colOff>
      <xdr:row>33</xdr:row>
      <xdr:rowOff>146413</xdr:rowOff>
    </xdr:to>
    <xdr:cxnSp macro="">
      <xdr:nvCxnSpPr>
        <xdr:cNvPr id="426" name="直線コネクタ 425">
          <a:extLst>
            <a:ext uri="{FF2B5EF4-FFF2-40B4-BE49-F238E27FC236}">
              <a16:creationId xmlns:a16="http://schemas.microsoft.com/office/drawing/2014/main" id="{00000000-0008-0000-0E00-0000AA010000}"/>
            </a:ext>
          </a:extLst>
        </xdr:cNvPr>
        <xdr:cNvCxnSpPr/>
      </xdr:nvCxnSpPr>
      <xdr:spPr>
        <a:xfrm>
          <a:off x="16230600" y="5804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43378</xdr:rowOff>
    </xdr:from>
    <xdr:ext cx="405111" cy="259045"/>
    <xdr:sp macro="" textlink="">
      <xdr:nvSpPr>
        <xdr:cNvPr id="427" name="【認定こども園・幼稚園・保育所】&#10;有形固定資産減価償却率平均値テキスト">
          <a:extLst>
            <a:ext uri="{FF2B5EF4-FFF2-40B4-BE49-F238E27FC236}">
              <a16:creationId xmlns:a16="http://schemas.microsoft.com/office/drawing/2014/main" id="{00000000-0008-0000-0E00-0000AB010000}"/>
            </a:ext>
          </a:extLst>
        </xdr:cNvPr>
        <xdr:cNvSpPr txBox="1"/>
      </xdr:nvSpPr>
      <xdr:spPr>
        <a:xfrm>
          <a:off x="16357600" y="638702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20501</xdr:rowOff>
    </xdr:from>
    <xdr:to>
      <xdr:col>85</xdr:col>
      <xdr:colOff>177800</xdr:colOff>
      <xdr:row>38</xdr:row>
      <xdr:rowOff>122101</xdr:rowOff>
    </xdr:to>
    <xdr:sp macro="" textlink="">
      <xdr:nvSpPr>
        <xdr:cNvPr id="428" name="フローチャート: 判断 427">
          <a:extLst>
            <a:ext uri="{FF2B5EF4-FFF2-40B4-BE49-F238E27FC236}">
              <a16:creationId xmlns:a16="http://schemas.microsoft.com/office/drawing/2014/main" id="{00000000-0008-0000-0E00-0000AC010000}"/>
            </a:ext>
          </a:extLst>
        </xdr:cNvPr>
        <xdr:cNvSpPr/>
      </xdr:nvSpPr>
      <xdr:spPr>
        <a:xfrm>
          <a:off x="16268700" y="6535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15603</xdr:rowOff>
    </xdr:from>
    <xdr:to>
      <xdr:col>81</xdr:col>
      <xdr:colOff>101600</xdr:colOff>
      <xdr:row>38</xdr:row>
      <xdr:rowOff>117203</xdr:rowOff>
    </xdr:to>
    <xdr:sp macro="" textlink="">
      <xdr:nvSpPr>
        <xdr:cNvPr id="429" name="フローチャート: 判断 428">
          <a:extLst>
            <a:ext uri="{FF2B5EF4-FFF2-40B4-BE49-F238E27FC236}">
              <a16:creationId xmlns:a16="http://schemas.microsoft.com/office/drawing/2014/main" id="{00000000-0008-0000-0E00-0000AD010000}"/>
            </a:ext>
          </a:extLst>
        </xdr:cNvPr>
        <xdr:cNvSpPr/>
      </xdr:nvSpPr>
      <xdr:spPr>
        <a:xfrm>
          <a:off x="15430500" y="6530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126637</xdr:rowOff>
    </xdr:from>
    <xdr:to>
      <xdr:col>76</xdr:col>
      <xdr:colOff>165100</xdr:colOff>
      <xdr:row>38</xdr:row>
      <xdr:rowOff>56787</xdr:rowOff>
    </xdr:to>
    <xdr:sp macro="" textlink="">
      <xdr:nvSpPr>
        <xdr:cNvPr id="430" name="フローチャート: 判断 429">
          <a:extLst>
            <a:ext uri="{FF2B5EF4-FFF2-40B4-BE49-F238E27FC236}">
              <a16:creationId xmlns:a16="http://schemas.microsoft.com/office/drawing/2014/main" id="{00000000-0008-0000-0E00-0000AE010000}"/>
            </a:ext>
          </a:extLst>
        </xdr:cNvPr>
        <xdr:cNvSpPr/>
      </xdr:nvSpPr>
      <xdr:spPr>
        <a:xfrm>
          <a:off x="14541500" y="647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115207</xdr:rowOff>
    </xdr:from>
    <xdr:to>
      <xdr:col>72</xdr:col>
      <xdr:colOff>38100</xdr:colOff>
      <xdr:row>38</xdr:row>
      <xdr:rowOff>45357</xdr:rowOff>
    </xdr:to>
    <xdr:sp macro="" textlink="">
      <xdr:nvSpPr>
        <xdr:cNvPr id="431" name="フローチャート: 判断 430">
          <a:extLst>
            <a:ext uri="{FF2B5EF4-FFF2-40B4-BE49-F238E27FC236}">
              <a16:creationId xmlns:a16="http://schemas.microsoft.com/office/drawing/2014/main" id="{00000000-0008-0000-0E00-0000AF010000}"/>
            </a:ext>
          </a:extLst>
        </xdr:cNvPr>
        <xdr:cNvSpPr/>
      </xdr:nvSpPr>
      <xdr:spPr>
        <a:xfrm>
          <a:off x="13652500" y="645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138067</xdr:rowOff>
    </xdr:from>
    <xdr:to>
      <xdr:col>67</xdr:col>
      <xdr:colOff>101600</xdr:colOff>
      <xdr:row>38</xdr:row>
      <xdr:rowOff>68218</xdr:rowOff>
    </xdr:to>
    <xdr:sp macro="" textlink="">
      <xdr:nvSpPr>
        <xdr:cNvPr id="432" name="フローチャート: 判断 431">
          <a:extLst>
            <a:ext uri="{FF2B5EF4-FFF2-40B4-BE49-F238E27FC236}">
              <a16:creationId xmlns:a16="http://schemas.microsoft.com/office/drawing/2014/main" id="{00000000-0008-0000-0E00-0000B0010000}"/>
            </a:ext>
          </a:extLst>
        </xdr:cNvPr>
        <xdr:cNvSpPr/>
      </xdr:nvSpPr>
      <xdr:spPr>
        <a:xfrm>
          <a:off x="12763500" y="648171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00000000-0008-0000-0E00-0000B1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00000000-0008-0000-0E00-0000B2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5" name="テキスト ボックス 434">
          <a:extLst>
            <a:ext uri="{FF2B5EF4-FFF2-40B4-BE49-F238E27FC236}">
              <a16:creationId xmlns:a16="http://schemas.microsoft.com/office/drawing/2014/main" id="{00000000-0008-0000-0E00-0000B3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6" name="テキスト ボックス 435">
          <a:extLst>
            <a:ext uri="{FF2B5EF4-FFF2-40B4-BE49-F238E27FC236}">
              <a16:creationId xmlns:a16="http://schemas.microsoft.com/office/drawing/2014/main" id="{00000000-0008-0000-0E00-0000B4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7" name="テキスト ボックス 436">
          <a:extLst>
            <a:ext uri="{FF2B5EF4-FFF2-40B4-BE49-F238E27FC236}">
              <a16:creationId xmlns:a16="http://schemas.microsoft.com/office/drawing/2014/main" id="{00000000-0008-0000-0E00-0000B5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33565</xdr:rowOff>
    </xdr:from>
    <xdr:to>
      <xdr:col>85</xdr:col>
      <xdr:colOff>177800</xdr:colOff>
      <xdr:row>38</xdr:row>
      <xdr:rowOff>135165</xdr:rowOff>
    </xdr:to>
    <xdr:sp macro="" textlink="">
      <xdr:nvSpPr>
        <xdr:cNvPr id="438" name="楕円 437">
          <a:extLst>
            <a:ext uri="{FF2B5EF4-FFF2-40B4-BE49-F238E27FC236}">
              <a16:creationId xmlns:a16="http://schemas.microsoft.com/office/drawing/2014/main" id="{00000000-0008-0000-0E00-0000B6010000}"/>
            </a:ext>
          </a:extLst>
        </xdr:cNvPr>
        <xdr:cNvSpPr/>
      </xdr:nvSpPr>
      <xdr:spPr>
        <a:xfrm>
          <a:off x="16268700" y="6548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11992</xdr:rowOff>
    </xdr:from>
    <xdr:ext cx="405111" cy="259045"/>
    <xdr:sp macro="" textlink="">
      <xdr:nvSpPr>
        <xdr:cNvPr id="439" name="【認定こども園・幼稚園・保育所】&#10;有形固定資産減価償却率該当値テキスト">
          <a:extLst>
            <a:ext uri="{FF2B5EF4-FFF2-40B4-BE49-F238E27FC236}">
              <a16:creationId xmlns:a16="http://schemas.microsoft.com/office/drawing/2014/main" id="{00000000-0008-0000-0E00-0000B7010000}"/>
            </a:ext>
          </a:extLst>
        </xdr:cNvPr>
        <xdr:cNvSpPr txBox="1"/>
      </xdr:nvSpPr>
      <xdr:spPr>
        <a:xfrm>
          <a:off x="16357600" y="6527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164193</xdr:rowOff>
    </xdr:from>
    <xdr:to>
      <xdr:col>81</xdr:col>
      <xdr:colOff>101600</xdr:colOff>
      <xdr:row>38</xdr:row>
      <xdr:rowOff>94343</xdr:rowOff>
    </xdr:to>
    <xdr:sp macro="" textlink="">
      <xdr:nvSpPr>
        <xdr:cNvPr id="440" name="楕円 439">
          <a:extLst>
            <a:ext uri="{FF2B5EF4-FFF2-40B4-BE49-F238E27FC236}">
              <a16:creationId xmlns:a16="http://schemas.microsoft.com/office/drawing/2014/main" id="{00000000-0008-0000-0E00-0000B8010000}"/>
            </a:ext>
          </a:extLst>
        </xdr:cNvPr>
        <xdr:cNvSpPr/>
      </xdr:nvSpPr>
      <xdr:spPr>
        <a:xfrm>
          <a:off x="15430500" y="6507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43543</xdr:rowOff>
    </xdr:from>
    <xdr:to>
      <xdr:col>85</xdr:col>
      <xdr:colOff>127000</xdr:colOff>
      <xdr:row>38</xdr:row>
      <xdr:rowOff>84365</xdr:rowOff>
    </xdr:to>
    <xdr:cxnSp macro="">
      <xdr:nvCxnSpPr>
        <xdr:cNvPr id="441" name="直線コネクタ 440">
          <a:extLst>
            <a:ext uri="{FF2B5EF4-FFF2-40B4-BE49-F238E27FC236}">
              <a16:creationId xmlns:a16="http://schemas.microsoft.com/office/drawing/2014/main" id="{00000000-0008-0000-0E00-0000B9010000}"/>
            </a:ext>
          </a:extLst>
        </xdr:cNvPr>
        <xdr:cNvCxnSpPr/>
      </xdr:nvCxnSpPr>
      <xdr:spPr>
        <a:xfrm>
          <a:off x="15481300" y="6558643"/>
          <a:ext cx="838200" cy="40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156028</xdr:rowOff>
    </xdr:from>
    <xdr:to>
      <xdr:col>76</xdr:col>
      <xdr:colOff>165100</xdr:colOff>
      <xdr:row>38</xdr:row>
      <xdr:rowOff>86178</xdr:rowOff>
    </xdr:to>
    <xdr:sp macro="" textlink="">
      <xdr:nvSpPr>
        <xdr:cNvPr id="442" name="楕円 441">
          <a:extLst>
            <a:ext uri="{FF2B5EF4-FFF2-40B4-BE49-F238E27FC236}">
              <a16:creationId xmlns:a16="http://schemas.microsoft.com/office/drawing/2014/main" id="{00000000-0008-0000-0E00-0000BA010000}"/>
            </a:ext>
          </a:extLst>
        </xdr:cNvPr>
        <xdr:cNvSpPr/>
      </xdr:nvSpPr>
      <xdr:spPr>
        <a:xfrm>
          <a:off x="14541500" y="6499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35378</xdr:rowOff>
    </xdr:from>
    <xdr:to>
      <xdr:col>81</xdr:col>
      <xdr:colOff>50800</xdr:colOff>
      <xdr:row>38</xdr:row>
      <xdr:rowOff>43543</xdr:rowOff>
    </xdr:to>
    <xdr:cxnSp macro="">
      <xdr:nvCxnSpPr>
        <xdr:cNvPr id="443" name="直線コネクタ 442">
          <a:extLst>
            <a:ext uri="{FF2B5EF4-FFF2-40B4-BE49-F238E27FC236}">
              <a16:creationId xmlns:a16="http://schemas.microsoft.com/office/drawing/2014/main" id="{00000000-0008-0000-0E00-0000BB010000}"/>
            </a:ext>
          </a:extLst>
        </xdr:cNvPr>
        <xdr:cNvCxnSpPr/>
      </xdr:nvCxnSpPr>
      <xdr:spPr>
        <a:xfrm>
          <a:off x="14592300" y="6550478"/>
          <a:ext cx="889000" cy="8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80917</xdr:rowOff>
    </xdr:from>
    <xdr:to>
      <xdr:col>72</xdr:col>
      <xdr:colOff>38100</xdr:colOff>
      <xdr:row>39</xdr:row>
      <xdr:rowOff>11067</xdr:rowOff>
    </xdr:to>
    <xdr:sp macro="" textlink="">
      <xdr:nvSpPr>
        <xdr:cNvPr id="444" name="楕円 443">
          <a:extLst>
            <a:ext uri="{FF2B5EF4-FFF2-40B4-BE49-F238E27FC236}">
              <a16:creationId xmlns:a16="http://schemas.microsoft.com/office/drawing/2014/main" id="{00000000-0008-0000-0E00-0000BC010000}"/>
            </a:ext>
          </a:extLst>
        </xdr:cNvPr>
        <xdr:cNvSpPr/>
      </xdr:nvSpPr>
      <xdr:spPr>
        <a:xfrm>
          <a:off x="13652500" y="6596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35378</xdr:rowOff>
    </xdr:from>
    <xdr:to>
      <xdr:col>76</xdr:col>
      <xdr:colOff>114300</xdr:colOff>
      <xdr:row>38</xdr:row>
      <xdr:rowOff>131717</xdr:rowOff>
    </xdr:to>
    <xdr:cxnSp macro="">
      <xdr:nvCxnSpPr>
        <xdr:cNvPr id="445" name="直線コネクタ 444">
          <a:extLst>
            <a:ext uri="{FF2B5EF4-FFF2-40B4-BE49-F238E27FC236}">
              <a16:creationId xmlns:a16="http://schemas.microsoft.com/office/drawing/2014/main" id="{00000000-0008-0000-0E00-0000BD010000}"/>
            </a:ext>
          </a:extLst>
        </xdr:cNvPr>
        <xdr:cNvCxnSpPr/>
      </xdr:nvCxnSpPr>
      <xdr:spPr>
        <a:xfrm flipV="1">
          <a:off x="13703300" y="6550478"/>
          <a:ext cx="889000" cy="96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105410</xdr:rowOff>
    </xdr:from>
    <xdr:to>
      <xdr:col>67</xdr:col>
      <xdr:colOff>101600</xdr:colOff>
      <xdr:row>39</xdr:row>
      <xdr:rowOff>35560</xdr:rowOff>
    </xdr:to>
    <xdr:sp macro="" textlink="">
      <xdr:nvSpPr>
        <xdr:cNvPr id="446" name="楕円 445">
          <a:extLst>
            <a:ext uri="{FF2B5EF4-FFF2-40B4-BE49-F238E27FC236}">
              <a16:creationId xmlns:a16="http://schemas.microsoft.com/office/drawing/2014/main" id="{00000000-0008-0000-0E00-0000BE010000}"/>
            </a:ext>
          </a:extLst>
        </xdr:cNvPr>
        <xdr:cNvSpPr/>
      </xdr:nvSpPr>
      <xdr:spPr>
        <a:xfrm>
          <a:off x="12763500" y="662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131717</xdr:rowOff>
    </xdr:from>
    <xdr:to>
      <xdr:col>71</xdr:col>
      <xdr:colOff>177800</xdr:colOff>
      <xdr:row>38</xdr:row>
      <xdr:rowOff>156210</xdr:rowOff>
    </xdr:to>
    <xdr:cxnSp macro="">
      <xdr:nvCxnSpPr>
        <xdr:cNvPr id="447" name="直線コネクタ 446">
          <a:extLst>
            <a:ext uri="{FF2B5EF4-FFF2-40B4-BE49-F238E27FC236}">
              <a16:creationId xmlns:a16="http://schemas.microsoft.com/office/drawing/2014/main" id="{00000000-0008-0000-0E00-0000BF010000}"/>
            </a:ext>
          </a:extLst>
        </xdr:cNvPr>
        <xdr:cNvCxnSpPr/>
      </xdr:nvCxnSpPr>
      <xdr:spPr>
        <a:xfrm flipV="1">
          <a:off x="12814300" y="6646817"/>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108330</xdr:rowOff>
    </xdr:from>
    <xdr:ext cx="405111" cy="259045"/>
    <xdr:sp macro="" textlink="">
      <xdr:nvSpPr>
        <xdr:cNvPr id="448" name="n_1aveValue【認定こども園・幼稚園・保育所】&#10;有形固定資産減価償却率">
          <a:extLst>
            <a:ext uri="{FF2B5EF4-FFF2-40B4-BE49-F238E27FC236}">
              <a16:creationId xmlns:a16="http://schemas.microsoft.com/office/drawing/2014/main" id="{00000000-0008-0000-0E00-0000C0010000}"/>
            </a:ext>
          </a:extLst>
        </xdr:cNvPr>
        <xdr:cNvSpPr txBox="1"/>
      </xdr:nvSpPr>
      <xdr:spPr>
        <a:xfrm>
          <a:off x="15266044" y="66234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73314</xdr:rowOff>
    </xdr:from>
    <xdr:ext cx="405111" cy="259045"/>
    <xdr:sp macro="" textlink="">
      <xdr:nvSpPr>
        <xdr:cNvPr id="449" name="n_2aveValue【認定こども園・幼稚園・保育所】&#10;有形固定資産減価償却率">
          <a:extLst>
            <a:ext uri="{FF2B5EF4-FFF2-40B4-BE49-F238E27FC236}">
              <a16:creationId xmlns:a16="http://schemas.microsoft.com/office/drawing/2014/main" id="{00000000-0008-0000-0E00-0000C1010000}"/>
            </a:ext>
          </a:extLst>
        </xdr:cNvPr>
        <xdr:cNvSpPr txBox="1"/>
      </xdr:nvSpPr>
      <xdr:spPr>
        <a:xfrm>
          <a:off x="14389744" y="62455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61884</xdr:rowOff>
    </xdr:from>
    <xdr:ext cx="405111" cy="259045"/>
    <xdr:sp macro="" textlink="">
      <xdr:nvSpPr>
        <xdr:cNvPr id="450" name="n_3aveValue【認定こども園・幼稚園・保育所】&#10;有形固定資産減価償却率">
          <a:extLst>
            <a:ext uri="{FF2B5EF4-FFF2-40B4-BE49-F238E27FC236}">
              <a16:creationId xmlns:a16="http://schemas.microsoft.com/office/drawing/2014/main" id="{00000000-0008-0000-0E00-0000C2010000}"/>
            </a:ext>
          </a:extLst>
        </xdr:cNvPr>
        <xdr:cNvSpPr txBox="1"/>
      </xdr:nvSpPr>
      <xdr:spPr>
        <a:xfrm>
          <a:off x="13500744" y="623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84744</xdr:rowOff>
    </xdr:from>
    <xdr:ext cx="405111" cy="259045"/>
    <xdr:sp macro="" textlink="">
      <xdr:nvSpPr>
        <xdr:cNvPr id="451" name="n_4aveValue【認定こども園・幼稚園・保育所】&#10;有形固定資産減価償却率">
          <a:extLst>
            <a:ext uri="{FF2B5EF4-FFF2-40B4-BE49-F238E27FC236}">
              <a16:creationId xmlns:a16="http://schemas.microsoft.com/office/drawing/2014/main" id="{00000000-0008-0000-0E00-0000C3010000}"/>
            </a:ext>
          </a:extLst>
        </xdr:cNvPr>
        <xdr:cNvSpPr txBox="1"/>
      </xdr:nvSpPr>
      <xdr:spPr>
        <a:xfrm>
          <a:off x="12611744" y="62569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36</xdr:row>
      <xdr:rowOff>110870</xdr:rowOff>
    </xdr:from>
    <xdr:ext cx="405111" cy="259045"/>
    <xdr:sp macro="" textlink="">
      <xdr:nvSpPr>
        <xdr:cNvPr id="452" name="n_1mainValue【認定こども園・幼稚園・保育所】&#10;有形固定資産減価償却率">
          <a:extLst>
            <a:ext uri="{FF2B5EF4-FFF2-40B4-BE49-F238E27FC236}">
              <a16:creationId xmlns:a16="http://schemas.microsoft.com/office/drawing/2014/main" id="{00000000-0008-0000-0E00-0000C4010000}"/>
            </a:ext>
          </a:extLst>
        </xdr:cNvPr>
        <xdr:cNvSpPr txBox="1"/>
      </xdr:nvSpPr>
      <xdr:spPr>
        <a:xfrm>
          <a:off x="15266044" y="62830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77305</xdr:rowOff>
    </xdr:from>
    <xdr:ext cx="405111" cy="259045"/>
    <xdr:sp macro="" textlink="">
      <xdr:nvSpPr>
        <xdr:cNvPr id="453" name="n_2mainValue【認定こども園・幼稚園・保育所】&#10;有形固定資産減価償却率">
          <a:extLst>
            <a:ext uri="{FF2B5EF4-FFF2-40B4-BE49-F238E27FC236}">
              <a16:creationId xmlns:a16="http://schemas.microsoft.com/office/drawing/2014/main" id="{00000000-0008-0000-0E00-0000C5010000}"/>
            </a:ext>
          </a:extLst>
        </xdr:cNvPr>
        <xdr:cNvSpPr txBox="1"/>
      </xdr:nvSpPr>
      <xdr:spPr>
        <a:xfrm>
          <a:off x="14389744" y="65924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2194</xdr:rowOff>
    </xdr:from>
    <xdr:ext cx="405111" cy="259045"/>
    <xdr:sp macro="" textlink="">
      <xdr:nvSpPr>
        <xdr:cNvPr id="454" name="n_3mainValue【認定こども園・幼稚園・保育所】&#10;有形固定資産減価償却率">
          <a:extLst>
            <a:ext uri="{FF2B5EF4-FFF2-40B4-BE49-F238E27FC236}">
              <a16:creationId xmlns:a16="http://schemas.microsoft.com/office/drawing/2014/main" id="{00000000-0008-0000-0E00-0000C6010000}"/>
            </a:ext>
          </a:extLst>
        </xdr:cNvPr>
        <xdr:cNvSpPr txBox="1"/>
      </xdr:nvSpPr>
      <xdr:spPr>
        <a:xfrm>
          <a:off x="13500744" y="66887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26687</xdr:rowOff>
    </xdr:from>
    <xdr:ext cx="405111" cy="259045"/>
    <xdr:sp macro="" textlink="">
      <xdr:nvSpPr>
        <xdr:cNvPr id="455" name="n_4mainValue【認定こども園・幼稚園・保育所】&#10;有形固定資産減価償却率">
          <a:extLst>
            <a:ext uri="{FF2B5EF4-FFF2-40B4-BE49-F238E27FC236}">
              <a16:creationId xmlns:a16="http://schemas.microsoft.com/office/drawing/2014/main" id="{00000000-0008-0000-0E00-0000C7010000}"/>
            </a:ext>
          </a:extLst>
        </xdr:cNvPr>
        <xdr:cNvSpPr txBox="1"/>
      </xdr:nvSpPr>
      <xdr:spPr>
        <a:xfrm>
          <a:off x="12611744" y="67132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6" name="正方形/長方形 455">
          <a:extLst>
            <a:ext uri="{FF2B5EF4-FFF2-40B4-BE49-F238E27FC236}">
              <a16:creationId xmlns:a16="http://schemas.microsoft.com/office/drawing/2014/main" id="{00000000-0008-0000-0E00-0000C8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7" name="正方形/長方形 456">
          <a:extLst>
            <a:ext uri="{FF2B5EF4-FFF2-40B4-BE49-F238E27FC236}">
              <a16:creationId xmlns:a16="http://schemas.microsoft.com/office/drawing/2014/main" id="{00000000-0008-0000-0E00-0000C9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8" name="正方形/長方形 457">
          <a:extLst>
            <a:ext uri="{FF2B5EF4-FFF2-40B4-BE49-F238E27FC236}">
              <a16:creationId xmlns:a16="http://schemas.microsoft.com/office/drawing/2014/main" id="{00000000-0008-0000-0E00-0000CA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9" name="正方形/長方形 458">
          <a:extLst>
            <a:ext uri="{FF2B5EF4-FFF2-40B4-BE49-F238E27FC236}">
              <a16:creationId xmlns:a16="http://schemas.microsoft.com/office/drawing/2014/main" id="{00000000-0008-0000-0E00-0000CB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60" name="正方形/長方形 459">
          <a:extLst>
            <a:ext uri="{FF2B5EF4-FFF2-40B4-BE49-F238E27FC236}">
              <a16:creationId xmlns:a16="http://schemas.microsoft.com/office/drawing/2014/main" id="{00000000-0008-0000-0E00-0000CC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61" name="正方形/長方形 460">
          <a:extLst>
            <a:ext uri="{FF2B5EF4-FFF2-40B4-BE49-F238E27FC236}">
              <a16:creationId xmlns:a16="http://schemas.microsoft.com/office/drawing/2014/main" id="{00000000-0008-0000-0E00-0000CD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2" name="正方形/長方形 461">
          <a:extLst>
            <a:ext uri="{FF2B5EF4-FFF2-40B4-BE49-F238E27FC236}">
              <a16:creationId xmlns:a16="http://schemas.microsoft.com/office/drawing/2014/main" id="{00000000-0008-0000-0E00-0000CE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3" name="正方形/長方形 462">
          <a:extLst>
            <a:ext uri="{FF2B5EF4-FFF2-40B4-BE49-F238E27FC236}">
              <a16:creationId xmlns:a16="http://schemas.microsoft.com/office/drawing/2014/main" id="{00000000-0008-0000-0E00-0000CF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4" name="テキスト ボックス 463">
          <a:extLst>
            <a:ext uri="{FF2B5EF4-FFF2-40B4-BE49-F238E27FC236}">
              <a16:creationId xmlns:a16="http://schemas.microsoft.com/office/drawing/2014/main" id="{00000000-0008-0000-0E00-0000D0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5" name="直線コネクタ 464">
          <a:extLst>
            <a:ext uri="{FF2B5EF4-FFF2-40B4-BE49-F238E27FC236}">
              <a16:creationId xmlns:a16="http://schemas.microsoft.com/office/drawing/2014/main" id="{00000000-0008-0000-0E00-0000D1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66" name="直線コネクタ 465">
          <a:extLst>
            <a:ext uri="{FF2B5EF4-FFF2-40B4-BE49-F238E27FC236}">
              <a16:creationId xmlns:a16="http://schemas.microsoft.com/office/drawing/2014/main" id="{00000000-0008-0000-0E00-0000D201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67" name="テキスト ボックス 466">
          <a:extLst>
            <a:ext uri="{FF2B5EF4-FFF2-40B4-BE49-F238E27FC236}">
              <a16:creationId xmlns:a16="http://schemas.microsoft.com/office/drawing/2014/main" id="{00000000-0008-0000-0E00-0000D3010000}"/>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68" name="直線コネクタ 467">
          <a:extLst>
            <a:ext uri="{FF2B5EF4-FFF2-40B4-BE49-F238E27FC236}">
              <a16:creationId xmlns:a16="http://schemas.microsoft.com/office/drawing/2014/main" id="{00000000-0008-0000-0E00-0000D401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69" name="テキスト ボックス 468">
          <a:extLst>
            <a:ext uri="{FF2B5EF4-FFF2-40B4-BE49-F238E27FC236}">
              <a16:creationId xmlns:a16="http://schemas.microsoft.com/office/drawing/2014/main" id="{00000000-0008-0000-0E00-0000D5010000}"/>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70" name="直線コネクタ 469">
          <a:extLst>
            <a:ext uri="{FF2B5EF4-FFF2-40B4-BE49-F238E27FC236}">
              <a16:creationId xmlns:a16="http://schemas.microsoft.com/office/drawing/2014/main" id="{00000000-0008-0000-0E00-0000D601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71" name="テキスト ボックス 470">
          <a:extLst>
            <a:ext uri="{FF2B5EF4-FFF2-40B4-BE49-F238E27FC236}">
              <a16:creationId xmlns:a16="http://schemas.microsoft.com/office/drawing/2014/main" id="{00000000-0008-0000-0E00-0000D7010000}"/>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72" name="直線コネクタ 471">
          <a:extLst>
            <a:ext uri="{FF2B5EF4-FFF2-40B4-BE49-F238E27FC236}">
              <a16:creationId xmlns:a16="http://schemas.microsoft.com/office/drawing/2014/main" id="{00000000-0008-0000-0E00-0000D801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73" name="テキスト ボックス 472">
          <a:extLst>
            <a:ext uri="{FF2B5EF4-FFF2-40B4-BE49-F238E27FC236}">
              <a16:creationId xmlns:a16="http://schemas.microsoft.com/office/drawing/2014/main" id="{00000000-0008-0000-0E00-0000D9010000}"/>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4" name="直線コネクタ 473">
          <a:extLst>
            <a:ext uri="{FF2B5EF4-FFF2-40B4-BE49-F238E27FC236}">
              <a16:creationId xmlns:a16="http://schemas.microsoft.com/office/drawing/2014/main" id="{00000000-0008-0000-0E00-0000DA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5" name="テキスト ボックス 474">
          <a:extLst>
            <a:ext uri="{FF2B5EF4-FFF2-40B4-BE49-F238E27FC236}">
              <a16:creationId xmlns:a16="http://schemas.microsoft.com/office/drawing/2014/main" id="{00000000-0008-0000-0E00-0000DB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6" name="【認定こども園・幼稚園・保育所】&#10;一人当たり面積グラフ枠">
          <a:extLst>
            <a:ext uri="{FF2B5EF4-FFF2-40B4-BE49-F238E27FC236}">
              <a16:creationId xmlns:a16="http://schemas.microsoft.com/office/drawing/2014/main" id="{00000000-0008-0000-0E00-0000DC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156210</xdr:rowOff>
    </xdr:from>
    <xdr:to>
      <xdr:col>116</xdr:col>
      <xdr:colOff>62864</xdr:colOff>
      <xdr:row>41</xdr:row>
      <xdr:rowOff>115062</xdr:rowOff>
    </xdr:to>
    <xdr:cxnSp macro="">
      <xdr:nvCxnSpPr>
        <xdr:cNvPr id="477" name="直線コネクタ 476">
          <a:extLst>
            <a:ext uri="{FF2B5EF4-FFF2-40B4-BE49-F238E27FC236}">
              <a16:creationId xmlns:a16="http://schemas.microsoft.com/office/drawing/2014/main" id="{00000000-0008-0000-0E00-0000DD010000}"/>
            </a:ext>
          </a:extLst>
        </xdr:cNvPr>
        <xdr:cNvCxnSpPr/>
      </xdr:nvCxnSpPr>
      <xdr:spPr>
        <a:xfrm flipV="1">
          <a:off x="22160864" y="5985510"/>
          <a:ext cx="0" cy="1159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118889</xdr:rowOff>
    </xdr:from>
    <xdr:ext cx="469744" cy="259045"/>
    <xdr:sp macro="" textlink="">
      <xdr:nvSpPr>
        <xdr:cNvPr id="478" name="【認定こども園・幼稚園・保育所】&#10;一人当たり面積最小値テキスト">
          <a:extLst>
            <a:ext uri="{FF2B5EF4-FFF2-40B4-BE49-F238E27FC236}">
              <a16:creationId xmlns:a16="http://schemas.microsoft.com/office/drawing/2014/main" id="{00000000-0008-0000-0E00-0000DE010000}"/>
            </a:ext>
          </a:extLst>
        </xdr:cNvPr>
        <xdr:cNvSpPr txBox="1"/>
      </xdr:nvSpPr>
      <xdr:spPr>
        <a:xfrm>
          <a:off x="22199600" y="714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115062</xdr:rowOff>
    </xdr:from>
    <xdr:to>
      <xdr:col>116</xdr:col>
      <xdr:colOff>152400</xdr:colOff>
      <xdr:row>41</xdr:row>
      <xdr:rowOff>115062</xdr:rowOff>
    </xdr:to>
    <xdr:cxnSp macro="">
      <xdr:nvCxnSpPr>
        <xdr:cNvPr id="479" name="直線コネクタ 478">
          <a:extLst>
            <a:ext uri="{FF2B5EF4-FFF2-40B4-BE49-F238E27FC236}">
              <a16:creationId xmlns:a16="http://schemas.microsoft.com/office/drawing/2014/main" id="{00000000-0008-0000-0E00-0000DF010000}"/>
            </a:ext>
          </a:extLst>
        </xdr:cNvPr>
        <xdr:cNvCxnSpPr/>
      </xdr:nvCxnSpPr>
      <xdr:spPr>
        <a:xfrm>
          <a:off x="22072600" y="7144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102887</xdr:rowOff>
    </xdr:from>
    <xdr:ext cx="469744" cy="259045"/>
    <xdr:sp macro="" textlink="">
      <xdr:nvSpPr>
        <xdr:cNvPr id="480" name="【認定こども園・幼稚園・保育所】&#10;一人当たり面積最大値テキスト">
          <a:extLst>
            <a:ext uri="{FF2B5EF4-FFF2-40B4-BE49-F238E27FC236}">
              <a16:creationId xmlns:a16="http://schemas.microsoft.com/office/drawing/2014/main" id="{00000000-0008-0000-0E00-0000E0010000}"/>
            </a:ext>
          </a:extLst>
        </xdr:cNvPr>
        <xdr:cNvSpPr txBox="1"/>
      </xdr:nvSpPr>
      <xdr:spPr>
        <a:xfrm>
          <a:off x="22199600" y="57607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156210</xdr:rowOff>
    </xdr:from>
    <xdr:to>
      <xdr:col>116</xdr:col>
      <xdr:colOff>152400</xdr:colOff>
      <xdr:row>34</xdr:row>
      <xdr:rowOff>156210</xdr:rowOff>
    </xdr:to>
    <xdr:cxnSp macro="">
      <xdr:nvCxnSpPr>
        <xdr:cNvPr id="481" name="直線コネクタ 480">
          <a:extLst>
            <a:ext uri="{FF2B5EF4-FFF2-40B4-BE49-F238E27FC236}">
              <a16:creationId xmlns:a16="http://schemas.microsoft.com/office/drawing/2014/main" id="{00000000-0008-0000-0E00-0000E1010000}"/>
            </a:ext>
          </a:extLst>
        </xdr:cNvPr>
        <xdr:cNvCxnSpPr/>
      </xdr:nvCxnSpPr>
      <xdr:spPr>
        <a:xfrm>
          <a:off x="22072600" y="5985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42689</xdr:rowOff>
    </xdr:from>
    <xdr:ext cx="469744" cy="259045"/>
    <xdr:sp macro="" textlink="">
      <xdr:nvSpPr>
        <xdr:cNvPr id="482" name="【認定こども園・幼稚園・保育所】&#10;一人当たり面積平均値テキスト">
          <a:extLst>
            <a:ext uri="{FF2B5EF4-FFF2-40B4-BE49-F238E27FC236}">
              <a16:creationId xmlns:a16="http://schemas.microsoft.com/office/drawing/2014/main" id="{00000000-0008-0000-0E00-0000E2010000}"/>
            </a:ext>
          </a:extLst>
        </xdr:cNvPr>
        <xdr:cNvSpPr txBox="1"/>
      </xdr:nvSpPr>
      <xdr:spPr>
        <a:xfrm>
          <a:off x="22199600" y="672923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64262</xdr:rowOff>
    </xdr:from>
    <xdr:to>
      <xdr:col>116</xdr:col>
      <xdr:colOff>114300</xdr:colOff>
      <xdr:row>39</xdr:row>
      <xdr:rowOff>165862</xdr:rowOff>
    </xdr:to>
    <xdr:sp macro="" textlink="">
      <xdr:nvSpPr>
        <xdr:cNvPr id="483" name="フローチャート: 判断 482">
          <a:extLst>
            <a:ext uri="{FF2B5EF4-FFF2-40B4-BE49-F238E27FC236}">
              <a16:creationId xmlns:a16="http://schemas.microsoft.com/office/drawing/2014/main" id="{00000000-0008-0000-0E00-0000E3010000}"/>
            </a:ext>
          </a:extLst>
        </xdr:cNvPr>
        <xdr:cNvSpPr/>
      </xdr:nvSpPr>
      <xdr:spPr>
        <a:xfrm>
          <a:off x="22110700" y="6750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75692</xdr:rowOff>
    </xdr:from>
    <xdr:to>
      <xdr:col>112</xdr:col>
      <xdr:colOff>38100</xdr:colOff>
      <xdr:row>40</xdr:row>
      <xdr:rowOff>5842</xdr:rowOff>
    </xdr:to>
    <xdr:sp macro="" textlink="">
      <xdr:nvSpPr>
        <xdr:cNvPr id="484" name="フローチャート: 判断 483">
          <a:extLst>
            <a:ext uri="{FF2B5EF4-FFF2-40B4-BE49-F238E27FC236}">
              <a16:creationId xmlns:a16="http://schemas.microsoft.com/office/drawing/2014/main" id="{00000000-0008-0000-0E00-0000E4010000}"/>
            </a:ext>
          </a:extLst>
        </xdr:cNvPr>
        <xdr:cNvSpPr/>
      </xdr:nvSpPr>
      <xdr:spPr>
        <a:xfrm>
          <a:off x="21272500" y="676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254</xdr:rowOff>
    </xdr:from>
    <xdr:to>
      <xdr:col>107</xdr:col>
      <xdr:colOff>101600</xdr:colOff>
      <xdr:row>39</xdr:row>
      <xdr:rowOff>101854</xdr:rowOff>
    </xdr:to>
    <xdr:sp macro="" textlink="">
      <xdr:nvSpPr>
        <xdr:cNvPr id="485" name="フローチャート: 判断 484">
          <a:extLst>
            <a:ext uri="{FF2B5EF4-FFF2-40B4-BE49-F238E27FC236}">
              <a16:creationId xmlns:a16="http://schemas.microsoft.com/office/drawing/2014/main" id="{00000000-0008-0000-0E00-0000E5010000}"/>
            </a:ext>
          </a:extLst>
        </xdr:cNvPr>
        <xdr:cNvSpPr/>
      </xdr:nvSpPr>
      <xdr:spPr>
        <a:xfrm>
          <a:off x="20383500" y="6686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9398</xdr:rowOff>
    </xdr:from>
    <xdr:to>
      <xdr:col>102</xdr:col>
      <xdr:colOff>165100</xdr:colOff>
      <xdr:row>39</xdr:row>
      <xdr:rowOff>110998</xdr:rowOff>
    </xdr:to>
    <xdr:sp macro="" textlink="">
      <xdr:nvSpPr>
        <xdr:cNvPr id="486" name="フローチャート: 判断 485">
          <a:extLst>
            <a:ext uri="{FF2B5EF4-FFF2-40B4-BE49-F238E27FC236}">
              <a16:creationId xmlns:a16="http://schemas.microsoft.com/office/drawing/2014/main" id="{00000000-0008-0000-0E00-0000E6010000}"/>
            </a:ext>
          </a:extLst>
        </xdr:cNvPr>
        <xdr:cNvSpPr/>
      </xdr:nvSpPr>
      <xdr:spPr>
        <a:xfrm>
          <a:off x="19494500" y="6695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7112</xdr:rowOff>
    </xdr:from>
    <xdr:to>
      <xdr:col>98</xdr:col>
      <xdr:colOff>38100</xdr:colOff>
      <xdr:row>39</xdr:row>
      <xdr:rowOff>108712</xdr:rowOff>
    </xdr:to>
    <xdr:sp macro="" textlink="">
      <xdr:nvSpPr>
        <xdr:cNvPr id="487" name="フローチャート: 判断 486">
          <a:extLst>
            <a:ext uri="{FF2B5EF4-FFF2-40B4-BE49-F238E27FC236}">
              <a16:creationId xmlns:a16="http://schemas.microsoft.com/office/drawing/2014/main" id="{00000000-0008-0000-0E00-0000E7010000}"/>
            </a:ext>
          </a:extLst>
        </xdr:cNvPr>
        <xdr:cNvSpPr/>
      </xdr:nvSpPr>
      <xdr:spPr>
        <a:xfrm>
          <a:off x="18605500" y="6693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00000000-0008-0000-0E00-0000E8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9" name="テキスト ボックス 488">
          <a:extLst>
            <a:ext uri="{FF2B5EF4-FFF2-40B4-BE49-F238E27FC236}">
              <a16:creationId xmlns:a16="http://schemas.microsoft.com/office/drawing/2014/main" id="{00000000-0008-0000-0E00-0000E9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00000000-0008-0000-0E00-0000EA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00000000-0008-0000-0E00-0000EB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2" name="テキスト ボックス 491">
          <a:extLst>
            <a:ext uri="{FF2B5EF4-FFF2-40B4-BE49-F238E27FC236}">
              <a16:creationId xmlns:a16="http://schemas.microsoft.com/office/drawing/2014/main" id="{00000000-0008-0000-0E00-0000EC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57404</xdr:rowOff>
    </xdr:from>
    <xdr:to>
      <xdr:col>116</xdr:col>
      <xdr:colOff>114300</xdr:colOff>
      <xdr:row>37</xdr:row>
      <xdr:rowOff>159004</xdr:rowOff>
    </xdr:to>
    <xdr:sp macro="" textlink="">
      <xdr:nvSpPr>
        <xdr:cNvPr id="493" name="楕円 492">
          <a:extLst>
            <a:ext uri="{FF2B5EF4-FFF2-40B4-BE49-F238E27FC236}">
              <a16:creationId xmlns:a16="http://schemas.microsoft.com/office/drawing/2014/main" id="{00000000-0008-0000-0E00-0000ED010000}"/>
            </a:ext>
          </a:extLst>
        </xdr:cNvPr>
        <xdr:cNvSpPr/>
      </xdr:nvSpPr>
      <xdr:spPr>
        <a:xfrm>
          <a:off x="22110700" y="6401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36</xdr:row>
      <xdr:rowOff>80281</xdr:rowOff>
    </xdr:from>
    <xdr:ext cx="469744" cy="259045"/>
    <xdr:sp macro="" textlink="">
      <xdr:nvSpPr>
        <xdr:cNvPr id="494" name="【認定こども園・幼稚園・保育所】&#10;一人当たり面積該当値テキスト">
          <a:extLst>
            <a:ext uri="{FF2B5EF4-FFF2-40B4-BE49-F238E27FC236}">
              <a16:creationId xmlns:a16="http://schemas.microsoft.com/office/drawing/2014/main" id="{00000000-0008-0000-0E00-0000EE010000}"/>
            </a:ext>
          </a:extLst>
        </xdr:cNvPr>
        <xdr:cNvSpPr txBox="1"/>
      </xdr:nvSpPr>
      <xdr:spPr>
        <a:xfrm>
          <a:off x="22199600" y="62524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71120</xdr:rowOff>
    </xdr:from>
    <xdr:to>
      <xdr:col>112</xdr:col>
      <xdr:colOff>38100</xdr:colOff>
      <xdr:row>38</xdr:row>
      <xdr:rowOff>1270</xdr:rowOff>
    </xdr:to>
    <xdr:sp macro="" textlink="">
      <xdr:nvSpPr>
        <xdr:cNvPr id="495" name="楕円 494">
          <a:extLst>
            <a:ext uri="{FF2B5EF4-FFF2-40B4-BE49-F238E27FC236}">
              <a16:creationId xmlns:a16="http://schemas.microsoft.com/office/drawing/2014/main" id="{00000000-0008-0000-0E00-0000EF010000}"/>
            </a:ext>
          </a:extLst>
        </xdr:cNvPr>
        <xdr:cNvSpPr/>
      </xdr:nvSpPr>
      <xdr:spPr>
        <a:xfrm>
          <a:off x="21272500" y="641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37</xdr:row>
      <xdr:rowOff>108204</xdr:rowOff>
    </xdr:from>
    <xdr:to>
      <xdr:col>116</xdr:col>
      <xdr:colOff>63500</xdr:colOff>
      <xdr:row>37</xdr:row>
      <xdr:rowOff>121920</xdr:rowOff>
    </xdr:to>
    <xdr:cxnSp macro="">
      <xdr:nvCxnSpPr>
        <xdr:cNvPr id="496" name="直線コネクタ 495">
          <a:extLst>
            <a:ext uri="{FF2B5EF4-FFF2-40B4-BE49-F238E27FC236}">
              <a16:creationId xmlns:a16="http://schemas.microsoft.com/office/drawing/2014/main" id="{00000000-0008-0000-0E00-0000F0010000}"/>
            </a:ext>
          </a:extLst>
        </xdr:cNvPr>
        <xdr:cNvCxnSpPr/>
      </xdr:nvCxnSpPr>
      <xdr:spPr>
        <a:xfrm flipV="1">
          <a:off x="21323300" y="6451854"/>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84836</xdr:rowOff>
    </xdr:from>
    <xdr:to>
      <xdr:col>107</xdr:col>
      <xdr:colOff>101600</xdr:colOff>
      <xdr:row>38</xdr:row>
      <xdr:rowOff>14986</xdr:rowOff>
    </xdr:to>
    <xdr:sp macro="" textlink="">
      <xdr:nvSpPr>
        <xdr:cNvPr id="497" name="楕円 496">
          <a:extLst>
            <a:ext uri="{FF2B5EF4-FFF2-40B4-BE49-F238E27FC236}">
              <a16:creationId xmlns:a16="http://schemas.microsoft.com/office/drawing/2014/main" id="{00000000-0008-0000-0E00-0000F1010000}"/>
            </a:ext>
          </a:extLst>
        </xdr:cNvPr>
        <xdr:cNvSpPr/>
      </xdr:nvSpPr>
      <xdr:spPr>
        <a:xfrm>
          <a:off x="20383500" y="6428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121920</xdr:rowOff>
    </xdr:from>
    <xdr:to>
      <xdr:col>111</xdr:col>
      <xdr:colOff>177800</xdr:colOff>
      <xdr:row>37</xdr:row>
      <xdr:rowOff>135636</xdr:rowOff>
    </xdr:to>
    <xdr:cxnSp macro="">
      <xdr:nvCxnSpPr>
        <xdr:cNvPr id="498" name="直線コネクタ 497">
          <a:extLst>
            <a:ext uri="{FF2B5EF4-FFF2-40B4-BE49-F238E27FC236}">
              <a16:creationId xmlns:a16="http://schemas.microsoft.com/office/drawing/2014/main" id="{00000000-0008-0000-0E00-0000F2010000}"/>
            </a:ext>
          </a:extLst>
        </xdr:cNvPr>
        <xdr:cNvCxnSpPr/>
      </xdr:nvCxnSpPr>
      <xdr:spPr>
        <a:xfrm flipV="1">
          <a:off x="20434300" y="646557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16256</xdr:rowOff>
    </xdr:from>
    <xdr:to>
      <xdr:col>102</xdr:col>
      <xdr:colOff>165100</xdr:colOff>
      <xdr:row>37</xdr:row>
      <xdr:rowOff>117856</xdr:rowOff>
    </xdr:to>
    <xdr:sp macro="" textlink="">
      <xdr:nvSpPr>
        <xdr:cNvPr id="499" name="楕円 498">
          <a:extLst>
            <a:ext uri="{FF2B5EF4-FFF2-40B4-BE49-F238E27FC236}">
              <a16:creationId xmlns:a16="http://schemas.microsoft.com/office/drawing/2014/main" id="{00000000-0008-0000-0E00-0000F3010000}"/>
            </a:ext>
          </a:extLst>
        </xdr:cNvPr>
        <xdr:cNvSpPr/>
      </xdr:nvSpPr>
      <xdr:spPr>
        <a:xfrm>
          <a:off x="19494500" y="6359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37</xdr:row>
      <xdr:rowOff>67056</xdr:rowOff>
    </xdr:from>
    <xdr:to>
      <xdr:col>107</xdr:col>
      <xdr:colOff>50800</xdr:colOff>
      <xdr:row>37</xdr:row>
      <xdr:rowOff>135636</xdr:rowOff>
    </xdr:to>
    <xdr:cxnSp macro="">
      <xdr:nvCxnSpPr>
        <xdr:cNvPr id="500" name="直線コネクタ 499">
          <a:extLst>
            <a:ext uri="{FF2B5EF4-FFF2-40B4-BE49-F238E27FC236}">
              <a16:creationId xmlns:a16="http://schemas.microsoft.com/office/drawing/2014/main" id="{00000000-0008-0000-0E00-0000F4010000}"/>
            </a:ext>
          </a:extLst>
        </xdr:cNvPr>
        <xdr:cNvCxnSpPr/>
      </xdr:nvCxnSpPr>
      <xdr:spPr>
        <a:xfrm>
          <a:off x="19545300" y="641070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36</xdr:row>
      <xdr:rowOff>13970</xdr:rowOff>
    </xdr:from>
    <xdr:to>
      <xdr:col>98</xdr:col>
      <xdr:colOff>38100</xdr:colOff>
      <xdr:row>36</xdr:row>
      <xdr:rowOff>115570</xdr:rowOff>
    </xdr:to>
    <xdr:sp macro="" textlink="">
      <xdr:nvSpPr>
        <xdr:cNvPr id="501" name="楕円 500">
          <a:extLst>
            <a:ext uri="{FF2B5EF4-FFF2-40B4-BE49-F238E27FC236}">
              <a16:creationId xmlns:a16="http://schemas.microsoft.com/office/drawing/2014/main" id="{00000000-0008-0000-0E00-0000F5010000}"/>
            </a:ext>
          </a:extLst>
        </xdr:cNvPr>
        <xdr:cNvSpPr/>
      </xdr:nvSpPr>
      <xdr:spPr>
        <a:xfrm>
          <a:off x="18605500" y="618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36</xdr:row>
      <xdr:rowOff>64770</xdr:rowOff>
    </xdr:from>
    <xdr:to>
      <xdr:col>102</xdr:col>
      <xdr:colOff>114300</xdr:colOff>
      <xdr:row>37</xdr:row>
      <xdr:rowOff>67056</xdr:rowOff>
    </xdr:to>
    <xdr:cxnSp macro="">
      <xdr:nvCxnSpPr>
        <xdr:cNvPr id="502" name="直線コネクタ 501">
          <a:extLst>
            <a:ext uri="{FF2B5EF4-FFF2-40B4-BE49-F238E27FC236}">
              <a16:creationId xmlns:a16="http://schemas.microsoft.com/office/drawing/2014/main" id="{00000000-0008-0000-0E00-0000F6010000}"/>
            </a:ext>
          </a:extLst>
        </xdr:cNvPr>
        <xdr:cNvCxnSpPr/>
      </xdr:nvCxnSpPr>
      <xdr:spPr>
        <a:xfrm>
          <a:off x="18656300" y="6236970"/>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168419</xdr:rowOff>
    </xdr:from>
    <xdr:ext cx="469744" cy="259045"/>
    <xdr:sp macro="" textlink="">
      <xdr:nvSpPr>
        <xdr:cNvPr id="503" name="n_1aveValue【認定こども園・幼稚園・保育所】&#10;一人当たり面積">
          <a:extLst>
            <a:ext uri="{FF2B5EF4-FFF2-40B4-BE49-F238E27FC236}">
              <a16:creationId xmlns:a16="http://schemas.microsoft.com/office/drawing/2014/main" id="{00000000-0008-0000-0E00-0000F7010000}"/>
            </a:ext>
          </a:extLst>
        </xdr:cNvPr>
        <xdr:cNvSpPr txBox="1"/>
      </xdr:nvSpPr>
      <xdr:spPr>
        <a:xfrm>
          <a:off x="21075727" y="6854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92981</xdr:rowOff>
    </xdr:from>
    <xdr:ext cx="469744" cy="259045"/>
    <xdr:sp macro="" textlink="">
      <xdr:nvSpPr>
        <xdr:cNvPr id="504" name="n_2aveValue【認定こども園・幼稚園・保育所】&#10;一人当たり面積">
          <a:extLst>
            <a:ext uri="{FF2B5EF4-FFF2-40B4-BE49-F238E27FC236}">
              <a16:creationId xmlns:a16="http://schemas.microsoft.com/office/drawing/2014/main" id="{00000000-0008-0000-0E00-0000F8010000}"/>
            </a:ext>
          </a:extLst>
        </xdr:cNvPr>
        <xdr:cNvSpPr txBox="1"/>
      </xdr:nvSpPr>
      <xdr:spPr>
        <a:xfrm>
          <a:off x="20199427" y="6779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102125</xdr:rowOff>
    </xdr:from>
    <xdr:ext cx="469744" cy="259045"/>
    <xdr:sp macro="" textlink="">
      <xdr:nvSpPr>
        <xdr:cNvPr id="505" name="n_3aveValue【認定こども園・幼稚園・保育所】&#10;一人当たり面積">
          <a:extLst>
            <a:ext uri="{FF2B5EF4-FFF2-40B4-BE49-F238E27FC236}">
              <a16:creationId xmlns:a16="http://schemas.microsoft.com/office/drawing/2014/main" id="{00000000-0008-0000-0E00-0000F9010000}"/>
            </a:ext>
          </a:extLst>
        </xdr:cNvPr>
        <xdr:cNvSpPr txBox="1"/>
      </xdr:nvSpPr>
      <xdr:spPr>
        <a:xfrm>
          <a:off x="19310427" y="6788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99839</xdr:rowOff>
    </xdr:from>
    <xdr:ext cx="469744" cy="259045"/>
    <xdr:sp macro="" textlink="">
      <xdr:nvSpPr>
        <xdr:cNvPr id="506" name="n_4aveValue【認定こども園・幼稚園・保育所】&#10;一人当たり面積">
          <a:extLst>
            <a:ext uri="{FF2B5EF4-FFF2-40B4-BE49-F238E27FC236}">
              <a16:creationId xmlns:a16="http://schemas.microsoft.com/office/drawing/2014/main" id="{00000000-0008-0000-0E00-0000FA010000}"/>
            </a:ext>
          </a:extLst>
        </xdr:cNvPr>
        <xdr:cNvSpPr txBox="1"/>
      </xdr:nvSpPr>
      <xdr:spPr>
        <a:xfrm>
          <a:off x="18421427" y="67863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36</xdr:row>
      <xdr:rowOff>17797</xdr:rowOff>
    </xdr:from>
    <xdr:ext cx="469744" cy="259045"/>
    <xdr:sp macro="" textlink="">
      <xdr:nvSpPr>
        <xdr:cNvPr id="507" name="n_1mainValue【認定こども園・幼稚園・保育所】&#10;一人当たり面積">
          <a:extLst>
            <a:ext uri="{FF2B5EF4-FFF2-40B4-BE49-F238E27FC236}">
              <a16:creationId xmlns:a16="http://schemas.microsoft.com/office/drawing/2014/main" id="{00000000-0008-0000-0E00-0000FB010000}"/>
            </a:ext>
          </a:extLst>
        </xdr:cNvPr>
        <xdr:cNvSpPr txBox="1"/>
      </xdr:nvSpPr>
      <xdr:spPr>
        <a:xfrm>
          <a:off x="21075727" y="6189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36</xdr:row>
      <xdr:rowOff>31513</xdr:rowOff>
    </xdr:from>
    <xdr:ext cx="469744" cy="259045"/>
    <xdr:sp macro="" textlink="">
      <xdr:nvSpPr>
        <xdr:cNvPr id="508" name="n_2mainValue【認定こども園・幼稚園・保育所】&#10;一人当たり面積">
          <a:extLst>
            <a:ext uri="{FF2B5EF4-FFF2-40B4-BE49-F238E27FC236}">
              <a16:creationId xmlns:a16="http://schemas.microsoft.com/office/drawing/2014/main" id="{00000000-0008-0000-0E00-0000FC010000}"/>
            </a:ext>
          </a:extLst>
        </xdr:cNvPr>
        <xdr:cNvSpPr txBox="1"/>
      </xdr:nvSpPr>
      <xdr:spPr>
        <a:xfrm>
          <a:off x="20199427" y="6203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35</xdr:row>
      <xdr:rowOff>134383</xdr:rowOff>
    </xdr:from>
    <xdr:ext cx="469744" cy="259045"/>
    <xdr:sp macro="" textlink="">
      <xdr:nvSpPr>
        <xdr:cNvPr id="509" name="n_3mainValue【認定こども園・幼稚園・保育所】&#10;一人当たり面積">
          <a:extLst>
            <a:ext uri="{FF2B5EF4-FFF2-40B4-BE49-F238E27FC236}">
              <a16:creationId xmlns:a16="http://schemas.microsoft.com/office/drawing/2014/main" id="{00000000-0008-0000-0E00-0000FD010000}"/>
            </a:ext>
          </a:extLst>
        </xdr:cNvPr>
        <xdr:cNvSpPr txBox="1"/>
      </xdr:nvSpPr>
      <xdr:spPr>
        <a:xfrm>
          <a:off x="19310427" y="61351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34</xdr:row>
      <xdr:rowOff>132097</xdr:rowOff>
    </xdr:from>
    <xdr:ext cx="469744" cy="259045"/>
    <xdr:sp macro="" textlink="">
      <xdr:nvSpPr>
        <xdr:cNvPr id="510" name="n_4mainValue【認定こども園・幼稚園・保育所】&#10;一人当たり面積">
          <a:extLst>
            <a:ext uri="{FF2B5EF4-FFF2-40B4-BE49-F238E27FC236}">
              <a16:creationId xmlns:a16="http://schemas.microsoft.com/office/drawing/2014/main" id="{00000000-0008-0000-0E00-0000FE010000}"/>
            </a:ext>
          </a:extLst>
        </xdr:cNvPr>
        <xdr:cNvSpPr txBox="1"/>
      </xdr:nvSpPr>
      <xdr:spPr>
        <a:xfrm>
          <a:off x="18421427" y="5961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1" name="正方形/長方形 510">
          <a:extLst>
            <a:ext uri="{FF2B5EF4-FFF2-40B4-BE49-F238E27FC236}">
              <a16:creationId xmlns:a16="http://schemas.microsoft.com/office/drawing/2014/main" id="{00000000-0008-0000-0E00-0000FF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2" name="正方形/長方形 511">
          <a:extLst>
            <a:ext uri="{FF2B5EF4-FFF2-40B4-BE49-F238E27FC236}">
              <a16:creationId xmlns:a16="http://schemas.microsoft.com/office/drawing/2014/main" id="{00000000-0008-0000-0E00-000000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3" name="正方形/長方形 512">
          <a:extLst>
            <a:ext uri="{FF2B5EF4-FFF2-40B4-BE49-F238E27FC236}">
              <a16:creationId xmlns:a16="http://schemas.microsoft.com/office/drawing/2014/main" id="{00000000-0008-0000-0E00-000001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4" name="正方形/長方形 513">
          <a:extLst>
            <a:ext uri="{FF2B5EF4-FFF2-40B4-BE49-F238E27FC236}">
              <a16:creationId xmlns:a16="http://schemas.microsoft.com/office/drawing/2014/main" id="{00000000-0008-0000-0E00-000002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5" name="正方形/長方形 514">
          <a:extLst>
            <a:ext uri="{FF2B5EF4-FFF2-40B4-BE49-F238E27FC236}">
              <a16:creationId xmlns:a16="http://schemas.microsoft.com/office/drawing/2014/main" id="{00000000-0008-0000-0E00-000003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6" name="正方形/長方形 515">
          <a:extLst>
            <a:ext uri="{FF2B5EF4-FFF2-40B4-BE49-F238E27FC236}">
              <a16:creationId xmlns:a16="http://schemas.microsoft.com/office/drawing/2014/main" id="{00000000-0008-0000-0E00-000004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7" name="正方形/長方形 516">
          <a:extLst>
            <a:ext uri="{FF2B5EF4-FFF2-40B4-BE49-F238E27FC236}">
              <a16:creationId xmlns:a16="http://schemas.microsoft.com/office/drawing/2014/main" id="{00000000-0008-0000-0E00-000005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8" name="正方形/長方形 517">
          <a:extLst>
            <a:ext uri="{FF2B5EF4-FFF2-40B4-BE49-F238E27FC236}">
              <a16:creationId xmlns:a16="http://schemas.microsoft.com/office/drawing/2014/main" id="{00000000-0008-0000-0E00-000006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9" name="テキスト ボックス 518">
          <a:extLst>
            <a:ext uri="{FF2B5EF4-FFF2-40B4-BE49-F238E27FC236}">
              <a16:creationId xmlns:a16="http://schemas.microsoft.com/office/drawing/2014/main" id="{00000000-0008-0000-0E00-000007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0" name="直線コネクタ 519">
          <a:extLst>
            <a:ext uri="{FF2B5EF4-FFF2-40B4-BE49-F238E27FC236}">
              <a16:creationId xmlns:a16="http://schemas.microsoft.com/office/drawing/2014/main" id="{00000000-0008-0000-0E00-000008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1" name="テキスト ボックス 520">
          <a:extLst>
            <a:ext uri="{FF2B5EF4-FFF2-40B4-BE49-F238E27FC236}">
              <a16:creationId xmlns:a16="http://schemas.microsoft.com/office/drawing/2014/main" id="{00000000-0008-0000-0E00-000009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2" name="直線コネクタ 521">
          <a:extLst>
            <a:ext uri="{FF2B5EF4-FFF2-40B4-BE49-F238E27FC236}">
              <a16:creationId xmlns:a16="http://schemas.microsoft.com/office/drawing/2014/main" id="{00000000-0008-0000-0E00-00000A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3" name="テキスト ボックス 522">
          <a:extLst>
            <a:ext uri="{FF2B5EF4-FFF2-40B4-BE49-F238E27FC236}">
              <a16:creationId xmlns:a16="http://schemas.microsoft.com/office/drawing/2014/main" id="{00000000-0008-0000-0E00-00000B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4" name="直線コネクタ 523">
          <a:extLst>
            <a:ext uri="{FF2B5EF4-FFF2-40B4-BE49-F238E27FC236}">
              <a16:creationId xmlns:a16="http://schemas.microsoft.com/office/drawing/2014/main" id="{00000000-0008-0000-0E00-00000C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5" name="テキスト ボックス 524">
          <a:extLst>
            <a:ext uri="{FF2B5EF4-FFF2-40B4-BE49-F238E27FC236}">
              <a16:creationId xmlns:a16="http://schemas.microsoft.com/office/drawing/2014/main" id="{00000000-0008-0000-0E00-00000D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6" name="直線コネクタ 525">
          <a:extLst>
            <a:ext uri="{FF2B5EF4-FFF2-40B4-BE49-F238E27FC236}">
              <a16:creationId xmlns:a16="http://schemas.microsoft.com/office/drawing/2014/main" id="{00000000-0008-0000-0E00-00000E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27" name="テキスト ボックス 526">
          <a:extLst>
            <a:ext uri="{FF2B5EF4-FFF2-40B4-BE49-F238E27FC236}">
              <a16:creationId xmlns:a16="http://schemas.microsoft.com/office/drawing/2014/main" id="{00000000-0008-0000-0E00-00000F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28" name="直線コネクタ 527">
          <a:extLst>
            <a:ext uri="{FF2B5EF4-FFF2-40B4-BE49-F238E27FC236}">
              <a16:creationId xmlns:a16="http://schemas.microsoft.com/office/drawing/2014/main" id="{00000000-0008-0000-0E00-000010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29" name="テキスト ボックス 528">
          <a:extLst>
            <a:ext uri="{FF2B5EF4-FFF2-40B4-BE49-F238E27FC236}">
              <a16:creationId xmlns:a16="http://schemas.microsoft.com/office/drawing/2014/main" id="{00000000-0008-0000-0E00-000011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30" name="直線コネクタ 529">
          <a:extLst>
            <a:ext uri="{FF2B5EF4-FFF2-40B4-BE49-F238E27FC236}">
              <a16:creationId xmlns:a16="http://schemas.microsoft.com/office/drawing/2014/main" id="{00000000-0008-0000-0E00-000012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31" name="テキスト ボックス 530">
          <a:extLst>
            <a:ext uri="{FF2B5EF4-FFF2-40B4-BE49-F238E27FC236}">
              <a16:creationId xmlns:a16="http://schemas.microsoft.com/office/drawing/2014/main" id="{00000000-0008-0000-0E00-000013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2" name="直線コネクタ 531">
          <a:extLst>
            <a:ext uri="{FF2B5EF4-FFF2-40B4-BE49-F238E27FC236}">
              <a16:creationId xmlns:a16="http://schemas.microsoft.com/office/drawing/2014/main" id="{00000000-0008-0000-0E00-000014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3" name="テキスト ボックス 532">
          <a:extLst>
            <a:ext uri="{FF2B5EF4-FFF2-40B4-BE49-F238E27FC236}">
              <a16:creationId xmlns:a16="http://schemas.microsoft.com/office/drawing/2014/main" id="{00000000-0008-0000-0E00-000015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4" name="【学校施設】&#10;有形固定資産減価償却率グラフ枠">
          <a:extLst>
            <a:ext uri="{FF2B5EF4-FFF2-40B4-BE49-F238E27FC236}">
              <a16:creationId xmlns:a16="http://schemas.microsoft.com/office/drawing/2014/main" id="{00000000-0008-0000-0E00-000016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160020</xdr:rowOff>
    </xdr:from>
    <xdr:to>
      <xdr:col>85</xdr:col>
      <xdr:colOff>126364</xdr:colOff>
      <xdr:row>63</xdr:row>
      <xdr:rowOff>34290</xdr:rowOff>
    </xdr:to>
    <xdr:cxnSp macro="">
      <xdr:nvCxnSpPr>
        <xdr:cNvPr id="535" name="直線コネクタ 534">
          <a:extLst>
            <a:ext uri="{FF2B5EF4-FFF2-40B4-BE49-F238E27FC236}">
              <a16:creationId xmlns:a16="http://schemas.microsoft.com/office/drawing/2014/main" id="{00000000-0008-0000-0E00-000017020000}"/>
            </a:ext>
          </a:extLst>
        </xdr:cNvPr>
        <xdr:cNvCxnSpPr/>
      </xdr:nvCxnSpPr>
      <xdr:spPr>
        <a:xfrm flipV="1">
          <a:off x="16318864" y="9589770"/>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38117</xdr:rowOff>
    </xdr:from>
    <xdr:ext cx="405111" cy="259045"/>
    <xdr:sp macro="" textlink="">
      <xdr:nvSpPr>
        <xdr:cNvPr id="536" name="【学校施設】&#10;有形固定資産減価償却率最小値テキスト">
          <a:extLst>
            <a:ext uri="{FF2B5EF4-FFF2-40B4-BE49-F238E27FC236}">
              <a16:creationId xmlns:a16="http://schemas.microsoft.com/office/drawing/2014/main" id="{00000000-0008-0000-0E00-000018020000}"/>
            </a:ext>
          </a:extLst>
        </xdr:cNvPr>
        <xdr:cNvSpPr txBox="1"/>
      </xdr:nvSpPr>
      <xdr:spPr>
        <a:xfrm>
          <a:off x="16357600" y="10839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34290</xdr:rowOff>
    </xdr:from>
    <xdr:to>
      <xdr:col>86</xdr:col>
      <xdr:colOff>25400</xdr:colOff>
      <xdr:row>63</xdr:row>
      <xdr:rowOff>34290</xdr:rowOff>
    </xdr:to>
    <xdr:cxnSp macro="">
      <xdr:nvCxnSpPr>
        <xdr:cNvPr id="537" name="直線コネクタ 536">
          <a:extLst>
            <a:ext uri="{FF2B5EF4-FFF2-40B4-BE49-F238E27FC236}">
              <a16:creationId xmlns:a16="http://schemas.microsoft.com/office/drawing/2014/main" id="{00000000-0008-0000-0E00-000019020000}"/>
            </a:ext>
          </a:extLst>
        </xdr:cNvPr>
        <xdr:cNvCxnSpPr/>
      </xdr:nvCxnSpPr>
      <xdr:spPr>
        <a:xfrm>
          <a:off x="16230600" y="10835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106697</xdr:rowOff>
    </xdr:from>
    <xdr:ext cx="405111" cy="259045"/>
    <xdr:sp macro="" textlink="">
      <xdr:nvSpPr>
        <xdr:cNvPr id="538" name="【学校施設】&#10;有形固定資産減価償却率最大値テキスト">
          <a:extLst>
            <a:ext uri="{FF2B5EF4-FFF2-40B4-BE49-F238E27FC236}">
              <a16:creationId xmlns:a16="http://schemas.microsoft.com/office/drawing/2014/main" id="{00000000-0008-0000-0E00-00001A020000}"/>
            </a:ext>
          </a:extLst>
        </xdr:cNvPr>
        <xdr:cNvSpPr txBox="1"/>
      </xdr:nvSpPr>
      <xdr:spPr>
        <a:xfrm>
          <a:off x="16357600" y="9364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160020</xdr:rowOff>
    </xdr:from>
    <xdr:to>
      <xdr:col>86</xdr:col>
      <xdr:colOff>25400</xdr:colOff>
      <xdr:row>55</xdr:row>
      <xdr:rowOff>160020</xdr:rowOff>
    </xdr:to>
    <xdr:cxnSp macro="">
      <xdr:nvCxnSpPr>
        <xdr:cNvPr id="539" name="直線コネクタ 538">
          <a:extLst>
            <a:ext uri="{FF2B5EF4-FFF2-40B4-BE49-F238E27FC236}">
              <a16:creationId xmlns:a16="http://schemas.microsoft.com/office/drawing/2014/main" id="{00000000-0008-0000-0E00-00001B020000}"/>
            </a:ext>
          </a:extLst>
        </xdr:cNvPr>
        <xdr:cNvCxnSpPr/>
      </xdr:nvCxnSpPr>
      <xdr:spPr>
        <a:xfrm>
          <a:off x="16230600" y="958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127652</xdr:rowOff>
    </xdr:from>
    <xdr:ext cx="405111" cy="259045"/>
    <xdr:sp macro="" textlink="">
      <xdr:nvSpPr>
        <xdr:cNvPr id="540" name="【学校施設】&#10;有形固定資産減価償却率平均値テキスト">
          <a:extLst>
            <a:ext uri="{FF2B5EF4-FFF2-40B4-BE49-F238E27FC236}">
              <a16:creationId xmlns:a16="http://schemas.microsoft.com/office/drawing/2014/main" id="{00000000-0008-0000-0E00-00001C020000}"/>
            </a:ext>
          </a:extLst>
        </xdr:cNvPr>
        <xdr:cNvSpPr txBox="1"/>
      </xdr:nvSpPr>
      <xdr:spPr>
        <a:xfrm>
          <a:off x="16357600" y="1024320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149225</xdr:rowOff>
    </xdr:from>
    <xdr:to>
      <xdr:col>85</xdr:col>
      <xdr:colOff>177800</xdr:colOff>
      <xdr:row>60</xdr:row>
      <xdr:rowOff>79375</xdr:rowOff>
    </xdr:to>
    <xdr:sp macro="" textlink="">
      <xdr:nvSpPr>
        <xdr:cNvPr id="541" name="フローチャート: 判断 540">
          <a:extLst>
            <a:ext uri="{FF2B5EF4-FFF2-40B4-BE49-F238E27FC236}">
              <a16:creationId xmlns:a16="http://schemas.microsoft.com/office/drawing/2014/main" id="{00000000-0008-0000-0E00-00001D020000}"/>
            </a:ext>
          </a:extLst>
        </xdr:cNvPr>
        <xdr:cNvSpPr/>
      </xdr:nvSpPr>
      <xdr:spPr>
        <a:xfrm>
          <a:off x="16268700" y="10264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162560</xdr:rowOff>
    </xdr:from>
    <xdr:to>
      <xdr:col>81</xdr:col>
      <xdr:colOff>101600</xdr:colOff>
      <xdr:row>60</xdr:row>
      <xdr:rowOff>92710</xdr:rowOff>
    </xdr:to>
    <xdr:sp macro="" textlink="">
      <xdr:nvSpPr>
        <xdr:cNvPr id="542" name="フローチャート: 判断 541">
          <a:extLst>
            <a:ext uri="{FF2B5EF4-FFF2-40B4-BE49-F238E27FC236}">
              <a16:creationId xmlns:a16="http://schemas.microsoft.com/office/drawing/2014/main" id="{00000000-0008-0000-0E00-00001E020000}"/>
            </a:ext>
          </a:extLst>
        </xdr:cNvPr>
        <xdr:cNvSpPr/>
      </xdr:nvSpPr>
      <xdr:spPr>
        <a:xfrm>
          <a:off x="15430500" y="1027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166370</xdr:rowOff>
    </xdr:from>
    <xdr:to>
      <xdr:col>76</xdr:col>
      <xdr:colOff>165100</xdr:colOff>
      <xdr:row>60</xdr:row>
      <xdr:rowOff>96520</xdr:rowOff>
    </xdr:to>
    <xdr:sp macro="" textlink="">
      <xdr:nvSpPr>
        <xdr:cNvPr id="543" name="フローチャート: 判断 542">
          <a:extLst>
            <a:ext uri="{FF2B5EF4-FFF2-40B4-BE49-F238E27FC236}">
              <a16:creationId xmlns:a16="http://schemas.microsoft.com/office/drawing/2014/main" id="{00000000-0008-0000-0E00-00001F020000}"/>
            </a:ext>
          </a:extLst>
        </xdr:cNvPr>
        <xdr:cNvSpPr/>
      </xdr:nvSpPr>
      <xdr:spPr>
        <a:xfrm>
          <a:off x="14541500" y="1028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160655</xdr:rowOff>
    </xdr:from>
    <xdr:to>
      <xdr:col>72</xdr:col>
      <xdr:colOff>38100</xdr:colOff>
      <xdr:row>60</xdr:row>
      <xdr:rowOff>90805</xdr:rowOff>
    </xdr:to>
    <xdr:sp macro="" textlink="">
      <xdr:nvSpPr>
        <xdr:cNvPr id="544" name="フローチャート: 判断 543">
          <a:extLst>
            <a:ext uri="{FF2B5EF4-FFF2-40B4-BE49-F238E27FC236}">
              <a16:creationId xmlns:a16="http://schemas.microsoft.com/office/drawing/2014/main" id="{00000000-0008-0000-0E00-000020020000}"/>
            </a:ext>
          </a:extLst>
        </xdr:cNvPr>
        <xdr:cNvSpPr/>
      </xdr:nvSpPr>
      <xdr:spPr>
        <a:xfrm>
          <a:off x="13652500" y="1027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162560</xdr:rowOff>
    </xdr:from>
    <xdr:to>
      <xdr:col>67</xdr:col>
      <xdr:colOff>101600</xdr:colOff>
      <xdr:row>60</xdr:row>
      <xdr:rowOff>92710</xdr:rowOff>
    </xdr:to>
    <xdr:sp macro="" textlink="">
      <xdr:nvSpPr>
        <xdr:cNvPr id="545" name="フローチャート: 判断 544">
          <a:extLst>
            <a:ext uri="{FF2B5EF4-FFF2-40B4-BE49-F238E27FC236}">
              <a16:creationId xmlns:a16="http://schemas.microsoft.com/office/drawing/2014/main" id="{00000000-0008-0000-0E00-000021020000}"/>
            </a:ext>
          </a:extLst>
        </xdr:cNvPr>
        <xdr:cNvSpPr/>
      </xdr:nvSpPr>
      <xdr:spPr>
        <a:xfrm>
          <a:off x="12763500" y="1027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6" name="テキスト ボックス 545">
          <a:extLst>
            <a:ext uri="{FF2B5EF4-FFF2-40B4-BE49-F238E27FC236}">
              <a16:creationId xmlns:a16="http://schemas.microsoft.com/office/drawing/2014/main" id="{00000000-0008-0000-0E00-000022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00000000-0008-0000-0E00-000023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00000000-0008-0000-0E00-000024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00000000-0008-0000-0E00-000025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0" name="テキスト ボックス 549">
          <a:extLst>
            <a:ext uri="{FF2B5EF4-FFF2-40B4-BE49-F238E27FC236}">
              <a16:creationId xmlns:a16="http://schemas.microsoft.com/office/drawing/2014/main" id="{00000000-0008-0000-0E00-000026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53975</xdr:rowOff>
    </xdr:from>
    <xdr:to>
      <xdr:col>85</xdr:col>
      <xdr:colOff>177800</xdr:colOff>
      <xdr:row>59</xdr:row>
      <xdr:rowOff>155575</xdr:rowOff>
    </xdr:to>
    <xdr:sp macro="" textlink="">
      <xdr:nvSpPr>
        <xdr:cNvPr id="551" name="楕円 550">
          <a:extLst>
            <a:ext uri="{FF2B5EF4-FFF2-40B4-BE49-F238E27FC236}">
              <a16:creationId xmlns:a16="http://schemas.microsoft.com/office/drawing/2014/main" id="{00000000-0008-0000-0E00-000027020000}"/>
            </a:ext>
          </a:extLst>
        </xdr:cNvPr>
        <xdr:cNvSpPr/>
      </xdr:nvSpPr>
      <xdr:spPr>
        <a:xfrm>
          <a:off x="16268700" y="10169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76852</xdr:rowOff>
    </xdr:from>
    <xdr:ext cx="405111" cy="259045"/>
    <xdr:sp macro="" textlink="">
      <xdr:nvSpPr>
        <xdr:cNvPr id="552" name="【学校施設】&#10;有形固定資産減価償却率該当値テキスト">
          <a:extLst>
            <a:ext uri="{FF2B5EF4-FFF2-40B4-BE49-F238E27FC236}">
              <a16:creationId xmlns:a16="http://schemas.microsoft.com/office/drawing/2014/main" id="{00000000-0008-0000-0E00-000028020000}"/>
            </a:ext>
          </a:extLst>
        </xdr:cNvPr>
        <xdr:cNvSpPr txBox="1"/>
      </xdr:nvSpPr>
      <xdr:spPr>
        <a:xfrm>
          <a:off x="16357600" y="1002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25400</xdr:rowOff>
    </xdr:from>
    <xdr:to>
      <xdr:col>81</xdr:col>
      <xdr:colOff>101600</xdr:colOff>
      <xdr:row>59</xdr:row>
      <xdr:rowOff>127000</xdr:rowOff>
    </xdr:to>
    <xdr:sp macro="" textlink="">
      <xdr:nvSpPr>
        <xdr:cNvPr id="553" name="楕円 552">
          <a:extLst>
            <a:ext uri="{FF2B5EF4-FFF2-40B4-BE49-F238E27FC236}">
              <a16:creationId xmlns:a16="http://schemas.microsoft.com/office/drawing/2014/main" id="{00000000-0008-0000-0E00-000029020000}"/>
            </a:ext>
          </a:extLst>
        </xdr:cNvPr>
        <xdr:cNvSpPr/>
      </xdr:nvSpPr>
      <xdr:spPr>
        <a:xfrm>
          <a:off x="15430500" y="1014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76200</xdr:rowOff>
    </xdr:from>
    <xdr:to>
      <xdr:col>85</xdr:col>
      <xdr:colOff>127000</xdr:colOff>
      <xdr:row>59</xdr:row>
      <xdr:rowOff>104775</xdr:rowOff>
    </xdr:to>
    <xdr:cxnSp macro="">
      <xdr:nvCxnSpPr>
        <xdr:cNvPr id="554" name="直線コネクタ 553">
          <a:extLst>
            <a:ext uri="{FF2B5EF4-FFF2-40B4-BE49-F238E27FC236}">
              <a16:creationId xmlns:a16="http://schemas.microsoft.com/office/drawing/2014/main" id="{00000000-0008-0000-0E00-00002A020000}"/>
            </a:ext>
          </a:extLst>
        </xdr:cNvPr>
        <xdr:cNvCxnSpPr/>
      </xdr:nvCxnSpPr>
      <xdr:spPr>
        <a:xfrm>
          <a:off x="15481300" y="1019175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33020</xdr:rowOff>
    </xdr:from>
    <xdr:to>
      <xdr:col>76</xdr:col>
      <xdr:colOff>165100</xdr:colOff>
      <xdr:row>59</xdr:row>
      <xdr:rowOff>134620</xdr:rowOff>
    </xdr:to>
    <xdr:sp macro="" textlink="">
      <xdr:nvSpPr>
        <xdr:cNvPr id="555" name="楕円 554">
          <a:extLst>
            <a:ext uri="{FF2B5EF4-FFF2-40B4-BE49-F238E27FC236}">
              <a16:creationId xmlns:a16="http://schemas.microsoft.com/office/drawing/2014/main" id="{00000000-0008-0000-0E00-00002B020000}"/>
            </a:ext>
          </a:extLst>
        </xdr:cNvPr>
        <xdr:cNvSpPr/>
      </xdr:nvSpPr>
      <xdr:spPr>
        <a:xfrm>
          <a:off x="14541500" y="10148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76200</xdr:rowOff>
    </xdr:from>
    <xdr:to>
      <xdr:col>81</xdr:col>
      <xdr:colOff>50800</xdr:colOff>
      <xdr:row>59</xdr:row>
      <xdr:rowOff>83820</xdr:rowOff>
    </xdr:to>
    <xdr:cxnSp macro="">
      <xdr:nvCxnSpPr>
        <xdr:cNvPr id="556" name="直線コネクタ 555">
          <a:extLst>
            <a:ext uri="{FF2B5EF4-FFF2-40B4-BE49-F238E27FC236}">
              <a16:creationId xmlns:a16="http://schemas.microsoft.com/office/drawing/2014/main" id="{00000000-0008-0000-0E00-00002C020000}"/>
            </a:ext>
          </a:extLst>
        </xdr:cNvPr>
        <xdr:cNvCxnSpPr/>
      </xdr:nvCxnSpPr>
      <xdr:spPr>
        <a:xfrm flipV="1">
          <a:off x="14592300" y="1019175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19685</xdr:rowOff>
    </xdr:from>
    <xdr:to>
      <xdr:col>72</xdr:col>
      <xdr:colOff>38100</xdr:colOff>
      <xdr:row>59</xdr:row>
      <xdr:rowOff>121285</xdr:rowOff>
    </xdr:to>
    <xdr:sp macro="" textlink="">
      <xdr:nvSpPr>
        <xdr:cNvPr id="557" name="楕円 556">
          <a:extLst>
            <a:ext uri="{FF2B5EF4-FFF2-40B4-BE49-F238E27FC236}">
              <a16:creationId xmlns:a16="http://schemas.microsoft.com/office/drawing/2014/main" id="{00000000-0008-0000-0E00-00002D020000}"/>
            </a:ext>
          </a:extLst>
        </xdr:cNvPr>
        <xdr:cNvSpPr/>
      </xdr:nvSpPr>
      <xdr:spPr>
        <a:xfrm>
          <a:off x="13652500" y="10135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70485</xdr:rowOff>
    </xdr:from>
    <xdr:to>
      <xdr:col>76</xdr:col>
      <xdr:colOff>114300</xdr:colOff>
      <xdr:row>59</xdr:row>
      <xdr:rowOff>83820</xdr:rowOff>
    </xdr:to>
    <xdr:cxnSp macro="">
      <xdr:nvCxnSpPr>
        <xdr:cNvPr id="558" name="直線コネクタ 557">
          <a:extLst>
            <a:ext uri="{FF2B5EF4-FFF2-40B4-BE49-F238E27FC236}">
              <a16:creationId xmlns:a16="http://schemas.microsoft.com/office/drawing/2014/main" id="{00000000-0008-0000-0E00-00002E020000}"/>
            </a:ext>
          </a:extLst>
        </xdr:cNvPr>
        <xdr:cNvCxnSpPr/>
      </xdr:nvCxnSpPr>
      <xdr:spPr>
        <a:xfrm>
          <a:off x="13703300" y="1018603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105410</xdr:rowOff>
    </xdr:from>
    <xdr:to>
      <xdr:col>67</xdr:col>
      <xdr:colOff>101600</xdr:colOff>
      <xdr:row>60</xdr:row>
      <xdr:rowOff>35560</xdr:rowOff>
    </xdr:to>
    <xdr:sp macro="" textlink="">
      <xdr:nvSpPr>
        <xdr:cNvPr id="559" name="楕円 558">
          <a:extLst>
            <a:ext uri="{FF2B5EF4-FFF2-40B4-BE49-F238E27FC236}">
              <a16:creationId xmlns:a16="http://schemas.microsoft.com/office/drawing/2014/main" id="{00000000-0008-0000-0E00-00002F020000}"/>
            </a:ext>
          </a:extLst>
        </xdr:cNvPr>
        <xdr:cNvSpPr/>
      </xdr:nvSpPr>
      <xdr:spPr>
        <a:xfrm>
          <a:off x="12763500" y="10220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70485</xdr:rowOff>
    </xdr:from>
    <xdr:to>
      <xdr:col>71</xdr:col>
      <xdr:colOff>177800</xdr:colOff>
      <xdr:row>59</xdr:row>
      <xdr:rowOff>156210</xdr:rowOff>
    </xdr:to>
    <xdr:cxnSp macro="">
      <xdr:nvCxnSpPr>
        <xdr:cNvPr id="560" name="直線コネクタ 559">
          <a:extLst>
            <a:ext uri="{FF2B5EF4-FFF2-40B4-BE49-F238E27FC236}">
              <a16:creationId xmlns:a16="http://schemas.microsoft.com/office/drawing/2014/main" id="{00000000-0008-0000-0E00-000030020000}"/>
            </a:ext>
          </a:extLst>
        </xdr:cNvPr>
        <xdr:cNvCxnSpPr/>
      </xdr:nvCxnSpPr>
      <xdr:spPr>
        <a:xfrm flipV="1">
          <a:off x="12814300" y="10186035"/>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83837</xdr:rowOff>
    </xdr:from>
    <xdr:ext cx="405111" cy="259045"/>
    <xdr:sp macro="" textlink="">
      <xdr:nvSpPr>
        <xdr:cNvPr id="561" name="n_1aveValue【学校施設】&#10;有形固定資産減価償却率">
          <a:extLst>
            <a:ext uri="{FF2B5EF4-FFF2-40B4-BE49-F238E27FC236}">
              <a16:creationId xmlns:a16="http://schemas.microsoft.com/office/drawing/2014/main" id="{00000000-0008-0000-0E00-000031020000}"/>
            </a:ext>
          </a:extLst>
        </xdr:cNvPr>
        <xdr:cNvSpPr txBox="1"/>
      </xdr:nvSpPr>
      <xdr:spPr>
        <a:xfrm>
          <a:off x="15266044" y="10370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87647</xdr:rowOff>
    </xdr:from>
    <xdr:ext cx="405111" cy="259045"/>
    <xdr:sp macro="" textlink="">
      <xdr:nvSpPr>
        <xdr:cNvPr id="562" name="n_2aveValue【学校施設】&#10;有形固定資産減価償却率">
          <a:extLst>
            <a:ext uri="{FF2B5EF4-FFF2-40B4-BE49-F238E27FC236}">
              <a16:creationId xmlns:a16="http://schemas.microsoft.com/office/drawing/2014/main" id="{00000000-0008-0000-0E00-000032020000}"/>
            </a:ext>
          </a:extLst>
        </xdr:cNvPr>
        <xdr:cNvSpPr txBox="1"/>
      </xdr:nvSpPr>
      <xdr:spPr>
        <a:xfrm>
          <a:off x="14389744" y="10374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81932</xdr:rowOff>
    </xdr:from>
    <xdr:ext cx="405111" cy="259045"/>
    <xdr:sp macro="" textlink="">
      <xdr:nvSpPr>
        <xdr:cNvPr id="563" name="n_3aveValue【学校施設】&#10;有形固定資産減価償却率">
          <a:extLst>
            <a:ext uri="{FF2B5EF4-FFF2-40B4-BE49-F238E27FC236}">
              <a16:creationId xmlns:a16="http://schemas.microsoft.com/office/drawing/2014/main" id="{00000000-0008-0000-0E00-000033020000}"/>
            </a:ext>
          </a:extLst>
        </xdr:cNvPr>
        <xdr:cNvSpPr txBox="1"/>
      </xdr:nvSpPr>
      <xdr:spPr>
        <a:xfrm>
          <a:off x="13500744" y="10368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83837</xdr:rowOff>
    </xdr:from>
    <xdr:ext cx="405111" cy="259045"/>
    <xdr:sp macro="" textlink="">
      <xdr:nvSpPr>
        <xdr:cNvPr id="564" name="n_4aveValue【学校施設】&#10;有形固定資産減価償却率">
          <a:extLst>
            <a:ext uri="{FF2B5EF4-FFF2-40B4-BE49-F238E27FC236}">
              <a16:creationId xmlns:a16="http://schemas.microsoft.com/office/drawing/2014/main" id="{00000000-0008-0000-0E00-000034020000}"/>
            </a:ext>
          </a:extLst>
        </xdr:cNvPr>
        <xdr:cNvSpPr txBox="1"/>
      </xdr:nvSpPr>
      <xdr:spPr>
        <a:xfrm>
          <a:off x="12611744" y="10370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143527</xdr:rowOff>
    </xdr:from>
    <xdr:ext cx="405111" cy="259045"/>
    <xdr:sp macro="" textlink="">
      <xdr:nvSpPr>
        <xdr:cNvPr id="565" name="n_1mainValue【学校施設】&#10;有形固定資産減価償却率">
          <a:extLst>
            <a:ext uri="{FF2B5EF4-FFF2-40B4-BE49-F238E27FC236}">
              <a16:creationId xmlns:a16="http://schemas.microsoft.com/office/drawing/2014/main" id="{00000000-0008-0000-0E00-000035020000}"/>
            </a:ext>
          </a:extLst>
        </xdr:cNvPr>
        <xdr:cNvSpPr txBox="1"/>
      </xdr:nvSpPr>
      <xdr:spPr>
        <a:xfrm>
          <a:off x="15266044" y="9916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151147</xdr:rowOff>
    </xdr:from>
    <xdr:ext cx="405111" cy="259045"/>
    <xdr:sp macro="" textlink="">
      <xdr:nvSpPr>
        <xdr:cNvPr id="566" name="n_2mainValue【学校施設】&#10;有形固定資産減価償却率">
          <a:extLst>
            <a:ext uri="{FF2B5EF4-FFF2-40B4-BE49-F238E27FC236}">
              <a16:creationId xmlns:a16="http://schemas.microsoft.com/office/drawing/2014/main" id="{00000000-0008-0000-0E00-000036020000}"/>
            </a:ext>
          </a:extLst>
        </xdr:cNvPr>
        <xdr:cNvSpPr txBox="1"/>
      </xdr:nvSpPr>
      <xdr:spPr>
        <a:xfrm>
          <a:off x="14389744" y="9923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137812</xdr:rowOff>
    </xdr:from>
    <xdr:ext cx="405111" cy="259045"/>
    <xdr:sp macro="" textlink="">
      <xdr:nvSpPr>
        <xdr:cNvPr id="567" name="n_3mainValue【学校施設】&#10;有形固定資産減価償却率">
          <a:extLst>
            <a:ext uri="{FF2B5EF4-FFF2-40B4-BE49-F238E27FC236}">
              <a16:creationId xmlns:a16="http://schemas.microsoft.com/office/drawing/2014/main" id="{00000000-0008-0000-0E00-000037020000}"/>
            </a:ext>
          </a:extLst>
        </xdr:cNvPr>
        <xdr:cNvSpPr txBox="1"/>
      </xdr:nvSpPr>
      <xdr:spPr>
        <a:xfrm>
          <a:off x="13500744" y="99104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52087</xdr:rowOff>
    </xdr:from>
    <xdr:ext cx="405111" cy="259045"/>
    <xdr:sp macro="" textlink="">
      <xdr:nvSpPr>
        <xdr:cNvPr id="568" name="n_4mainValue【学校施設】&#10;有形固定資産減価償却率">
          <a:extLst>
            <a:ext uri="{FF2B5EF4-FFF2-40B4-BE49-F238E27FC236}">
              <a16:creationId xmlns:a16="http://schemas.microsoft.com/office/drawing/2014/main" id="{00000000-0008-0000-0E00-000038020000}"/>
            </a:ext>
          </a:extLst>
        </xdr:cNvPr>
        <xdr:cNvSpPr txBox="1"/>
      </xdr:nvSpPr>
      <xdr:spPr>
        <a:xfrm>
          <a:off x="12611744" y="9996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9" name="正方形/長方形 568">
          <a:extLst>
            <a:ext uri="{FF2B5EF4-FFF2-40B4-BE49-F238E27FC236}">
              <a16:creationId xmlns:a16="http://schemas.microsoft.com/office/drawing/2014/main" id="{00000000-0008-0000-0E00-000039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0" name="正方形/長方形 569">
          <a:extLst>
            <a:ext uri="{FF2B5EF4-FFF2-40B4-BE49-F238E27FC236}">
              <a16:creationId xmlns:a16="http://schemas.microsoft.com/office/drawing/2014/main" id="{00000000-0008-0000-0E00-00003A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1" name="正方形/長方形 570">
          <a:extLst>
            <a:ext uri="{FF2B5EF4-FFF2-40B4-BE49-F238E27FC236}">
              <a16:creationId xmlns:a16="http://schemas.microsoft.com/office/drawing/2014/main" id="{00000000-0008-0000-0E00-00003B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2" name="正方形/長方形 571">
          <a:extLst>
            <a:ext uri="{FF2B5EF4-FFF2-40B4-BE49-F238E27FC236}">
              <a16:creationId xmlns:a16="http://schemas.microsoft.com/office/drawing/2014/main" id="{00000000-0008-0000-0E00-00003C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3" name="正方形/長方形 572">
          <a:extLst>
            <a:ext uri="{FF2B5EF4-FFF2-40B4-BE49-F238E27FC236}">
              <a16:creationId xmlns:a16="http://schemas.microsoft.com/office/drawing/2014/main" id="{00000000-0008-0000-0E00-00003D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4" name="正方形/長方形 573">
          <a:extLst>
            <a:ext uri="{FF2B5EF4-FFF2-40B4-BE49-F238E27FC236}">
              <a16:creationId xmlns:a16="http://schemas.microsoft.com/office/drawing/2014/main" id="{00000000-0008-0000-0E00-00003E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5" name="正方形/長方形 574">
          <a:extLst>
            <a:ext uri="{FF2B5EF4-FFF2-40B4-BE49-F238E27FC236}">
              <a16:creationId xmlns:a16="http://schemas.microsoft.com/office/drawing/2014/main" id="{00000000-0008-0000-0E00-00003F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6" name="正方形/長方形 575">
          <a:extLst>
            <a:ext uri="{FF2B5EF4-FFF2-40B4-BE49-F238E27FC236}">
              <a16:creationId xmlns:a16="http://schemas.microsoft.com/office/drawing/2014/main" id="{00000000-0008-0000-0E00-000040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7" name="テキスト ボックス 576">
          <a:extLst>
            <a:ext uri="{FF2B5EF4-FFF2-40B4-BE49-F238E27FC236}">
              <a16:creationId xmlns:a16="http://schemas.microsoft.com/office/drawing/2014/main" id="{00000000-0008-0000-0E00-000041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8" name="直線コネクタ 577">
          <a:extLst>
            <a:ext uri="{FF2B5EF4-FFF2-40B4-BE49-F238E27FC236}">
              <a16:creationId xmlns:a16="http://schemas.microsoft.com/office/drawing/2014/main" id="{00000000-0008-0000-0E00-000042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9" name="テキスト ボックス 578">
          <a:extLst>
            <a:ext uri="{FF2B5EF4-FFF2-40B4-BE49-F238E27FC236}">
              <a16:creationId xmlns:a16="http://schemas.microsoft.com/office/drawing/2014/main" id="{00000000-0008-0000-0E00-000043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130628</xdr:rowOff>
    </xdr:from>
    <xdr:to>
      <xdr:col>120</xdr:col>
      <xdr:colOff>114300</xdr:colOff>
      <xdr:row>64</xdr:row>
      <xdr:rowOff>130628</xdr:rowOff>
    </xdr:to>
    <xdr:cxnSp macro="">
      <xdr:nvCxnSpPr>
        <xdr:cNvPr id="580" name="直線コネクタ 579">
          <a:extLst>
            <a:ext uri="{FF2B5EF4-FFF2-40B4-BE49-F238E27FC236}">
              <a16:creationId xmlns:a16="http://schemas.microsoft.com/office/drawing/2014/main" id="{00000000-0008-0000-0E00-00004402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581" name="テキスト ボックス 580">
          <a:extLst>
            <a:ext uri="{FF2B5EF4-FFF2-40B4-BE49-F238E27FC236}">
              <a16:creationId xmlns:a16="http://schemas.microsoft.com/office/drawing/2014/main" id="{00000000-0008-0000-0E00-00004502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582" name="直線コネクタ 581">
          <a:extLst>
            <a:ext uri="{FF2B5EF4-FFF2-40B4-BE49-F238E27FC236}">
              <a16:creationId xmlns:a16="http://schemas.microsoft.com/office/drawing/2014/main" id="{00000000-0008-0000-0E00-00004602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583" name="テキスト ボックス 582">
          <a:extLst>
            <a:ext uri="{FF2B5EF4-FFF2-40B4-BE49-F238E27FC236}">
              <a16:creationId xmlns:a16="http://schemas.microsoft.com/office/drawing/2014/main" id="{00000000-0008-0000-0E00-00004702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584" name="直線コネクタ 583">
          <a:extLst>
            <a:ext uri="{FF2B5EF4-FFF2-40B4-BE49-F238E27FC236}">
              <a16:creationId xmlns:a16="http://schemas.microsoft.com/office/drawing/2014/main" id="{00000000-0008-0000-0E00-00004802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585" name="テキスト ボックス 584">
          <a:extLst>
            <a:ext uri="{FF2B5EF4-FFF2-40B4-BE49-F238E27FC236}">
              <a16:creationId xmlns:a16="http://schemas.microsoft.com/office/drawing/2014/main" id="{00000000-0008-0000-0E00-00004902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586" name="直線コネクタ 585">
          <a:extLst>
            <a:ext uri="{FF2B5EF4-FFF2-40B4-BE49-F238E27FC236}">
              <a16:creationId xmlns:a16="http://schemas.microsoft.com/office/drawing/2014/main" id="{00000000-0008-0000-0E00-00004A02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587" name="テキスト ボックス 586">
          <a:extLst>
            <a:ext uri="{FF2B5EF4-FFF2-40B4-BE49-F238E27FC236}">
              <a16:creationId xmlns:a16="http://schemas.microsoft.com/office/drawing/2014/main" id="{00000000-0008-0000-0E00-00004B02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588" name="直線コネクタ 587">
          <a:extLst>
            <a:ext uri="{FF2B5EF4-FFF2-40B4-BE49-F238E27FC236}">
              <a16:creationId xmlns:a16="http://schemas.microsoft.com/office/drawing/2014/main" id="{00000000-0008-0000-0E00-00004C02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589" name="テキスト ボックス 588">
          <a:extLst>
            <a:ext uri="{FF2B5EF4-FFF2-40B4-BE49-F238E27FC236}">
              <a16:creationId xmlns:a16="http://schemas.microsoft.com/office/drawing/2014/main" id="{00000000-0008-0000-0E00-00004D02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590" name="直線コネクタ 589">
          <a:extLst>
            <a:ext uri="{FF2B5EF4-FFF2-40B4-BE49-F238E27FC236}">
              <a16:creationId xmlns:a16="http://schemas.microsoft.com/office/drawing/2014/main" id="{00000000-0008-0000-0E00-00004E02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591" name="テキスト ボックス 590">
          <a:extLst>
            <a:ext uri="{FF2B5EF4-FFF2-40B4-BE49-F238E27FC236}">
              <a16:creationId xmlns:a16="http://schemas.microsoft.com/office/drawing/2014/main" id="{00000000-0008-0000-0E00-00004F02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92" name="直線コネクタ 591">
          <a:extLst>
            <a:ext uri="{FF2B5EF4-FFF2-40B4-BE49-F238E27FC236}">
              <a16:creationId xmlns:a16="http://schemas.microsoft.com/office/drawing/2014/main" id="{00000000-0008-0000-0E00-000050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3" name="テキスト ボックス 592">
          <a:extLst>
            <a:ext uri="{FF2B5EF4-FFF2-40B4-BE49-F238E27FC236}">
              <a16:creationId xmlns:a16="http://schemas.microsoft.com/office/drawing/2014/main" id="{00000000-0008-0000-0E00-000051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4" name="【学校施設】&#10;一人当たり面積グラフ枠">
          <a:extLst>
            <a:ext uri="{FF2B5EF4-FFF2-40B4-BE49-F238E27FC236}">
              <a16:creationId xmlns:a16="http://schemas.microsoft.com/office/drawing/2014/main" id="{00000000-0008-0000-0E00-000052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25799</xdr:rowOff>
    </xdr:from>
    <xdr:to>
      <xdr:col>116</xdr:col>
      <xdr:colOff>62864</xdr:colOff>
      <xdr:row>64</xdr:row>
      <xdr:rowOff>101237</xdr:rowOff>
    </xdr:to>
    <xdr:cxnSp macro="">
      <xdr:nvCxnSpPr>
        <xdr:cNvPr id="595" name="直線コネクタ 594">
          <a:extLst>
            <a:ext uri="{FF2B5EF4-FFF2-40B4-BE49-F238E27FC236}">
              <a16:creationId xmlns:a16="http://schemas.microsoft.com/office/drawing/2014/main" id="{00000000-0008-0000-0E00-000053020000}"/>
            </a:ext>
          </a:extLst>
        </xdr:cNvPr>
        <xdr:cNvCxnSpPr/>
      </xdr:nvCxnSpPr>
      <xdr:spPr>
        <a:xfrm flipV="1">
          <a:off x="22160864" y="9455549"/>
          <a:ext cx="0" cy="16184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105064</xdr:rowOff>
    </xdr:from>
    <xdr:ext cx="469744" cy="259045"/>
    <xdr:sp macro="" textlink="">
      <xdr:nvSpPr>
        <xdr:cNvPr id="596" name="【学校施設】&#10;一人当たり面積最小値テキスト">
          <a:extLst>
            <a:ext uri="{FF2B5EF4-FFF2-40B4-BE49-F238E27FC236}">
              <a16:creationId xmlns:a16="http://schemas.microsoft.com/office/drawing/2014/main" id="{00000000-0008-0000-0E00-000054020000}"/>
            </a:ext>
          </a:extLst>
        </xdr:cNvPr>
        <xdr:cNvSpPr txBox="1"/>
      </xdr:nvSpPr>
      <xdr:spPr>
        <a:xfrm>
          <a:off x="22199600" y="110778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101237</xdr:rowOff>
    </xdr:from>
    <xdr:to>
      <xdr:col>116</xdr:col>
      <xdr:colOff>152400</xdr:colOff>
      <xdr:row>64</xdr:row>
      <xdr:rowOff>101237</xdr:rowOff>
    </xdr:to>
    <xdr:cxnSp macro="">
      <xdr:nvCxnSpPr>
        <xdr:cNvPr id="597" name="直線コネクタ 596">
          <a:extLst>
            <a:ext uri="{FF2B5EF4-FFF2-40B4-BE49-F238E27FC236}">
              <a16:creationId xmlns:a16="http://schemas.microsoft.com/office/drawing/2014/main" id="{00000000-0008-0000-0E00-000055020000}"/>
            </a:ext>
          </a:extLst>
        </xdr:cNvPr>
        <xdr:cNvCxnSpPr/>
      </xdr:nvCxnSpPr>
      <xdr:spPr>
        <a:xfrm>
          <a:off x="22072600" y="110740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143926</xdr:rowOff>
    </xdr:from>
    <xdr:ext cx="469744" cy="259045"/>
    <xdr:sp macro="" textlink="">
      <xdr:nvSpPr>
        <xdr:cNvPr id="598" name="【学校施設】&#10;一人当たり面積最大値テキスト">
          <a:extLst>
            <a:ext uri="{FF2B5EF4-FFF2-40B4-BE49-F238E27FC236}">
              <a16:creationId xmlns:a16="http://schemas.microsoft.com/office/drawing/2014/main" id="{00000000-0008-0000-0E00-000056020000}"/>
            </a:ext>
          </a:extLst>
        </xdr:cNvPr>
        <xdr:cNvSpPr txBox="1"/>
      </xdr:nvSpPr>
      <xdr:spPr>
        <a:xfrm>
          <a:off x="22199600" y="92307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25799</xdr:rowOff>
    </xdr:from>
    <xdr:to>
      <xdr:col>116</xdr:col>
      <xdr:colOff>152400</xdr:colOff>
      <xdr:row>55</xdr:row>
      <xdr:rowOff>25799</xdr:rowOff>
    </xdr:to>
    <xdr:cxnSp macro="">
      <xdr:nvCxnSpPr>
        <xdr:cNvPr id="599" name="直線コネクタ 598">
          <a:extLst>
            <a:ext uri="{FF2B5EF4-FFF2-40B4-BE49-F238E27FC236}">
              <a16:creationId xmlns:a16="http://schemas.microsoft.com/office/drawing/2014/main" id="{00000000-0008-0000-0E00-000057020000}"/>
            </a:ext>
          </a:extLst>
        </xdr:cNvPr>
        <xdr:cNvCxnSpPr/>
      </xdr:nvCxnSpPr>
      <xdr:spPr>
        <a:xfrm>
          <a:off x="22072600" y="94555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90260</xdr:rowOff>
    </xdr:from>
    <xdr:ext cx="469744" cy="259045"/>
    <xdr:sp macro="" textlink="">
      <xdr:nvSpPr>
        <xdr:cNvPr id="600" name="【学校施設】&#10;一人当たり面積平均値テキスト">
          <a:extLst>
            <a:ext uri="{FF2B5EF4-FFF2-40B4-BE49-F238E27FC236}">
              <a16:creationId xmlns:a16="http://schemas.microsoft.com/office/drawing/2014/main" id="{00000000-0008-0000-0E00-000058020000}"/>
            </a:ext>
          </a:extLst>
        </xdr:cNvPr>
        <xdr:cNvSpPr txBox="1"/>
      </xdr:nvSpPr>
      <xdr:spPr>
        <a:xfrm>
          <a:off x="22199600" y="1072016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111833</xdr:rowOff>
    </xdr:from>
    <xdr:to>
      <xdr:col>116</xdr:col>
      <xdr:colOff>114300</xdr:colOff>
      <xdr:row>63</xdr:row>
      <xdr:rowOff>41983</xdr:rowOff>
    </xdr:to>
    <xdr:sp macro="" textlink="">
      <xdr:nvSpPr>
        <xdr:cNvPr id="601" name="フローチャート: 判断 600">
          <a:extLst>
            <a:ext uri="{FF2B5EF4-FFF2-40B4-BE49-F238E27FC236}">
              <a16:creationId xmlns:a16="http://schemas.microsoft.com/office/drawing/2014/main" id="{00000000-0008-0000-0E00-000059020000}"/>
            </a:ext>
          </a:extLst>
        </xdr:cNvPr>
        <xdr:cNvSpPr/>
      </xdr:nvSpPr>
      <xdr:spPr>
        <a:xfrm>
          <a:off x="22110700" y="10741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128488</xdr:rowOff>
    </xdr:from>
    <xdr:to>
      <xdr:col>112</xdr:col>
      <xdr:colOff>38100</xdr:colOff>
      <xdr:row>63</xdr:row>
      <xdr:rowOff>58638</xdr:rowOff>
    </xdr:to>
    <xdr:sp macro="" textlink="">
      <xdr:nvSpPr>
        <xdr:cNvPr id="602" name="フローチャート: 判断 601">
          <a:extLst>
            <a:ext uri="{FF2B5EF4-FFF2-40B4-BE49-F238E27FC236}">
              <a16:creationId xmlns:a16="http://schemas.microsoft.com/office/drawing/2014/main" id="{00000000-0008-0000-0E00-00005A020000}"/>
            </a:ext>
          </a:extLst>
        </xdr:cNvPr>
        <xdr:cNvSpPr/>
      </xdr:nvSpPr>
      <xdr:spPr>
        <a:xfrm>
          <a:off x="21272500" y="10758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108893</xdr:rowOff>
    </xdr:from>
    <xdr:to>
      <xdr:col>107</xdr:col>
      <xdr:colOff>101600</xdr:colOff>
      <xdr:row>63</xdr:row>
      <xdr:rowOff>39043</xdr:rowOff>
    </xdr:to>
    <xdr:sp macro="" textlink="">
      <xdr:nvSpPr>
        <xdr:cNvPr id="603" name="フローチャート: 判断 602">
          <a:extLst>
            <a:ext uri="{FF2B5EF4-FFF2-40B4-BE49-F238E27FC236}">
              <a16:creationId xmlns:a16="http://schemas.microsoft.com/office/drawing/2014/main" id="{00000000-0008-0000-0E00-00005B020000}"/>
            </a:ext>
          </a:extLst>
        </xdr:cNvPr>
        <xdr:cNvSpPr/>
      </xdr:nvSpPr>
      <xdr:spPr>
        <a:xfrm>
          <a:off x="20383500" y="10738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120324</xdr:rowOff>
    </xdr:from>
    <xdr:to>
      <xdr:col>102</xdr:col>
      <xdr:colOff>165100</xdr:colOff>
      <xdr:row>63</xdr:row>
      <xdr:rowOff>50474</xdr:rowOff>
    </xdr:to>
    <xdr:sp macro="" textlink="">
      <xdr:nvSpPr>
        <xdr:cNvPr id="604" name="フローチャート: 判断 603">
          <a:extLst>
            <a:ext uri="{FF2B5EF4-FFF2-40B4-BE49-F238E27FC236}">
              <a16:creationId xmlns:a16="http://schemas.microsoft.com/office/drawing/2014/main" id="{00000000-0008-0000-0E00-00005C020000}"/>
            </a:ext>
          </a:extLst>
        </xdr:cNvPr>
        <xdr:cNvSpPr/>
      </xdr:nvSpPr>
      <xdr:spPr>
        <a:xfrm>
          <a:off x="19494500" y="10750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129141</xdr:rowOff>
    </xdr:from>
    <xdr:to>
      <xdr:col>98</xdr:col>
      <xdr:colOff>38100</xdr:colOff>
      <xdr:row>63</xdr:row>
      <xdr:rowOff>59291</xdr:rowOff>
    </xdr:to>
    <xdr:sp macro="" textlink="">
      <xdr:nvSpPr>
        <xdr:cNvPr id="605" name="フローチャート: 判断 604">
          <a:extLst>
            <a:ext uri="{FF2B5EF4-FFF2-40B4-BE49-F238E27FC236}">
              <a16:creationId xmlns:a16="http://schemas.microsoft.com/office/drawing/2014/main" id="{00000000-0008-0000-0E00-00005D020000}"/>
            </a:ext>
          </a:extLst>
        </xdr:cNvPr>
        <xdr:cNvSpPr/>
      </xdr:nvSpPr>
      <xdr:spPr>
        <a:xfrm>
          <a:off x="18605500" y="10759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00000000-0008-0000-0E00-00005E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7" name="テキスト ボックス 606">
          <a:extLst>
            <a:ext uri="{FF2B5EF4-FFF2-40B4-BE49-F238E27FC236}">
              <a16:creationId xmlns:a16="http://schemas.microsoft.com/office/drawing/2014/main" id="{00000000-0008-0000-0E00-00005F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8" name="テキスト ボックス 607">
          <a:extLst>
            <a:ext uri="{FF2B5EF4-FFF2-40B4-BE49-F238E27FC236}">
              <a16:creationId xmlns:a16="http://schemas.microsoft.com/office/drawing/2014/main" id="{00000000-0008-0000-0E00-000060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9" name="テキスト ボックス 608">
          <a:extLst>
            <a:ext uri="{FF2B5EF4-FFF2-40B4-BE49-F238E27FC236}">
              <a16:creationId xmlns:a16="http://schemas.microsoft.com/office/drawing/2014/main" id="{00000000-0008-0000-0E00-000061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10" name="テキスト ボックス 609">
          <a:extLst>
            <a:ext uri="{FF2B5EF4-FFF2-40B4-BE49-F238E27FC236}">
              <a16:creationId xmlns:a16="http://schemas.microsoft.com/office/drawing/2014/main" id="{00000000-0008-0000-0E00-000062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104974</xdr:rowOff>
    </xdr:from>
    <xdr:to>
      <xdr:col>116</xdr:col>
      <xdr:colOff>114300</xdr:colOff>
      <xdr:row>61</xdr:row>
      <xdr:rowOff>35124</xdr:rowOff>
    </xdr:to>
    <xdr:sp macro="" textlink="">
      <xdr:nvSpPr>
        <xdr:cNvPr id="611" name="楕円 610">
          <a:extLst>
            <a:ext uri="{FF2B5EF4-FFF2-40B4-BE49-F238E27FC236}">
              <a16:creationId xmlns:a16="http://schemas.microsoft.com/office/drawing/2014/main" id="{00000000-0008-0000-0E00-000063020000}"/>
            </a:ext>
          </a:extLst>
        </xdr:cNvPr>
        <xdr:cNvSpPr/>
      </xdr:nvSpPr>
      <xdr:spPr>
        <a:xfrm>
          <a:off x="22110700" y="10391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59</xdr:row>
      <xdr:rowOff>127851</xdr:rowOff>
    </xdr:from>
    <xdr:ext cx="469744" cy="259045"/>
    <xdr:sp macro="" textlink="">
      <xdr:nvSpPr>
        <xdr:cNvPr id="612" name="【学校施設】&#10;一人当たり面積該当値テキスト">
          <a:extLst>
            <a:ext uri="{FF2B5EF4-FFF2-40B4-BE49-F238E27FC236}">
              <a16:creationId xmlns:a16="http://schemas.microsoft.com/office/drawing/2014/main" id="{00000000-0008-0000-0E00-000064020000}"/>
            </a:ext>
          </a:extLst>
        </xdr:cNvPr>
        <xdr:cNvSpPr txBox="1"/>
      </xdr:nvSpPr>
      <xdr:spPr>
        <a:xfrm>
          <a:off x="22199600" y="102434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123262</xdr:rowOff>
    </xdr:from>
    <xdr:to>
      <xdr:col>112</xdr:col>
      <xdr:colOff>38100</xdr:colOff>
      <xdr:row>61</xdr:row>
      <xdr:rowOff>53412</xdr:rowOff>
    </xdr:to>
    <xdr:sp macro="" textlink="">
      <xdr:nvSpPr>
        <xdr:cNvPr id="613" name="楕円 612">
          <a:extLst>
            <a:ext uri="{FF2B5EF4-FFF2-40B4-BE49-F238E27FC236}">
              <a16:creationId xmlns:a16="http://schemas.microsoft.com/office/drawing/2014/main" id="{00000000-0008-0000-0E00-000065020000}"/>
            </a:ext>
          </a:extLst>
        </xdr:cNvPr>
        <xdr:cNvSpPr/>
      </xdr:nvSpPr>
      <xdr:spPr>
        <a:xfrm>
          <a:off x="21272500" y="10410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60</xdr:row>
      <xdr:rowOff>155774</xdr:rowOff>
    </xdr:from>
    <xdr:to>
      <xdr:col>116</xdr:col>
      <xdr:colOff>63500</xdr:colOff>
      <xdr:row>61</xdr:row>
      <xdr:rowOff>2612</xdr:rowOff>
    </xdr:to>
    <xdr:cxnSp macro="">
      <xdr:nvCxnSpPr>
        <xdr:cNvPr id="614" name="直線コネクタ 613">
          <a:extLst>
            <a:ext uri="{FF2B5EF4-FFF2-40B4-BE49-F238E27FC236}">
              <a16:creationId xmlns:a16="http://schemas.microsoft.com/office/drawing/2014/main" id="{00000000-0008-0000-0E00-000066020000}"/>
            </a:ext>
          </a:extLst>
        </xdr:cNvPr>
        <xdr:cNvCxnSpPr/>
      </xdr:nvCxnSpPr>
      <xdr:spPr>
        <a:xfrm flipV="1">
          <a:off x="21323300" y="10442774"/>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141877</xdr:rowOff>
    </xdr:from>
    <xdr:to>
      <xdr:col>107</xdr:col>
      <xdr:colOff>101600</xdr:colOff>
      <xdr:row>61</xdr:row>
      <xdr:rowOff>72027</xdr:rowOff>
    </xdr:to>
    <xdr:sp macro="" textlink="">
      <xdr:nvSpPr>
        <xdr:cNvPr id="615" name="楕円 614">
          <a:extLst>
            <a:ext uri="{FF2B5EF4-FFF2-40B4-BE49-F238E27FC236}">
              <a16:creationId xmlns:a16="http://schemas.microsoft.com/office/drawing/2014/main" id="{00000000-0008-0000-0E00-000067020000}"/>
            </a:ext>
          </a:extLst>
        </xdr:cNvPr>
        <xdr:cNvSpPr/>
      </xdr:nvSpPr>
      <xdr:spPr>
        <a:xfrm>
          <a:off x="20383500" y="10428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2612</xdr:rowOff>
    </xdr:from>
    <xdr:to>
      <xdr:col>111</xdr:col>
      <xdr:colOff>177800</xdr:colOff>
      <xdr:row>61</xdr:row>
      <xdr:rowOff>21227</xdr:rowOff>
    </xdr:to>
    <xdr:cxnSp macro="">
      <xdr:nvCxnSpPr>
        <xdr:cNvPr id="616" name="直線コネクタ 615">
          <a:extLst>
            <a:ext uri="{FF2B5EF4-FFF2-40B4-BE49-F238E27FC236}">
              <a16:creationId xmlns:a16="http://schemas.microsoft.com/office/drawing/2014/main" id="{00000000-0008-0000-0E00-000068020000}"/>
            </a:ext>
          </a:extLst>
        </xdr:cNvPr>
        <xdr:cNvCxnSpPr/>
      </xdr:nvCxnSpPr>
      <xdr:spPr>
        <a:xfrm flipV="1">
          <a:off x="20434300" y="10461062"/>
          <a:ext cx="889000" cy="18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158532</xdr:rowOff>
    </xdr:from>
    <xdr:to>
      <xdr:col>102</xdr:col>
      <xdr:colOff>165100</xdr:colOff>
      <xdr:row>61</xdr:row>
      <xdr:rowOff>88682</xdr:rowOff>
    </xdr:to>
    <xdr:sp macro="" textlink="">
      <xdr:nvSpPr>
        <xdr:cNvPr id="617" name="楕円 616">
          <a:extLst>
            <a:ext uri="{FF2B5EF4-FFF2-40B4-BE49-F238E27FC236}">
              <a16:creationId xmlns:a16="http://schemas.microsoft.com/office/drawing/2014/main" id="{00000000-0008-0000-0E00-000069020000}"/>
            </a:ext>
          </a:extLst>
        </xdr:cNvPr>
        <xdr:cNvSpPr/>
      </xdr:nvSpPr>
      <xdr:spPr>
        <a:xfrm>
          <a:off x="19494500" y="10445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21227</xdr:rowOff>
    </xdr:from>
    <xdr:to>
      <xdr:col>107</xdr:col>
      <xdr:colOff>50800</xdr:colOff>
      <xdr:row>61</xdr:row>
      <xdr:rowOff>37882</xdr:rowOff>
    </xdr:to>
    <xdr:cxnSp macro="">
      <xdr:nvCxnSpPr>
        <xdr:cNvPr id="618" name="直線コネクタ 617">
          <a:extLst>
            <a:ext uri="{FF2B5EF4-FFF2-40B4-BE49-F238E27FC236}">
              <a16:creationId xmlns:a16="http://schemas.microsoft.com/office/drawing/2014/main" id="{00000000-0008-0000-0E00-00006A020000}"/>
            </a:ext>
          </a:extLst>
        </xdr:cNvPr>
        <xdr:cNvCxnSpPr/>
      </xdr:nvCxnSpPr>
      <xdr:spPr>
        <a:xfrm flipV="1">
          <a:off x="19545300" y="10479677"/>
          <a:ext cx="889000" cy="16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59</xdr:row>
      <xdr:rowOff>137958</xdr:rowOff>
    </xdr:from>
    <xdr:to>
      <xdr:col>98</xdr:col>
      <xdr:colOff>38100</xdr:colOff>
      <xdr:row>60</xdr:row>
      <xdr:rowOff>68108</xdr:rowOff>
    </xdr:to>
    <xdr:sp macro="" textlink="">
      <xdr:nvSpPr>
        <xdr:cNvPr id="619" name="楕円 618">
          <a:extLst>
            <a:ext uri="{FF2B5EF4-FFF2-40B4-BE49-F238E27FC236}">
              <a16:creationId xmlns:a16="http://schemas.microsoft.com/office/drawing/2014/main" id="{00000000-0008-0000-0E00-00006B020000}"/>
            </a:ext>
          </a:extLst>
        </xdr:cNvPr>
        <xdr:cNvSpPr/>
      </xdr:nvSpPr>
      <xdr:spPr>
        <a:xfrm>
          <a:off x="18605500" y="10253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17308</xdr:rowOff>
    </xdr:from>
    <xdr:to>
      <xdr:col>102</xdr:col>
      <xdr:colOff>114300</xdr:colOff>
      <xdr:row>61</xdr:row>
      <xdr:rowOff>37882</xdr:rowOff>
    </xdr:to>
    <xdr:cxnSp macro="">
      <xdr:nvCxnSpPr>
        <xdr:cNvPr id="620" name="直線コネクタ 619">
          <a:extLst>
            <a:ext uri="{FF2B5EF4-FFF2-40B4-BE49-F238E27FC236}">
              <a16:creationId xmlns:a16="http://schemas.microsoft.com/office/drawing/2014/main" id="{00000000-0008-0000-0E00-00006C020000}"/>
            </a:ext>
          </a:extLst>
        </xdr:cNvPr>
        <xdr:cNvCxnSpPr/>
      </xdr:nvCxnSpPr>
      <xdr:spPr>
        <a:xfrm>
          <a:off x="18656300" y="10304308"/>
          <a:ext cx="8890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63</xdr:row>
      <xdr:rowOff>49765</xdr:rowOff>
    </xdr:from>
    <xdr:ext cx="469744" cy="259045"/>
    <xdr:sp macro="" textlink="">
      <xdr:nvSpPr>
        <xdr:cNvPr id="621" name="n_1aveValue【学校施設】&#10;一人当たり面積">
          <a:extLst>
            <a:ext uri="{FF2B5EF4-FFF2-40B4-BE49-F238E27FC236}">
              <a16:creationId xmlns:a16="http://schemas.microsoft.com/office/drawing/2014/main" id="{00000000-0008-0000-0E00-00006D020000}"/>
            </a:ext>
          </a:extLst>
        </xdr:cNvPr>
        <xdr:cNvSpPr txBox="1"/>
      </xdr:nvSpPr>
      <xdr:spPr>
        <a:xfrm>
          <a:off x="21075727" y="108511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30170</xdr:rowOff>
    </xdr:from>
    <xdr:ext cx="469744" cy="259045"/>
    <xdr:sp macro="" textlink="">
      <xdr:nvSpPr>
        <xdr:cNvPr id="622" name="n_2aveValue【学校施設】&#10;一人当たり面積">
          <a:extLst>
            <a:ext uri="{FF2B5EF4-FFF2-40B4-BE49-F238E27FC236}">
              <a16:creationId xmlns:a16="http://schemas.microsoft.com/office/drawing/2014/main" id="{00000000-0008-0000-0E00-00006E020000}"/>
            </a:ext>
          </a:extLst>
        </xdr:cNvPr>
        <xdr:cNvSpPr txBox="1"/>
      </xdr:nvSpPr>
      <xdr:spPr>
        <a:xfrm>
          <a:off x="20199427" y="108315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41601</xdr:rowOff>
    </xdr:from>
    <xdr:ext cx="469744" cy="259045"/>
    <xdr:sp macro="" textlink="">
      <xdr:nvSpPr>
        <xdr:cNvPr id="623" name="n_3aveValue【学校施設】&#10;一人当たり面積">
          <a:extLst>
            <a:ext uri="{FF2B5EF4-FFF2-40B4-BE49-F238E27FC236}">
              <a16:creationId xmlns:a16="http://schemas.microsoft.com/office/drawing/2014/main" id="{00000000-0008-0000-0E00-00006F020000}"/>
            </a:ext>
          </a:extLst>
        </xdr:cNvPr>
        <xdr:cNvSpPr txBox="1"/>
      </xdr:nvSpPr>
      <xdr:spPr>
        <a:xfrm>
          <a:off x="19310427" y="108429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50418</xdr:rowOff>
    </xdr:from>
    <xdr:ext cx="469744" cy="259045"/>
    <xdr:sp macro="" textlink="">
      <xdr:nvSpPr>
        <xdr:cNvPr id="624" name="n_4aveValue【学校施設】&#10;一人当たり面積">
          <a:extLst>
            <a:ext uri="{FF2B5EF4-FFF2-40B4-BE49-F238E27FC236}">
              <a16:creationId xmlns:a16="http://schemas.microsoft.com/office/drawing/2014/main" id="{00000000-0008-0000-0E00-000070020000}"/>
            </a:ext>
          </a:extLst>
        </xdr:cNvPr>
        <xdr:cNvSpPr txBox="1"/>
      </xdr:nvSpPr>
      <xdr:spPr>
        <a:xfrm>
          <a:off x="18421427" y="10851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69939</xdr:rowOff>
    </xdr:from>
    <xdr:ext cx="469744" cy="259045"/>
    <xdr:sp macro="" textlink="">
      <xdr:nvSpPr>
        <xdr:cNvPr id="625" name="n_1mainValue【学校施設】&#10;一人当たり面積">
          <a:extLst>
            <a:ext uri="{FF2B5EF4-FFF2-40B4-BE49-F238E27FC236}">
              <a16:creationId xmlns:a16="http://schemas.microsoft.com/office/drawing/2014/main" id="{00000000-0008-0000-0E00-000071020000}"/>
            </a:ext>
          </a:extLst>
        </xdr:cNvPr>
        <xdr:cNvSpPr txBox="1"/>
      </xdr:nvSpPr>
      <xdr:spPr>
        <a:xfrm>
          <a:off x="21075727" y="10185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88554</xdr:rowOff>
    </xdr:from>
    <xdr:ext cx="469744" cy="259045"/>
    <xdr:sp macro="" textlink="">
      <xdr:nvSpPr>
        <xdr:cNvPr id="626" name="n_2mainValue【学校施設】&#10;一人当たり面積">
          <a:extLst>
            <a:ext uri="{FF2B5EF4-FFF2-40B4-BE49-F238E27FC236}">
              <a16:creationId xmlns:a16="http://schemas.microsoft.com/office/drawing/2014/main" id="{00000000-0008-0000-0E00-000072020000}"/>
            </a:ext>
          </a:extLst>
        </xdr:cNvPr>
        <xdr:cNvSpPr txBox="1"/>
      </xdr:nvSpPr>
      <xdr:spPr>
        <a:xfrm>
          <a:off x="20199427" y="102041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105209</xdr:rowOff>
    </xdr:from>
    <xdr:ext cx="469744" cy="259045"/>
    <xdr:sp macro="" textlink="">
      <xdr:nvSpPr>
        <xdr:cNvPr id="627" name="n_3mainValue【学校施設】&#10;一人当たり面積">
          <a:extLst>
            <a:ext uri="{FF2B5EF4-FFF2-40B4-BE49-F238E27FC236}">
              <a16:creationId xmlns:a16="http://schemas.microsoft.com/office/drawing/2014/main" id="{00000000-0008-0000-0E00-000073020000}"/>
            </a:ext>
          </a:extLst>
        </xdr:cNvPr>
        <xdr:cNvSpPr txBox="1"/>
      </xdr:nvSpPr>
      <xdr:spPr>
        <a:xfrm>
          <a:off x="19310427" y="10220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58</xdr:row>
      <xdr:rowOff>84635</xdr:rowOff>
    </xdr:from>
    <xdr:ext cx="469744" cy="259045"/>
    <xdr:sp macro="" textlink="">
      <xdr:nvSpPr>
        <xdr:cNvPr id="628" name="n_4mainValue【学校施設】&#10;一人当たり面積">
          <a:extLst>
            <a:ext uri="{FF2B5EF4-FFF2-40B4-BE49-F238E27FC236}">
              <a16:creationId xmlns:a16="http://schemas.microsoft.com/office/drawing/2014/main" id="{00000000-0008-0000-0E00-000074020000}"/>
            </a:ext>
          </a:extLst>
        </xdr:cNvPr>
        <xdr:cNvSpPr txBox="1"/>
      </xdr:nvSpPr>
      <xdr:spPr>
        <a:xfrm>
          <a:off x="18421427" y="10028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9" name="正方形/長方形 628">
          <a:extLst>
            <a:ext uri="{FF2B5EF4-FFF2-40B4-BE49-F238E27FC236}">
              <a16:creationId xmlns:a16="http://schemas.microsoft.com/office/drawing/2014/main" id="{00000000-0008-0000-0E00-000075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30" name="正方形/長方形 629">
          <a:extLst>
            <a:ext uri="{FF2B5EF4-FFF2-40B4-BE49-F238E27FC236}">
              <a16:creationId xmlns:a16="http://schemas.microsoft.com/office/drawing/2014/main" id="{00000000-0008-0000-0E00-000076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31" name="正方形/長方形 630">
          <a:extLst>
            <a:ext uri="{FF2B5EF4-FFF2-40B4-BE49-F238E27FC236}">
              <a16:creationId xmlns:a16="http://schemas.microsoft.com/office/drawing/2014/main" id="{00000000-0008-0000-0E00-000077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2" name="正方形/長方形 631">
          <a:extLst>
            <a:ext uri="{FF2B5EF4-FFF2-40B4-BE49-F238E27FC236}">
              <a16:creationId xmlns:a16="http://schemas.microsoft.com/office/drawing/2014/main" id="{00000000-0008-0000-0E00-000078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3" name="正方形/長方形 632">
          <a:extLst>
            <a:ext uri="{FF2B5EF4-FFF2-40B4-BE49-F238E27FC236}">
              <a16:creationId xmlns:a16="http://schemas.microsoft.com/office/drawing/2014/main" id="{00000000-0008-0000-0E00-000079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4" name="正方形/長方形 633">
          <a:extLst>
            <a:ext uri="{FF2B5EF4-FFF2-40B4-BE49-F238E27FC236}">
              <a16:creationId xmlns:a16="http://schemas.microsoft.com/office/drawing/2014/main" id="{00000000-0008-0000-0E00-00007A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5" name="正方形/長方形 634">
          <a:extLst>
            <a:ext uri="{FF2B5EF4-FFF2-40B4-BE49-F238E27FC236}">
              <a16:creationId xmlns:a16="http://schemas.microsoft.com/office/drawing/2014/main" id="{00000000-0008-0000-0E00-00007B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6" name="正方形/長方形 635">
          <a:extLst>
            <a:ext uri="{FF2B5EF4-FFF2-40B4-BE49-F238E27FC236}">
              <a16:creationId xmlns:a16="http://schemas.microsoft.com/office/drawing/2014/main" id="{00000000-0008-0000-0E00-00007C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37" name="正方形/長方形 636">
          <a:extLst>
            <a:ext uri="{FF2B5EF4-FFF2-40B4-BE49-F238E27FC236}">
              <a16:creationId xmlns:a16="http://schemas.microsoft.com/office/drawing/2014/main" id="{00000000-0008-0000-0E00-00007D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38" name="正方形/長方形 637">
          <a:extLst>
            <a:ext uri="{FF2B5EF4-FFF2-40B4-BE49-F238E27FC236}">
              <a16:creationId xmlns:a16="http://schemas.microsoft.com/office/drawing/2014/main" id="{00000000-0008-0000-0E00-00007E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39" name="正方形/長方形 638">
          <a:extLst>
            <a:ext uri="{FF2B5EF4-FFF2-40B4-BE49-F238E27FC236}">
              <a16:creationId xmlns:a16="http://schemas.microsoft.com/office/drawing/2014/main" id="{00000000-0008-0000-0E00-00007F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40" name="正方形/長方形 639">
          <a:extLst>
            <a:ext uri="{FF2B5EF4-FFF2-40B4-BE49-F238E27FC236}">
              <a16:creationId xmlns:a16="http://schemas.microsoft.com/office/drawing/2014/main" id="{00000000-0008-0000-0E00-000080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41" name="正方形/長方形 640">
          <a:extLst>
            <a:ext uri="{FF2B5EF4-FFF2-40B4-BE49-F238E27FC236}">
              <a16:creationId xmlns:a16="http://schemas.microsoft.com/office/drawing/2014/main" id="{00000000-0008-0000-0E00-000081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42" name="正方形/長方形 641">
          <a:extLst>
            <a:ext uri="{FF2B5EF4-FFF2-40B4-BE49-F238E27FC236}">
              <a16:creationId xmlns:a16="http://schemas.microsoft.com/office/drawing/2014/main" id="{00000000-0008-0000-0E00-000082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43" name="正方形/長方形 642">
          <a:extLst>
            <a:ext uri="{FF2B5EF4-FFF2-40B4-BE49-F238E27FC236}">
              <a16:creationId xmlns:a16="http://schemas.microsoft.com/office/drawing/2014/main" id="{00000000-0008-0000-0E00-000083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44" name="正方形/長方形 643">
          <a:extLst>
            <a:ext uri="{FF2B5EF4-FFF2-40B4-BE49-F238E27FC236}">
              <a16:creationId xmlns:a16="http://schemas.microsoft.com/office/drawing/2014/main" id="{00000000-0008-0000-0E00-000084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45" name="正方形/長方形 644">
          <a:extLst>
            <a:ext uri="{FF2B5EF4-FFF2-40B4-BE49-F238E27FC236}">
              <a16:creationId xmlns:a16="http://schemas.microsoft.com/office/drawing/2014/main" id="{00000000-0008-0000-0E00-000085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46" name="正方形/長方形 645">
          <a:extLst>
            <a:ext uri="{FF2B5EF4-FFF2-40B4-BE49-F238E27FC236}">
              <a16:creationId xmlns:a16="http://schemas.microsoft.com/office/drawing/2014/main" id="{00000000-0008-0000-0E00-000086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47" name="正方形/長方形 646">
          <a:extLst>
            <a:ext uri="{FF2B5EF4-FFF2-40B4-BE49-F238E27FC236}">
              <a16:creationId xmlns:a16="http://schemas.microsoft.com/office/drawing/2014/main" id="{00000000-0008-0000-0E00-000087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48" name="正方形/長方形 647">
          <a:extLst>
            <a:ext uri="{FF2B5EF4-FFF2-40B4-BE49-F238E27FC236}">
              <a16:creationId xmlns:a16="http://schemas.microsoft.com/office/drawing/2014/main" id="{00000000-0008-0000-0E00-000088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49" name="正方形/長方形 648">
          <a:extLst>
            <a:ext uri="{FF2B5EF4-FFF2-40B4-BE49-F238E27FC236}">
              <a16:creationId xmlns:a16="http://schemas.microsoft.com/office/drawing/2014/main" id="{00000000-0008-0000-0E00-000089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50" name="正方形/長方形 649">
          <a:extLst>
            <a:ext uri="{FF2B5EF4-FFF2-40B4-BE49-F238E27FC236}">
              <a16:creationId xmlns:a16="http://schemas.microsoft.com/office/drawing/2014/main" id="{00000000-0008-0000-0E00-00008A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51" name="正方形/長方形 650">
          <a:extLst>
            <a:ext uri="{FF2B5EF4-FFF2-40B4-BE49-F238E27FC236}">
              <a16:creationId xmlns:a16="http://schemas.microsoft.com/office/drawing/2014/main" id="{00000000-0008-0000-0E00-00008B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52" name="正方形/長方形 651">
          <a:extLst>
            <a:ext uri="{FF2B5EF4-FFF2-40B4-BE49-F238E27FC236}">
              <a16:creationId xmlns:a16="http://schemas.microsoft.com/office/drawing/2014/main" id="{00000000-0008-0000-0E00-00008C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53" name="テキスト ボックス 652">
          <a:extLst>
            <a:ext uri="{FF2B5EF4-FFF2-40B4-BE49-F238E27FC236}">
              <a16:creationId xmlns:a16="http://schemas.microsoft.com/office/drawing/2014/main" id="{00000000-0008-0000-0E00-00008D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54" name="直線コネクタ 653">
          <a:extLst>
            <a:ext uri="{FF2B5EF4-FFF2-40B4-BE49-F238E27FC236}">
              <a16:creationId xmlns:a16="http://schemas.microsoft.com/office/drawing/2014/main" id="{00000000-0008-0000-0E00-00008E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55" name="テキスト ボックス 654">
          <a:extLst>
            <a:ext uri="{FF2B5EF4-FFF2-40B4-BE49-F238E27FC236}">
              <a16:creationId xmlns:a16="http://schemas.microsoft.com/office/drawing/2014/main" id="{00000000-0008-0000-0E00-00008F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76200</xdr:rowOff>
    </xdr:from>
    <xdr:to>
      <xdr:col>89</xdr:col>
      <xdr:colOff>177800</xdr:colOff>
      <xdr:row>108</xdr:row>
      <xdr:rowOff>76200</xdr:rowOff>
    </xdr:to>
    <xdr:cxnSp macro="">
      <xdr:nvCxnSpPr>
        <xdr:cNvPr id="656" name="直線コネクタ 655">
          <a:extLst>
            <a:ext uri="{FF2B5EF4-FFF2-40B4-BE49-F238E27FC236}">
              <a16:creationId xmlns:a16="http://schemas.microsoft.com/office/drawing/2014/main" id="{00000000-0008-0000-0E00-000090020000}"/>
            </a:ext>
          </a:extLst>
        </xdr:cNvPr>
        <xdr:cNvCxnSpPr/>
      </xdr:nvCxnSpPr>
      <xdr:spPr>
        <a:xfrm>
          <a:off x="12446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107</xdr:row>
      <xdr:rowOff>105427</xdr:rowOff>
    </xdr:from>
    <xdr:ext cx="467179" cy="259045"/>
    <xdr:sp macro="" textlink="">
      <xdr:nvSpPr>
        <xdr:cNvPr id="657" name="テキスト ボックス 656">
          <a:extLst>
            <a:ext uri="{FF2B5EF4-FFF2-40B4-BE49-F238E27FC236}">
              <a16:creationId xmlns:a16="http://schemas.microsoft.com/office/drawing/2014/main" id="{00000000-0008-0000-0E00-000091020000}"/>
            </a:ext>
          </a:extLst>
        </xdr:cNvPr>
        <xdr:cNvSpPr txBox="1"/>
      </xdr:nvSpPr>
      <xdr:spPr>
        <a:xfrm>
          <a:off x="11978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133350</xdr:rowOff>
    </xdr:from>
    <xdr:to>
      <xdr:col>89</xdr:col>
      <xdr:colOff>177800</xdr:colOff>
      <xdr:row>105</xdr:row>
      <xdr:rowOff>133350</xdr:rowOff>
    </xdr:to>
    <xdr:cxnSp macro="">
      <xdr:nvCxnSpPr>
        <xdr:cNvPr id="658" name="直線コネクタ 657">
          <a:extLst>
            <a:ext uri="{FF2B5EF4-FFF2-40B4-BE49-F238E27FC236}">
              <a16:creationId xmlns:a16="http://schemas.microsoft.com/office/drawing/2014/main" id="{00000000-0008-0000-0E00-000092020000}"/>
            </a:ext>
          </a:extLst>
        </xdr:cNvPr>
        <xdr:cNvCxnSpPr/>
      </xdr:nvCxnSpPr>
      <xdr:spPr>
        <a:xfrm>
          <a:off x="12446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162577</xdr:rowOff>
    </xdr:from>
    <xdr:ext cx="403059" cy="259045"/>
    <xdr:sp macro="" textlink="">
      <xdr:nvSpPr>
        <xdr:cNvPr id="659" name="テキスト ボックス 658">
          <a:extLst>
            <a:ext uri="{FF2B5EF4-FFF2-40B4-BE49-F238E27FC236}">
              <a16:creationId xmlns:a16="http://schemas.microsoft.com/office/drawing/2014/main" id="{00000000-0008-0000-0E00-000093020000}"/>
            </a:ext>
          </a:extLst>
        </xdr:cNvPr>
        <xdr:cNvSpPr txBox="1"/>
      </xdr:nvSpPr>
      <xdr:spPr>
        <a:xfrm>
          <a:off x="12042941" y="1799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19050</xdr:rowOff>
    </xdr:from>
    <xdr:to>
      <xdr:col>89</xdr:col>
      <xdr:colOff>177800</xdr:colOff>
      <xdr:row>103</xdr:row>
      <xdr:rowOff>19050</xdr:rowOff>
    </xdr:to>
    <xdr:cxnSp macro="">
      <xdr:nvCxnSpPr>
        <xdr:cNvPr id="660" name="直線コネクタ 659">
          <a:extLst>
            <a:ext uri="{FF2B5EF4-FFF2-40B4-BE49-F238E27FC236}">
              <a16:creationId xmlns:a16="http://schemas.microsoft.com/office/drawing/2014/main" id="{00000000-0008-0000-0E00-000094020000}"/>
            </a:ext>
          </a:extLst>
        </xdr:cNvPr>
        <xdr:cNvCxnSpPr/>
      </xdr:nvCxnSpPr>
      <xdr:spPr>
        <a:xfrm>
          <a:off x="12446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48277</xdr:rowOff>
    </xdr:from>
    <xdr:ext cx="403059" cy="259045"/>
    <xdr:sp macro="" textlink="">
      <xdr:nvSpPr>
        <xdr:cNvPr id="661" name="テキスト ボックス 660">
          <a:extLst>
            <a:ext uri="{FF2B5EF4-FFF2-40B4-BE49-F238E27FC236}">
              <a16:creationId xmlns:a16="http://schemas.microsoft.com/office/drawing/2014/main" id="{00000000-0008-0000-0E00-000095020000}"/>
            </a:ext>
          </a:extLst>
        </xdr:cNvPr>
        <xdr:cNvSpPr txBox="1"/>
      </xdr:nvSpPr>
      <xdr:spPr>
        <a:xfrm>
          <a:off x="12042941" y="1753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76200</xdr:rowOff>
    </xdr:from>
    <xdr:to>
      <xdr:col>89</xdr:col>
      <xdr:colOff>177800</xdr:colOff>
      <xdr:row>100</xdr:row>
      <xdr:rowOff>76200</xdr:rowOff>
    </xdr:to>
    <xdr:cxnSp macro="">
      <xdr:nvCxnSpPr>
        <xdr:cNvPr id="662" name="直線コネクタ 661">
          <a:extLst>
            <a:ext uri="{FF2B5EF4-FFF2-40B4-BE49-F238E27FC236}">
              <a16:creationId xmlns:a16="http://schemas.microsoft.com/office/drawing/2014/main" id="{00000000-0008-0000-0E00-000096020000}"/>
            </a:ext>
          </a:extLst>
        </xdr:cNvPr>
        <xdr:cNvCxnSpPr/>
      </xdr:nvCxnSpPr>
      <xdr:spPr>
        <a:xfrm>
          <a:off x="12446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105427</xdr:rowOff>
    </xdr:from>
    <xdr:ext cx="403059" cy="259045"/>
    <xdr:sp macro="" textlink="">
      <xdr:nvSpPr>
        <xdr:cNvPr id="663" name="テキスト ボックス 662">
          <a:extLst>
            <a:ext uri="{FF2B5EF4-FFF2-40B4-BE49-F238E27FC236}">
              <a16:creationId xmlns:a16="http://schemas.microsoft.com/office/drawing/2014/main" id="{00000000-0008-0000-0E00-000097020000}"/>
            </a:ext>
          </a:extLst>
        </xdr:cNvPr>
        <xdr:cNvSpPr txBox="1"/>
      </xdr:nvSpPr>
      <xdr:spPr>
        <a:xfrm>
          <a:off x="12042941" y="1707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64" name="直線コネクタ 663">
          <a:extLst>
            <a:ext uri="{FF2B5EF4-FFF2-40B4-BE49-F238E27FC236}">
              <a16:creationId xmlns:a16="http://schemas.microsoft.com/office/drawing/2014/main" id="{00000000-0008-0000-0E00-000098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96</xdr:row>
      <xdr:rowOff>162577</xdr:rowOff>
    </xdr:from>
    <xdr:ext cx="403059" cy="259045"/>
    <xdr:sp macro="" textlink="">
      <xdr:nvSpPr>
        <xdr:cNvPr id="665" name="テキスト ボックス 664">
          <a:extLst>
            <a:ext uri="{FF2B5EF4-FFF2-40B4-BE49-F238E27FC236}">
              <a16:creationId xmlns:a16="http://schemas.microsoft.com/office/drawing/2014/main" id="{00000000-0008-0000-0E00-000099020000}"/>
            </a:ext>
          </a:extLst>
        </xdr:cNvPr>
        <xdr:cNvSpPr txBox="1"/>
      </xdr:nvSpPr>
      <xdr:spPr>
        <a:xfrm>
          <a:off x="12042941" y="1662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666" name="【公民館】&#10;有形固定資産減価償却率グラフ枠">
          <a:extLst>
            <a:ext uri="{FF2B5EF4-FFF2-40B4-BE49-F238E27FC236}">
              <a16:creationId xmlns:a16="http://schemas.microsoft.com/office/drawing/2014/main" id="{00000000-0008-0000-0E00-00009A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115063</xdr:rowOff>
    </xdr:from>
    <xdr:to>
      <xdr:col>85</xdr:col>
      <xdr:colOff>126364</xdr:colOff>
      <xdr:row>108</xdr:row>
      <xdr:rowOff>46482</xdr:rowOff>
    </xdr:to>
    <xdr:cxnSp macro="">
      <xdr:nvCxnSpPr>
        <xdr:cNvPr id="667" name="直線コネクタ 666">
          <a:extLst>
            <a:ext uri="{FF2B5EF4-FFF2-40B4-BE49-F238E27FC236}">
              <a16:creationId xmlns:a16="http://schemas.microsoft.com/office/drawing/2014/main" id="{00000000-0008-0000-0E00-00009B020000}"/>
            </a:ext>
          </a:extLst>
        </xdr:cNvPr>
        <xdr:cNvCxnSpPr/>
      </xdr:nvCxnSpPr>
      <xdr:spPr>
        <a:xfrm flipV="1">
          <a:off x="16318864" y="17260063"/>
          <a:ext cx="0" cy="13030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50309</xdr:rowOff>
    </xdr:from>
    <xdr:ext cx="405111" cy="259045"/>
    <xdr:sp macro="" textlink="">
      <xdr:nvSpPr>
        <xdr:cNvPr id="668" name="【公民館】&#10;有形固定資産減価償却率最小値テキスト">
          <a:extLst>
            <a:ext uri="{FF2B5EF4-FFF2-40B4-BE49-F238E27FC236}">
              <a16:creationId xmlns:a16="http://schemas.microsoft.com/office/drawing/2014/main" id="{00000000-0008-0000-0E00-00009C020000}"/>
            </a:ext>
          </a:extLst>
        </xdr:cNvPr>
        <xdr:cNvSpPr txBox="1"/>
      </xdr:nvSpPr>
      <xdr:spPr>
        <a:xfrm>
          <a:off x="16357600" y="185669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46482</xdr:rowOff>
    </xdr:from>
    <xdr:to>
      <xdr:col>86</xdr:col>
      <xdr:colOff>25400</xdr:colOff>
      <xdr:row>108</xdr:row>
      <xdr:rowOff>46482</xdr:rowOff>
    </xdr:to>
    <xdr:cxnSp macro="">
      <xdr:nvCxnSpPr>
        <xdr:cNvPr id="669" name="直線コネクタ 668">
          <a:extLst>
            <a:ext uri="{FF2B5EF4-FFF2-40B4-BE49-F238E27FC236}">
              <a16:creationId xmlns:a16="http://schemas.microsoft.com/office/drawing/2014/main" id="{00000000-0008-0000-0E00-00009D020000}"/>
            </a:ext>
          </a:extLst>
        </xdr:cNvPr>
        <xdr:cNvCxnSpPr/>
      </xdr:nvCxnSpPr>
      <xdr:spPr>
        <a:xfrm>
          <a:off x="16230600" y="185630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61740</xdr:rowOff>
    </xdr:from>
    <xdr:ext cx="405111" cy="259045"/>
    <xdr:sp macro="" textlink="">
      <xdr:nvSpPr>
        <xdr:cNvPr id="670" name="【公民館】&#10;有形固定資産減価償却率最大値テキスト">
          <a:extLst>
            <a:ext uri="{FF2B5EF4-FFF2-40B4-BE49-F238E27FC236}">
              <a16:creationId xmlns:a16="http://schemas.microsoft.com/office/drawing/2014/main" id="{00000000-0008-0000-0E00-00009E020000}"/>
            </a:ext>
          </a:extLst>
        </xdr:cNvPr>
        <xdr:cNvSpPr txBox="1"/>
      </xdr:nvSpPr>
      <xdr:spPr>
        <a:xfrm>
          <a:off x="16357600" y="170352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115063</xdr:rowOff>
    </xdr:from>
    <xdr:to>
      <xdr:col>86</xdr:col>
      <xdr:colOff>25400</xdr:colOff>
      <xdr:row>100</xdr:row>
      <xdr:rowOff>115063</xdr:rowOff>
    </xdr:to>
    <xdr:cxnSp macro="">
      <xdr:nvCxnSpPr>
        <xdr:cNvPr id="671" name="直線コネクタ 670">
          <a:extLst>
            <a:ext uri="{FF2B5EF4-FFF2-40B4-BE49-F238E27FC236}">
              <a16:creationId xmlns:a16="http://schemas.microsoft.com/office/drawing/2014/main" id="{00000000-0008-0000-0E00-00009F020000}"/>
            </a:ext>
          </a:extLst>
        </xdr:cNvPr>
        <xdr:cNvCxnSpPr/>
      </xdr:nvCxnSpPr>
      <xdr:spPr>
        <a:xfrm>
          <a:off x="16230600" y="17260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45990</xdr:rowOff>
    </xdr:from>
    <xdr:ext cx="405111" cy="259045"/>
    <xdr:sp macro="" textlink="">
      <xdr:nvSpPr>
        <xdr:cNvPr id="672" name="【公民館】&#10;有形固定資産減価償却率平均値テキスト">
          <a:extLst>
            <a:ext uri="{FF2B5EF4-FFF2-40B4-BE49-F238E27FC236}">
              <a16:creationId xmlns:a16="http://schemas.microsoft.com/office/drawing/2014/main" id="{00000000-0008-0000-0E00-0000A0020000}"/>
            </a:ext>
          </a:extLst>
        </xdr:cNvPr>
        <xdr:cNvSpPr txBox="1"/>
      </xdr:nvSpPr>
      <xdr:spPr>
        <a:xfrm>
          <a:off x="16357600" y="1770534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23113</xdr:rowOff>
    </xdr:from>
    <xdr:to>
      <xdr:col>85</xdr:col>
      <xdr:colOff>177800</xdr:colOff>
      <xdr:row>104</xdr:row>
      <xdr:rowOff>124713</xdr:rowOff>
    </xdr:to>
    <xdr:sp macro="" textlink="">
      <xdr:nvSpPr>
        <xdr:cNvPr id="673" name="フローチャート: 判断 672">
          <a:extLst>
            <a:ext uri="{FF2B5EF4-FFF2-40B4-BE49-F238E27FC236}">
              <a16:creationId xmlns:a16="http://schemas.microsoft.com/office/drawing/2014/main" id="{00000000-0008-0000-0E00-0000A1020000}"/>
            </a:ext>
          </a:extLst>
        </xdr:cNvPr>
        <xdr:cNvSpPr/>
      </xdr:nvSpPr>
      <xdr:spPr>
        <a:xfrm>
          <a:off x="16268700" y="17853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27687</xdr:rowOff>
    </xdr:from>
    <xdr:to>
      <xdr:col>81</xdr:col>
      <xdr:colOff>101600</xdr:colOff>
      <xdr:row>104</xdr:row>
      <xdr:rowOff>129287</xdr:rowOff>
    </xdr:to>
    <xdr:sp macro="" textlink="">
      <xdr:nvSpPr>
        <xdr:cNvPr id="674" name="フローチャート: 判断 673">
          <a:extLst>
            <a:ext uri="{FF2B5EF4-FFF2-40B4-BE49-F238E27FC236}">
              <a16:creationId xmlns:a16="http://schemas.microsoft.com/office/drawing/2014/main" id="{00000000-0008-0000-0E00-0000A2020000}"/>
            </a:ext>
          </a:extLst>
        </xdr:cNvPr>
        <xdr:cNvSpPr/>
      </xdr:nvSpPr>
      <xdr:spPr>
        <a:xfrm>
          <a:off x="15430500" y="17858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121413</xdr:rowOff>
    </xdr:from>
    <xdr:to>
      <xdr:col>76</xdr:col>
      <xdr:colOff>165100</xdr:colOff>
      <xdr:row>104</xdr:row>
      <xdr:rowOff>51563</xdr:rowOff>
    </xdr:to>
    <xdr:sp macro="" textlink="">
      <xdr:nvSpPr>
        <xdr:cNvPr id="675" name="フローチャート: 判断 674">
          <a:extLst>
            <a:ext uri="{FF2B5EF4-FFF2-40B4-BE49-F238E27FC236}">
              <a16:creationId xmlns:a16="http://schemas.microsoft.com/office/drawing/2014/main" id="{00000000-0008-0000-0E00-0000A3020000}"/>
            </a:ext>
          </a:extLst>
        </xdr:cNvPr>
        <xdr:cNvSpPr/>
      </xdr:nvSpPr>
      <xdr:spPr>
        <a:xfrm>
          <a:off x="14541500" y="17780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105411</xdr:rowOff>
    </xdr:from>
    <xdr:to>
      <xdr:col>72</xdr:col>
      <xdr:colOff>38100</xdr:colOff>
      <xdr:row>104</xdr:row>
      <xdr:rowOff>35561</xdr:rowOff>
    </xdr:to>
    <xdr:sp macro="" textlink="">
      <xdr:nvSpPr>
        <xdr:cNvPr id="676" name="フローチャート: 判断 675">
          <a:extLst>
            <a:ext uri="{FF2B5EF4-FFF2-40B4-BE49-F238E27FC236}">
              <a16:creationId xmlns:a16="http://schemas.microsoft.com/office/drawing/2014/main" id="{00000000-0008-0000-0E00-0000A4020000}"/>
            </a:ext>
          </a:extLst>
        </xdr:cNvPr>
        <xdr:cNvSpPr/>
      </xdr:nvSpPr>
      <xdr:spPr>
        <a:xfrm>
          <a:off x="13652500" y="17764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55118</xdr:rowOff>
    </xdr:from>
    <xdr:to>
      <xdr:col>67</xdr:col>
      <xdr:colOff>101600</xdr:colOff>
      <xdr:row>103</xdr:row>
      <xdr:rowOff>156718</xdr:rowOff>
    </xdr:to>
    <xdr:sp macro="" textlink="">
      <xdr:nvSpPr>
        <xdr:cNvPr id="677" name="フローチャート: 判断 676">
          <a:extLst>
            <a:ext uri="{FF2B5EF4-FFF2-40B4-BE49-F238E27FC236}">
              <a16:creationId xmlns:a16="http://schemas.microsoft.com/office/drawing/2014/main" id="{00000000-0008-0000-0E00-0000A5020000}"/>
            </a:ext>
          </a:extLst>
        </xdr:cNvPr>
        <xdr:cNvSpPr/>
      </xdr:nvSpPr>
      <xdr:spPr>
        <a:xfrm>
          <a:off x="12763500" y="17714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78" name="テキスト ボックス 677">
          <a:extLst>
            <a:ext uri="{FF2B5EF4-FFF2-40B4-BE49-F238E27FC236}">
              <a16:creationId xmlns:a16="http://schemas.microsoft.com/office/drawing/2014/main" id="{00000000-0008-0000-0E00-0000A6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79" name="テキスト ボックス 678">
          <a:extLst>
            <a:ext uri="{FF2B5EF4-FFF2-40B4-BE49-F238E27FC236}">
              <a16:creationId xmlns:a16="http://schemas.microsoft.com/office/drawing/2014/main" id="{00000000-0008-0000-0E00-0000A7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80" name="テキスト ボックス 679">
          <a:extLst>
            <a:ext uri="{FF2B5EF4-FFF2-40B4-BE49-F238E27FC236}">
              <a16:creationId xmlns:a16="http://schemas.microsoft.com/office/drawing/2014/main" id="{00000000-0008-0000-0E00-0000A8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81" name="テキスト ボックス 680">
          <a:extLst>
            <a:ext uri="{FF2B5EF4-FFF2-40B4-BE49-F238E27FC236}">
              <a16:creationId xmlns:a16="http://schemas.microsoft.com/office/drawing/2014/main" id="{00000000-0008-0000-0E00-0000A9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82" name="テキスト ボックス 681">
          <a:extLst>
            <a:ext uri="{FF2B5EF4-FFF2-40B4-BE49-F238E27FC236}">
              <a16:creationId xmlns:a16="http://schemas.microsoft.com/office/drawing/2014/main" id="{00000000-0008-0000-0E00-0000AA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41402</xdr:rowOff>
    </xdr:from>
    <xdr:to>
      <xdr:col>85</xdr:col>
      <xdr:colOff>177800</xdr:colOff>
      <xdr:row>106</xdr:row>
      <xdr:rowOff>143002</xdr:rowOff>
    </xdr:to>
    <xdr:sp macro="" textlink="">
      <xdr:nvSpPr>
        <xdr:cNvPr id="683" name="楕円 682">
          <a:extLst>
            <a:ext uri="{FF2B5EF4-FFF2-40B4-BE49-F238E27FC236}">
              <a16:creationId xmlns:a16="http://schemas.microsoft.com/office/drawing/2014/main" id="{00000000-0008-0000-0E00-0000AB020000}"/>
            </a:ext>
          </a:extLst>
        </xdr:cNvPr>
        <xdr:cNvSpPr/>
      </xdr:nvSpPr>
      <xdr:spPr>
        <a:xfrm>
          <a:off x="16268700" y="18215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19829</xdr:rowOff>
    </xdr:from>
    <xdr:ext cx="405111" cy="259045"/>
    <xdr:sp macro="" textlink="">
      <xdr:nvSpPr>
        <xdr:cNvPr id="684" name="【公民館】&#10;有形固定資産減価償却率該当値テキスト">
          <a:extLst>
            <a:ext uri="{FF2B5EF4-FFF2-40B4-BE49-F238E27FC236}">
              <a16:creationId xmlns:a16="http://schemas.microsoft.com/office/drawing/2014/main" id="{00000000-0008-0000-0E00-0000AC020000}"/>
            </a:ext>
          </a:extLst>
        </xdr:cNvPr>
        <xdr:cNvSpPr txBox="1"/>
      </xdr:nvSpPr>
      <xdr:spPr>
        <a:xfrm>
          <a:off x="16357600" y="181935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77978</xdr:rowOff>
    </xdr:from>
    <xdr:to>
      <xdr:col>81</xdr:col>
      <xdr:colOff>101600</xdr:colOff>
      <xdr:row>107</xdr:row>
      <xdr:rowOff>8128</xdr:rowOff>
    </xdr:to>
    <xdr:sp macro="" textlink="">
      <xdr:nvSpPr>
        <xdr:cNvPr id="685" name="楕円 684">
          <a:extLst>
            <a:ext uri="{FF2B5EF4-FFF2-40B4-BE49-F238E27FC236}">
              <a16:creationId xmlns:a16="http://schemas.microsoft.com/office/drawing/2014/main" id="{00000000-0008-0000-0E00-0000AD020000}"/>
            </a:ext>
          </a:extLst>
        </xdr:cNvPr>
        <xdr:cNvSpPr/>
      </xdr:nvSpPr>
      <xdr:spPr>
        <a:xfrm>
          <a:off x="15430500" y="18251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92202</xdr:rowOff>
    </xdr:from>
    <xdr:to>
      <xdr:col>85</xdr:col>
      <xdr:colOff>127000</xdr:colOff>
      <xdr:row>106</xdr:row>
      <xdr:rowOff>128778</xdr:rowOff>
    </xdr:to>
    <xdr:cxnSp macro="">
      <xdr:nvCxnSpPr>
        <xdr:cNvPr id="686" name="直線コネクタ 685">
          <a:extLst>
            <a:ext uri="{FF2B5EF4-FFF2-40B4-BE49-F238E27FC236}">
              <a16:creationId xmlns:a16="http://schemas.microsoft.com/office/drawing/2014/main" id="{00000000-0008-0000-0E00-0000AE020000}"/>
            </a:ext>
          </a:extLst>
        </xdr:cNvPr>
        <xdr:cNvCxnSpPr/>
      </xdr:nvCxnSpPr>
      <xdr:spPr>
        <a:xfrm flipV="1">
          <a:off x="15481300" y="18265902"/>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68835</xdr:rowOff>
    </xdr:from>
    <xdr:to>
      <xdr:col>76</xdr:col>
      <xdr:colOff>165100</xdr:colOff>
      <xdr:row>106</xdr:row>
      <xdr:rowOff>170435</xdr:rowOff>
    </xdr:to>
    <xdr:sp macro="" textlink="">
      <xdr:nvSpPr>
        <xdr:cNvPr id="687" name="楕円 686">
          <a:extLst>
            <a:ext uri="{FF2B5EF4-FFF2-40B4-BE49-F238E27FC236}">
              <a16:creationId xmlns:a16="http://schemas.microsoft.com/office/drawing/2014/main" id="{00000000-0008-0000-0E00-0000AF020000}"/>
            </a:ext>
          </a:extLst>
        </xdr:cNvPr>
        <xdr:cNvSpPr/>
      </xdr:nvSpPr>
      <xdr:spPr>
        <a:xfrm>
          <a:off x="14541500" y="18242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119635</xdr:rowOff>
    </xdr:from>
    <xdr:to>
      <xdr:col>81</xdr:col>
      <xdr:colOff>50800</xdr:colOff>
      <xdr:row>106</xdr:row>
      <xdr:rowOff>128778</xdr:rowOff>
    </xdr:to>
    <xdr:cxnSp macro="">
      <xdr:nvCxnSpPr>
        <xdr:cNvPr id="688" name="直線コネクタ 687">
          <a:extLst>
            <a:ext uri="{FF2B5EF4-FFF2-40B4-BE49-F238E27FC236}">
              <a16:creationId xmlns:a16="http://schemas.microsoft.com/office/drawing/2014/main" id="{00000000-0008-0000-0E00-0000B0020000}"/>
            </a:ext>
          </a:extLst>
        </xdr:cNvPr>
        <xdr:cNvCxnSpPr/>
      </xdr:nvCxnSpPr>
      <xdr:spPr>
        <a:xfrm>
          <a:off x="14592300" y="18293335"/>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11685</xdr:rowOff>
    </xdr:from>
    <xdr:to>
      <xdr:col>72</xdr:col>
      <xdr:colOff>38100</xdr:colOff>
      <xdr:row>106</xdr:row>
      <xdr:rowOff>113285</xdr:rowOff>
    </xdr:to>
    <xdr:sp macro="" textlink="">
      <xdr:nvSpPr>
        <xdr:cNvPr id="689" name="楕円 688">
          <a:extLst>
            <a:ext uri="{FF2B5EF4-FFF2-40B4-BE49-F238E27FC236}">
              <a16:creationId xmlns:a16="http://schemas.microsoft.com/office/drawing/2014/main" id="{00000000-0008-0000-0E00-0000B1020000}"/>
            </a:ext>
          </a:extLst>
        </xdr:cNvPr>
        <xdr:cNvSpPr/>
      </xdr:nvSpPr>
      <xdr:spPr>
        <a:xfrm>
          <a:off x="13652500" y="18185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62485</xdr:rowOff>
    </xdr:from>
    <xdr:to>
      <xdr:col>76</xdr:col>
      <xdr:colOff>114300</xdr:colOff>
      <xdr:row>106</xdr:row>
      <xdr:rowOff>119635</xdr:rowOff>
    </xdr:to>
    <xdr:cxnSp macro="">
      <xdr:nvCxnSpPr>
        <xdr:cNvPr id="690" name="直線コネクタ 689">
          <a:extLst>
            <a:ext uri="{FF2B5EF4-FFF2-40B4-BE49-F238E27FC236}">
              <a16:creationId xmlns:a16="http://schemas.microsoft.com/office/drawing/2014/main" id="{00000000-0008-0000-0E00-0000B2020000}"/>
            </a:ext>
          </a:extLst>
        </xdr:cNvPr>
        <xdr:cNvCxnSpPr/>
      </xdr:nvCxnSpPr>
      <xdr:spPr>
        <a:xfrm>
          <a:off x="13703300" y="1823618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80263</xdr:rowOff>
    </xdr:from>
    <xdr:to>
      <xdr:col>67</xdr:col>
      <xdr:colOff>101600</xdr:colOff>
      <xdr:row>107</xdr:row>
      <xdr:rowOff>10413</xdr:rowOff>
    </xdr:to>
    <xdr:sp macro="" textlink="">
      <xdr:nvSpPr>
        <xdr:cNvPr id="691" name="楕円 690">
          <a:extLst>
            <a:ext uri="{FF2B5EF4-FFF2-40B4-BE49-F238E27FC236}">
              <a16:creationId xmlns:a16="http://schemas.microsoft.com/office/drawing/2014/main" id="{00000000-0008-0000-0E00-0000B3020000}"/>
            </a:ext>
          </a:extLst>
        </xdr:cNvPr>
        <xdr:cNvSpPr/>
      </xdr:nvSpPr>
      <xdr:spPr>
        <a:xfrm>
          <a:off x="12763500" y="18253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62485</xdr:rowOff>
    </xdr:from>
    <xdr:to>
      <xdr:col>71</xdr:col>
      <xdr:colOff>177800</xdr:colOff>
      <xdr:row>106</xdr:row>
      <xdr:rowOff>131063</xdr:rowOff>
    </xdr:to>
    <xdr:cxnSp macro="">
      <xdr:nvCxnSpPr>
        <xdr:cNvPr id="692" name="直線コネクタ 691">
          <a:extLst>
            <a:ext uri="{FF2B5EF4-FFF2-40B4-BE49-F238E27FC236}">
              <a16:creationId xmlns:a16="http://schemas.microsoft.com/office/drawing/2014/main" id="{00000000-0008-0000-0E00-0000B4020000}"/>
            </a:ext>
          </a:extLst>
        </xdr:cNvPr>
        <xdr:cNvCxnSpPr/>
      </xdr:nvCxnSpPr>
      <xdr:spPr>
        <a:xfrm flipV="1">
          <a:off x="12814300" y="18236185"/>
          <a:ext cx="8890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145814</xdr:rowOff>
    </xdr:from>
    <xdr:ext cx="405111" cy="259045"/>
    <xdr:sp macro="" textlink="">
      <xdr:nvSpPr>
        <xdr:cNvPr id="693" name="n_1aveValue【公民館】&#10;有形固定資産減価償却率">
          <a:extLst>
            <a:ext uri="{FF2B5EF4-FFF2-40B4-BE49-F238E27FC236}">
              <a16:creationId xmlns:a16="http://schemas.microsoft.com/office/drawing/2014/main" id="{00000000-0008-0000-0E00-0000B5020000}"/>
            </a:ext>
          </a:extLst>
        </xdr:cNvPr>
        <xdr:cNvSpPr txBox="1"/>
      </xdr:nvSpPr>
      <xdr:spPr>
        <a:xfrm>
          <a:off x="15266044" y="176337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68090</xdr:rowOff>
    </xdr:from>
    <xdr:ext cx="405111" cy="259045"/>
    <xdr:sp macro="" textlink="">
      <xdr:nvSpPr>
        <xdr:cNvPr id="694" name="n_2aveValue【公民館】&#10;有形固定資産減価償却率">
          <a:extLst>
            <a:ext uri="{FF2B5EF4-FFF2-40B4-BE49-F238E27FC236}">
              <a16:creationId xmlns:a16="http://schemas.microsoft.com/office/drawing/2014/main" id="{00000000-0008-0000-0E00-0000B6020000}"/>
            </a:ext>
          </a:extLst>
        </xdr:cNvPr>
        <xdr:cNvSpPr txBox="1"/>
      </xdr:nvSpPr>
      <xdr:spPr>
        <a:xfrm>
          <a:off x="14389744" y="17555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52088</xdr:rowOff>
    </xdr:from>
    <xdr:ext cx="405111" cy="259045"/>
    <xdr:sp macro="" textlink="">
      <xdr:nvSpPr>
        <xdr:cNvPr id="695" name="n_3aveValue【公民館】&#10;有形固定資産減価償却率">
          <a:extLst>
            <a:ext uri="{FF2B5EF4-FFF2-40B4-BE49-F238E27FC236}">
              <a16:creationId xmlns:a16="http://schemas.microsoft.com/office/drawing/2014/main" id="{00000000-0008-0000-0E00-0000B7020000}"/>
            </a:ext>
          </a:extLst>
        </xdr:cNvPr>
        <xdr:cNvSpPr txBox="1"/>
      </xdr:nvSpPr>
      <xdr:spPr>
        <a:xfrm>
          <a:off x="13500744" y="17539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1795</xdr:rowOff>
    </xdr:from>
    <xdr:ext cx="405111" cy="259045"/>
    <xdr:sp macro="" textlink="">
      <xdr:nvSpPr>
        <xdr:cNvPr id="696" name="n_4aveValue【公民館】&#10;有形固定資産減価償却率">
          <a:extLst>
            <a:ext uri="{FF2B5EF4-FFF2-40B4-BE49-F238E27FC236}">
              <a16:creationId xmlns:a16="http://schemas.microsoft.com/office/drawing/2014/main" id="{00000000-0008-0000-0E00-0000B8020000}"/>
            </a:ext>
          </a:extLst>
        </xdr:cNvPr>
        <xdr:cNvSpPr txBox="1"/>
      </xdr:nvSpPr>
      <xdr:spPr>
        <a:xfrm>
          <a:off x="12611744" y="174896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170705</xdr:rowOff>
    </xdr:from>
    <xdr:ext cx="405111" cy="259045"/>
    <xdr:sp macro="" textlink="">
      <xdr:nvSpPr>
        <xdr:cNvPr id="697" name="n_1mainValue【公民館】&#10;有形固定資産減価償却率">
          <a:extLst>
            <a:ext uri="{FF2B5EF4-FFF2-40B4-BE49-F238E27FC236}">
              <a16:creationId xmlns:a16="http://schemas.microsoft.com/office/drawing/2014/main" id="{00000000-0008-0000-0E00-0000B9020000}"/>
            </a:ext>
          </a:extLst>
        </xdr:cNvPr>
        <xdr:cNvSpPr txBox="1"/>
      </xdr:nvSpPr>
      <xdr:spPr>
        <a:xfrm>
          <a:off x="15266044" y="183444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161562</xdr:rowOff>
    </xdr:from>
    <xdr:ext cx="405111" cy="259045"/>
    <xdr:sp macro="" textlink="">
      <xdr:nvSpPr>
        <xdr:cNvPr id="698" name="n_2mainValue【公民館】&#10;有形固定資産減価償却率">
          <a:extLst>
            <a:ext uri="{FF2B5EF4-FFF2-40B4-BE49-F238E27FC236}">
              <a16:creationId xmlns:a16="http://schemas.microsoft.com/office/drawing/2014/main" id="{00000000-0008-0000-0E00-0000BA020000}"/>
            </a:ext>
          </a:extLst>
        </xdr:cNvPr>
        <xdr:cNvSpPr txBox="1"/>
      </xdr:nvSpPr>
      <xdr:spPr>
        <a:xfrm>
          <a:off x="14389744" y="18335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104412</xdr:rowOff>
    </xdr:from>
    <xdr:ext cx="405111" cy="259045"/>
    <xdr:sp macro="" textlink="">
      <xdr:nvSpPr>
        <xdr:cNvPr id="699" name="n_3mainValue【公民館】&#10;有形固定資産減価償却率">
          <a:extLst>
            <a:ext uri="{FF2B5EF4-FFF2-40B4-BE49-F238E27FC236}">
              <a16:creationId xmlns:a16="http://schemas.microsoft.com/office/drawing/2014/main" id="{00000000-0008-0000-0E00-0000BB020000}"/>
            </a:ext>
          </a:extLst>
        </xdr:cNvPr>
        <xdr:cNvSpPr txBox="1"/>
      </xdr:nvSpPr>
      <xdr:spPr>
        <a:xfrm>
          <a:off x="13500744" y="182781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107</xdr:row>
      <xdr:rowOff>1540</xdr:rowOff>
    </xdr:from>
    <xdr:ext cx="405111" cy="259045"/>
    <xdr:sp macro="" textlink="">
      <xdr:nvSpPr>
        <xdr:cNvPr id="700" name="n_4mainValue【公民館】&#10;有形固定資産減価償却率">
          <a:extLst>
            <a:ext uri="{FF2B5EF4-FFF2-40B4-BE49-F238E27FC236}">
              <a16:creationId xmlns:a16="http://schemas.microsoft.com/office/drawing/2014/main" id="{00000000-0008-0000-0E00-0000BC020000}"/>
            </a:ext>
          </a:extLst>
        </xdr:cNvPr>
        <xdr:cNvSpPr txBox="1"/>
      </xdr:nvSpPr>
      <xdr:spPr>
        <a:xfrm>
          <a:off x="12611744" y="183466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01" name="正方形/長方形 700">
          <a:extLst>
            <a:ext uri="{FF2B5EF4-FFF2-40B4-BE49-F238E27FC236}">
              <a16:creationId xmlns:a16="http://schemas.microsoft.com/office/drawing/2014/main" id="{00000000-0008-0000-0E00-0000BD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02" name="正方形/長方形 701">
          <a:extLst>
            <a:ext uri="{FF2B5EF4-FFF2-40B4-BE49-F238E27FC236}">
              <a16:creationId xmlns:a16="http://schemas.microsoft.com/office/drawing/2014/main" id="{00000000-0008-0000-0E00-0000BE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03" name="正方形/長方形 702">
          <a:extLst>
            <a:ext uri="{FF2B5EF4-FFF2-40B4-BE49-F238E27FC236}">
              <a16:creationId xmlns:a16="http://schemas.microsoft.com/office/drawing/2014/main" id="{00000000-0008-0000-0E00-0000BF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04" name="正方形/長方形 703">
          <a:extLst>
            <a:ext uri="{FF2B5EF4-FFF2-40B4-BE49-F238E27FC236}">
              <a16:creationId xmlns:a16="http://schemas.microsoft.com/office/drawing/2014/main" id="{00000000-0008-0000-0E00-0000C0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05" name="正方形/長方形 704">
          <a:extLst>
            <a:ext uri="{FF2B5EF4-FFF2-40B4-BE49-F238E27FC236}">
              <a16:creationId xmlns:a16="http://schemas.microsoft.com/office/drawing/2014/main" id="{00000000-0008-0000-0E00-0000C1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06" name="正方形/長方形 705">
          <a:extLst>
            <a:ext uri="{FF2B5EF4-FFF2-40B4-BE49-F238E27FC236}">
              <a16:creationId xmlns:a16="http://schemas.microsoft.com/office/drawing/2014/main" id="{00000000-0008-0000-0E00-0000C2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07" name="正方形/長方形 706">
          <a:extLst>
            <a:ext uri="{FF2B5EF4-FFF2-40B4-BE49-F238E27FC236}">
              <a16:creationId xmlns:a16="http://schemas.microsoft.com/office/drawing/2014/main" id="{00000000-0008-0000-0E00-0000C3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08" name="正方形/長方形 707">
          <a:extLst>
            <a:ext uri="{FF2B5EF4-FFF2-40B4-BE49-F238E27FC236}">
              <a16:creationId xmlns:a16="http://schemas.microsoft.com/office/drawing/2014/main" id="{00000000-0008-0000-0E00-0000C4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09" name="テキスト ボックス 708">
          <a:extLst>
            <a:ext uri="{FF2B5EF4-FFF2-40B4-BE49-F238E27FC236}">
              <a16:creationId xmlns:a16="http://schemas.microsoft.com/office/drawing/2014/main" id="{00000000-0008-0000-0E00-0000C5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10" name="直線コネクタ 709">
          <a:extLst>
            <a:ext uri="{FF2B5EF4-FFF2-40B4-BE49-F238E27FC236}">
              <a16:creationId xmlns:a16="http://schemas.microsoft.com/office/drawing/2014/main" id="{00000000-0008-0000-0E00-0000C6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711" name="直線コネクタ 710">
          <a:extLst>
            <a:ext uri="{FF2B5EF4-FFF2-40B4-BE49-F238E27FC236}">
              <a16:creationId xmlns:a16="http://schemas.microsoft.com/office/drawing/2014/main" id="{00000000-0008-0000-0E00-0000C702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712" name="テキスト ボックス 711">
          <a:extLst>
            <a:ext uri="{FF2B5EF4-FFF2-40B4-BE49-F238E27FC236}">
              <a16:creationId xmlns:a16="http://schemas.microsoft.com/office/drawing/2014/main" id="{00000000-0008-0000-0E00-0000C802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713" name="直線コネクタ 712">
          <a:extLst>
            <a:ext uri="{FF2B5EF4-FFF2-40B4-BE49-F238E27FC236}">
              <a16:creationId xmlns:a16="http://schemas.microsoft.com/office/drawing/2014/main" id="{00000000-0008-0000-0E00-0000C902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714" name="テキスト ボックス 713">
          <a:extLst>
            <a:ext uri="{FF2B5EF4-FFF2-40B4-BE49-F238E27FC236}">
              <a16:creationId xmlns:a16="http://schemas.microsoft.com/office/drawing/2014/main" id="{00000000-0008-0000-0E00-0000CA02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715" name="直線コネクタ 714">
          <a:extLst>
            <a:ext uri="{FF2B5EF4-FFF2-40B4-BE49-F238E27FC236}">
              <a16:creationId xmlns:a16="http://schemas.microsoft.com/office/drawing/2014/main" id="{00000000-0008-0000-0E00-0000CB02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716" name="テキスト ボックス 715">
          <a:extLst>
            <a:ext uri="{FF2B5EF4-FFF2-40B4-BE49-F238E27FC236}">
              <a16:creationId xmlns:a16="http://schemas.microsoft.com/office/drawing/2014/main" id="{00000000-0008-0000-0E00-0000CC02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717" name="直線コネクタ 716">
          <a:extLst>
            <a:ext uri="{FF2B5EF4-FFF2-40B4-BE49-F238E27FC236}">
              <a16:creationId xmlns:a16="http://schemas.microsoft.com/office/drawing/2014/main" id="{00000000-0008-0000-0E00-0000CD02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718" name="テキスト ボックス 717">
          <a:extLst>
            <a:ext uri="{FF2B5EF4-FFF2-40B4-BE49-F238E27FC236}">
              <a16:creationId xmlns:a16="http://schemas.microsoft.com/office/drawing/2014/main" id="{00000000-0008-0000-0E00-0000CE02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19" name="直線コネクタ 718">
          <a:extLst>
            <a:ext uri="{FF2B5EF4-FFF2-40B4-BE49-F238E27FC236}">
              <a16:creationId xmlns:a16="http://schemas.microsoft.com/office/drawing/2014/main" id="{00000000-0008-0000-0E00-0000CF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20" name="テキスト ボックス 719">
          <a:extLst>
            <a:ext uri="{FF2B5EF4-FFF2-40B4-BE49-F238E27FC236}">
              <a16:creationId xmlns:a16="http://schemas.microsoft.com/office/drawing/2014/main" id="{00000000-0008-0000-0E00-0000D002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21" name="【公民館】&#10;一人当たり面積グラフ枠">
          <a:extLst>
            <a:ext uri="{FF2B5EF4-FFF2-40B4-BE49-F238E27FC236}">
              <a16:creationId xmlns:a16="http://schemas.microsoft.com/office/drawing/2014/main" id="{00000000-0008-0000-0E00-0000D1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115063</xdr:rowOff>
    </xdr:from>
    <xdr:to>
      <xdr:col>116</xdr:col>
      <xdr:colOff>62864</xdr:colOff>
      <xdr:row>108</xdr:row>
      <xdr:rowOff>14478</xdr:rowOff>
    </xdr:to>
    <xdr:cxnSp macro="">
      <xdr:nvCxnSpPr>
        <xdr:cNvPr id="722" name="直線コネクタ 721">
          <a:extLst>
            <a:ext uri="{FF2B5EF4-FFF2-40B4-BE49-F238E27FC236}">
              <a16:creationId xmlns:a16="http://schemas.microsoft.com/office/drawing/2014/main" id="{00000000-0008-0000-0E00-0000D2020000}"/>
            </a:ext>
          </a:extLst>
        </xdr:cNvPr>
        <xdr:cNvCxnSpPr/>
      </xdr:nvCxnSpPr>
      <xdr:spPr>
        <a:xfrm flipV="1">
          <a:off x="22160864" y="17260063"/>
          <a:ext cx="0" cy="12710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18305</xdr:rowOff>
    </xdr:from>
    <xdr:ext cx="469744" cy="259045"/>
    <xdr:sp macro="" textlink="">
      <xdr:nvSpPr>
        <xdr:cNvPr id="723" name="【公民館】&#10;一人当たり面積最小値テキスト">
          <a:extLst>
            <a:ext uri="{FF2B5EF4-FFF2-40B4-BE49-F238E27FC236}">
              <a16:creationId xmlns:a16="http://schemas.microsoft.com/office/drawing/2014/main" id="{00000000-0008-0000-0E00-0000D3020000}"/>
            </a:ext>
          </a:extLst>
        </xdr:cNvPr>
        <xdr:cNvSpPr txBox="1"/>
      </xdr:nvSpPr>
      <xdr:spPr>
        <a:xfrm>
          <a:off x="22199600" y="185349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14478</xdr:rowOff>
    </xdr:from>
    <xdr:to>
      <xdr:col>116</xdr:col>
      <xdr:colOff>152400</xdr:colOff>
      <xdr:row>108</xdr:row>
      <xdr:rowOff>14478</xdr:rowOff>
    </xdr:to>
    <xdr:cxnSp macro="">
      <xdr:nvCxnSpPr>
        <xdr:cNvPr id="724" name="直線コネクタ 723">
          <a:extLst>
            <a:ext uri="{FF2B5EF4-FFF2-40B4-BE49-F238E27FC236}">
              <a16:creationId xmlns:a16="http://schemas.microsoft.com/office/drawing/2014/main" id="{00000000-0008-0000-0E00-0000D4020000}"/>
            </a:ext>
          </a:extLst>
        </xdr:cNvPr>
        <xdr:cNvCxnSpPr/>
      </xdr:nvCxnSpPr>
      <xdr:spPr>
        <a:xfrm>
          <a:off x="22072600" y="18531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61740</xdr:rowOff>
    </xdr:from>
    <xdr:ext cx="469744" cy="259045"/>
    <xdr:sp macro="" textlink="">
      <xdr:nvSpPr>
        <xdr:cNvPr id="725" name="【公民館】&#10;一人当たり面積最大値テキスト">
          <a:extLst>
            <a:ext uri="{FF2B5EF4-FFF2-40B4-BE49-F238E27FC236}">
              <a16:creationId xmlns:a16="http://schemas.microsoft.com/office/drawing/2014/main" id="{00000000-0008-0000-0E00-0000D5020000}"/>
            </a:ext>
          </a:extLst>
        </xdr:cNvPr>
        <xdr:cNvSpPr txBox="1"/>
      </xdr:nvSpPr>
      <xdr:spPr>
        <a:xfrm>
          <a:off x="22199600" y="17035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115063</xdr:rowOff>
    </xdr:from>
    <xdr:to>
      <xdr:col>116</xdr:col>
      <xdr:colOff>152400</xdr:colOff>
      <xdr:row>100</xdr:row>
      <xdr:rowOff>115063</xdr:rowOff>
    </xdr:to>
    <xdr:cxnSp macro="">
      <xdr:nvCxnSpPr>
        <xdr:cNvPr id="726" name="直線コネクタ 725">
          <a:extLst>
            <a:ext uri="{FF2B5EF4-FFF2-40B4-BE49-F238E27FC236}">
              <a16:creationId xmlns:a16="http://schemas.microsoft.com/office/drawing/2014/main" id="{00000000-0008-0000-0E00-0000D6020000}"/>
            </a:ext>
          </a:extLst>
        </xdr:cNvPr>
        <xdr:cNvCxnSpPr/>
      </xdr:nvCxnSpPr>
      <xdr:spPr>
        <a:xfrm>
          <a:off x="22072600" y="17260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99840</xdr:rowOff>
    </xdr:from>
    <xdr:ext cx="469744" cy="259045"/>
    <xdr:sp macro="" textlink="">
      <xdr:nvSpPr>
        <xdr:cNvPr id="727" name="【公民館】&#10;一人当たり面積平均値テキスト">
          <a:extLst>
            <a:ext uri="{FF2B5EF4-FFF2-40B4-BE49-F238E27FC236}">
              <a16:creationId xmlns:a16="http://schemas.microsoft.com/office/drawing/2014/main" id="{00000000-0008-0000-0E00-0000D7020000}"/>
            </a:ext>
          </a:extLst>
        </xdr:cNvPr>
        <xdr:cNvSpPr txBox="1"/>
      </xdr:nvSpPr>
      <xdr:spPr>
        <a:xfrm>
          <a:off x="22199600" y="1810209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121413</xdr:rowOff>
    </xdr:from>
    <xdr:to>
      <xdr:col>116</xdr:col>
      <xdr:colOff>114300</xdr:colOff>
      <xdr:row>106</xdr:row>
      <xdr:rowOff>51563</xdr:rowOff>
    </xdr:to>
    <xdr:sp macro="" textlink="">
      <xdr:nvSpPr>
        <xdr:cNvPr id="728" name="フローチャート: 判断 727">
          <a:extLst>
            <a:ext uri="{FF2B5EF4-FFF2-40B4-BE49-F238E27FC236}">
              <a16:creationId xmlns:a16="http://schemas.microsoft.com/office/drawing/2014/main" id="{00000000-0008-0000-0E00-0000D8020000}"/>
            </a:ext>
          </a:extLst>
        </xdr:cNvPr>
        <xdr:cNvSpPr/>
      </xdr:nvSpPr>
      <xdr:spPr>
        <a:xfrm>
          <a:off x="22110700" y="18123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123698</xdr:rowOff>
    </xdr:from>
    <xdr:to>
      <xdr:col>112</xdr:col>
      <xdr:colOff>38100</xdr:colOff>
      <xdr:row>106</xdr:row>
      <xdr:rowOff>53848</xdr:rowOff>
    </xdr:to>
    <xdr:sp macro="" textlink="">
      <xdr:nvSpPr>
        <xdr:cNvPr id="729" name="フローチャート: 判断 728">
          <a:extLst>
            <a:ext uri="{FF2B5EF4-FFF2-40B4-BE49-F238E27FC236}">
              <a16:creationId xmlns:a16="http://schemas.microsoft.com/office/drawing/2014/main" id="{00000000-0008-0000-0E00-0000D9020000}"/>
            </a:ext>
          </a:extLst>
        </xdr:cNvPr>
        <xdr:cNvSpPr/>
      </xdr:nvSpPr>
      <xdr:spPr>
        <a:xfrm>
          <a:off x="21272500" y="18125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132842</xdr:rowOff>
    </xdr:from>
    <xdr:to>
      <xdr:col>107</xdr:col>
      <xdr:colOff>101600</xdr:colOff>
      <xdr:row>106</xdr:row>
      <xdr:rowOff>62992</xdr:rowOff>
    </xdr:to>
    <xdr:sp macro="" textlink="">
      <xdr:nvSpPr>
        <xdr:cNvPr id="730" name="フローチャート: 判断 729">
          <a:extLst>
            <a:ext uri="{FF2B5EF4-FFF2-40B4-BE49-F238E27FC236}">
              <a16:creationId xmlns:a16="http://schemas.microsoft.com/office/drawing/2014/main" id="{00000000-0008-0000-0E00-0000DA020000}"/>
            </a:ext>
          </a:extLst>
        </xdr:cNvPr>
        <xdr:cNvSpPr/>
      </xdr:nvSpPr>
      <xdr:spPr>
        <a:xfrm>
          <a:off x="20383500" y="1813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96265</xdr:rowOff>
    </xdr:from>
    <xdr:to>
      <xdr:col>102</xdr:col>
      <xdr:colOff>165100</xdr:colOff>
      <xdr:row>106</xdr:row>
      <xdr:rowOff>26415</xdr:rowOff>
    </xdr:to>
    <xdr:sp macro="" textlink="">
      <xdr:nvSpPr>
        <xdr:cNvPr id="731" name="フローチャート: 判断 730">
          <a:extLst>
            <a:ext uri="{FF2B5EF4-FFF2-40B4-BE49-F238E27FC236}">
              <a16:creationId xmlns:a16="http://schemas.microsoft.com/office/drawing/2014/main" id="{00000000-0008-0000-0E00-0000DB020000}"/>
            </a:ext>
          </a:extLst>
        </xdr:cNvPr>
        <xdr:cNvSpPr/>
      </xdr:nvSpPr>
      <xdr:spPr>
        <a:xfrm>
          <a:off x="19494500" y="18098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100837</xdr:rowOff>
    </xdr:from>
    <xdr:to>
      <xdr:col>98</xdr:col>
      <xdr:colOff>38100</xdr:colOff>
      <xdr:row>106</xdr:row>
      <xdr:rowOff>30987</xdr:rowOff>
    </xdr:to>
    <xdr:sp macro="" textlink="">
      <xdr:nvSpPr>
        <xdr:cNvPr id="732" name="フローチャート: 判断 731">
          <a:extLst>
            <a:ext uri="{FF2B5EF4-FFF2-40B4-BE49-F238E27FC236}">
              <a16:creationId xmlns:a16="http://schemas.microsoft.com/office/drawing/2014/main" id="{00000000-0008-0000-0E00-0000DC020000}"/>
            </a:ext>
          </a:extLst>
        </xdr:cNvPr>
        <xdr:cNvSpPr/>
      </xdr:nvSpPr>
      <xdr:spPr>
        <a:xfrm>
          <a:off x="18605500" y="18103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33" name="テキスト ボックス 732">
          <a:extLst>
            <a:ext uri="{FF2B5EF4-FFF2-40B4-BE49-F238E27FC236}">
              <a16:creationId xmlns:a16="http://schemas.microsoft.com/office/drawing/2014/main" id="{00000000-0008-0000-0E00-0000DD02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34" name="テキスト ボックス 733">
          <a:extLst>
            <a:ext uri="{FF2B5EF4-FFF2-40B4-BE49-F238E27FC236}">
              <a16:creationId xmlns:a16="http://schemas.microsoft.com/office/drawing/2014/main" id="{00000000-0008-0000-0E00-0000DE02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35" name="テキスト ボックス 734">
          <a:extLst>
            <a:ext uri="{FF2B5EF4-FFF2-40B4-BE49-F238E27FC236}">
              <a16:creationId xmlns:a16="http://schemas.microsoft.com/office/drawing/2014/main" id="{00000000-0008-0000-0E00-0000DF02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36" name="テキスト ボックス 735">
          <a:extLst>
            <a:ext uri="{FF2B5EF4-FFF2-40B4-BE49-F238E27FC236}">
              <a16:creationId xmlns:a16="http://schemas.microsoft.com/office/drawing/2014/main" id="{00000000-0008-0000-0E00-0000E002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37" name="テキスト ボックス 736">
          <a:extLst>
            <a:ext uri="{FF2B5EF4-FFF2-40B4-BE49-F238E27FC236}">
              <a16:creationId xmlns:a16="http://schemas.microsoft.com/office/drawing/2014/main" id="{00000000-0008-0000-0E00-0000E102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162561</xdr:rowOff>
    </xdr:from>
    <xdr:to>
      <xdr:col>116</xdr:col>
      <xdr:colOff>114300</xdr:colOff>
      <xdr:row>105</xdr:row>
      <xdr:rowOff>92711</xdr:rowOff>
    </xdr:to>
    <xdr:sp macro="" textlink="">
      <xdr:nvSpPr>
        <xdr:cNvPr id="738" name="楕円 737">
          <a:extLst>
            <a:ext uri="{FF2B5EF4-FFF2-40B4-BE49-F238E27FC236}">
              <a16:creationId xmlns:a16="http://schemas.microsoft.com/office/drawing/2014/main" id="{00000000-0008-0000-0E00-0000E2020000}"/>
            </a:ext>
          </a:extLst>
        </xdr:cNvPr>
        <xdr:cNvSpPr/>
      </xdr:nvSpPr>
      <xdr:spPr>
        <a:xfrm>
          <a:off x="22110700" y="1799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13988</xdr:rowOff>
    </xdr:from>
    <xdr:ext cx="469744" cy="259045"/>
    <xdr:sp macro="" textlink="">
      <xdr:nvSpPr>
        <xdr:cNvPr id="739" name="【公民館】&#10;一人当たり面積該当値テキスト">
          <a:extLst>
            <a:ext uri="{FF2B5EF4-FFF2-40B4-BE49-F238E27FC236}">
              <a16:creationId xmlns:a16="http://schemas.microsoft.com/office/drawing/2014/main" id="{00000000-0008-0000-0E00-0000E3020000}"/>
            </a:ext>
          </a:extLst>
        </xdr:cNvPr>
        <xdr:cNvSpPr txBox="1"/>
      </xdr:nvSpPr>
      <xdr:spPr>
        <a:xfrm>
          <a:off x="22199600" y="17844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23113</xdr:rowOff>
    </xdr:from>
    <xdr:to>
      <xdr:col>112</xdr:col>
      <xdr:colOff>38100</xdr:colOff>
      <xdr:row>104</xdr:row>
      <xdr:rowOff>124713</xdr:rowOff>
    </xdr:to>
    <xdr:sp macro="" textlink="">
      <xdr:nvSpPr>
        <xdr:cNvPr id="740" name="楕円 739">
          <a:extLst>
            <a:ext uri="{FF2B5EF4-FFF2-40B4-BE49-F238E27FC236}">
              <a16:creationId xmlns:a16="http://schemas.microsoft.com/office/drawing/2014/main" id="{00000000-0008-0000-0E00-0000E4020000}"/>
            </a:ext>
          </a:extLst>
        </xdr:cNvPr>
        <xdr:cNvSpPr/>
      </xdr:nvSpPr>
      <xdr:spPr>
        <a:xfrm>
          <a:off x="21272500" y="17853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104</xdr:row>
      <xdr:rowOff>73913</xdr:rowOff>
    </xdr:from>
    <xdr:to>
      <xdr:col>116</xdr:col>
      <xdr:colOff>63500</xdr:colOff>
      <xdr:row>105</xdr:row>
      <xdr:rowOff>41911</xdr:rowOff>
    </xdr:to>
    <xdr:cxnSp macro="">
      <xdr:nvCxnSpPr>
        <xdr:cNvPr id="741" name="直線コネクタ 740">
          <a:extLst>
            <a:ext uri="{FF2B5EF4-FFF2-40B4-BE49-F238E27FC236}">
              <a16:creationId xmlns:a16="http://schemas.microsoft.com/office/drawing/2014/main" id="{00000000-0008-0000-0E00-0000E5020000}"/>
            </a:ext>
          </a:extLst>
        </xdr:cNvPr>
        <xdr:cNvCxnSpPr/>
      </xdr:nvCxnSpPr>
      <xdr:spPr>
        <a:xfrm>
          <a:off x="21323300" y="17904713"/>
          <a:ext cx="838200" cy="139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34544</xdr:rowOff>
    </xdr:from>
    <xdr:to>
      <xdr:col>107</xdr:col>
      <xdr:colOff>101600</xdr:colOff>
      <xdr:row>104</xdr:row>
      <xdr:rowOff>136144</xdr:rowOff>
    </xdr:to>
    <xdr:sp macro="" textlink="">
      <xdr:nvSpPr>
        <xdr:cNvPr id="742" name="楕円 741">
          <a:extLst>
            <a:ext uri="{FF2B5EF4-FFF2-40B4-BE49-F238E27FC236}">
              <a16:creationId xmlns:a16="http://schemas.microsoft.com/office/drawing/2014/main" id="{00000000-0008-0000-0E00-0000E6020000}"/>
            </a:ext>
          </a:extLst>
        </xdr:cNvPr>
        <xdr:cNvSpPr/>
      </xdr:nvSpPr>
      <xdr:spPr>
        <a:xfrm>
          <a:off x="20383500" y="17865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73913</xdr:rowOff>
    </xdr:from>
    <xdr:to>
      <xdr:col>111</xdr:col>
      <xdr:colOff>177800</xdr:colOff>
      <xdr:row>104</xdr:row>
      <xdr:rowOff>85344</xdr:rowOff>
    </xdr:to>
    <xdr:cxnSp macro="">
      <xdr:nvCxnSpPr>
        <xdr:cNvPr id="743" name="直線コネクタ 742">
          <a:extLst>
            <a:ext uri="{FF2B5EF4-FFF2-40B4-BE49-F238E27FC236}">
              <a16:creationId xmlns:a16="http://schemas.microsoft.com/office/drawing/2014/main" id="{00000000-0008-0000-0E00-0000E7020000}"/>
            </a:ext>
          </a:extLst>
        </xdr:cNvPr>
        <xdr:cNvCxnSpPr/>
      </xdr:nvCxnSpPr>
      <xdr:spPr>
        <a:xfrm flipV="1">
          <a:off x="20434300" y="17904713"/>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48261</xdr:rowOff>
    </xdr:from>
    <xdr:to>
      <xdr:col>102</xdr:col>
      <xdr:colOff>165100</xdr:colOff>
      <xdr:row>104</xdr:row>
      <xdr:rowOff>149861</xdr:rowOff>
    </xdr:to>
    <xdr:sp macro="" textlink="">
      <xdr:nvSpPr>
        <xdr:cNvPr id="744" name="楕円 743">
          <a:extLst>
            <a:ext uri="{FF2B5EF4-FFF2-40B4-BE49-F238E27FC236}">
              <a16:creationId xmlns:a16="http://schemas.microsoft.com/office/drawing/2014/main" id="{00000000-0008-0000-0E00-0000E8020000}"/>
            </a:ext>
          </a:extLst>
        </xdr:cNvPr>
        <xdr:cNvSpPr/>
      </xdr:nvSpPr>
      <xdr:spPr>
        <a:xfrm>
          <a:off x="19494500" y="17879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85344</xdr:rowOff>
    </xdr:from>
    <xdr:to>
      <xdr:col>107</xdr:col>
      <xdr:colOff>50800</xdr:colOff>
      <xdr:row>104</xdr:row>
      <xdr:rowOff>99061</xdr:rowOff>
    </xdr:to>
    <xdr:cxnSp macro="">
      <xdr:nvCxnSpPr>
        <xdr:cNvPr id="745" name="直線コネクタ 744">
          <a:extLst>
            <a:ext uri="{FF2B5EF4-FFF2-40B4-BE49-F238E27FC236}">
              <a16:creationId xmlns:a16="http://schemas.microsoft.com/office/drawing/2014/main" id="{00000000-0008-0000-0E00-0000E9020000}"/>
            </a:ext>
          </a:extLst>
        </xdr:cNvPr>
        <xdr:cNvCxnSpPr/>
      </xdr:nvCxnSpPr>
      <xdr:spPr>
        <a:xfrm flipV="1">
          <a:off x="19545300" y="17916144"/>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61976</xdr:rowOff>
    </xdr:from>
    <xdr:to>
      <xdr:col>98</xdr:col>
      <xdr:colOff>38100</xdr:colOff>
      <xdr:row>104</xdr:row>
      <xdr:rowOff>163576</xdr:rowOff>
    </xdr:to>
    <xdr:sp macro="" textlink="">
      <xdr:nvSpPr>
        <xdr:cNvPr id="746" name="楕円 745">
          <a:extLst>
            <a:ext uri="{FF2B5EF4-FFF2-40B4-BE49-F238E27FC236}">
              <a16:creationId xmlns:a16="http://schemas.microsoft.com/office/drawing/2014/main" id="{00000000-0008-0000-0E00-0000EA020000}"/>
            </a:ext>
          </a:extLst>
        </xdr:cNvPr>
        <xdr:cNvSpPr/>
      </xdr:nvSpPr>
      <xdr:spPr>
        <a:xfrm>
          <a:off x="18605500" y="17892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99061</xdr:rowOff>
    </xdr:from>
    <xdr:to>
      <xdr:col>102</xdr:col>
      <xdr:colOff>114300</xdr:colOff>
      <xdr:row>104</xdr:row>
      <xdr:rowOff>112776</xdr:rowOff>
    </xdr:to>
    <xdr:cxnSp macro="">
      <xdr:nvCxnSpPr>
        <xdr:cNvPr id="747" name="直線コネクタ 746">
          <a:extLst>
            <a:ext uri="{FF2B5EF4-FFF2-40B4-BE49-F238E27FC236}">
              <a16:creationId xmlns:a16="http://schemas.microsoft.com/office/drawing/2014/main" id="{00000000-0008-0000-0E00-0000EB020000}"/>
            </a:ext>
          </a:extLst>
        </xdr:cNvPr>
        <xdr:cNvCxnSpPr/>
      </xdr:nvCxnSpPr>
      <xdr:spPr>
        <a:xfrm flipV="1">
          <a:off x="18656300" y="17929861"/>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44975</xdr:rowOff>
    </xdr:from>
    <xdr:ext cx="469744" cy="259045"/>
    <xdr:sp macro="" textlink="">
      <xdr:nvSpPr>
        <xdr:cNvPr id="748" name="n_1aveValue【公民館】&#10;一人当たり面積">
          <a:extLst>
            <a:ext uri="{FF2B5EF4-FFF2-40B4-BE49-F238E27FC236}">
              <a16:creationId xmlns:a16="http://schemas.microsoft.com/office/drawing/2014/main" id="{00000000-0008-0000-0E00-0000EC020000}"/>
            </a:ext>
          </a:extLst>
        </xdr:cNvPr>
        <xdr:cNvSpPr txBox="1"/>
      </xdr:nvSpPr>
      <xdr:spPr>
        <a:xfrm>
          <a:off x="21075727" y="18218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54119</xdr:rowOff>
    </xdr:from>
    <xdr:ext cx="469744" cy="259045"/>
    <xdr:sp macro="" textlink="">
      <xdr:nvSpPr>
        <xdr:cNvPr id="749" name="n_2aveValue【公民館】&#10;一人当たり面積">
          <a:extLst>
            <a:ext uri="{FF2B5EF4-FFF2-40B4-BE49-F238E27FC236}">
              <a16:creationId xmlns:a16="http://schemas.microsoft.com/office/drawing/2014/main" id="{00000000-0008-0000-0E00-0000ED020000}"/>
            </a:ext>
          </a:extLst>
        </xdr:cNvPr>
        <xdr:cNvSpPr txBox="1"/>
      </xdr:nvSpPr>
      <xdr:spPr>
        <a:xfrm>
          <a:off x="20199427" y="18227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17542</xdr:rowOff>
    </xdr:from>
    <xdr:ext cx="469744" cy="259045"/>
    <xdr:sp macro="" textlink="">
      <xdr:nvSpPr>
        <xdr:cNvPr id="750" name="n_3aveValue【公民館】&#10;一人当たり面積">
          <a:extLst>
            <a:ext uri="{FF2B5EF4-FFF2-40B4-BE49-F238E27FC236}">
              <a16:creationId xmlns:a16="http://schemas.microsoft.com/office/drawing/2014/main" id="{00000000-0008-0000-0E00-0000EE020000}"/>
            </a:ext>
          </a:extLst>
        </xdr:cNvPr>
        <xdr:cNvSpPr txBox="1"/>
      </xdr:nvSpPr>
      <xdr:spPr>
        <a:xfrm>
          <a:off x="19310427" y="18191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22114</xdr:rowOff>
    </xdr:from>
    <xdr:ext cx="469744" cy="259045"/>
    <xdr:sp macro="" textlink="">
      <xdr:nvSpPr>
        <xdr:cNvPr id="751" name="n_4aveValue【公民館】&#10;一人当たり面積">
          <a:extLst>
            <a:ext uri="{FF2B5EF4-FFF2-40B4-BE49-F238E27FC236}">
              <a16:creationId xmlns:a16="http://schemas.microsoft.com/office/drawing/2014/main" id="{00000000-0008-0000-0E00-0000EF020000}"/>
            </a:ext>
          </a:extLst>
        </xdr:cNvPr>
        <xdr:cNvSpPr txBox="1"/>
      </xdr:nvSpPr>
      <xdr:spPr>
        <a:xfrm>
          <a:off x="18421427" y="181958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102</xdr:row>
      <xdr:rowOff>141240</xdr:rowOff>
    </xdr:from>
    <xdr:ext cx="469744" cy="259045"/>
    <xdr:sp macro="" textlink="">
      <xdr:nvSpPr>
        <xdr:cNvPr id="752" name="n_1mainValue【公民館】&#10;一人当たり面積">
          <a:extLst>
            <a:ext uri="{FF2B5EF4-FFF2-40B4-BE49-F238E27FC236}">
              <a16:creationId xmlns:a16="http://schemas.microsoft.com/office/drawing/2014/main" id="{00000000-0008-0000-0E00-0000F0020000}"/>
            </a:ext>
          </a:extLst>
        </xdr:cNvPr>
        <xdr:cNvSpPr txBox="1"/>
      </xdr:nvSpPr>
      <xdr:spPr>
        <a:xfrm>
          <a:off x="21075727" y="17629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152671</xdr:rowOff>
    </xdr:from>
    <xdr:ext cx="469744" cy="259045"/>
    <xdr:sp macro="" textlink="">
      <xdr:nvSpPr>
        <xdr:cNvPr id="753" name="n_2mainValue【公民館】&#10;一人当たり面積">
          <a:extLst>
            <a:ext uri="{FF2B5EF4-FFF2-40B4-BE49-F238E27FC236}">
              <a16:creationId xmlns:a16="http://schemas.microsoft.com/office/drawing/2014/main" id="{00000000-0008-0000-0E00-0000F1020000}"/>
            </a:ext>
          </a:extLst>
        </xdr:cNvPr>
        <xdr:cNvSpPr txBox="1"/>
      </xdr:nvSpPr>
      <xdr:spPr>
        <a:xfrm>
          <a:off x="20199427" y="17640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166388</xdr:rowOff>
    </xdr:from>
    <xdr:ext cx="469744" cy="259045"/>
    <xdr:sp macro="" textlink="">
      <xdr:nvSpPr>
        <xdr:cNvPr id="754" name="n_3mainValue【公民館】&#10;一人当たり面積">
          <a:extLst>
            <a:ext uri="{FF2B5EF4-FFF2-40B4-BE49-F238E27FC236}">
              <a16:creationId xmlns:a16="http://schemas.microsoft.com/office/drawing/2014/main" id="{00000000-0008-0000-0E00-0000F2020000}"/>
            </a:ext>
          </a:extLst>
        </xdr:cNvPr>
        <xdr:cNvSpPr txBox="1"/>
      </xdr:nvSpPr>
      <xdr:spPr>
        <a:xfrm>
          <a:off x="19310427" y="17654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8653</xdr:rowOff>
    </xdr:from>
    <xdr:ext cx="469744" cy="259045"/>
    <xdr:sp macro="" textlink="">
      <xdr:nvSpPr>
        <xdr:cNvPr id="755" name="n_4mainValue【公民館】&#10;一人当たり面積">
          <a:extLst>
            <a:ext uri="{FF2B5EF4-FFF2-40B4-BE49-F238E27FC236}">
              <a16:creationId xmlns:a16="http://schemas.microsoft.com/office/drawing/2014/main" id="{00000000-0008-0000-0E00-0000F3020000}"/>
            </a:ext>
          </a:extLst>
        </xdr:cNvPr>
        <xdr:cNvSpPr txBox="1"/>
      </xdr:nvSpPr>
      <xdr:spPr>
        <a:xfrm>
          <a:off x="18421427" y="176680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56" name="正方形/長方形 755">
          <a:extLst>
            <a:ext uri="{FF2B5EF4-FFF2-40B4-BE49-F238E27FC236}">
              <a16:creationId xmlns:a16="http://schemas.microsoft.com/office/drawing/2014/main" id="{00000000-0008-0000-0E00-0000F4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57" name="正方形/長方形 756">
          <a:extLst>
            <a:ext uri="{FF2B5EF4-FFF2-40B4-BE49-F238E27FC236}">
              <a16:creationId xmlns:a16="http://schemas.microsoft.com/office/drawing/2014/main" id="{00000000-0008-0000-0E00-0000F5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58" name="テキスト ボックス 757">
          <a:extLst>
            <a:ext uri="{FF2B5EF4-FFF2-40B4-BE49-F238E27FC236}">
              <a16:creationId xmlns:a16="http://schemas.microsoft.com/office/drawing/2014/main" id="{00000000-0008-0000-0E00-0000F6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本ページに掲げる施設類型別の有形固定資産減価償却率は、公民館を除きおおむね類似団体平均以下又は同水準となっている。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公民館については新文化会館建設に伴い旧施設を除却したため比率が低下したが、合併前に整備した３施設が現存しており依然として比率が高い。</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道路及び橋りょう・トンネルの有形固定資産減価償却率は平均との乖離が大きいが、既存資産の調査を行う予定であり変動が見込まれる。</a:t>
          </a:r>
        </a:p>
        <a:p>
          <a:r>
            <a:rPr kumimoji="1" lang="ja-JP" altLang="en-US" sz="1300">
              <a:latin typeface="ＭＳ Ｐゴシック" panose="020B0600070205080204" pitchFamily="50" charset="-128"/>
              <a:ea typeface="ＭＳ Ｐゴシック" panose="020B0600070205080204" pitchFamily="50" charset="-128"/>
            </a:rPr>
            <a:t>　認定こども園等及び学校施設の一人当たり面積は、人口減少が進みつつも施設数を維持しているため、本市と同様に条件不利地域が多い類似団体（類型Ｉ－３）の中でも高い順位となっている。</a:t>
          </a:r>
        </a:p>
        <a:p>
          <a:r>
            <a:rPr kumimoji="1" lang="ja-JP" altLang="en-US" sz="1300">
              <a:latin typeface="ＭＳ Ｐゴシック" panose="020B0600070205080204" pitchFamily="50" charset="-128"/>
              <a:ea typeface="ＭＳ Ｐゴシック" panose="020B0600070205080204" pitchFamily="50" charset="-128"/>
            </a:rPr>
            <a:t>　令和５年度に公共施設等総合管理計画を改定し、当該計画に基づいて施設の適正な維持管理に努める。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兵庫県養父市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F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F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F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F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21,969
21,840
422.91
19,222,883
18,242,707
942,689
11,053,352
14,264,589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F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F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F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F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F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F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F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F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F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F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F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F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F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F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F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F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F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F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F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F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F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F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F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F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F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F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F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F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F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F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F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F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F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F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F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F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F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F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F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F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F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F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F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F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F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F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63137</xdr:rowOff>
    </xdr:from>
    <xdr:to>
      <xdr:col>24</xdr:col>
      <xdr:colOff>62865</xdr:colOff>
      <xdr:row>42</xdr:row>
      <xdr:rowOff>68035</xdr:rowOff>
    </xdr:to>
    <xdr:cxnSp macro="">
      <xdr:nvCxnSpPr>
        <xdr:cNvPr id="58" name="直線コネクタ 57">
          <a:extLst>
            <a:ext uri="{FF2B5EF4-FFF2-40B4-BE49-F238E27FC236}">
              <a16:creationId xmlns:a16="http://schemas.microsoft.com/office/drawing/2014/main" id="{00000000-0008-0000-0F00-00003A000000}"/>
            </a:ext>
          </a:extLst>
        </xdr:cNvPr>
        <xdr:cNvCxnSpPr/>
      </xdr:nvCxnSpPr>
      <xdr:spPr>
        <a:xfrm flipV="1">
          <a:off x="4634865" y="5720987"/>
          <a:ext cx="0" cy="15479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71862</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F00-00003B000000}"/>
            </a:ext>
          </a:extLst>
        </xdr:cNvPr>
        <xdr:cNvSpPr txBox="1"/>
      </xdr:nvSpPr>
      <xdr:spPr>
        <a:xfrm>
          <a:off x="4673600" y="7272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68035</xdr:rowOff>
    </xdr:from>
    <xdr:to>
      <xdr:col>24</xdr:col>
      <xdr:colOff>152400</xdr:colOff>
      <xdr:row>42</xdr:row>
      <xdr:rowOff>68035</xdr:rowOff>
    </xdr:to>
    <xdr:cxnSp macro="">
      <xdr:nvCxnSpPr>
        <xdr:cNvPr id="60" name="直線コネクタ 59">
          <a:extLst>
            <a:ext uri="{FF2B5EF4-FFF2-40B4-BE49-F238E27FC236}">
              <a16:creationId xmlns:a16="http://schemas.microsoft.com/office/drawing/2014/main" id="{00000000-0008-0000-0F00-00003C000000}"/>
            </a:ext>
          </a:extLst>
        </xdr:cNvPr>
        <xdr:cNvCxnSpPr/>
      </xdr:nvCxnSpPr>
      <xdr:spPr>
        <a:xfrm>
          <a:off x="4546600" y="72689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9814</xdr:rowOff>
    </xdr:from>
    <xdr:ext cx="340478" cy="259045"/>
    <xdr:sp macro="" textlink="">
      <xdr:nvSpPr>
        <xdr:cNvPr id="61" name="【図書館】&#10;有形固定資産減価償却率最大値テキスト">
          <a:extLst>
            <a:ext uri="{FF2B5EF4-FFF2-40B4-BE49-F238E27FC236}">
              <a16:creationId xmlns:a16="http://schemas.microsoft.com/office/drawing/2014/main" id="{00000000-0008-0000-0F00-00003D000000}"/>
            </a:ext>
          </a:extLst>
        </xdr:cNvPr>
        <xdr:cNvSpPr txBox="1"/>
      </xdr:nvSpPr>
      <xdr:spPr>
        <a:xfrm>
          <a:off x="4673600" y="549621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63137</xdr:rowOff>
    </xdr:from>
    <xdr:to>
      <xdr:col>24</xdr:col>
      <xdr:colOff>152400</xdr:colOff>
      <xdr:row>33</xdr:row>
      <xdr:rowOff>63137</xdr:rowOff>
    </xdr:to>
    <xdr:cxnSp macro="">
      <xdr:nvCxnSpPr>
        <xdr:cNvPr id="62" name="直線コネクタ 61">
          <a:extLst>
            <a:ext uri="{FF2B5EF4-FFF2-40B4-BE49-F238E27FC236}">
              <a16:creationId xmlns:a16="http://schemas.microsoft.com/office/drawing/2014/main" id="{00000000-0008-0000-0F00-00003E000000}"/>
            </a:ext>
          </a:extLst>
        </xdr:cNvPr>
        <xdr:cNvCxnSpPr/>
      </xdr:nvCxnSpPr>
      <xdr:spPr>
        <a:xfrm>
          <a:off x="4546600" y="5720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147518</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F00-00003F000000}"/>
            </a:ext>
          </a:extLst>
        </xdr:cNvPr>
        <xdr:cNvSpPr txBox="1"/>
      </xdr:nvSpPr>
      <xdr:spPr>
        <a:xfrm>
          <a:off x="4673600" y="649116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169091</xdr:rowOff>
    </xdr:from>
    <xdr:to>
      <xdr:col>24</xdr:col>
      <xdr:colOff>114300</xdr:colOff>
      <xdr:row>38</xdr:row>
      <xdr:rowOff>99241</xdr:rowOff>
    </xdr:to>
    <xdr:sp macro="" textlink="">
      <xdr:nvSpPr>
        <xdr:cNvPr id="64" name="フローチャート: 判断 63">
          <a:extLst>
            <a:ext uri="{FF2B5EF4-FFF2-40B4-BE49-F238E27FC236}">
              <a16:creationId xmlns:a16="http://schemas.microsoft.com/office/drawing/2014/main" id="{00000000-0008-0000-0F00-000040000000}"/>
            </a:ext>
          </a:extLst>
        </xdr:cNvPr>
        <xdr:cNvSpPr/>
      </xdr:nvSpPr>
      <xdr:spPr>
        <a:xfrm>
          <a:off x="4584700" y="6512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48260</xdr:rowOff>
    </xdr:from>
    <xdr:to>
      <xdr:col>20</xdr:col>
      <xdr:colOff>38100</xdr:colOff>
      <xdr:row>38</xdr:row>
      <xdr:rowOff>149860</xdr:rowOff>
    </xdr:to>
    <xdr:sp macro="" textlink="">
      <xdr:nvSpPr>
        <xdr:cNvPr id="65" name="フローチャート: 判断 64">
          <a:extLst>
            <a:ext uri="{FF2B5EF4-FFF2-40B4-BE49-F238E27FC236}">
              <a16:creationId xmlns:a16="http://schemas.microsoft.com/office/drawing/2014/main" id="{00000000-0008-0000-0F00-000041000000}"/>
            </a:ext>
          </a:extLst>
        </xdr:cNvPr>
        <xdr:cNvSpPr/>
      </xdr:nvSpPr>
      <xdr:spPr>
        <a:xfrm>
          <a:off x="37465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38</xdr:row>
      <xdr:rowOff>140987</xdr:rowOff>
    </xdr:from>
    <xdr:ext cx="405111" cy="259045"/>
    <xdr:sp macro="" textlink="">
      <xdr:nvSpPr>
        <xdr:cNvPr id="66" name="n_1aveValue【図書館】&#10;有形固定資産減価償却率">
          <a:extLst>
            <a:ext uri="{FF2B5EF4-FFF2-40B4-BE49-F238E27FC236}">
              <a16:creationId xmlns:a16="http://schemas.microsoft.com/office/drawing/2014/main" id="{00000000-0008-0000-0F00-000042000000}"/>
            </a:ext>
          </a:extLst>
        </xdr:cNvPr>
        <xdr:cNvSpPr txBox="1"/>
      </xdr:nvSpPr>
      <xdr:spPr>
        <a:xfrm>
          <a:off x="3582044" y="6656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80917</xdr:rowOff>
    </xdr:from>
    <xdr:to>
      <xdr:col>15</xdr:col>
      <xdr:colOff>101600</xdr:colOff>
      <xdr:row>38</xdr:row>
      <xdr:rowOff>11068</xdr:rowOff>
    </xdr:to>
    <xdr:sp macro="" textlink="">
      <xdr:nvSpPr>
        <xdr:cNvPr id="67" name="フローチャート: 判断 66">
          <a:extLst>
            <a:ext uri="{FF2B5EF4-FFF2-40B4-BE49-F238E27FC236}">
              <a16:creationId xmlns:a16="http://schemas.microsoft.com/office/drawing/2014/main" id="{00000000-0008-0000-0F00-000043000000}"/>
            </a:ext>
          </a:extLst>
        </xdr:cNvPr>
        <xdr:cNvSpPr/>
      </xdr:nvSpPr>
      <xdr:spPr>
        <a:xfrm>
          <a:off x="2857500" y="642456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38744</xdr:colOff>
      <xdr:row>36</xdr:row>
      <xdr:rowOff>27594</xdr:rowOff>
    </xdr:from>
    <xdr:ext cx="405111" cy="259045"/>
    <xdr:sp macro="" textlink="">
      <xdr:nvSpPr>
        <xdr:cNvPr id="68" name="n_2aveValue【図書館】&#10;有形固定資産減価償却率">
          <a:extLst>
            <a:ext uri="{FF2B5EF4-FFF2-40B4-BE49-F238E27FC236}">
              <a16:creationId xmlns:a16="http://schemas.microsoft.com/office/drawing/2014/main" id="{00000000-0008-0000-0F00-000044000000}"/>
            </a:ext>
          </a:extLst>
        </xdr:cNvPr>
        <xdr:cNvSpPr txBox="1"/>
      </xdr:nvSpPr>
      <xdr:spPr>
        <a:xfrm>
          <a:off x="2705744" y="61997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74386</xdr:rowOff>
    </xdr:from>
    <xdr:to>
      <xdr:col>10</xdr:col>
      <xdr:colOff>165100</xdr:colOff>
      <xdr:row>38</xdr:row>
      <xdr:rowOff>4536</xdr:rowOff>
    </xdr:to>
    <xdr:sp macro="" textlink="">
      <xdr:nvSpPr>
        <xdr:cNvPr id="69" name="フローチャート: 判断 68">
          <a:extLst>
            <a:ext uri="{FF2B5EF4-FFF2-40B4-BE49-F238E27FC236}">
              <a16:creationId xmlns:a16="http://schemas.microsoft.com/office/drawing/2014/main" id="{00000000-0008-0000-0F00-000045000000}"/>
            </a:ext>
          </a:extLst>
        </xdr:cNvPr>
        <xdr:cNvSpPr/>
      </xdr:nvSpPr>
      <xdr:spPr>
        <a:xfrm>
          <a:off x="1968500" y="641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102244</xdr:colOff>
      <xdr:row>36</xdr:row>
      <xdr:rowOff>21063</xdr:rowOff>
    </xdr:from>
    <xdr:ext cx="405111" cy="259045"/>
    <xdr:sp macro="" textlink="">
      <xdr:nvSpPr>
        <xdr:cNvPr id="70" name="n_3aveValue【図書館】&#10;有形固定資産減価償却率">
          <a:extLst>
            <a:ext uri="{FF2B5EF4-FFF2-40B4-BE49-F238E27FC236}">
              <a16:creationId xmlns:a16="http://schemas.microsoft.com/office/drawing/2014/main" id="{00000000-0008-0000-0F00-000046000000}"/>
            </a:ext>
          </a:extLst>
        </xdr:cNvPr>
        <xdr:cNvSpPr txBox="1"/>
      </xdr:nvSpPr>
      <xdr:spPr>
        <a:xfrm>
          <a:off x="1816744" y="6193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72753</xdr:rowOff>
    </xdr:from>
    <xdr:to>
      <xdr:col>6</xdr:col>
      <xdr:colOff>38100</xdr:colOff>
      <xdr:row>38</xdr:row>
      <xdr:rowOff>2903</xdr:rowOff>
    </xdr:to>
    <xdr:sp macro="" textlink="">
      <xdr:nvSpPr>
        <xdr:cNvPr id="71" name="フローチャート: 判断 70">
          <a:extLst>
            <a:ext uri="{FF2B5EF4-FFF2-40B4-BE49-F238E27FC236}">
              <a16:creationId xmlns:a16="http://schemas.microsoft.com/office/drawing/2014/main" id="{00000000-0008-0000-0F00-000047000000}"/>
            </a:ext>
          </a:extLst>
        </xdr:cNvPr>
        <xdr:cNvSpPr/>
      </xdr:nvSpPr>
      <xdr:spPr>
        <a:xfrm>
          <a:off x="1079500" y="6416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165744</xdr:colOff>
      <xdr:row>36</xdr:row>
      <xdr:rowOff>19430</xdr:rowOff>
    </xdr:from>
    <xdr:ext cx="405111" cy="259045"/>
    <xdr:sp macro="" textlink="">
      <xdr:nvSpPr>
        <xdr:cNvPr id="72" name="n_4aveValue【図書館】&#10;有形固定資産減価償却率">
          <a:extLst>
            <a:ext uri="{FF2B5EF4-FFF2-40B4-BE49-F238E27FC236}">
              <a16:creationId xmlns:a16="http://schemas.microsoft.com/office/drawing/2014/main" id="{00000000-0008-0000-0F00-000048000000}"/>
            </a:ext>
          </a:extLst>
        </xdr:cNvPr>
        <xdr:cNvSpPr txBox="1"/>
      </xdr:nvSpPr>
      <xdr:spPr>
        <a:xfrm>
          <a:off x="927744" y="61916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F00-000049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4" name="テキスト ボックス 73">
          <a:extLst>
            <a:ext uri="{FF2B5EF4-FFF2-40B4-BE49-F238E27FC236}">
              <a16:creationId xmlns:a16="http://schemas.microsoft.com/office/drawing/2014/main" id="{00000000-0008-0000-0F00-00004A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5" name="テキスト ボックス 74">
          <a:extLst>
            <a:ext uri="{FF2B5EF4-FFF2-40B4-BE49-F238E27FC236}">
              <a16:creationId xmlns:a16="http://schemas.microsoft.com/office/drawing/2014/main" id="{00000000-0008-0000-0F00-00004B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6" name="テキスト ボックス 75">
          <a:extLst>
            <a:ext uri="{FF2B5EF4-FFF2-40B4-BE49-F238E27FC236}">
              <a16:creationId xmlns:a16="http://schemas.microsoft.com/office/drawing/2014/main" id="{00000000-0008-0000-0F00-00004C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7" name="テキスト ボックス 76">
          <a:extLst>
            <a:ext uri="{FF2B5EF4-FFF2-40B4-BE49-F238E27FC236}">
              <a16:creationId xmlns:a16="http://schemas.microsoft.com/office/drawing/2014/main" id="{00000000-0008-0000-0F00-00004D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12337</xdr:rowOff>
    </xdr:from>
    <xdr:to>
      <xdr:col>24</xdr:col>
      <xdr:colOff>114300</xdr:colOff>
      <xdr:row>33</xdr:row>
      <xdr:rowOff>113937</xdr:rowOff>
    </xdr:to>
    <xdr:sp macro="" textlink="">
      <xdr:nvSpPr>
        <xdr:cNvPr id="78" name="楕円 77">
          <a:extLst>
            <a:ext uri="{FF2B5EF4-FFF2-40B4-BE49-F238E27FC236}">
              <a16:creationId xmlns:a16="http://schemas.microsoft.com/office/drawing/2014/main" id="{00000000-0008-0000-0F00-00004E000000}"/>
            </a:ext>
          </a:extLst>
        </xdr:cNvPr>
        <xdr:cNvSpPr/>
      </xdr:nvSpPr>
      <xdr:spPr>
        <a:xfrm>
          <a:off x="4584700" y="567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32</xdr:row>
      <xdr:rowOff>136814</xdr:rowOff>
    </xdr:from>
    <xdr:ext cx="340478" cy="259045"/>
    <xdr:sp macro="" textlink="">
      <xdr:nvSpPr>
        <xdr:cNvPr id="79" name="【図書館】&#10;有形固定資産減価償却率該当値テキスト">
          <a:extLst>
            <a:ext uri="{FF2B5EF4-FFF2-40B4-BE49-F238E27FC236}">
              <a16:creationId xmlns:a16="http://schemas.microsoft.com/office/drawing/2014/main" id="{00000000-0008-0000-0F00-00004F000000}"/>
            </a:ext>
          </a:extLst>
        </xdr:cNvPr>
        <xdr:cNvSpPr txBox="1"/>
      </xdr:nvSpPr>
      <xdr:spPr>
        <a:xfrm>
          <a:off x="4673600" y="562321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32</xdr:row>
      <xdr:rowOff>123372</xdr:rowOff>
    </xdr:from>
    <xdr:to>
      <xdr:col>20</xdr:col>
      <xdr:colOff>38100</xdr:colOff>
      <xdr:row>33</xdr:row>
      <xdr:rowOff>53522</xdr:rowOff>
    </xdr:to>
    <xdr:sp macro="" textlink="">
      <xdr:nvSpPr>
        <xdr:cNvPr id="80" name="楕円 79">
          <a:extLst>
            <a:ext uri="{FF2B5EF4-FFF2-40B4-BE49-F238E27FC236}">
              <a16:creationId xmlns:a16="http://schemas.microsoft.com/office/drawing/2014/main" id="{00000000-0008-0000-0F00-000050000000}"/>
            </a:ext>
          </a:extLst>
        </xdr:cNvPr>
        <xdr:cNvSpPr/>
      </xdr:nvSpPr>
      <xdr:spPr>
        <a:xfrm>
          <a:off x="3746500" y="560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33</xdr:row>
      <xdr:rowOff>2722</xdr:rowOff>
    </xdr:from>
    <xdr:to>
      <xdr:col>24</xdr:col>
      <xdr:colOff>63500</xdr:colOff>
      <xdr:row>33</xdr:row>
      <xdr:rowOff>63137</xdr:rowOff>
    </xdr:to>
    <xdr:cxnSp macro="">
      <xdr:nvCxnSpPr>
        <xdr:cNvPr id="81" name="直線コネクタ 80">
          <a:extLst>
            <a:ext uri="{FF2B5EF4-FFF2-40B4-BE49-F238E27FC236}">
              <a16:creationId xmlns:a16="http://schemas.microsoft.com/office/drawing/2014/main" id="{00000000-0008-0000-0F00-000051000000}"/>
            </a:ext>
          </a:extLst>
        </xdr:cNvPr>
        <xdr:cNvCxnSpPr/>
      </xdr:nvCxnSpPr>
      <xdr:spPr>
        <a:xfrm>
          <a:off x="3797300" y="5660572"/>
          <a:ext cx="838200" cy="60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185361</xdr:colOff>
      <xdr:row>31</xdr:row>
      <xdr:rowOff>70049</xdr:rowOff>
    </xdr:from>
    <xdr:ext cx="340478" cy="259045"/>
    <xdr:sp macro="" textlink="">
      <xdr:nvSpPr>
        <xdr:cNvPr id="82" name="n_1mainValue【図書館】&#10;有形固定資産減価償却率">
          <a:extLst>
            <a:ext uri="{FF2B5EF4-FFF2-40B4-BE49-F238E27FC236}">
              <a16:creationId xmlns:a16="http://schemas.microsoft.com/office/drawing/2014/main" id="{00000000-0008-0000-0F00-000052000000}"/>
            </a:ext>
          </a:extLst>
        </xdr:cNvPr>
        <xdr:cNvSpPr txBox="1"/>
      </xdr:nvSpPr>
      <xdr:spPr>
        <a:xfrm>
          <a:off x="3614361" y="538499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3" name="正方形/長方形 82">
          <a:extLst>
            <a:ext uri="{FF2B5EF4-FFF2-40B4-BE49-F238E27FC236}">
              <a16:creationId xmlns:a16="http://schemas.microsoft.com/office/drawing/2014/main" id="{00000000-0008-0000-0F00-000053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84" name="正方形/長方形 83">
          <a:extLst>
            <a:ext uri="{FF2B5EF4-FFF2-40B4-BE49-F238E27FC236}">
              <a16:creationId xmlns:a16="http://schemas.microsoft.com/office/drawing/2014/main" id="{00000000-0008-0000-0F00-000054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85" name="正方形/長方形 84">
          <a:extLst>
            <a:ext uri="{FF2B5EF4-FFF2-40B4-BE49-F238E27FC236}">
              <a16:creationId xmlns:a16="http://schemas.microsoft.com/office/drawing/2014/main" id="{00000000-0008-0000-0F00-000055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86" name="正方形/長方形 85">
          <a:extLst>
            <a:ext uri="{FF2B5EF4-FFF2-40B4-BE49-F238E27FC236}">
              <a16:creationId xmlns:a16="http://schemas.microsoft.com/office/drawing/2014/main" id="{00000000-0008-0000-0F00-000056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87" name="正方形/長方形 86">
          <a:extLst>
            <a:ext uri="{FF2B5EF4-FFF2-40B4-BE49-F238E27FC236}">
              <a16:creationId xmlns:a16="http://schemas.microsoft.com/office/drawing/2014/main" id="{00000000-0008-0000-0F00-000057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88" name="正方形/長方形 87">
          <a:extLst>
            <a:ext uri="{FF2B5EF4-FFF2-40B4-BE49-F238E27FC236}">
              <a16:creationId xmlns:a16="http://schemas.microsoft.com/office/drawing/2014/main" id="{00000000-0008-0000-0F00-000058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89" name="正方形/長方形 88">
          <a:extLst>
            <a:ext uri="{FF2B5EF4-FFF2-40B4-BE49-F238E27FC236}">
              <a16:creationId xmlns:a16="http://schemas.microsoft.com/office/drawing/2014/main" id="{00000000-0008-0000-0F00-000059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0" name="正方形/長方形 89">
          <a:extLst>
            <a:ext uri="{FF2B5EF4-FFF2-40B4-BE49-F238E27FC236}">
              <a16:creationId xmlns:a16="http://schemas.microsoft.com/office/drawing/2014/main" id="{00000000-0008-0000-0F00-00005A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1" name="テキスト ボックス 90">
          <a:extLst>
            <a:ext uri="{FF2B5EF4-FFF2-40B4-BE49-F238E27FC236}">
              <a16:creationId xmlns:a16="http://schemas.microsoft.com/office/drawing/2014/main" id="{00000000-0008-0000-0F00-00005B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2" name="直線コネクタ 91">
          <a:extLst>
            <a:ext uri="{FF2B5EF4-FFF2-40B4-BE49-F238E27FC236}">
              <a16:creationId xmlns:a16="http://schemas.microsoft.com/office/drawing/2014/main" id="{00000000-0008-0000-0F00-00005C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3" name="直線コネクタ 92">
          <a:extLst>
            <a:ext uri="{FF2B5EF4-FFF2-40B4-BE49-F238E27FC236}">
              <a16:creationId xmlns:a16="http://schemas.microsoft.com/office/drawing/2014/main" id="{00000000-0008-0000-0F00-00005D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94" name="テキスト ボックス 93">
          <a:extLst>
            <a:ext uri="{FF2B5EF4-FFF2-40B4-BE49-F238E27FC236}">
              <a16:creationId xmlns:a16="http://schemas.microsoft.com/office/drawing/2014/main" id="{00000000-0008-0000-0F00-00005E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95" name="直線コネクタ 94">
          <a:extLst>
            <a:ext uri="{FF2B5EF4-FFF2-40B4-BE49-F238E27FC236}">
              <a16:creationId xmlns:a16="http://schemas.microsoft.com/office/drawing/2014/main" id="{00000000-0008-0000-0F00-00005F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96" name="テキスト ボックス 95">
          <a:extLst>
            <a:ext uri="{FF2B5EF4-FFF2-40B4-BE49-F238E27FC236}">
              <a16:creationId xmlns:a16="http://schemas.microsoft.com/office/drawing/2014/main" id="{00000000-0008-0000-0F00-000060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97" name="直線コネクタ 96">
          <a:extLst>
            <a:ext uri="{FF2B5EF4-FFF2-40B4-BE49-F238E27FC236}">
              <a16:creationId xmlns:a16="http://schemas.microsoft.com/office/drawing/2014/main" id="{00000000-0008-0000-0F00-000061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98" name="テキスト ボックス 97">
          <a:extLst>
            <a:ext uri="{FF2B5EF4-FFF2-40B4-BE49-F238E27FC236}">
              <a16:creationId xmlns:a16="http://schemas.microsoft.com/office/drawing/2014/main" id="{00000000-0008-0000-0F00-000062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99" name="直線コネクタ 98">
          <a:extLst>
            <a:ext uri="{FF2B5EF4-FFF2-40B4-BE49-F238E27FC236}">
              <a16:creationId xmlns:a16="http://schemas.microsoft.com/office/drawing/2014/main" id="{00000000-0008-0000-0F00-000063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0" name="テキスト ボックス 99">
          <a:extLst>
            <a:ext uri="{FF2B5EF4-FFF2-40B4-BE49-F238E27FC236}">
              <a16:creationId xmlns:a16="http://schemas.microsoft.com/office/drawing/2014/main" id="{00000000-0008-0000-0F00-000064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1" name="直線コネクタ 100">
          <a:extLst>
            <a:ext uri="{FF2B5EF4-FFF2-40B4-BE49-F238E27FC236}">
              <a16:creationId xmlns:a16="http://schemas.microsoft.com/office/drawing/2014/main" id="{00000000-0008-0000-0F00-000065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02" name="テキスト ボックス 101">
          <a:extLst>
            <a:ext uri="{FF2B5EF4-FFF2-40B4-BE49-F238E27FC236}">
              <a16:creationId xmlns:a16="http://schemas.microsoft.com/office/drawing/2014/main" id="{00000000-0008-0000-0F00-000066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3" name="直線コネクタ 102">
          <a:extLst>
            <a:ext uri="{FF2B5EF4-FFF2-40B4-BE49-F238E27FC236}">
              <a16:creationId xmlns:a16="http://schemas.microsoft.com/office/drawing/2014/main" id="{00000000-0008-0000-0F00-000067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04" name="テキスト ボックス 103">
          <a:extLst>
            <a:ext uri="{FF2B5EF4-FFF2-40B4-BE49-F238E27FC236}">
              <a16:creationId xmlns:a16="http://schemas.microsoft.com/office/drawing/2014/main" id="{00000000-0008-0000-0F00-000068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5" name="【図書館】&#10;一人当たり面積グラフ枠">
          <a:extLst>
            <a:ext uri="{FF2B5EF4-FFF2-40B4-BE49-F238E27FC236}">
              <a16:creationId xmlns:a16="http://schemas.microsoft.com/office/drawing/2014/main" id="{00000000-0008-0000-0F00-000069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32</xdr:row>
      <xdr:rowOff>152400</xdr:rowOff>
    </xdr:from>
    <xdr:to>
      <xdr:col>54</xdr:col>
      <xdr:colOff>189865</xdr:colOff>
      <xdr:row>41</xdr:row>
      <xdr:rowOff>95250</xdr:rowOff>
    </xdr:to>
    <xdr:cxnSp macro="">
      <xdr:nvCxnSpPr>
        <xdr:cNvPr id="106" name="直線コネクタ 105">
          <a:extLst>
            <a:ext uri="{FF2B5EF4-FFF2-40B4-BE49-F238E27FC236}">
              <a16:creationId xmlns:a16="http://schemas.microsoft.com/office/drawing/2014/main" id="{00000000-0008-0000-0F00-00006A000000}"/>
            </a:ext>
          </a:extLst>
        </xdr:cNvPr>
        <xdr:cNvCxnSpPr/>
      </xdr:nvCxnSpPr>
      <xdr:spPr>
        <a:xfrm flipV="1">
          <a:off x="10476865" y="56388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99077</xdr:rowOff>
    </xdr:from>
    <xdr:ext cx="469744" cy="259045"/>
    <xdr:sp macro="" textlink="">
      <xdr:nvSpPr>
        <xdr:cNvPr id="107" name="【図書館】&#10;一人当たり面積最小値テキスト">
          <a:extLst>
            <a:ext uri="{FF2B5EF4-FFF2-40B4-BE49-F238E27FC236}">
              <a16:creationId xmlns:a16="http://schemas.microsoft.com/office/drawing/2014/main" id="{00000000-0008-0000-0F00-00006B000000}"/>
            </a:ext>
          </a:extLst>
        </xdr:cNvPr>
        <xdr:cNvSpPr txBox="1"/>
      </xdr:nvSpPr>
      <xdr:spPr>
        <a:xfrm>
          <a:off x="10515600" y="712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95250</xdr:rowOff>
    </xdr:from>
    <xdr:to>
      <xdr:col>55</xdr:col>
      <xdr:colOff>88900</xdr:colOff>
      <xdr:row>41</xdr:row>
      <xdr:rowOff>95250</xdr:rowOff>
    </xdr:to>
    <xdr:cxnSp macro="">
      <xdr:nvCxnSpPr>
        <xdr:cNvPr id="108" name="直線コネクタ 107">
          <a:extLst>
            <a:ext uri="{FF2B5EF4-FFF2-40B4-BE49-F238E27FC236}">
              <a16:creationId xmlns:a16="http://schemas.microsoft.com/office/drawing/2014/main" id="{00000000-0008-0000-0F00-00006C000000}"/>
            </a:ext>
          </a:extLst>
        </xdr:cNvPr>
        <xdr:cNvCxnSpPr/>
      </xdr:nvCxnSpPr>
      <xdr:spPr>
        <a:xfrm>
          <a:off x="10388600" y="712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99077</xdr:rowOff>
    </xdr:from>
    <xdr:ext cx="469744" cy="259045"/>
    <xdr:sp macro="" textlink="">
      <xdr:nvSpPr>
        <xdr:cNvPr id="109" name="【図書館】&#10;一人当たり面積最大値テキスト">
          <a:extLst>
            <a:ext uri="{FF2B5EF4-FFF2-40B4-BE49-F238E27FC236}">
              <a16:creationId xmlns:a16="http://schemas.microsoft.com/office/drawing/2014/main" id="{00000000-0008-0000-0F00-00006D000000}"/>
            </a:ext>
          </a:extLst>
        </xdr:cNvPr>
        <xdr:cNvSpPr txBox="1"/>
      </xdr:nvSpPr>
      <xdr:spPr>
        <a:xfrm>
          <a:off x="10515600" y="5414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32</xdr:row>
      <xdr:rowOff>152400</xdr:rowOff>
    </xdr:from>
    <xdr:to>
      <xdr:col>55</xdr:col>
      <xdr:colOff>88900</xdr:colOff>
      <xdr:row>32</xdr:row>
      <xdr:rowOff>152400</xdr:rowOff>
    </xdr:to>
    <xdr:cxnSp macro="">
      <xdr:nvCxnSpPr>
        <xdr:cNvPr id="110" name="直線コネクタ 109">
          <a:extLst>
            <a:ext uri="{FF2B5EF4-FFF2-40B4-BE49-F238E27FC236}">
              <a16:creationId xmlns:a16="http://schemas.microsoft.com/office/drawing/2014/main" id="{00000000-0008-0000-0F00-00006E000000}"/>
            </a:ext>
          </a:extLst>
        </xdr:cNvPr>
        <xdr:cNvCxnSpPr/>
      </xdr:nvCxnSpPr>
      <xdr:spPr>
        <a:xfrm>
          <a:off x="10388600" y="5638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60977</xdr:rowOff>
    </xdr:from>
    <xdr:ext cx="469744" cy="259045"/>
    <xdr:sp macro="" textlink="">
      <xdr:nvSpPr>
        <xdr:cNvPr id="111" name="【図書館】&#10;一人当たり面積平均値テキスト">
          <a:extLst>
            <a:ext uri="{FF2B5EF4-FFF2-40B4-BE49-F238E27FC236}">
              <a16:creationId xmlns:a16="http://schemas.microsoft.com/office/drawing/2014/main" id="{00000000-0008-0000-0F00-00006F000000}"/>
            </a:ext>
          </a:extLst>
        </xdr:cNvPr>
        <xdr:cNvSpPr txBox="1"/>
      </xdr:nvSpPr>
      <xdr:spPr>
        <a:xfrm>
          <a:off x="10515600" y="64046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38100</xdr:rowOff>
    </xdr:from>
    <xdr:to>
      <xdr:col>55</xdr:col>
      <xdr:colOff>50800</xdr:colOff>
      <xdr:row>38</xdr:row>
      <xdr:rowOff>139700</xdr:rowOff>
    </xdr:to>
    <xdr:sp macro="" textlink="">
      <xdr:nvSpPr>
        <xdr:cNvPr id="112" name="フローチャート: 判断 111">
          <a:extLst>
            <a:ext uri="{FF2B5EF4-FFF2-40B4-BE49-F238E27FC236}">
              <a16:creationId xmlns:a16="http://schemas.microsoft.com/office/drawing/2014/main" id="{00000000-0008-0000-0F00-000070000000}"/>
            </a:ext>
          </a:extLst>
        </xdr:cNvPr>
        <xdr:cNvSpPr/>
      </xdr:nvSpPr>
      <xdr:spPr>
        <a:xfrm>
          <a:off x="104267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50800</xdr:rowOff>
    </xdr:from>
    <xdr:to>
      <xdr:col>50</xdr:col>
      <xdr:colOff>165100</xdr:colOff>
      <xdr:row>38</xdr:row>
      <xdr:rowOff>152400</xdr:rowOff>
    </xdr:to>
    <xdr:sp macro="" textlink="">
      <xdr:nvSpPr>
        <xdr:cNvPr id="113" name="フローチャート: 判断 112">
          <a:extLst>
            <a:ext uri="{FF2B5EF4-FFF2-40B4-BE49-F238E27FC236}">
              <a16:creationId xmlns:a16="http://schemas.microsoft.com/office/drawing/2014/main" id="{00000000-0008-0000-0F00-000071000000}"/>
            </a:ext>
          </a:extLst>
        </xdr:cNvPr>
        <xdr:cNvSpPr/>
      </xdr:nvSpPr>
      <xdr:spPr>
        <a:xfrm>
          <a:off x="9588500" y="656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57227</xdr:colOff>
      <xdr:row>36</xdr:row>
      <xdr:rowOff>168927</xdr:rowOff>
    </xdr:from>
    <xdr:ext cx="469744" cy="259045"/>
    <xdr:sp macro="" textlink="">
      <xdr:nvSpPr>
        <xdr:cNvPr id="114" name="n_1aveValue【図書館】&#10;一人当たり面積">
          <a:extLst>
            <a:ext uri="{FF2B5EF4-FFF2-40B4-BE49-F238E27FC236}">
              <a16:creationId xmlns:a16="http://schemas.microsoft.com/office/drawing/2014/main" id="{00000000-0008-0000-0F00-000072000000}"/>
            </a:ext>
          </a:extLst>
        </xdr:cNvPr>
        <xdr:cNvSpPr txBox="1"/>
      </xdr:nvSpPr>
      <xdr:spPr>
        <a:xfrm>
          <a:off x="9391727" y="6341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69850</xdr:rowOff>
    </xdr:from>
    <xdr:to>
      <xdr:col>46</xdr:col>
      <xdr:colOff>38100</xdr:colOff>
      <xdr:row>38</xdr:row>
      <xdr:rowOff>0</xdr:rowOff>
    </xdr:to>
    <xdr:sp macro="" textlink="">
      <xdr:nvSpPr>
        <xdr:cNvPr id="115" name="フローチャート: 判断 114">
          <a:extLst>
            <a:ext uri="{FF2B5EF4-FFF2-40B4-BE49-F238E27FC236}">
              <a16:creationId xmlns:a16="http://schemas.microsoft.com/office/drawing/2014/main" id="{00000000-0008-0000-0F00-000073000000}"/>
            </a:ext>
          </a:extLst>
        </xdr:cNvPr>
        <xdr:cNvSpPr/>
      </xdr:nvSpPr>
      <xdr:spPr>
        <a:xfrm>
          <a:off x="8699500" y="641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133427</xdr:colOff>
      <xdr:row>36</xdr:row>
      <xdr:rowOff>16527</xdr:rowOff>
    </xdr:from>
    <xdr:ext cx="469744" cy="259045"/>
    <xdr:sp macro="" textlink="">
      <xdr:nvSpPr>
        <xdr:cNvPr id="116" name="n_2aveValue【図書館】&#10;一人当たり面積">
          <a:extLst>
            <a:ext uri="{FF2B5EF4-FFF2-40B4-BE49-F238E27FC236}">
              <a16:creationId xmlns:a16="http://schemas.microsoft.com/office/drawing/2014/main" id="{00000000-0008-0000-0F00-000074000000}"/>
            </a:ext>
          </a:extLst>
        </xdr:cNvPr>
        <xdr:cNvSpPr txBox="1"/>
      </xdr:nvSpPr>
      <xdr:spPr>
        <a:xfrm>
          <a:off x="8515427" y="6188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82550</xdr:rowOff>
    </xdr:from>
    <xdr:to>
      <xdr:col>41</xdr:col>
      <xdr:colOff>101600</xdr:colOff>
      <xdr:row>38</xdr:row>
      <xdr:rowOff>12700</xdr:rowOff>
    </xdr:to>
    <xdr:sp macro="" textlink="">
      <xdr:nvSpPr>
        <xdr:cNvPr id="117" name="フローチャート: 判断 116">
          <a:extLst>
            <a:ext uri="{FF2B5EF4-FFF2-40B4-BE49-F238E27FC236}">
              <a16:creationId xmlns:a16="http://schemas.microsoft.com/office/drawing/2014/main" id="{00000000-0008-0000-0F00-000075000000}"/>
            </a:ext>
          </a:extLst>
        </xdr:cNvPr>
        <xdr:cNvSpPr/>
      </xdr:nvSpPr>
      <xdr:spPr>
        <a:xfrm>
          <a:off x="7810500" y="642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6427</xdr:colOff>
      <xdr:row>36</xdr:row>
      <xdr:rowOff>29227</xdr:rowOff>
    </xdr:from>
    <xdr:ext cx="469744" cy="259045"/>
    <xdr:sp macro="" textlink="">
      <xdr:nvSpPr>
        <xdr:cNvPr id="118" name="n_3aveValue【図書館】&#10;一人当たり面積">
          <a:extLst>
            <a:ext uri="{FF2B5EF4-FFF2-40B4-BE49-F238E27FC236}">
              <a16:creationId xmlns:a16="http://schemas.microsoft.com/office/drawing/2014/main" id="{00000000-0008-0000-0F00-000076000000}"/>
            </a:ext>
          </a:extLst>
        </xdr:cNvPr>
        <xdr:cNvSpPr txBox="1"/>
      </xdr:nvSpPr>
      <xdr:spPr>
        <a:xfrm>
          <a:off x="7626427" y="6201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107950</xdr:rowOff>
    </xdr:from>
    <xdr:to>
      <xdr:col>36</xdr:col>
      <xdr:colOff>165100</xdr:colOff>
      <xdr:row>38</xdr:row>
      <xdr:rowOff>38100</xdr:rowOff>
    </xdr:to>
    <xdr:sp macro="" textlink="">
      <xdr:nvSpPr>
        <xdr:cNvPr id="119" name="フローチャート: 判断 118">
          <a:extLst>
            <a:ext uri="{FF2B5EF4-FFF2-40B4-BE49-F238E27FC236}">
              <a16:creationId xmlns:a16="http://schemas.microsoft.com/office/drawing/2014/main" id="{00000000-0008-0000-0F00-000077000000}"/>
            </a:ext>
          </a:extLst>
        </xdr:cNvPr>
        <xdr:cNvSpPr/>
      </xdr:nvSpPr>
      <xdr:spPr>
        <a:xfrm>
          <a:off x="6921500" y="645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69927</xdr:colOff>
      <xdr:row>36</xdr:row>
      <xdr:rowOff>54627</xdr:rowOff>
    </xdr:from>
    <xdr:ext cx="469744" cy="259045"/>
    <xdr:sp macro="" textlink="">
      <xdr:nvSpPr>
        <xdr:cNvPr id="120" name="n_4aveValue【図書館】&#10;一人当たり面積">
          <a:extLst>
            <a:ext uri="{FF2B5EF4-FFF2-40B4-BE49-F238E27FC236}">
              <a16:creationId xmlns:a16="http://schemas.microsoft.com/office/drawing/2014/main" id="{00000000-0008-0000-0F00-000078000000}"/>
            </a:ext>
          </a:extLst>
        </xdr:cNvPr>
        <xdr:cNvSpPr txBox="1"/>
      </xdr:nvSpPr>
      <xdr:spPr>
        <a:xfrm>
          <a:off x="6737427" y="6226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44</xdr:row>
      <xdr:rowOff>73677</xdr:rowOff>
    </xdr:from>
    <xdr:ext cx="762000" cy="259045"/>
    <xdr:sp macro="" textlink="">
      <xdr:nvSpPr>
        <xdr:cNvPr id="121" name="テキスト ボックス 120">
          <a:extLst>
            <a:ext uri="{FF2B5EF4-FFF2-40B4-BE49-F238E27FC236}">
              <a16:creationId xmlns:a16="http://schemas.microsoft.com/office/drawing/2014/main" id="{00000000-0008-0000-0F00-000079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00000000-0008-0000-0F00-00007A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F00-00007B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F00-00007C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F00-00007D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6350</xdr:rowOff>
    </xdr:from>
    <xdr:to>
      <xdr:col>55</xdr:col>
      <xdr:colOff>50800</xdr:colOff>
      <xdr:row>39</xdr:row>
      <xdr:rowOff>107950</xdr:rowOff>
    </xdr:to>
    <xdr:sp macro="" textlink="">
      <xdr:nvSpPr>
        <xdr:cNvPr id="126" name="楕円 125">
          <a:extLst>
            <a:ext uri="{FF2B5EF4-FFF2-40B4-BE49-F238E27FC236}">
              <a16:creationId xmlns:a16="http://schemas.microsoft.com/office/drawing/2014/main" id="{00000000-0008-0000-0F00-00007E000000}"/>
            </a:ext>
          </a:extLst>
        </xdr:cNvPr>
        <xdr:cNvSpPr/>
      </xdr:nvSpPr>
      <xdr:spPr>
        <a:xfrm>
          <a:off x="104267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156227</xdr:rowOff>
    </xdr:from>
    <xdr:ext cx="469744" cy="259045"/>
    <xdr:sp macro="" textlink="">
      <xdr:nvSpPr>
        <xdr:cNvPr id="127" name="【図書館】&#10;一人当たり面積該当値テキスト">
          <a:extLst>
            <a:ext uri="{FF2B5EF4-FFF2-40B4-BE49-F238E27FC236}">
              <a16:creationId xmlns:a16="http://schemas.microsoft.com/office/drawing/2014/main" id="{00000000-0008-0000-0F00-00007F000000}"/>
            </a:ext>
          </a:extLst>
        </xdr:cNvPr>
        <xdr:cNvSpPr txBox="1"/>
      </xdr:nvSpPr>
      <xdr:spPr>
        <a:xfrm>
          <a:off x="10515600" y="6671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6350</xdr:rowOff>
    </xdr:from>
    <xdr:to>
      <xdr:col>50</xdr:col>
      <xdr:colOff>165100</xdr:colOff>
      <xdr:row>39</xdr:row>
      <xdr:rowOff>107950</xdr:rowOff>
    </xdr:to>
    <xdr:sp macro="" textlink="">
      <xdr:nvSpPr>
        <xdr:cNvPr id="128" name="楕円 127">
          <a:extLst>
            <a:ext uri="{FF2B5EF4-FFF2-40B4-BE49-F238E27FC236}">
              <a16:creationId xmlns:a16="http://schemas.microsoft.com/office/drawing/2014/main" id="{00000000-0008-0000-0F00-000080000000}"/>
            </a:ext>
          </a:extLst>
        </xdr:cNvPr>
        <xdr:cNvSpPr/>
      </xdr:nvSpPr>
      <xdr:spPr>
        <a:xfrm>
          <a:off x="95885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57150</xdr:rowOff>
    </xdr:from>
    <xdr:to>
      <xdr:col>55</xdr:col>
      <xdr:colOff>0</xdr:colOff>
      <xdr:row>39</xdr:row>
      <xdr:rowOff>57150</xdr:rowOff>
    </xdr:to>
    <xdr:cxnSp macro="">
      <xdr:nvCxnSpPr>
        <xdr:cNvPr id="129" name="直線コネクタ 128">
          <a:extLst>
            <a:ext uri="{FF2B5EF4-FFF2-40B4-BE49-F238E27FC236}">
              <a16:creationId xmlns:a16="http://schemas.microsoft.com/office/drawing/2014/main" id="{00000000-0008-0000-0F00-000081000000}"/>
            </a:ext>
          </a:extLst>
        </xdr:cNvPr>
        <xdr:cNvCxnSpPr/>
      </xdr:nvCxnSpPr>
      <xdr:spPr>
        <a:xfrm>
          <a:off x="9639300" y="67437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99077</xdr:rowOff>
    </xdr:from>
    <xdr:ext cx="469744" cy="259045"/>
    <xdr:sp macro="" textlink="">
      <xdr:nvSpPr>
        <xdr:cNvPr id="130" name="n_1mainValue【図書館】&#10;一人当たり面積">
          <a:extLst>
            <a:ext uri="{FF2B5EF4-FFF2-40B4-BE49-F238E27FC236}">
              <a16:creationId xmlns:a16="http://schemas.microsoft.com/office/drawing/2014/main" id="{00000000-0008-0000-0F00-000082000000}"/>
            </a:ext>
          </a:extLst>
        </xdr:cNvPr>
        <xdr:cNvSpPr txBox="1"/>
      </xdr:nvSpPr>
      <xdr:spPr>
        <a:xfrm>
          <a:off x="9391727" y="6785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31" name="正方形/長方形 130">
          <a:extLst>
            <a:ext uri="{FF2B5EF4-FFF2-40B4-BE49-F238E27FC236}">
              <a16:creationId xmlns:a16="http://schemas.microsoft.com/office/drawing/2014/main" id="{00000000-0008-0000-0F00-000083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32" name="正方形/長方形 131">
          <a:extLst>
            <a:ext uri="{FF2B5EF4-FFF2-40B4-BE49-F238E27FC236}">
              <a16:creationId xmlns:a16="http://schemas.microsoft.com/office/drawing/2014/main" id="{00000000-0008-0000-0F00-000084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33" name="正方形/長方形 132">
          <a:extLst>
            <a:ext uri="{FF2B5EF4-FFF2-40B4-BE49-F238E27FC236}">
              <a16:creationId xmlns:a16="http://schemas.microsoft.com/office/drawing/2014/main" id="{00000000-0008-0000-0F00-000085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34" name="正方形/長方形 133">
          <a:extLst>
            <a:ext uri="{FF2B5EF4-FFF2-40B4-BE49-F238E27FC236}">
              <a16:creationId xmlns:a16="http://schemas.microsoft.com/office/drawing/2014/main" id="{00000000-0008-0000-0F00-000086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35" name="正方形/長方形 134">
          <a:extLst>
            <a:ext uri="{FF2B5EF4-FFF2-40B4-BE49-F238E27FC236}">
              <a16:creationId xmlns:a16="http://schemas.microsoft.com/office/drawing/2014/main" id="{00000000-0008-0000-0F00-000087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36" name="正方形/長方形 135">
          <a:extLst>
            <a:ext uri="{FF2B5EF4-FFF2-40B4-BE49-F238E27FC236}">
              <a16:creationId xmlns:a16="http://schemas.microsoft.com/office/drawing/2014/main" id="{00000000-0008-0000-0F00-000088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37" name="正方形/長方形 136">
          <a:extLst>
            <a:ext uri="{FF2B5EF4-FFF2-40B4-BE49-F238E27FC236}">
              <a16:creationId xmlns:a16="http://schemas.microsoft.com/office/drawing/2014/main" id="{00000000-0008-0000-0F00-000089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38" name="正方形/長方形 137">
          <a:extLst>
            <a:ext uri="{FF2B5EF4-FFF2-40B4-BE49-F238E27FC236}">
              <a16:creationId xmlns:a16="http://schemas.microsoft.com/office/drawing/2014/main" id="{00000000-0008-0000-0F00-00008A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39" name="テキスト ボックス 138">
          <a:extLst>
            <a:ext uri="{FF2B5EF4-FFF2-40B4-BE49-F238E27FC236}">
              <a16:creationId xmlns:a16="http://schemas.microsoft.com/office/drawing/2014/main" id="{00000000-0008-0000-0F00-00008B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40" name="直線コネクタ 139">
          <a:extLst>
            <a:ext uri="{FF2B5EF4-FFF2-40B4-BE49-F238E27FC236}">
              <a16:creationId xmlns:a16="http://schemas.microsoft.com/office/drawing/2014/main" id="{00000000-0008-0000-0F00-00008C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41" name="テキスト ボックス 140">
          <a:extLst>
            <a:ext uri="{FF2B5EF4-FFF2-40B4-BE49-F238E27FC236}">
              <a16:creationId xmlns:a16="http://schemas.microsoft.com/office/drawing/2014/main" id="{00000000-0008-0000-0F00-00008D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42" name="直線コネクタ 141">
          <a:extLst>
            <a:ext uri="{FF2B5EF4-FFF2-40B4-BE49-F238E27FC236}">
              <a16:creationId xmlns:a16="http://schemas.microsoft.com/office/drawing/2014/main" id="{00000000-0008-0000-0F00-00008E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43" name="テキスト ボックス 142">
          <a:extLst>
            <a:ext uri="{FF2B5EF4-FFF2-40B4-BE49-F238E27FC236}">
              <a16:creationId xmlns:a16="http://schemas.microsoft.com/office/drawing/2014/main" id="{00000000-0008-0000-0F00-00008F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44" name="直線コネクタ 143">
          <a:extLst>
            <a:ext uri="{FF2B5EF4-FFF2-40B4-BE49-F238E27FC236}">
              <a16:creationId xmlns:a16="http://schemas.microsoft.com/office/drawing/2014/main" id="{00000000-0008-0000-0F00-000090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45" name="テキスト ボックス 144">
          <a:extLst>
            <a:ext uri="{FF2B5EF4-FFF2-40B4-BE49-F238E27FC236}">
              <a16:creationId xmlns:a16="http://schemas.microsoft.com/office/drawing/2014/main" id="{00000000-0008-0000-0F00-000091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46" name="直線コネクタ 145">
          <a:extLst>
            <a:ext uri="{FF2B5EF4-FFF2-40B4-BE49-F238E27FC236}">
              <a16:creationId xmlns:a16="http://schemas.microsoft.com/office/drawing/2014/main" id="{00000000-0008-0000-0F00-000092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47" name="テキスト ボックス 146">
          <a:extLst>
            <a:ext uri="{FF2B5EF4-FFF2-40B4-BE49-F238E27FC236}">
              <a16:creationId xmlns:a16="http://schemas.microsoft.com/office/drawing/2014/main" id="{00000000-0008-0000-0F00-000093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48" name="直線コネクタ 147">
          <a:extLst>
            <a:ext uri="{FF2B5EF4-FFF2-40B4-BE49-F238E27FC236}">
              <a16:creationId xmlns:a16="http://schemas.microsoft.com/office/drawing/2014/main" id="{00000000-0008-0000-0F00-000094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49" name="テキスト ボックス 148">
          <a:extLst>
            <a:ext uri="{FF2B5EF4-FFF2-40B4-BE49-F238E27FC236}">
              <a16:creationId xmlns:a16="http://schemas.microsoft.com/office/drawing/2014/main" id="{00000000-0008-0000-0F00-000095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50" name="直線コネクタ 149">
          <a:extLst>
            <a:ext uri="{FF2B5EF4-FFF2-40B4-BE49-F238E27FC236}">
              <a16:creationId xmlns:a16="http://schemas.microsoft.com/office/drawing/2014/main" id="{00000000-0008-0000-0F00-000096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51" name="テキスト ボックス 150">
          <a:extLst>
            <a:ext uri="{FF2B5EF4-FFF2-40B4-BE49-F238E27FC236}">
              <a16:creationId xmlns:a16="http://schemas.microsoft.com/office/drawing/2014/main" id="{00000000-0008-0000-0F00-000097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52" name="直線コネクタ 151">
          <a:extLst>
            <a:ext uri="{FF2B5EF4-FFF2-40B4-BE49-F238E27FC236}">
              <a16:creationId xmlns:a16="http://schemas.microsoft.com/office/drawing/2014/main" id="{00000000-0008-0000-0F00-000098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53" name="テキスト ボックス 152">
          <a:extLst>
            <a:ext uri="{FF2B5EF4-FFF2-40B4-BE49-F238E27FC236}">
              <a16:creationId xmlns:a16="http://schemas.microsoft.com/office/drawing/2014/main" id="{00000000-0008-0000-0F00-000099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54" name="【体育館・プール】&#10;有形固定資産減価償却率グラフ枠">
          <a:extLst>
            <a:ext uri="{FF2B5EF4-FFF2-40B4-BE49-F238E27FC236}">
              <a16:creationId xmlns:a16="http://schemas.microsoft.com/office/drawing/2014/main" id="{00000000-0008-0000-0F00-00009A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161925</xdr:rowOff>
    </xdr:from>
    <xdr:to>
      <xdr:col>24</xdr:col>
      <xdr:colOff>62865</xdr:colOff>
      <xdr:row>64</xdr:row>
      <xdr:rowOff>76200</xdr:rowOff>
    </xdr:to>
    <xdr:cxnSp macro="">
      <xdr:nvCxnSpPr>
        <xdr:cNvPr id="155" name="直線コネクタ 154">
          <a:extLst>
            <a:ext uri="{FF2B5EF4-FFF2-40B4-BE49-F238E27FC236}">
              <a16:creationId xmlns:a16="http://schemas.microsoft.com/office/drawing/2014/main" id="{00000000-0008-0000-0F00-00009B000000}"/>
            </a:ext>
          </a:extLst>
        </xdr:cNvPr>
        <xdr:cNvCxnSpPr/>
      </xdr:nvCxnSpPr>
      <xdr:spPr>
        <a:xfrm flipV="1">
          <a:off x="4634865" y="9591675"/>
          <a:ext cx="0" cy="14573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56" name="【体育館・プール】&#10;有形固定資産減価償却率最小値テキスト">
          <a:extLst>
            <a:ext uri="{FF2B5EF4-FFF2-40B4-BE49-F238E27FC236}">
              <a16:creationId xmlns:a16="http://schemas.microsoft.com/office/drawing/2014/main" id="{00000000-0008-0000-0F00-00009C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57" name="直線コネクタ 156">
          <a:extLst>
            <a:ext uri="{FF2B5EF4-FFF2-40B4-BE49-F238E27FC236}">
              <a16:creationId xmlns:a16="http://schemas.microsoft.com/office/drawing/2014/main" id="{00000000-0008-0000-0F00-00009D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108602</xdr:rowOff>
    </xdr:from>
    <xdr:ext cx="405111" cy="259045"/>
    <xdr:sp macro="" textlink="">
      <xdr:nvSpPr>
        <xdr:cNvPr id="158" name="【体育館・プール】&#10;有形固定資産減価償却率最大値テキスト">
          <a:extLst>
            <a:ext uri="{FF2B5EF4-FFF2-40B4-BE49-F238E27FC236}">
              <a16:creationId xmlns:a16="http://schemas.microsoft.com/office/drawing/2014/main" id="{00000000-0008-0000-0F00-00009E000000}"/>
            </a:ext>
          </a:extLst>
        </xdr:cNvPr>
        <xdr:cNvSpPr txBox="1"/>
      </xdr:nvSpPr>
      <xdr:spPr>
        <a:xfrm>
          <a:off x="4673600" y="9366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161925</xdr:rowOff>
    </xdr:from>
    <xdr:to>
      <xdr:col>24</xdr:col>
      <xdr:colOff>152400</xdr:colOff>
      <xdr:row>55</xdr:row>
      <xdr:rowOff>161925</xdr:rowOff>
    </xdr:to>
    <xdr:cxnSp macro="">
      <xdr:nvCxnSpPr>
        <xdr:cNvPr id="159" name="直線コネクタ 158">
          <a:extLst>
            <a:ext uri="{FF2B5EF4-FFF2-40B4-BE49-F238E27FC236}">
              <a16:creationId xmlns:a16="http://schemas.microsoft.com/office/drawing/2014/main" id="{00000000-0008-0000-0F00-00009F000000}"/>
            </a:ext>
          </a:extLst>
        </xdr:cNvPr>
        <xdr:cNvCxnSpPr/>
      </xdr:nvCxnSpPr>
      <xdr:spPr>
        <a:xfrm>
          <a:off x="4546600" y="9591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84472</xdr:rowOff>
    </xdr:from>
    <xdr:ext cx="405111" cy="259045"/>
    <xdr:sp macro="" textlink="">
      <xdr:nvSpPr>
        <xdr:cNvPr id="160" name="【体育館・プール】&#10;有形固定資産減価償却率平均値テキスト">
          <a:extLst>
            <a:ext uri="{FF2B5EF4-FFF2-40B4-BE49-F238E27FC236}">
              <a16:creationId xmlns:a16="http://schemas.microsoft.com/office/drawing/2014/main" id="{00000000-0008-0000-0F00-0000A0000000}"/>
            </a:ext>
          </a:extLst>
        </xdr:cNvPr>
        <xdr:cNvSpPr txBox="1"/>
      </xdr:nvSpPr>
      <xdr:spPr>
        <a:xfrm>
          <a:off x="4673600" y="102000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61595</xdr:rowOff>
    </xdr:from>
    <xdr:to>
      <xdr:col>24</xdr:col>
      <xdr:colOff>114300</xdr:colOff>
      <xdr:row>60</xdr:row>
      <xdr:rowOff>163195</xdr:rowOff>
    </xdr:to>
    <xdr:sp macro="" textlink="">
      <xdr:nvSpPr>
        <xdr:cNvPr id="161" name="フローチャート: 判断 160">
          <a:extLst>
            <a:ext uri="{FF2B5EF4-FFF2-40B4-BE49-F238E27FC236}">
              <a16:creationId xmlns:a16="http://schemas.microsoft.com/office/drawing/2014/main" id="{00000000-0008-0000-0F00-0000A1000000}"/>
            </a:ext>
          </a:extLst>
        </xdr:cNvPr>
        <xdr:cNvSpPr/>
      </xdr:nvSpPr>
      <xdr:spPr>
        <a:xfrm>
          <a:off x="4584700" y="10348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48260</xdr:rowOff>
    </xdr:from>
    <xdr:to>
      <xdr:col>20</xdr:col>
      <xdr:colOff>38100</xdr:colOff>
      <xdr:row>60</xdr:row>
      <xdr:rowOff>149860</xdr:rowOff>
    </xdr:to>
    <xdr:sp macro="" textlink="">
      <xdr:nvSpPr>
        <xdr:cNvPr id="162" name="フローチャート: 判断 161">
          <a:extLst>
            <a:ext uri="{FF2B5EF4-FFF2-40B4-BE49-F238E27FC236}">
              <a16:creationId xmlns:a16="http://schemas.microsoft.com/office/drawing/2014/main" id="{00000000-0008-0000-0F00-0000A2000000}"/>
            </a:ext>
          </a:extLst>
        </xdr:cNvPr>
        <xdr:cNvSpPr/>
      </xdr:nvSpPr>
      <xdr:spPr>
        <a:xfrm>
          <a:off x="3746500" y="1033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58</xdr:row>
      <xdr:rowOff>166387</xdr:rowOff>
    </xdr:from>
    <xdr:ext cx="405111" cy="259045"/>
    <xdr:sp macro="" textlink="">
      <xdr:nvSpPr>
        <xdr:cNvPr id="163" name="n_1aveValue【体育館・プール】&#10;有形固定資産減価償却率">
          <a:extLst>
            <a:ext uri="{FF2B5EF4-FFF2-40B4-BE49-F238E27FC236}">
              <a16:creationId xmlns:a16="http://schemas.microsoft.com/office/drawing/2014/main" id="{00000000-0008-0000-0F00-0000A3000000}"/>
            </a:ext>
          </a:extLst>
        </xdr:cNvPr>
        <xdr:cNvSpPr txBox="1"/>
      </xdr:nvSpPr>
      <xdr:spPr>
        <a:xfrm>
          <a:off x="3582044" y="10110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60</xdr:row>
      <xdr:rowOff>55880</xdr:rowOff>
    </xdr:from>
    <xdr:to>
      <xdr:col>15</xdr:col>
      <xdr:colOff>101600</xdr:colOff>
      <xdr:row>60</xdr:row>
      <xdr:rowOff>157480</xdr:rowOff>
    </xdr:to>
    <xdr:sp macro="" textlink="">
      <xdr:nvSpPr>
        <xdr:cNvPr id="164" name="フローチャート: 判断 163">
          <a:extLst>
            <a:ext uri="{FF2B5EF4-FFF2-40B4-BE49-F238E27FC236}">
              <a16:creationId xmlns:a16="http://schemas.microsoft.com/office/drawing/2014/main" id="{00000000-0008-0000-0F00-0000A4000000}"/>
            </a:ext>
          </a:extLst>
        </xdr:cNvPr>
        <xdr:cNvSpPr/>
      </xdr:nvSpPr>
      <xdr:spPr>
        <a:xfrm>
          <a:off x="2857500" y="1034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38744</xdr:colOff>
      <xdr:row>59</xdr:row>
      <xdr:rowOff>2557</xdr:rowOff>
    </xdr:from>
    <xdr:ext cx="405111" cy="259045"/>
    <xdr:sp macro="" textlink="">
      <xdr:nvSpPr>
        <xdr:cNvPr id="165" name="n_2aveValue【体育館・プール】&#10;有形固定資産減価償却率">
          <a:extLst>
            <a:ext uri="{FF2B5EF4-FFF2-40B4-BE49-F238E27FC236}">
              <a16:creationId xmlns:a16="http://schemas.microsoft.com/office/drawing/2014/main" id="{00000000-0008-0000-0F00-0000A5000000}"/>
            </a:ext>
          </a:extLst>
        </xdr:cNvPr>
        <xdr:cNvSpPr txBox="1"/>
      </xdr:nvSpPr>
      <xdr:spPr>
        <a:xfrm>
          <a:off x="2705744" y="10118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60</xdr:row>
      <xdr:rowOff>78740</xdr:rowOff>
    </xdr:from>
    <xdr:to>
      <xdr:col>10</xdr:col>
      <xdr:colOff>165100</xdr:colOff>
      <xdr:row>61</xdr:row>
      <xdr:rowOff>8890</xdr:rowOff>
    </xdr:to>
    <xdr:sp macro="" textlink="">
      <xdr:nvSpPr>
        <xdr:cNvPr id="166" name="フローチャート: 判断 165">
          <a:extLst>
            <a:ext uri="{FF2B5EF4-FFF2-40B4-BE49-F238E27FC236}">
              <a16:creationId xmlns:a16="http://schemas.microsoft.com/office/drawing/2014/main" id="{00000000-0008-0000-0F00-0000A6000000}"/>
            </a:ext>
          </a:extLst>
        </xdr:cNvPr>
        <xdr:cNvSpPr/>
      </xdr:nvSpPr>
      <xdr:spPr>
        <a:xfrm>
          <a:off x="19685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102244</xdr:colOff>
      <xdr:row>59</xdr:row>
      <xdr:rowOff>25417</xdr:rowOff>
    </xdr:from>
    <xdr:ext cx="405111" cy="259045"/>
    <xdr:sp macro="" textlink="">
      <xdr:nvSpPr>
        <xdr:cNvPr id="167" name="n_3aveValue【体育館・プール】&#10;有形固定資産減価償却率">
          <a:extLst>
            <a:ext uri="{FF2B5EF4-FFF2-40B4-BE49-F238E27FC236}">
              <a16:creationId xmlns:a16="http://schemas.microsoft.com/office/drawing/2014/main" id="{00000000-0008-0000-0F00-0000A7000000}"/>
            </a:ext>
          </a:extLst>
        </xdr:cNvPr>
        <xdr:cNvSpPr txBox="1"/>
      </xdr:nvSpPr>
      <xdr:spPr>
        <a:xfrm>
          <a:off x="1816744" y="10140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60</xdr:row>
      <xdr:rowOff>33020</xdr:rowOff>
    </xdr:from>
    <xdr:to>
      <xdr:col>6</xdr:col>
      <xdr:colOff>38100</xdr:colOff>
      <xdr:row>60</xdr:row>
      <xdr:rowOff>134620</xdr:rowOff>
    </xdr:to>
    <xdr:sp macro="" textlink="">
      <xdr:nvSpPr>
        <xdr:cNvPr id="168" name="フローチャート: 判断 167">
          <a:extLst>
            <a:ext uri="{FF2B5EF4-FFF2-40B4-BE49-F238E27FC236}">
              <a16:creationId xmlns:a16="http://schemas.microsoft.com/office/drawing/2014/main" id="{00000000-0008-0000-0F00-0000A8000000}"/>
            </a:ext>
          </a:extLst>
        </xdr:cNvPr>
        <xdr:cNvSpPr/>
      </xdr:nvSpPr>
      <xdr:spPr>
        <a:xfrm>
          <a:off x="10795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165744</xdr:colOff>
      <xdr:row>58</xdr:row>
      <xdr:rowOff>151147</xdr:rowOff>
    </xdr:from>
    <xdr:ext cx="405111" cy="259045"/>
    <xdr:sp macro="" textlink="">
      <xdr:nvSpPr>
        <xdr:cNvPr id="169" name="n_4aveValue【体育館・プール】&#10;有形固定資産減価償却率">
          <a:extLst>
            <a:ext uri="{FF2B5EF4-FFF2-40B4-BE49-F238E27FC236}">
              <a16:creationId xmlns:a16="http://schemas.microsoft.com/office/drawing/2014/main" id="{00000000-0008-0000-0F00-0000A9000000}"/>
            </a:ext>
          </a:extLst>
        </xdr:cNvPr>
        <xdr:cNvSpPr txBox="1"/>
      </xdr:nvSpPr>
      <xdr:spPr>
        <a:xfrm>
          <a:off x="927744" y="1009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66</xdr:row>
      <xdr:rowOff>111777</xdr:rowOff>
    </xdr:from>
    <xdr:ext cx="762000" cy="259045"/>
    <xdr:sp macro="" textlink="">
      <xdr:nvSpPr>
        <xdr:cNvPr id="170" name="テキスト ボックス 169">
          <a:extLst>
            <a:ext uri="{FF2B5EF4-FFF2-40B4-BE49-F238E27FC236}">
              <a16:creationId xmlns:a16="http://schemas.microsoft.com/office/drawing/2014/main" id="{00000000-0008-0000-0F00-0000AA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71" name="テキスト ボックス 170">
          <a:extLst>
            <a:ext uri="{FF2B5EF4-FFF2-40B4-BE49-F238E27FC236}">
              <a16:creationId xmlns:a16="http://schemas.microsoft.com/office/drawing/2014/main" id="{00000000-0008-0000-0F00-0000AB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72" name="テキスト ボックス 171">
          <a:extLst>
            <a:ext uri="{FF2B5EF4-FFF2-40B4-BE49-F238E27FC236}">
              <a16:creationId xmlns:a16="http://schemas.microsoft.com/office/drawing/2014/main" id="{00000000-0008-0000-0F00-0000AC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73" name="テキスト ボックス 172">
          <a:extLst>
            <a:ext uri="{FF2B5EF4-FFF2-40B4-BE49-F238E27FC236}">
              <a16:creationId xmlns:a16="http://schemas.microsoft.com/office/drawing/2014/main" id="{00000000-0008-0000-0F00-0000AD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74" name="テキスト ボックス 173">
          <a:extLst>
            <a:ext uri="{FF2B5EF4-FFF2-40B4-BE49-F238E27FC236}">
              <a16:creationId xmlns:a16="http://schemas.microsoft.com/office/drawing/2014/main" id="{00000000-0008-0000-0F00-0000AE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84455</xdr:rowOff>
    </xdr:from>
    <xdr:to>
      <xdr:col>24</xdr:col>
      <xdr:colOff>114300</xdr:colOff>
      <xdr:row>63</xdr:row>
      <xdr:rowOff>14605</xdr:rowOff>
    </xdr:to>
    <xdr:sp macro="" textlink="">
      <xdr:nvSpPr>
        <xdr:cNvPr id="175" name="楕円 174">
          <a:extLst>
            <a:ext uri="{FF2B5EF4-FFF2-40B4-BE49-F238E27FC236}">
              <a16:creationId xmlns:a16="http://schemas.microsoft.com/office/drawing/2014/main" id="{00000000-0008-0000-0F00-0000AF000000}"/>
            </a:ext>
          </a:extLst>
        </xdr:cNvPr>
        <xdr:cNvSpPr/>
      </xdr:nvSpPr>
      <xdr:spPr>
        <a:xfrm>
          <a:off x="4584700" y="10714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62882</xdr:rowOff>
    </xdr:from>
    <xdr:ext cx="405111" cy="259045"/>
    <xdr:sp macro="" textlink="">
      <xdr:nvSpPr>
        <xdr:cNvPr id="176" name="【体育館・プール】&#10;有形固定資産減価償却率該当値テキスト">
          <a:extLst>
            <a:ext uri="{FF2B5EF4-FFF2-40B4-BE49-F238E27FC236}">
              <a16:creationId xmlns:a16="http://schemas.microsoft.com/office/drawing/2014/main" id="{00000000-0008-0000-0F00-0000B0000000}"/>
            </a:ext>
          </a:extLst>
        </xdr:cNvPr>
        <xdr:cNvSpPr txBox="1"/>
      </xdr:nvSpPr>
      <xdr:spPr>
        <a:xfrm>
          <a:off x="4673600" y="10692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61595</xdr:rowOff>
    </xdr:from>
    <xdr:to>
      <xdr:col>20</xdr:col>
      <xdr:colOff>38100</xdr:colOff>
      <xdr:row>62</xdr:row>
      <xdr:rowOff>163195</xdr:rowOff>
    </xdr:to>
    <xdr:sp macro="" textlink="">
      <xdr:nvSpPr>
        <xdr:cNvPr id="177" name="楕円 176">
          <a:extLst>
            <a:ext uri="{FF2B5EF4-FFF2-40B4-BE49-F238E27FC236}">
              <a16:creationId xmlns:a16="http://schemas.microsoft.com/office/drawing/2014/main" id="{00000000-0008-0000-0F00-0000B1000000}"/>
            </a:ext>
          </a:extLst>
        </xdr:cNvPr>
        <xdr:cNvSpPr/>
      </xdr:nvSpPr>
      <xdr:spPr>
        <a:xfrm>
          <a:off x="3746500" y="10691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112395</xdr:rowOff>
    </xdr:from>
    <xdr:to>
      <xdr:col>24</xdr:col>
      <xdr:colOff>63500</xdr:colOff>
      <xdr:row>62</xdr:row>
      <xdr:rowOff>135255</xdr:rowOff>
    </xdr:to>
    <xdr:cxnSp macro="">
      <xdr:nvCxnSpPr>
        <xdr:cNvPr id="178" name="直線コネクタ 177">
          <a:extLst>
            <a:ext uri="{FF2B5EF4-FFF2-40B4-BE49-F238E27FC236}">
              <a16:creationId xmlns:a16="http://schemas.microsoft.com/office/drawing/2014/main" id="{00000000-0008-0000-0F00-0000B2000000}"/>
            </a:ext>
          </a:extLst>
        </xdr:cNvPr>
        <xdr:cNvCxnSpPr/>
      </xdr:nvCxnSpPr>
      <xdr:spPr>
        <a:xfrm>
          <a:off x="3797300" y="10742295"/>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59690</xdr:rowOff>
    </xdr:from>
    <xdr:to>
      <xdr:col>15</xdr:col>
      <xdr:colOff>101600</xdr:colOff>
      <xdr:row>62</xdr:row>
      <xdr:rowOff>161290</xdr:rowOff>
    </xdr:to>
    <xdr:sp macro="" textlink="">
      <xdr:nvSpPr>
        <xdr:cNvPr id="179" name="楕円 178">
          <a:extLst>
            <a:ext uri="{FF2B5EF4-FFF2-40B4-BE49-F238E27FC236}">
              <a16:creationId xmlns:a16="http://schemas.microsoft.com/office/drawing/2014/main" id="{00000000-0008-0000-0F00-0000B3000000}"/>
            </a:ext>
          </a:extLst>
        </xdr:cNvPr>
        <xdr:cNvSpPr/>
      </xdr:nvSpPr>
      <xdr:spPr>
        <a:xfrm>
          <a:off x="2857500" y="10689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110490</xdr:rowOff>
    </xdr:from>
    <xdr:to>
      <xdr:col>19</xdr:col>
      <xdr:colOff>177800</xdr:colOff>
      <xdr:row>62</xdr:row>
      <xdr:rowOff>112395</xdr:rowOff>
    </xdr:to>
    <xdr:cxnSp macro="">
      <xdr:nvCxnSpPr>
        <xdr:cNvPr id="180" name="直線コネクタ 179">
          <a:extLst>
            <a:ext uri="{FF2B5EF4-FFF2-40B4-BE49-F238E27FC236}">
              <a16:creationId xmlns:a16="http://schemas.microsoft.com/office/drawing/2014/main" id="{00000000-0008-0000-0F00-0000B4000000}"/>
            </a:ext>
          </a:extLst>
        </xdr:cNvPr>
        <xdr:cNvCxnSpPr/>
      </xdr:nvCxnSpPr>
      <xdr:spPr>
        <a:xfrm>
          <a:off x="2908300" y="1074039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27305</xdr:rowOff>
    </xdr:from>
    <xdr:to>
      <xdr:col>10</xdr:col>
      <xdr:colOff>165100</xdr:colOff>
      <xdr:row>62</xdr:row>
      <xdr:rowOff>128905</xdr:rowOff>
    </xdr:to>
    <xdr:sp macro="" textlink="">
      <xdr:nvSpPr>
        <xdr:cNvPr id="181" name="楕円 180">
          <a:extLst>
            <a:ext uri="{FF2B5EF4-FFF2-40B4-BE49-F238E27FC236}">
              <a16:creationId xmlns:a16="http://schemas.microsoft.com/office/drawing/2014/main" id="{00000000-0008-0000-0F00-0000B5000000}"/>
            </a:ext>
          </a:extLst>
        </xdr:cNvPr>
        <xdr:cNvSpPr/>
      </xdr:nvSpPr>
      <xdr:spPr>
        <a:xfrm>
          <a:off x="1968500" y="10657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78105</xdr:rowOff>
    </xdr:from>
    <xdr:to>
      <xdr:col>15</xdr:col>
      <xdr:colOff>50800</xdr:colOff>
      <xdr:row>62</xdr:row>
      <xdr:rowOff>110490</xdr:rowOff>
    </xdr:to>
    <xdr:cxnSp macro="">
      <xdr:nvCxnSpPr>
        <xdr:cNvPr id="182" name="直線コネクタ 181">
          <a:extLst>
            <a:ext uri="{FF2B5EF4-FFF2-40B4-BE49-F238E27FC236}">
              <a16:creationId xmlns:a16="http://schemas.microsoft.com/office/drawing/2014/main" id="{00000000-0008-0000-0F00-0000B6000000}"/>
            </a:ext>
          </a:extLst>
        </xdr:cNvPr>
        <xdr:cNvCxnSpPr/>
      </xdr:nvCxnSpPr>
      <xdr:spPr>
        <a:xfrm>
          <a:off x="2019300" y="10708005"/>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158750</xdr:rowOff>
    </xdr:from>
    <xdr:to>
      <xdr:col>6</xdr:col>
      <xdr:colOff>38100</xdr:colOff>
      <xdr:row>62</xdr:row>
      <xdr:rowOff>88900</xdr:rowOff>
    </xdr:to>
    <xdr:sp macro="" textlink="">
      <xdr:nvSpPr>
        <xdr:cNvPr id="183" name="楕円 182">
          <a:extLst>
            <a:ext uri="{FF2B5EF4-FFF2-40B4-BE49-F238E27FC236}">
              <a16:creationId xmlns:a16="http://schemas.microsoft.com/office/drawing/2014/main" id="{00000000-0008-0000-0F00-0000B7000000}"/>
            </a:ext>
          </a:extLst>
        </xdr:cNvPr>
        <xdr:cNvSpPr/>
      </xdr:nvSpPr>
      <xdr:spPr>
        <a:xfrm>
          <a:off x="1079500" y="1061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38100</xdr:rowOff>
    </xdr:from>
    <xdr:to>
      <xdr:col>10</xdr:col>
      <xdr:colOff>114300</xdr:colOff>
      <xdr:row>62</xdr:row>
      <xdr:rowOff>78105</xdr:rowOff>
    </xdr:to>
    <xdr:cxnSp macro="">
      <xdr:nvCxnSpPr>
        <xdr:cNvPr id="184" name="直線コネクタ 183">
          <a:extLst>
            <a:ext uri="{FF2B5EF4-FFF2-40B4-BE49-F238E27FC236}">
              <a16:creationId xmlns:a16="http://schemas.microsoft.com/office/drawing/2014/main" id="{00000000-0008-0000-0F00-0000B8000000}"/>
            </a:ext>
          </a:extLst>
        </xdr:cNvPr>
        <xdr:cNvCxnSpPr/>
      </xdr:nvCxnSpPr>
      <xdr:spPr>
        <a:xfrm>
          <a:off x="1130300" y="1066800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62</xdr:row>
      <xdr:rowOff>154322</xdr:rowOff>
    </xdr:from>
    <xdr:ext cx="405111" cy="259045"/>
    <xdr:sp macro="" textlink="">
      <xdr:nvSpPr>
        <xdr:cNvPr id="185" name="n_1mainValue【体育館・プール】&#10;有形固定資産減価償却率">
          <a:extLst>
            <a:ext uri="{FF2B5EF4-FFF2-40B4-BE49-F238E27FC236}">
              <a16:creationId xmlns:a16="http://schemas.microsoft.com/office/drawing/2014/main" id="{00000000-0008-0000-0F00-0000B9000000}"/>
            </a:ext>
          </a:extLst>
        </xdr:cNvPr>
        <xdr:cNvSpPr txBox="1"/>
      </xdr:nvSpPr>
      <xdr:spPr>
        <a:xfrm>
          <a:off x="3582044" y="10784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152417</xdr:rowOff>
    </xdr:from>
    <xdr:ext cx="405111" cy="259045"/>
    <xdr:sp macro="" textlink="">
      <xdr:nvSpPr>
        <xdr:cNvPr id="186" name="n_2mainValue【体育館・プール】&#10;有形固定資産減価償却率">
          <a:extLst>
            <a:ext uri="{FF2B5EF4-FFF2-40B4-BE49-F238E27FC236}">
              <a16:creationId xmlns:a16="http://schemas.microsoft.com/office/drawing/2014/main" id="{00000000-0008-0000-0F00-0000BA000000}"/>
            </a:ext>
          </a:extLst>
        </xdr:cNvPr>
        <xdr:cNvSpPr txBox="1"/>
      </xdr:nvSpPr>
      <xdr:spPr>
        <a:xfrm>
          <a:off x="2705744" y="10782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120032</xdr:rowOff>
    </xdr:from>
    <xdr:ext cx="405111" cy="259045"/>
    <xdr:sp macro="" textlink="">
      <xdr:nvSpPr>
        <xdr:cNvPr id="187" name="n_3mainValue【体育館・プール】&#10;有形固定資産減価償却率">
          <a:extLst>
            <a:ext uri="{FF2B5EF4-FFF2-40B4-BE49-F238E27FC236}">
              <a16:creationId xmlns:a16="http://schemas.microsoft.com/office/drawing/2014/main" id="{00000000-0008-0000-0F00-0000BB000000}"/>
            </a:ext>
          </a:extLst>
        </xdr:cNvPr>
        <xdr:cNvSpPr txBox="1"/>
      </xdr:nvSpPr>
      <xdr:spPr>
        <a:xfrm>
          <a:off x="1816744" y="10749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80027</xdr:rowOff>
    </xdr:from>
    <xdr:ext cx="405111" cy="259045"/>
    <xdr:sp macro="" textlink="">
      <xdr:nvSpPr>
        <xdr:cNvPr id="188" name="n_4mainValue【体育館・プール】&#10;有形固定資産減価償却率">
          <a:extLst>
            <a:ext uri="{FF2B5EF4-FFF2-40B4-BE49-F238E27FC236}">
              <a16:creationId xmlns:a16="http://schemas.microsoft.com/office/drawing/2014/main" id="{00000000-0008-0000-0F00-0000BC000000}"/>
            </a:ext>
          </a:extLst>
        </xdr:cNvPr>
        <xdr:cNvSpPr txBox="1"/>
      </xdr:nvSpPr>
      <xdr:spPr>
        <a:xfrm>
          <a:off x="927744" y="10709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89" name="正方形/長方形 188">
          <a:extLst>
            <a:ext uri="{FF2B5EF4-FFF2-40B4-BE49-F238E27FC236}">
              <a16:creationId xmlns:a16="http://schemas.microsoft.com/office/drawing/2014/main" id="{00000000-0008-0000-0F00-0000B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90" name="正方形/長方形 189">
          <a:extLst>
            <a:ext uri="{FF2B5EF4-FFF2-40B4-BE49-F238E27FC236}">
              <a16:creationId xmlns:a16="http://schemas.microsoft.com/office/drawing/2014/main" id="{00000000-0008-0000-0F00-0000BE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91" name="正方形/長方形 190">
          <a:extLst>
            <a:ext uri="{FF2B5EF4-FFF2-40B4-BE49-F238E27FC236}">
              <a16:creationId xmlns:a16="http://schemas.microsoft.com/office/drawing/2014/main" id="{00000000-0008-0000-0F00-0000BF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92" name="正方形/長方形 191">
          <a:extLst>
            <a:ext uri="{FF2B5EF4-FFF2-40B4-BE49-F238E27FC236}">
              <a16:creationId xmlns:a16="http://schemas.microsoft.com/office/drawing/2014/main" id="{00000000-0008-0000-0F00-0000C0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93" name="正方形/長方形 192">
          <a:extLst>
            <a:ext uri="{FF2B5EF4-FFF2-40B4-BE49-F238E27FC236}">
              <a16:creationId xmlns:a16="http://schemas.microsoft.com/office/drawing/2014/main" id="{00000000-0008-0000-0F00-0000C1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94" name="正方形/長方形 193">
          <a:extLst>
            <a:ext uri="{FF2B5EF4-FFF2-40B4-BE49-F238E27FC236}">
              <a16:creationId xmlns:a16="http://schemas.microsoft.com/office/drawing/2014/main" id="{00000000-0008-0000-0F00-0000C2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95" name="正方形/長方形 194">
          <a:extLst>
            <a:ext uri="{FF2B5EF4-FFF2-40B4-BE49-F238E27FC236}">
              <a16:creationId xmlns:a16="http://schemas.microsoft.com/office/drawing/2014/main" id="{00000000-0008-0000-0F00-0000C3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96" name="正方形/長方形 195">
          <a:extLst>
            <a:ext uri="{FF2B5EF4-FFF2-40B4-BE49-F238E27FC236}">
              <a16:creationId xmlns:a16="http://schemas.microsoft.com/office/drawing/2014/main" id="{00000000-0008-0000-0F00-0000C4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97" name="テキスト ボックス 196">
          <a:extLst>
            <a:ext uri="{FF2B5EF4-FFF2-40B4-BE49-F238E27FC236}">
              <a16:creationId xmlns:a16="http://schemas.microsoft.com/office/drawing/2014/main" id="{00000000-0008-0000-0F00-0000C5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98" name="直線コネクタ 197">
          <a:extLst>
            <a:ext uri="{FF2B5EF4-FFF2-40B4-BE49-F238E27FC236}">
              <a16:creationId xmlns:a16="http://schemas.microsoft.com/office/drawing/2014/main" id="{00000000-0008-0000-0F00-0000C6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199" name="直線コネクタ 198">
          <a:extLst>
            <a:ext uri="{FF2B5EF4-FFF2-40B4-BE49-F238E27FC236}">
              <a16:creationId xmlns:a16="http://schemas.microsoft.com/office/drawing/2014/main" id="{00000000-0008-0000-0F00-0000C7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00" name="テキスト ボックス 199">
          <a:extLst>
            <a:ext uri="{FF2B5EF4-FFF2-40B4-BE49-F238E27FC236}">
              <a16:creationId xmlns:a16="http://schemas.microsoft.com/office/drawing/2014/main" id="{00000000-0008-0000-0F00-0000C8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01" name="直線コネクタ 200">
          <a:extLst>
            <a:ext uri="{FF2B5EF4-FFF2-40B4-BE49-F238E27FC236}">
              <a16:creationId xmlns:a16="http://schemas.microsoft.com/office/drawing/2014/main" id="{00000000-0008-0000-0F00-0000C9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02" name="テキスト ボックス 201">
          <a:extLst>
            <a:ext uri="{FF2B5EF4-FFF2-40B4-BE49-F238E27FC236}">
              <a16:creationId xmlns:a16="http://schemas.microsoft.com/office/drawing/2014/main" id="{00000000-0008-0000-0F00-0000CA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03" name="直線コネクタ 202">
          <a:extLst>
            <a:ext uri="{FF2B5EF4-FFF2-40B4-BE49-F238E27FC236}">
              <a16:creationId xmlns:a16="http://schemas.microsoft.com/office/drawing/2014/main" id="{00000000-0008-0000-0F00-0000CB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04" name="テキスト ボックス 203">
          <a:extLst>
            <a:ext uri="{FF2B5EF4-FFF2-40B4-BE49-F238E27FC236}">
              <a16:creationId xmlns:a16="http://schemas.microsoft.com/office/drawing/2014/main" id="{00000000-0008-0000-0F00-0000CC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05" name="直線コネクタ 204">
          <a:extLst>
            <a:ext uri="{FF2B5EF4-FFF2-40B4-BE49-F238E27FC236}">
              <a16:creationId xmlns:a16="http://schemas.microsoft.com/office/drawing/2014/main" id="{00000000-0008-0000-0F00-0000CD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06" name="テキスト ボックス 205">
          <a:extLst>
            <a:ext uri="{FF2B5EF4-FFF2-40B4-BE49-F238E27FC236}">
              <a16:creationId xmlns:a16="http://schemas.microsoft.com/office/drawing/2014/main" id="{00000000-0008-0000-0F00-0000CE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07" name="直線コネクタ 206">
          <a:extLst>
            <a:ext uri="{FF2B5EF4-FFF2-40B4-BE49-F238E27FC236}">
              <a16:creationId xmlns:a16="http://schemas.microsoft.com/office/drawing/2014/main" id="{00000000-0008-0000-0F00-0000CF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08" name="テキスト ボックス 207">
          <a:extLst>
            <a:ext uri="{FF2B5EF4-FFF2-40B4-BE49-F238E27FC236}">
              <a16:creationId xmlns:a16="http://schemas.microsoft.com/office/drawing/2014/main" id="{00000000-0008-0000-0F00-0000D0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09" name="直線コネクタ 208">
          <a:extLst>
            <a:ext uri="{FF2B5EF4-FFF2-40B4-BE49-F238E27FC236}">
              <a16:creationId xmlns:a16="http://schemas.microsoft.com/office/drawing/2014/main" id="{00000000-0008-0000-0F00-0000D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10" name="テキスト ボックス 209">
          <a:extLst>
            <a:ext uri="{FF2B5EF4-FFF2-40B4-BE49-F238E27FC236}">
              <a16:creationId xmlns:a16="http://schemas.microsoft.com/office/drawing/2014/main" id="{00000000-0008-0000-0F00-0000D2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11" name="【体育館・プール】&#10;一人当たり面積グラフ枠">
          <a:extLst>
            <a:ext uri="{FF2B5EF4-FFF2-40B4-BE49-F238E27FC236}">
              <a16:creationId xmlns:a16="http://schemas.microsoft.com/office/drawing/2014/main" id="{00000000-0008-0000-0F00-0000D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104140</xdr:rowOff>
    </xdr:from>
    <xdr:to>
      <xdr:col>54</xdr:col>
      <xdr:colOff>189865</xdr:colOff>
      <xdr:row>64</xdr:row>
      <xdr:rowOff>34290</xdr:rowOff>
    </xdr:to>
    <xdr:cxnSp macro="">
      <xdr:nvCxnSpPr>
        <xdr:cNvPr id="212" name="直線コネクタ 211">
          <a:extLst>
            <a:ext uri="{FF2B5EF4-FFF2-40B4-BE49-F238E27FC236}">
              <a16:creationId xmlns:a16="http://schemas.microsoft.com/office/drawing/2014/main" id="{00000000-0008-0000-0F00-0000D4000000}"/>
            </a:ext>
          </a:extLst>
        </xdr:cNvPr>
        <xdr:cNvCxnSpPr/>
      </xdr:nvCxnSpPr>
      <xdr:spPr>
        <a:xfrm flipV="1">
          <a:off x="10476865" y="9533890"/>
          <a:ext cx="0" cy="1473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38117</xdr:rowOff>
    </xdr:from>
    <xdr:ext cx="469744" cy="259045"/>
    <xdr:sp macro="" textlink="">
      <xdr:nvSpPr>
        <xdr:cNvPr id="213" name="【体育館・プール】&#10;一人当たり面積最小値テキスト">
          <a:extLst>
            <a:ext uri="{FF2B5EF4-FFF2-40B4-BE49-F238E27FC236}">
              <a16:creationId xmlns:a16="http://schemas.microsoft.com/office/drawing/2014/main" id="{00000000-0008-0000-0F00-0000D5000000}"/>
            </a:ext>
          </a:extLst>
        </xdr:cNvPr>
        <xdr:cNvSpPr txBox="1"/>
      </xdr:nvSpPr>
      <xdr:spPr>
        <a:xfrm>
          <a:off x="10515600" y="11010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34290</xdr:rowOff>
    </xdr:from>
    <xdr:to>
      <xdr:col>55</xdr:col>
      <xdr:colOff>88900</xdr:colOff>
      <xdr:row>64</xdr:row>
      <xdr:rowOff>34290</xdr:rowOff>
    </xdr:to>
    <xdr:cxnSp macro="">
      <xdr:nvCxnSpPr>
        <xdr:cNvPr id="214" name="直線コネクタ 213">
          <a:extLst>
            <a:ext uri="{FF2B5EF4-FFF2-40B4-BE49-F238E27FC236}">
              <a16:creationId xmlns:a16="http://schemas.microsoft.com/office/drawing/2014/main" id="{00000000-0008-0000-0F00-0000D6000000}"/>
            </a:ext>
          </a:extLst>
        </xdr:cNvPr>
        <xdr:cNvCxnSpPr/>
      </xdr:nvCxnSpPr>
      <xdr:spPr>
        <a:xfrm>
          <a:off x="10388600" y="11007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50817</xdr:rowOff>
    </xdr:from>
    <xdr:ext cx="469744" cy="259045"/>
    <xdr:sp macro="" textlink="">
      <xdr:nvSpPr>
        <xdr:cNvPr id="215" name="【体育館・プール】&#10;一人当たり面積最大値テキスト">
          <a:extLst>
            <a:ext uri="{FF2B5EF4-FFF2-40B4-BE49-F238E27FC236}">
              <a16:creationId xmlns:a16="http://schemas.microsoft.com/office/drawing/2014/main" id="{00000000-0008-0000-0F00-0000D7000000}"/>
            </a:ext>
          </a:extLst>
        </xdr:cNvPr>
        <xdr:cNvSpPr txBox="1"/>
      </xdr:nvSpPr>
      <xdr:spPr>
        <a:xfrm>
          <a:off x="10515600" y="9309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104140</xdr:rowOff>
    </xdr:from>
    <xdr:to>
      <xdr:col>55</xdr:col>
      <xdr:colOff>88900</xdr:colOff>
      <xdr:row>55</xdr:row>
      <xdr:rowOff>104140</xdr:rowOff>
    </xdr:to>
    <xdr:cxnSp macro="">
      <xdr:nvCxnSpPr>
        <xdr:cNvPr id="216" name="直線コネクタ 215">
          <a:extLst>
            <a:ext uri="{FF2B5EF4-FFF2-40B4-BE49-F238E27FC236}">
              <a16:creationId xmlns:a16="http://schemas.microsoft.com/office/drawing/2014/main" id="{00000000-0008-0000-0F00-0000D8000000}"/>
            </a:ext>
          </a:extLst>
        </xdr:cNvPr>
        <xdr:cNvCxnSpPr/>
      </xdr:nvCxnSpPr>
      <xdr:spPr>
        <a:xfrm>
          <a:off x="10388600" y="95338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168927</xdr:rowOff>
    </xdr:from>
    <xdr:ext cx="469744" cy="259045"/>
    <xdr:sp macro="" textlink="">
      <xdr:nvSpPr>
        <xdr:cNvPr id="217" name="【体育館・プール】&#10;一人当たり面積平均値テキスト">
          <a:extLst>
            <a:ext uri="{FF2B5EF4-FFF2-40B4-BE49-F238E27FC236}">
              <a16:creationId xmlns:a16="http://schemas.microsoft.com/office/drawing/2014/main" id="{00000000-0008-0000-0F00-0000D9000000}"/>
            </a:ext>
          </a:extLst>
        </xdr:cNvPr>
        <xdr:cNvSpPr txBox="1"/>
      </xdr:nvSpPr>
      <xdr:spPr>
        <a:xfrm>
          <a:off x="10515600" y="106273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19050</xdr:rowOff>
    </xdr:from>
    <xdr:to>
      <xdr:col>55</xdr:col>
      <xdr:colOff>50800</xdr:colOff>
      <xdr:row>62</xdr:row>
      <xdr:rowOff>120650</xdr:rowOff>
    </xdr:to>
    <xdr:sp macro="" textlink="">
      <xdr:nvSpPr>
        <xdr:cNvPr id="218" name="フローチャート: 判断 217">
          <a:extLst>
            <a:ext uri="{FF2B5EF4-FFF2-40B4-BE49-F238E27FC236}">
              <a16:creationId xmlns:a16="http://schemas.microsoft.com/office/drawing/2014/main" id="{00000000-0008-0000-0F00-0000DA000000}"/>
            </a:ext>
          </a:extLst>
        </xdr:cNvPr>
        <xdr:cNvSpPr/>
      </xdr:nvSpPr>
      <xdr:spPr>
        <a:xfrm>
          <a:off x="10426700" y="10648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17780</xdr:rowOff>
    </xdr:from>
    <xdr:to>
      <xdr:col>50</xdr:col>
      <xdr:colOff>165100</xdr:colOff>
      <xdr:row>62</xdr:row>
      <xdr:rowOff>119380</xdr:rowOff>
    </xdr:to>
    <xdr:sp macro="" textlink="">
      <xdr:nvSpPr>
        <xdr:cNvPr id="219" name="フローチャート: 判断 218">
          <a:extLst>
            <a:ext uri="{FF2B5EF4-FFF2-40B4-BE49-F238E27FC236}">
              <a16:creationId xmlns:a16="http://schemas.microsoft.com/office/drawing/2014/main" id="{00000000-0008-0000-0F00-0000DB000000}"/>
            </a:ext>
          </a:extLst>
        </xdr:cNvPr>
        <xdr:cNvSpPr/>
      </xdr:nvSpPr>
      <xdr:spPr>
        <a:xfrm>
          <a:off x="95885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57227</xdr:colOff>
      <xdr:row>62</xdr:row>
      <xdr:rowOff>110507</xdr:rowOff>
    </xdr:from>
    <xdr:ext cx="469744" cy="259045"/>
    <xdr:sp macro="" textlink="">
      <xdr:nvSpPr>
        <xdr:cNvPr id="220" name="n_1aveValue【体育館・プール】&#10;一人当たり面積">
          <a:extLst>
            <a:ext uri="{FF2B5EF4-FFF2-40B4-BE49-F238E27FC236}">
              <a16:creationId xmlns:a16="http://schemas.microsoft.com/office/drawing/2014/main" id="{00000000-0008-0000-0F00-0000DC000000}"/>
            </a:ext>
          </a:extLst>
        </xdr:cNvPr>
        <xdr:cNvSpPr txBox="1"/>
      </xdr:nvSpPr>
      <xdr:spPr>
        <a:xfrm>
          <a:off x="9391727" y="1074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61</xdr:row>
      <xdr:rowOff>157480</xdr:rowOff>
    </xdr:from>
    <xdr:to>
      <xdr:col>46</xdr:col>
      <xdr:colOff>38100</xdr:colOff>
      <xdr:row>62</xdr:row>
      <xdr:rowOff>87630</xdr:rowOff>
    </xdr:to>
    <xdr:sp macro="" textlink="">
      <xdr:nvSpPr>
        <xdr:cNvPr id="221" name="フローチャート: 判断 220">
          <a:extLst>
            <a:ext uri="{FF2B5EF4-FFF2-40B4-BE49-F238E27FC236}">
              <a16:creationId xmlns:a16="http://schemas.microsoft.com/office/drawing/2014/main" id="{00000000-0008-0000-0F00-0000DD000000}"/>
            </a:ext>
          </a:extLst>
        </xdr:cNvPr>
        <xdr:cNvSpPr/>
      </xdr:nvSpPr>
      <xdr:spPr>
        <a:xfrm>
          <a:off x="8699500" y="106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133427</xdr:colOff>
      <xdr:row>62</xdr:row>
      <xdr:rowOff>78757</xdr:rowOff>
    </xdr:from>
    <xdr:ext cx="469744" cy="259045"/>
    <xdr:sp macro="" textlink="">
      <xdr:nvSpPr>
        <xdr:cNvPr id="222" name="n_2aveValue【体育館・プール】&#10;一人当たり面積">
          <a:extLst>
            <a:ext uri="{FF2B5EF4-FFF2-40B4-BE49-F238E27FC236}">
              <a16:creationId xmlns:a16="http://schemas.microsoft.com/office/drawing/2014/main" id="{00000000-0008-0000-0F00-0000DE000000}"/>
            </a:ext>
          </a:extLst>
        </xdr:cNvPr>
        <xdr:cNvSpPr txBox="1"/>
      </xdr:nvSpPr>
      <xdr:spPr>
        <a:xfrm>
          <a:off x="8515427" y="10708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62</xdr:row>
      <xdr:rowOff>1270</xdr:rowOff>
    </xdr:from>
    <xdr:to>
      <xdr:col>41</xdr:col>
      <xdr:colOff>101600</xdr:colOff>
      <xdr:row>62</xdr:row>
      <xdr:rowOff>102870</xdr:rowOff>
    </xdr:to>
    <xdr:sp macro="" textlink="">
      <xdr:nvSpPr>
        <xdr:cNvPr id="223" name="フローチャート: 判断 222">
          <a:extLst>
            <a:ext uri="{FF2B5EF4-FFF2-40B4-BE49-F238E27FC236}">
              <a16:creationId xmlns:a16="http://schemas.microsoft.com/office/drawing/2014/main" id="{00000000-0008-0000-0F00-0000DF000000}"/>
            </a:ext>
          </a:extLst>
        </xdr:cNvPr>
        <xdr:cNvSpPr/>
      </xdr:nvSpPr>
      <xdr:spPr>
        <a:xfrm>
          <a:off x="7810500" y="1063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6427</xdr:colOff>
      <xdr:row>62</xdr:row>
      <xdr:rowOff>93997</xdr:rowOff>
    </xdr:from>
    <xdr:ext cx="469744" cy="259045"/>
    <xdr:sp macro="" textlink="">
      <xdr:nvSpPr>
        <xdr:cNvPr id="224" name="n_3aveValue【体育館・プール】&#10;一人当たり面積">
          <a:extLst>
            <a:ext uri="{FF2B5EF4-FFF2-40B4-BE49-F238E27FC236}">
              <a16:creationId xmlns:a16="http://schemas.microsoft.com/office/drawing/2014/main" id="{00000000-0008-0000-0F00-0000E0000000}"/>
            </a:ext>
          </a:extLst>
        </xdr:cNvPr>
        <xdr:cNvSpPr txBox="1"/>
      </xdr:nvSpPr>
      <xdr:spPr>
        <a:xfrm>
          <a:off x="7626427" y="10723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62</xdr:row>
      <xdr:rowOff>11430</xdr:rowOff>
    </xdr:from>
    <xdr:to>
      <xdr:col>36</xdr:col>
      <xdr:colOff>165100</xdr:colOff>
      <xdr:row>62</xdr:row>
      <xdr:rowOff>113030</xdr:rowOff>
    </xdr:to>
    <xdr:sp macro="" textlink="">
      <xdr:nvSpPr>
        <xdr:cNvPr id="225" name="フローチャート: 判断 224">
          <a:extLst>
            <a:ext uri="{FF2B5EF4-FFF2-40B4-BE49-F238E27FC236}">
              <a16:creationId xmlns:a16="http://schemas.microsoft.com/office/drawing/2014/main" id="{00000000-0008-0000-0F00-0000E1000000}"/>
            </a:ext>
          </a:extLst>
        </xdr:cNvPr>
        <xdr:cNvSpPr/>
      </xdr:nvSpPr>
      <xdr:spPr>
        <a:xfrm>
          <a:off x="6921500" y="10641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69927</xdr:colOff>
      <xdr:row>62</xdr:row>
      <xdr:rowOff>104157</xdr:rowOff>
    </xdr:from>
    <xdr:ext cx="469744" cy="259045"/>
    <xdr:sp macro="" textlink="">
      <xdr:nvSpPr>
        <xdr:cNvPr id="226" name="n_4aveValue【体育館・プール】&#10;一人当たり面積">
          <a:extLst>
            <a:ext uri="{FF2B5EF4-FFF2-40B4-BE49-F238E27FC236}">
              <a16:creationId xmlns:a16="http://schemas.microsoft.com/office/drawing/2014/main" id="{00000000-0008-0000-0F00-0000E2000000}"/>
            </a:ext>
          </a:extLst>
        </xdr:cNvPr>
        <xdr:cNvSpPr txBox="1"/>
      </xdr:nvSpPr>
      <xdr:spPr>
        <a:xfrm>
          <a:off x="6737427" y="10734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66</xdr:row>
      <xdr:rowOff>111777</xdr:rowOff>
    </xdr:from>
    <xdr:ext cx="762000" cy="259045"/>
    <xdr:sp macro="" textlink="">
      <xdr:nvSpPr>
        <xdr:cNvPr id="227" name="テキスト ボックス 226">
          <a:extLst>
            <a:ext uri="{FF2B5EF4-FFF2-40B4-BE49-F238E27FC236}">
              <a16:creationId xmlns:a16="http://schemas.microsoft.com/office/drawing/2014/main" id="{00000000-0008-0000-0F00-0000E3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28" name="テキスト ボックス 227">
          <a:extLst>
            <a:ext uri="{FF2B5EF4-FFF2-40B4-BE49-F238E27FC236}">
              <a16:creationId xmlns:a16="http://schemas.microsoft.com/office/drawing/2014/main" id="{00000000-0008-0000-0F00-0000E4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29" name="テキスト ボックス 228">
          <a:extLst>
            <a:ext uri="{FF2B5EF4-FFF2-40B4-BE49-F238E27FC236}">
              <a16:creationId xmlns:a16="http://schemas.microsoft.com/office/drawing/2014/main" id="{00000000-0008-0000-0F00-0000E5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0" name="テキスト ボックス 229">
          <a:extLst>
            <a:ext uri="{FF2B5EF4-FFF2-40B4-BE49-F238E27FC236}">
              <a16:creationId xmlns:a16="http://schemas.microsoft.com/office/drawing/2014/main" id="{00000000-0008-0000-0F00-0000E6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31" name="テキスト ボックス 230">
          <a:extLst>
            <a:ext uri="{FF2B5EF4-FFF2-40B4-BE49-F238E27FC236}">
              <a16:creationId xmlns:a16="http://schemas.microsoft.com/office/drawing/2014/main" id="{00000000-0008-0000-0F00-0000E7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53340</xdr:rowOff>
    </xdr:from>
    <xdr:to>
      <xdr:col>55</xdr:col>
      <xdr:colOff>50800</xdr:colOff>
      <xdr:row>55</xdr:row>
      <xdr:rowOff>154940</xdr:rowOff>
    </xdr:to>
    <xdr:sp macro="" textlink="">
      <xdr:nvSpPr>
        <xdr:cNvPr id="232" name="楕円 231">
          <a:extLst>
            <a:ext uri="{FF2B5EF4-FFF2-40B4-BE49-F238E27FC236}">
              <a16:creationId xmlns:a16="http://schemas.microsoft.com/office/drawing/2014/main" id="{00000000-0008-0000-0F00-0000E8000000}"/>
            </a:ext>
          </a:extLst>
        </xdr:cNvPr>
        <xdr:cNvSpPr/>
      </xdr:nvSpPr>
      <xdr:spPr>
        <a:xfrm>
          <a:off x="10426700" y="9483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55</xdr:row>
      <xdr:rowOff>6367</xdr:rowOff>
    </xdr:from>
    <xdr:ext cx="469744" cy="259045"/>
    <xdr:sp macro="" textlink="">
      <xdr:nvSpPr>
        <xdr:cNvPr id="233" name="【体育館・プール】&#10;一人当たり面積該当値テキスト">
          <a:extLst>
            <a:ext uri="{FF2B5EF4-FFF2-40B4-BE49-F238E27FC236}">
              <a16:creationId xmlns:a16="http://schemas.microsoft.com/office/drawing/2014/main" id="{00000000-0008-0000-0F00-0000E9000000}"/>
            </a:ext>
          </a:extLst>
        </xdr:cNvPr>
        <xdr:cNvSpPr txBox="1"/>
      </xdr:nvSpPr>
      <xdr:spPr>
        <a:xfrm>
          <a:off x="10515600" y="9436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81280</xdr:rowOff>
    </xdr:from>
    <xdr:to>
      <xdr:col>50</xdr:col>
      <xdr:colOff>165100</xdr:colOff>
      <xdr:row>56</xdr:row>
      <xdr:rowOff>11430</xdr:rowOff>
    </xdr:to>
    <xdr:sp macro="" textlink="">
      <xdr:nvSpPr>
        <xdr:cNvPr id="234" name="楕円 233">
          <a:extLst>
            <a:ext uri="{FF2B5EF4-FFF2-40B4-BE49-F238E27FC236}">
              <a16:creationId xmlns:a16="http://schemas.microsoft.com/office/drawing/2014/main" id="{00000000-0008-0000-0F00-0000EA000000}"/>
            </a:ext>
          </a:extLst>
        </xdr:cNvPr>
        <xdr:cNvSpPr/>
      </xdr:nvSpPr>
      <xdr:spPr>
        <a:xfrm>
          <a:off x="9588500" y="9511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55</xdr:row>
      <xdr:rowOff>104140</xdr:rowOff>
    </xdr:from>
    <xdr:to>
      <xdr:col>55</xdr:col>
      <xdr:colOff>0</xdr:colOff>
      <xdr:row>55</xdr:row>
      <xdr:rowOff>132080</xdr:rowOff>
    </xdr:to>
    <xdr:cxnSp macro="">
      <xdr:nvCxnSpPr>
        <xdr:cNvPr id="235" name="直線コネクタ 234">
          <a:extLst>
            <a:ext uri="{FF2B5EF4-FFF2-40B4-BE49-F238E27FC236}">
              <a16:creationId xmlns:a16="http://schemas.microsoft.com/office/drawing/2014/main" id="{00000000-0008-0000-0F00-0000EB000000}"/>
            </a:ext>
          </a:extLst>
        </xdr:cNvPr>
        <xdr:cNvCxnSpPr/>
      </xdr:nvCxnSpPr>
      <xdr:spPr>
        <a:xfrm flipV="1">
          <a:off x="9639300" y="9533890"/>
          <a:ext cx="838200" cy="27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106680</xdr:rowOff>
    </xdr:from>
    <xdr:to>
      <xdr:col>46</xdr:col>
      <xdr:colOff>38100</xdr:colOff>
      <xdr:row>56</xdr:row>
      <xdr:rowOff>36830</xdr:rowOff>
    </xdr:to>
    <xdr:sp macro="" textlink="">
      <xdr:nvSpPr>
        <xdr:cNvPr id="236" name="楕円 235">
          <a:extLst>
            <a:ext uri="{FF2B5EF4-FFF2-40B4-BE49-F238E27FC236}">
              <a16:creationId xmlns:a16="http://schemas.microsoft.com/office/drawing/2014/main" id="{00000000-0008-0000-0F00-0000EC000000}"/>
            </a:ext>
          </a:extLst>
        </xdr:cNvPr>
        <xdr:cNvSpPr/>
      </xdr:nvSpPr>
      <xdr:spPr>
        <a:xfrm>
          <a:off x="8699500" y="9536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132080</xdr:rowOff>
    </xdr:from>
    <xdr:to>
      <xdr:col>50</xdr:col>
      <xdr:colOff>114300</xdr:colOff>
      <xdr:row>55</xdr:row>
      <xdr:rowOff>157480</xdr:rowOff>
    </xdr:to>
    <xdr:cxnSp macro="">
      <xdr:nvCxnSpPr>
        <xdr:cNvPr id="237" name="直線コネクタ 236">
          <a:extLst>
            <a:ext uri="{FF2B5EF4-FFF2-40B4-BE49-F238E27FC236}">
              <a16:creationId xmlns:a16="http://schemas.microsoft.com/office/drawing/2014/main" id="{00000000-0008-0000-0F00-0000ED000000}"/>
            </a:ext>
          </a:extLst>
        </xdr:cNvPr>
        <xdr:cNvCxnSpPr/>
      </xdr:nvCxnSpPr>
      <xdr:spPr>
        <a:xfrm flipV="1">
          <a:off x="8750300" y="956183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132080</xdr:rowOff>
    </xdr:from>
    <xdr:to>
      <xdr:col>41</xdr:col>
      <xdr:colOff>101600</xdr:colOff>
      <xdr:row>56</xdr:row>
      <xdr:rowOff>62230</xdr:rowOff>
    </xdr:to>
    <xdr:sp macro="" textlink="">
      <xdr:nvSpPr>
        <xdr:cNvPr id="238" name="楕円 237">
          <a:extLst>
            <a:ext uri="{FF2B5EF4-FFF2-40B4-BE49-F238E27FC236}">
              <a16:creationId xmlns:a16="http://schemas.microsoft.com/office/drawing/2014/main" id="{00000000-0008-0000-0F00-0000EE000000}"/>
            </a:ext>
          </a:extLst>
        </xdr:cNvPr>
        <xdr:cNvSpPr/>
      </xdr:nvSpPr>
      <xdr:spPr>
        <a:xfrm>
          <a:off x="7810500" y="9561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55</xdr:row>
      <xdr:rowOff>157480</xdr:rowOff>
    </xdr:from>
    <xdr:to>
      <xdr:col>45</xdr:col>
      <xdr:colOff>177800</xdr:colOff>
      <xdr:row>56</xdr:row>
      <xdr:rowOff>11430</xdr:rowOff>
    </xdr:to>
    <xdr:cxnSp macro="">
      <xdr:nvCxnSpPr>
        <xdr:cNvPr id="239" name="直線コネクタ 238">
          <a:extLst>
            <a:ext uri="{FF2B5EF4-FFF2-40B4-BE49-F238E27FC236}">
              <a16:creationId xmlns:a16="http://schemas.microsoft.com/office/drawing/2014/main" id="{00000000-0008-0000-0F00-0000EF000000}"/>
            </a:ext>
          </a:extLst>
        </xdr:cNvPr>
        <xdr:cNvCxnSpPr/>
      </xdr:nvCxnSpPr>
      <xdr:spPr>
        <a:xfrm flipV="1">
          <a:off x="7861300" y="958723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55</xdr:row>
      <xdr:rowOff>154940</xdr:rowOff>
    </xdr:from>
    <xdr:to>
      <xdr:col>36</xdr:col>
      <xdr:colOff>165100</xdr:colOff>
      <xdr:row>56</xdr:row>
      <xdr:rowOff>85090</xdr:rowOff>
    </xdr:to>
    <xdr:sp macro="" textlink="">
      <xdr:nvSpPr>
        <xdr:cNvPr id="240" name="楕円 239">
          <a:extLst>
            <a:ext uri="{FF2B5EF4-FFF2-40B4-BE49-F238E27FC236}">
              <a16:creationId xmlns:a16="http://schemas.microsoft.com/office/drawing/2014/main" id="{00000000-0008-0000-0F00-0000F0000000}"/>
            </a:ext>
          </a:extLst>
        </xdr:cNvPr>
        <xdr:cNvSpPr/>
      </xdr:nvSpPr>
      <xdr:spPr>
        <a:xfrm>
          <a:off x="6921500" y="9584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56</xdr:row>
      <xdr:rowOff>11430</xdr:rowOff>
    </xdr:from>
    <xdr:to>
      <xdr:col>41</xdr:col>
      <xdr:colOff>50800</xdr:colOff>
      <xdr:row>56</xdr:row>
      <xdr:rowOff>34290</xdr:rowOff>
    </xdr:to>
    <xdr:cxnSp macro="">
      <xdr:nvCxnSpPr>
        <xdr:cNvPr id="241" name="直線コネクタ 240">
          <a:extLst>
            <a:ext uri="{FF2B5EF4-FFF2-40B4-BE49-F238E27FC236}">
              <a16:creationId xmlns:a16="http://schemas.microsoft.com/office/drawing/2014/main" id="{00000000-0008-0000-0F00-0000F1000000}"/>
            </a:ext>
          </a:extLst>
        </xdr:cNvPr>
        <xdr:cNvCxnSpPr/>
      </xdr:nvCxnSpPr>
      <xdr:spPr>
        <a:xfrm flipV="1">
          <a:off x="6972300" y="961263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54</xdr:row>
      <xdr:rowOff>27957</xdr:rowOff>
    </xdr:from>
    <xdr:ext cx="469744" cy="259045"/>
    <xdr:sp macro="" textlink="">
      <xdr:nvSpPr>
        <xdr:cNvPr id="242" name="n_1mainValue【体育館・プール】&#10;一人当たり面積">
          <a:extLst>
            <a:ext uri="{FF2B5EF4-FFF2-40B4-BE49-F238E27FC236}">
              <a16:creationId xmlns:a16="http://schemas.microsoft.com/office/drawing/2014/main" id="{00000000-0008-0000-0F00-0000F2000000}"/>
            </a:ext>
          </a:extLst>
        </xdr:cNvPr>
        <xdr:cNvSpPr txBox="1"/>
      </xdr:nvSpPr>
      <xdr:spPr>
        <a:xfrm>
          <a:off x="9391727" y="9286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54</xdr:row>
      <xdr:rowOff>53357</xdr:rowOff>
    </xdr:from>
    <xdr:ext cx="469744" cy="259045"/>
    <xdr:sp macro="" textlink="">
      <xdr:nvSpPr>
        <xdr:cNvPr id="243" name="n_2mainValue【体育館・プール】&#10;一人当たり面積">
          <a:extLst>
            <a:ext uri="{FF2B5EF4-FFF2-40B4-BE49-F238E27FC236}">
              <a16:creationId xmlns:a16="http://schemas.microsoft.com/office/drawing/2014/main" id="{00000000-0008-0000-0F00-0000F3000000}"/>
            </a:ext>
          </a:extLst>
        </xdr:cNvPr>
        <xdr:cNvSpPr txBox="1"/>
      </xdr:nvSpPr>
      <xdr:spPr>
        <a:xfrm>
          <a:off x="8515427" y="9311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54</xdr:row>
      <xdr:rowOff>78757</xdr:rowOff>
    </xdr:from>
    <xdr:ext cx="469744" cy="259045"/>
    <xdr:sp macro="" textlink="">
      <xdr:nvSpPr>
        <xdr:cNvPr id="244" name="n_3mainValue【体育館・プール】&#10;一人当たり面積">
          <a:extLst>
            <a:ext uri="{FF2B5EF4-FFF2-40B4-BE49-F238E27FC236}">
              <a16:creationId xmlns:a16="http://schemas.microsoft.com/office/drawing/2014/main" id="{00000000-0008-0000-0F00-0000F4000000}"/>
            </a:ext>
          </a:extLst>
        </xdr:cNvPr>
        <xdr:cNvSpPr txBox="1"/>
      </xdr:nvSpPr>
      <xdr:spPr>
        <a:xfrm>
          <a:off x="7626427" y="9337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54</xdr:row>
      <xdr:rowOff>101617</xdr:rowOff>
    </xdr:from>
    <xdr:ext cx="469744" cy="259045"/>
    <xdr:sp macro="" textlink="">
      <xdr:nvSpPr>
        <xdr:cNvPr id="245" name="n_4mainValue【体育館・プール】&#10;一人当たり面積">
          <a:extLst>
            <a:ext uri="{FF2B5EF4-FFF2-40B4-BE49-F238E27FC236}">
              <a16:creationId xmlns:a16="http://schemas.microsoft.com/office/drawing/2014/main" id="{00000000-0008-0000-0F00-0000F5000000}"/>
            </a:ext>
          </a:extLst>
        </xdr:cNvPr>
        <xdr:cNvSpPr txBox="1"/>
      </xdr:nvSpPr>
      <xdr:spPr>
        <a:xfrm>
          <a:off x="6737427" y="9359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46" name="正方形/長方形 245">
          <a:extLst>
            <a:ext uri="{FF2B5EF4-FFF2-40B4-BE49-F238E27FC236}">
              <a16:creationId xmlns:a16="http://schemas.microsoft.com/office/drawing/2014/main" id="{00000000-0008-0000-0F00-0000F6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47" name="正方形/長方形 246">
          <a:extLst>
            <a:ext uri="{FF2B5EF4-FFF2-40B4-BE49-F238E27FC236}">
              <a16:creationId xmlns:a16="http://schemas.microsoft.com/office/drawing/2014/main" id="{00000000-0008-0000-0F00-0000F7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48" name="正方形/長方形 247">
          <a:extLst>
            <a:ext uri="{FF2B5EF4-FFF2-40B4-BE49-F238E27FC236}">
              <a16:creationId xmlns:a16="http://schemas.microsoft.com/office/drawing/2014/main" id="{00000000-0008-0000-0F00-0000F8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49" name="正方形/長方形 248">
          <a:extLst>
            <a:ext uri="{FF2B5EF4-FFF2-40B4-BE49-F238E27FC236}">
              <a16:creationId xmlns:a16="http://schemas.microsoft.com/office/drawing/2014/main" id="{00000000-0008-0000-0F00-0000F9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50" name="正方形/長方形 249">
          <a:extLst>
            <a:ext uri="{FF2B5EF4-FFF2-40B4-BE49-F238E27FC236}">
              <a16:creationId xmlns:a16="http://schemas.microsoft.com/office/drawing/2014/main" id="{00000000-0008-0000-0F00-0000FA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51" name="正方形/長方形 250">
          <a:extLst>
            <a:ext uri="{FF2B5EF4-FFF2-40B4-BE49-F238E27FC236}">
              <a16:creationId xmlns:a16="http://schemas.microsoft.com/office/drawing/2014/main" id="{00000000-0008-0000-0F00-0000FB00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52" name="正方形/長方形 251">
          <a:extLst>
            <a:ext uri="{FF2B5EF4-FFF2-40B4-BE49-F238E27FC236}">
              <a16:creationId xmlns:a16="http://schemas.microsoft.com/office/drawing/2014/main" id="{00000000-0008-0000-0F00-0000FC00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53" name="正方形/長方形 252">
          <a:extLst>
            <a:ext uri="{FF2B5EF4-FFF2-40B4-BE49-F238E27FC236}">
              <a16:creationId xmlns:a16="http://schemas.microsoft.com/office/drawing/2014/main" id="{00000000-0008-0000-0F00-0000FD00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54" name="テキスト ボックス 253">
          <a:extLst>
            <a:ext uri="{FF2B5EF4-FFF2-40B4-BE49-F238E27FC236}">
              <a16:creationId xmlns:a16="http://schemas.microsoft.com/office/drawing/2014/main" id="{00000000-0008-0000-0F00-0000FE00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55" name="直線コネクタ 254">
          <a:extLst>
            <a:ext uri="{FF2B5EF4-FFF2-40B4-BE49-F238E27FC236}">
              <a16:creationId xmlns:a16="http://schemas.microsoft.com/office/drawing/2014/main" id="{00000000-0008-0000-0F00-0000FF00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56" name="テキスト ボックス 255">
          <a:extLst>
            <a:ext uri="{FF2B5EF4-FFF2-40B4-BE49-F238E27FC236}">
              <a16:creationId xmlns:a16="http://schemas.microsoft.com/office/drawing/2014/main" id="{00000000-0008-0000-0F00-000000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57" name="直線コネクタ 256">
          <a:extLst>
            <a:ext uri="{FF2B5EF4-FFF2-40B4-BE49-F238E27FC236}">
              <a16:creationId xmlns:a16="http://schemas.microsoft.com/office/drawing/2014/main" id="{00000000-0008-0000-0F00-000001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58" name="テキスト ボックス 257">
          <a:extLst>
            <a:ext uri="{FF2B5EF4-FFF2-40B4-BE49-F238E27FC236}">
              <a16:creationId xmlns:a16="http://schemas.microsoft.com/office/drawing/2014/main" id="{00000000-0008-0000-0F00-000002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59" name="直線コネクタ 258">
          <a:extLst>
            <a:ext uri="{FF2B5EF4-FFF2-40B4-BE49-F238E27FC236}">
              <a16:creationId xmlns:a16="http://schemas.microsoft.com/office/drawing/2014/main" id="{00000000-0008-0000-0F00-000003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60" name="テキスト ボックス 259">
          <a:extLst>
            <a:ext uri="{FF2B5EF4-FFF2-40B4-BE49-F238E27FC236}">
              <a16:creationId xmlns:a16="http://schemas.microsoft.com/office/drawing/2014/main" id="{00000000-0008-0000-0F00-000004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61" name="直線コネクタ 260">
          <a:extLst>
            <a:ext uri="{FF2B5EF4-FFF2-40B4-BE49-F238E27FC236}">
              <a16:creationId xmlns:a16="http://schemas.microsoft.com/office/drawing/2014/main" id="{00000000-0008-0000-0F00-000005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62" name="テキスト ボックス 261">
          <a:extLst>
            <a:ext uri="{FF2B5EF4-FFF2-40B4-BE49-F238E27FC236}">
              <a16:creationId xmlns:a16="http://schemas.microsoft.com/office/drawing/2014/main" id="{00000000-0008-0000-0F00-000006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63" name="直線コネクタ 262">
          <a:extLst>
            <a:ext uri="{FF2B5EF4-FFF2-40B4-BE49-F238E27FC236}">
              <a16:creationId xmlns:a16="http://schemas.microsoft.com/office/drawing/2014/main" id="{00000000-0008-0000-0F00-000007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64" name="テキスト ボックス 263">
          <a:extLst>
            <a:ext uri="{FF2B5EF4-FFF2-40B4-BE49-F238E27FC236}">
              <a16:creationId xmlns:a16="http://schemas.microsoft.com/office/drawing/2014/main" id="{00000000-0008-0000-0F00-000008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65" name="直線コネクタ 264">
          <a:extLst>
            <a:ext uri="{FF2B5EF4-FFF2-40B4-BE49-F238E27FC236}">
              <a16:creationId xmlns:a16="http://schemas.microsoft.com/office/drawing/2014/main" id="{00000000-0008-0000-0F00-000009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66" name="テキスト ボックス 265">
          <a:extLst>
            <a:ext uri="{FF2B5EF4-FFF2-40B4-BE49-F238E27FC236}">
              <a16:creationId xmlns:a16="http://schemas.microsoft.com/office/drawing/2014/main" id="{00000000-0008-0000-0F00-00000A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67" name="【福祉施設】&#10;有形固定資産減価償却率グラフ枠">
          <a:extLst>
            <a:ext uri="{FF2B5EF4-FFF2-40B4-BE49-F238E27FC236}">
              <a16:creationId xmlns:a16="http://schemas.microsoft.com/office/drawing/2014/main" id="{00000000-0008-0000-0F00-00000B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104394</xdr:rowOff>
    </xdr:from>
    <xdr:to>
      <xdr:col>24</xdr:col>
      <xdr:colOff>62865</xdr:colOff>
      <xdr:row>85</xdr:row>
      <xdr:rowOff>145542</xdr:rowOff>
    </xdr:to>
    <xdr:cxnSp macro="">
      <xdr:nvCxnSpPr>
        <xdr:cNvPr id="268" name="直線コネクタ 267">
          <a:extLst>
            <a:ext uri="{FF2B5EF4-FFF2-40B4-BE49-F238E27FC236}">
              <a16:creationId xmlns:a16="http://schemas.microsoft.com/office/drawing/2014/main" id="{00000000-0008-0000-0F00-00000C010000}"/>
            </a:ext>
          </a:extLst>
        </xdr:cNvPr>
        <xdr:cNvCxnSpPr/>
      </xdr:nvCxnSpPr>
      <xdr:spPr>
        <a:xfrm flipV="1">
          <a:off x="4634865" y="13306044"/>
          <a:ext cx="0" cy="14127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149369</xdr:rowOff>
    </xdr:from>
    <xdr:ext cx="405111" cy="259045"/>
    <xdr:sp macro="" textlink="">
      <xdr:nvSpPr>
        <xdr:cNvPr id="269" name="【福祉施設】&#10;有形固定資産減価償却率最小値テキスト">
          <a:extLst>
            <a:ext uri="{FF2B5EF4-FFF2-40B4-BE49-F238E27FC236}">
              <a16:creationId xmlns:a16="http://schemas.microsoft.com/office/drawing/2014/main" id="{00000000-0008-0000-0F00-00000D010000}"/>
            </a:ext>
          </a:extLst>
        </xdr:cNvPr>
        <xdr:cNvSpPr txBox="1"/>
      </xdr:nvSpPr>
      <xdr:spPr>
        <a:xfrm>
          <a:off x="4673600" y="147226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145542</xdr:rowOff>
    </xdr:from>
    <xdr:to>
      <xdr:col>24</xdr:col>
      <xdr:colOff>152400</xdr:colOff>
      <xdr:row>85</xdr:row>
      <xdr:rowOff>145542</xdr:rowOff>
    </xdr:to>
    <xdr:cxnSp macro="">
      <xdr:nvCxnSpPr>
        <xdr:cNvPr id="270" name="直線コネクタ 269">
          <a:extLst>
            <a:ext uri="{FF2B5EF4-FFF2-40B4-BE49-F238E27FC236}">
              <a16:creationId xmlns:a16="http://schemas.microsoft.com/office/drawing/2014/main" id="{00000000-0008-0000-0F00-00000E010000}"/>
            </a:ext>
          </a:extLst>
        </xdr:cNvPr>
        <xdr:cNvCxnSpPr/>
      </xdr:nvCxnSpPr>
      <xdr:spPr>
        <a:xfrm>
          <a:off x="4546600" y="14718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51071</xdr:rowOff>
    </xdr:from>
    <xdr:ext cx="405111" cy="259045"/>
    <xdr:sp macro="" textlink="">
      <xdr:nvSpPr>
        <xdr:cNvPr id="271" name="【福祉施設】&#10;有形固定資産減価償却率最大値テキスト">
          <a:extLst>
            <a:ext uri="{FF2B5EF4-FFF2-40B4-BE49-F238E27FC236}">
              <a16:creationId xmlns:a16="http://schemas.microsoft.com/office/drawing/2014/main" id="{00000000-0008-0000-0F00-00000F010000}"/>
            </a:ext>
          </a:extLst>
        </xdr:cNvPr>
        <xdr:cNvSpPr txBox="1"/>
      </xdr:nvSpPr>
      <xdr:spPr>
        <a:xfrm>
          <a:off x="4673600" y="130812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104394</xdr:rowOff>
    </xdr:from>
    <xdr:to>
      <xdr:col>24</xdr:col>
      <xdr:colOff>152400</xdr:colOff>
      <xdr:row>77</xdr:row>
      <xdr:rowOff>104394</xdr:rowOff>
    </xdr:to>
    <xdr:cxnSp macro="">
      <xdr:nvCxnSpPr>
        <xdr:cNvPr id="272" name="直線コネクタ 271">
          <a:extLst>
            <a:ext uri="{FF2B5EF4-FFF2-40B4-BE49-F238E27FC236}">
              <a16:creationId xmlns:a16="http://schemas.microsoft.com/office/drawing/2014/main" id="{00000000-0008-0000-0F00-000010010000}"/>
            </a:ext>
          </a:extLst>
        </xdr:cNvPr>
        <xdr:cNvCxnSpPr/>
      </xdr:nvCxnSpPr>
      <xdr:spPr>
        <a:xfrm>
          <a:off x="4546600" y="13306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23892</xdr:rowOff>
    </xdr:from>
    <xdr:ext cx="405111" cy="259045"/>
    <xdr:sp macro="" textlink="">
      <xdr:nvSpPr>
        <xdr:cNvPr id="273" name="【福祉施設】&#10;有形固定資産減価償却率平均値テキスト">
          <a:extLst>
            <a:ext uri="{FF2B5EF4-FFF2-40B4-BE49-F238E27FC236}">
              <a16:creationId xmlns:a16="http://schemas.microsoft.com/office/drawing/2014/main" id="{00000000-0008-0000-0F00-000011010000}"/>
            </a:ext>
          </a:extLst>
        </xdr:cNvPr>
        <xdr:cNvSpPr txBox="1"/>
      </xdr:nvSpPr>
      <xdr:spPr>
        <a:xfrm>
          <a:off x="4673600" y="137398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1015</xdr:rowOff>
    </xdr:from>
    <xdr:to>
      <xdr:col>24</xdr:col>
      <xdr:colOff>114300</xdr:colOff>
      <xdr:row>81</xdr:row>
      <xdr:rowOff>102615</xdr:rowOff>
    </xdr:to>
    <xdr:sp macro="" textlink="">
      <xdr:nvSpPr>
        <xdr:cNvPr id="274" name="フローチャート: 判断 273">
          <a:extLst>
            <a:ext uri="{FF2B5EF4-FFF2-40B4-BE49-F238E27FC236}">
              <a16:creationId xmlns:a16="http://schemas.microsoft.com/office/drawing/2014/main" id="{00000000-0008-0000-0F00-000012010000}"/>
            </a:ext>
          </a:extLst>
        </xdr:cNvPr>
        <xdr:cNvSpPr/>
      </xdr:nvSpPr>
      <xdr:spPr>
        <a:xfrm>
          <a:off x="4584700" y="13888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80</xdr:row>
      <xdr:rowOff>131318</xdr:rowOff>
    </xdr:from>
    <xdr:to>
      <xdr:col>20</xdr:col>
      <xdr:colOff>38100</xdr:colOff>
      <xdr:row>81</xdr:row>
      <xdr:rowOff>61468</xdr:rowOff>
    </xdr:to>
    <xdr:sp macro="" textlink="">
      <xdr:nvSpPr>
        <xdr:cNvPr id="275" name="フローチャート: 判断 274">
          <a:extLst>
            <a:ext uri="{FF2B5EF4-FFF2-40B4-BE49-F238E27FC236}">
              <a16:creationId xmlns:a16="http://schemas.microsoft.com/office/drawing/2014/main" id="{00000000-0008-0000-0F00-000013010000}"/>
            </a:ext>
          </a:extLst>
        </xdr:cNvPr>
        <xdr:cNvSpPr/>
      </xdr:nvSpPr>
      <xdr:spPr>
        <a:xfrm>
          <a:off x="3746500" y="13847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79</xdr:row>
      <xdr:rowOff>77995</xdr:rowOff>
    </xdr:from>
    <xdr:ext cx="405111" cy="259045"/>
    <xdr:sp macro="" textlink="">
      <xdr:nvSpPr>
        <xdr:cNvPr id="276" name="n_1aveValue【福祉施設】&#10;有形固定資産減価償却率">
          <a:extLst>
            <a:ext uri="{FF2B5EF4-FFF2-40B4-BE49-F238E27FC236}">
              <a16:creationId xmlns:a16="http://schemas.microsoft.com/office/drawing/2014/main" id="{00000000-0008-0000-0F00-000014010000}"/>
            </a:ext>
          </a:extLst>
        </xdr:cNvPr>
        <xdr:cNvSpPr txBox="1"/>
      </xdr:nvSpPr>
      <xdr:spPr>
        <a:xfrm>
          <a:off x="3582044" y="136225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80</xdr:row>
      <xdr:rowOff>35306</xdr:rowOff>
    </xdr:from>
    <xdr:to>
      <xdr:col>15</xdr:col>
      <xdr:colOff>101600</xdr:colOff>
      <xdr:row>80</xdr:row>
      <xdr:rowOff>136906</xdr:rowOff>
    </xdr:to>
    <xdr:sp macro="" textlink="">
      <xdr:nvSpPr>
        <xdr:cNvPr id="277" name="フローチャート: 判断 276">
          <a:extLst>
            <a:ext uri="{FF2B5EF4-FFF2-40B4-BE49-F238E27FC236}">
              <a16:creationId xmlns:a16="http://schemas.microsoft.com/office/drawing/2014/main" id="{00000000-0008-0000-0F00-000015010000}"/>
            </a:ext>
          </a:extLst>
        </xdr:cNvPr>
        <xdr:cNvSpPr/>
      </xdr:nvSpPr>
      <xdr:spPr>
        <a:xfrm>
          <a:off x="2857500" y="13751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38744</xdr:colOff>
      <xdr:row>78</xdr:row>
      <xdr:rowOff>153433</xdr:rowOff>
    </xdr:from>
    <xdr:ext cx="405111" cy="259045"/>
    <xdr:sp macro="" textlink="">
      <xdr:nvSpPr>
        <xdr:cNvPr id="278" name="n_2aveValue【福祉施設】&#10;有形固定資産減価償却率">
          <a:extLst>
            <a:ext uri="{FF2B5EF4-FFF2-40B4-BE49-F238E27FC236}">
              <a16:creationId xmlns:a16="http://schemas.microsoft.com/office/drawing/2014/main" id="{00000000-0008-0000-0F00-000016010000}"/>
            </a:ext>
          </a:extLst>
        </xdr:cNvPr>
        <xdr:cNvSpPr txBox="1"/>
      </xdr:nvSpPr>
      <xdr:spPr>
        <a:xfrm>
          <a:off x="2705744" y="13526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80</xdr:row>
      <xdr:rowOff>26163</xdr:rowOff>
    </xdr:from>
    <xdr:to>
      <xdr:col>10</xdr:col>
      <xdr:colOff>165100</xdr:colOff>
      <xdr:row>80</xdr:row>
      <xdr:rowOff>127763</xdr:rowOff>
    </xdr:to>
    <xdr:sp macro="" textlink="">
      <xdr:nvSpPr>
        <xdr:cNvPr id="279" name="フローチャート: 判断 278">
          <a:extLst>
            <a:ext uri="{FF2B5EF4-FFF2-40B4-BE49-F238E27FC236}">
              <a16:creationId xmlns:a16="http://schemas.microsoft.com/office/drawing/2014/main" id="{00000000-0008-0000-0F00-000017010000}"/>
            </a:ext>
          </a:extLst>
        </xdr:cNvPr>
        <xdr:cNvSpPr/>
      </xdr:nvSpPr>
      <xdr:spPr>
        <a:xfrm>
          <a:off x="1968500" y="13742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102244</xdr:colOff>
      <xdr:row>78</xdr:row>
      <xdr:rowOff>144290</xdr:rowOff>
    </xdr:from>
    <xdr:ext cx="405111" cy="259045"/>
    <xdr:sp macro="" textlink="">
      <xdr:nvSpPr>
        <xdr:cNvPr id="280" name="n_3aveValue【福祉施設】&#10;有形固定資産減価償却率">
          <a:extLst>
            <a:ext uri="{FF2B5EF4-FFF2-40B4-BE49-F238E27FC236}">
              <a16:creationId xmlns:a16="http://schemas.microsoft.com/office/drawing/2014/main" id="{00000000-0008-0000-0F00-000018010000}"/>
            </a:ext>
          </a:extLst>
        </xdr:cNvPr>
        <xdr:cNvSpPr txBox="1"/>
      </xdr:nvSpPr>
      <xdr:spPr>
        <a:xfrm>
          <a:off x="1816744" y="135173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80</xdr:row>
      <xdr:rowOff>7874</xdr:rowOff>
    </xdr:from>
    <xdr:to>
      <xdr:col>6</xdr:col>
      <xdr:colOff>38100</xdr:colOff>
      <xdr:row>80</xdr:row>
      <xdr:rowOff>109474</xdr:rowOff>
    </xdr:to>
    <xdr:sp macro="" textlink="">
      <xdr:nvSpPr>
        <xdr:cNvPr id="281" name="フローチャート: 判断 280">
          <a:extLst>
            <a:ext uri="{FF2B5EF4-FFF2-40B4-BE49-F238E27FC236}">
              <a16:creationId xmlns:a16="http://schemas.microsoft.com/office/drawing/2014/main" id="{00000000-0008-0000-0F00-000019010000}"/>
            </a:ext>
          </a:extLst>
        </xdr:cNvPr>
        <xdr:cNvSpPr/>
      </xdr:nvSpPr>
      <xdr:spPr>
        <a:xfrm>
          <a:off x="1079500" y="13723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165744</xdr:colOff>
      <xdr:row>78</xdr:row>
      <xdr:rowOff>126001</xdr:rowOff>
    </xdr:from>
    <xdr:ext cx="405111" cy="259045"/>
    <xdr:sp macro="" textlink="">
      <xdr:nvSpPr>
        <xdr:cNvPr id="282" name="n_4aveValue【福祉施設】&#10;有形固定資産減価償却率">
          <a:extLst>
            <a:ext uri="{FF2B5EF4-FFF2-40B4-BE49-F238E27FC236}">
              <a16:creationId xmlns:a16="http://schemas.microsoft.com/office/drawing/2014/main" id="{00000000-0008-0000-0F00-00001A010000}"/>
            </a:ext>
          </a:extLst>
        </xdr:cNvPr>
        <xdr:cNvSpPr txBox="1"/>
      </xdr:nvSpPr>
      <xdr:spPr>
        <a:xfrm>
          <a:off x="927744" y="13499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88</xdr:row>
      <xdr:rowOff>149877</xdr:rowOff>
    </xdr:from>
    <xdr:ext cx="762000" cy="259045"/>
    <xdr:sp macro="" textlink="">
      <xdr:nvSpPr>
        <xdr:cNvPr id="283" name="テキスト ボックス 282">
          <a:extLst>
            <a:ext uri="{FF2B5EF4-FFF2-40B4-BE49-F238E27FC236}">
              <a16:creationId xmlns:a16="http://schemas.microsoft.com/office/drawing/2014/main" id="{00000000-0008-0000-0F00-00001B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84" name="テキスト ボックス 283">
          <a:extLst>
            <a:ext uri="{FF2B5EF4-FFF2-40B4-BE49-F238E27FC236}">
              <a16:creationId xmlns:a16="http://schemas.microsoft.com/office/drawing/2014/main" id="{00000000-0008-0000-0F00-00001C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85" name="テキスト ボックス 284">
          <a:extLst>
            <a:ext uri="{FF2B5EF4-FFF2-40B4-BE49-F238E27FC236}">
              <a16:creationId xmlns:a16="http://schemas.microsoft.com/office/drawing/2014/main" id="{00000000-0008-0000-0F00-00001D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86" name="テキスト ボックス 285">
          <a:extLst>
            <a:ext uri="{FF2B5EF4-FFF2-40B4-BE49-F238E27FC236}">
              <a16:creationId xmlns:a16="http://schemas.microsoft.com/office/drawing/2014/main" id="{00000000-0008-0000-0F00-00001E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87" name="テキスト ボックス 286">
          <a:extLst>
            <a:ext uri="{FF2B5EF4-FFF2-40B4-BE49-F238E27FC236}">
              <a16:creationId xmlns:a16="http://schemas.microsoft.com/office/drawing/2014/main" id="{00000000-0008-0000-0F00-00001F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140463</xdr:rowOff>
    </xdr:from>
    <xdr:to>
      <xdr:col>24</xdr:col>
      <xdr:colOff>114300</xdr:colOff>
      <xdr:row>82</xdr:row>
      <xdr:rowOff>70613</xdr:rowOff>
    </xdr:to>
    <xdr:sp macro="" textlink="">
      <xdr:nvSpPr>
        <xdr:cNvPr id="288" name="楕円 287">
          <a:extLst>
            <a:ext uri="{FF2B5EF4-FFF2-40B4-BE49-F238E27FC236}">
              <a16:creationId xmlns:a16="http://schemas.microsoft.com/office/drawing/2014/main" id="{00000000-0008-0000-0F00-000020010000}"/>
            </a:ext>
          </a:extLst>
        </xdr:cNvPr>
        <xdr:cNvSpPr/>
      </xdr:nvSpPr>
      <xdr:spPr>
        <a:xfrm>
          <a:off x="4584700" y="14027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118890</xdr:rowOff>
    </xdr:from>
    <xdr:ext cx="405111" cy="259045"/>
    <xdr:sp macro="" textlink="">
      <xdr:nvSpPr>
        <xdr:cNvPr id="289" name="【福祉施設】&#10;有形固定資産減価償却率該当値テキスト">
          <a:extLst>
            <a:ext uri="{FF2B5EF4-FFF2-40B4-BE49-F238E27FC236}">
              <a16:creationId xmlns:a16="http://schemas.microsoft.com/office/drawing/2014/main" id="{00000000-0008-0000-0F00-000021010000}"/>
            </a:ext>
          </a:extLst>
        </xdr:cNvPr>
        <xdr:cNvSpPr txBox="1"/>
      </xdr:nvSpPr>
      <xdr:spPr>
        <a:xfrm>
          <a:off x="4673600" y="140063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113030</xdr:rowOff>
    </xdr:from>
    <xdr:to>
      <xdr:col>20</xdr:col>
      <xdr:colOff>38100</xdr:colOff>
      <xdr:row>82</xdr:row>
      <xdr:rowOff>43180</xdr:rowOff>
    </xdr:to>
    <xdr:sp macro="" textlink="">
      <xdr:nvSpPr>
        <xdr:cNvPr id="290" name="楕円 289">
          <a:extLst>
            <a:ext uri="{FF2B5EF4-FFF2-40B4-BE49-F238E27FC236}">
              <a16:creationId xmlns:a16="http://schemas.microsoft.com/office/drawing/2014/main" id="{00000000-0008-0000-0F00-000022010000}"/>
            </a:ext>
          </a:extLst>
        </xdr:cNvPr>
        <xdr:cNvSpPr/>
      </xdr:nvSpPr>
      <xdr:spPr>
        <a:xfrm>
          <a:off x="3746500" y="1400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163830</xdr:rowOff>
    </xdr:from>
    <xdr:to>
      <xdr:col>24</xdr:col>
      <xdr:colOff>63500</xdr:colOff>
      <xdr:row>82</xdr:row>
      <xdr:rowOff>19813</xdr:rowOff>
    </xdr:to>
    <xdr:cxnSp macro="">
      <xdr:nvCxnSpPr>
        <xdr:cNvPr id="291" name="直線コネクタ 290">
          <a:extLst>
            <a:ext uri="{FF2B5EF4-FFF2-40B4-BE49-F238E27FC236}">
              <a16:creationId xmlns:a16="http://schemas.microsoft.com/office/drawing/2014/main" id="{00000000-0008-0000-0F00-000023010000}"/>
            </a:ext>
          </a:extLst>
        </xdr:cNvPr>
        <xdr:cNvCxnSpPr/>
      </xdr:nvCxnSpPr>
      <xdr:spPr>
        <a:xfrm>
          <a:off x="3797300" y="14051280"/>
          <a:ext cx="8382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74168</xdr:rowOff>
    </xdr:from>
    <xdr:to>
      <xdr:col>15</xdr:col>
      <xdr:colOff>101600</xdr:colOff>
      <xdr:row>82</xdr:row>
      <xdr:rowOff>4318</xdr:rowOff>
    </xdr:to>
    <xdr:sp macro="" textlink="">
      <xdr:nvSpPr>
        <xdr:cNvPr id="292" name="楕円 291">
          <a:extLst>
            <a:ext uri="{FF2B5EF4-FFF2-40B4-BE49-F238E27FC236}">
              <a16:creationId xmlns:a16="http://schemas.microsoft.com/office/drawing/2014/main" id="{00000000-0008-0000-0F00-000024010000}"/>
            </a:ext>
          </a:extLst>
        </xdr:cNvPr>
        <xdr:cNvSpPr/>
      </xdr:nvSpPr>
      <xdr:spPr>
        <a:xfrm>
          <a:off x="2857500" y="13961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124968</xdr:rowOff>
    </xdr:from>
    <xdr:to>
      <xdr:col>19</xdr:col>
      <xdr:colOff>177800</xdr:colOff>
      <xdr:row>81</xdr:row>
      <xdr:rowOff>163830</xdr:rowOff>
    </xdr:to>
    <xdr:cxnSp macro="">
      <xdr:nvCxnSpPr>
        <xdr:cNvPr id="293" name="直線コネクタ 292">
          <a:extLst>
            <a:ext uri="{FF2B5EF4-FFF2-40B4-BE49-F238E27FC236}">
              <a16:creationId xmlns:a16="http://schemas.microsoft.com/office/drawing/2014/main" id="{00000000-0008-0000-0F00-000025010000}"/>
            </a:ext>
          </a:extLst>
        </xdr:cNvPr>
        <xdr:cNvCxnSpPr/>
      </xdr:nvCxnSpPr>
      <xdr:spPr>
        <a:xfrm>
          <a:off x="2908300" y="14012418"/>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28448</xdr:rowOff>
    </xdr:from>
    <xdr:to>
      <xdr:col>10</xdr:col>
      <xdr:colOff>165100</xdr:colOff>
      <xdr:row>81</xdr:row>
      <xdr:rowOff>130048</xdr:rowOff>
    </xdr:to>
    <xdr:sp macro="" textlink="">
      <xdr:nvSpPr>
        <xdr:cNvPr id="294" name="楕円 293">
          <a:extLst>
            <a:ext uri="{FF2B5EF4-FFF2-40B4-BE49-F238E27FC236}">
              <a16:creationId xmlns:a16="http://schemas.microsoft.com/office/drawing/2014/main" id="{00000000-0008-0000-0F00-000026010000}"/>
            </a:ext>
          </a:extLst>
        </xdr:cNvPr>
        <xdr:cNvSpPr/>
      </xdr:nvSpPr>
      <xdr:spPr>
        <a:xfrm>
          <a:off x="1968500" y="13915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79248</xdr:rowOff>
    </xdr:from>
    <xdr:to>
      <xdr:col>15</xdr:col>
      <xdr:colOff>50800</xdr:colOff>
      <xdr:row>81</xdr:row>
      <xdr:rowOff>124968</xdr:rowOff>
    </xdr:to>
    <xdr:cxnSp macro="">
      <xdr:nvCxnSpPr>
        <xdr:cNvPr id="295" name="直線コネクタ 294">
          <a:extLst>
            <a:ext uri="{FF2B5EF4-FFF2-40B4-BE49-F238E27FC236}">
              <a16:creationId xmlns:a16="http://schemas.microsoft.com/office/drawing/2014/main" id="{00000000-0008-0000-0F00-000027010000}"/>
            </a:ext>
          </a:extLst>
        </xdr:cNvPr>
        <xdr:cNvCxnSpPr/>
      </xdr:nvCxnSpPr>
      <xdr:spPr>
        <a:xfrm>
          <a:off x="2019300" y="1396669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80</xdr:row>
      <xdr:rowOff>154178</xdr:rowOff>
    </xdr:from>
    <xdr:to>
      <xdr:col>6</xdr:col>
      <xdr:colOff>38100</xdr:colOff>
      <xdr:row>81</xdr:row>
      <xdr:rowOff>84328</xdr:rowOff>
    </xdr:to>
    <xdr:sp macro="" textlink="">
      <xdr:nvSpPr>
        <xdr:cNvPr id="296" name="楕円 295">
          <a:extLst>
            <a:ext uri="{FF2B5EF4-FFF2-40B4-BE49-F238E27FC236}">
              <a16:creationId xmlns:a16="http://schemas.microsoft.com/office/drawing/2014/main" id="{00000000-0008-0000-0F00-000028010000}"/>
            </a:ext>
          </a:extLst>
        </xdr:cNvPr>
        <xdr:cNvSpPr/>
      </xdr:nvSpPr>
      <xdr:spPr>
        <a:xfrm>
          <a:off x="1079500" y="13870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33528</xdr:rowOff>
    </xdr:from>
    <xdr:to>
      <xdr:col>10</xdr:col>
      <xdr:colOff>114300</xdr:colOff>
      <xdr:row>81</xdr:row>
      <xdr:rowOff>79248</xdr:rowOff>
    </xdr:to>
    <xdr:cxnSp macro="">
      <xdr:nvCxnSpPr>
        <xdr:cNvPr id="297" name="直線コネクタ 296">
          <a:extLst>
            <a:ext uri="{FF2B5EF4-FFF2-40B4-BE49-F238E27FC236}">
              <a16:creationId xmlns:a16="http://schemas.microsoft.com/office/drawing/2014/main" id="{00000000-0008-0000-0F00-000029010000}"/>
            </a:ext>
          </a:extLst>
        </xdr:cNvPr>
        <xdr:cNvCxnSpPr/>
      </xdr:nvCxnSpPr>
      <xdr:spPr>
        <a:xfrm>
          <a:off x="1130300" y="1392097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34307</xdr:rowOff>
    </xdr:from>
    <xdr:ext cx="405111" cy="259045"/>
    <xdr:sp macro="" textlink="">
      <xdr:nvSpPr>
        <xdr:cNvPr id="298" name="n_1mainValue【福祉施設】&#10;有形固定資産減価償却率">
          <a:extLst>
            <a:ext uri="{FF2B5EF4-FFF2-40B4-BE49-F238E27FC236}">
              <a16:creationId xmlns:a16="http://schemas.microsoft.com/office/drawing/2014/main" id="{00000000-0008-0000-0F00-00002A010000}"/>
            </a:ext>
          </a:extLst>
        </xdr:cNvPr>
        <xdr:cNvSpPr txBox="1"/>
      </xdr:nvSpPr>
      <xdr:spPr>
        <a:xfrm>
          <a:off x="3582044" y="14093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166895</xdr:rowOff>
    </xdr:from>
    <xdr:ext cx="405111" cy="259045"/>
    <xdr:sp macro="" textlink="">
      <xdr:nvSpPr>
        <xdr:cNvPr id="299" name="n_2mainValue【福祉施設】&#10;有形固定資産減価償却率">
          <a:extLst>
            <a:ext uri="{FF2B5EF4-FFF2-40B4-BE49-F238E27FC236}">
              <a16:creationId xmlns:a16="http://schemas.microsoft.com/office/drawing/2014/main" id="{00000000-0008-0000-0F00-00002B010000}"/>
            </a:ext>
          </a:extLst>
        </xdr:cNvPr>
        <xdr:cNvSpPr txBox="1"/>
      </xdr:nvSpPr>
      <xdr:spPr>
        <a:xfrm>
          <a:off x="2705744" y="140543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121175</xdr:rowOff>
    </xdr:from>
    <xdr:ext cx="405111" cy="259045"/>
    <xdr:sp macro="" textlink="">
      <xdr:nvSpPr>
        <xdr:cNvPr id="300" name="n_3mainValue【福祉施設】&#10;有形固定資産減価償却率">
          <a:extLst>
            <a:ext uri="{FF2B5EF4-FFF2-40B4-BE49-F238E27FC236}">
              <a16:creationId xmlns:a16="http://schemas.microsoft.com/office/drawing/2014/main" id="{00000000-0008-0000-0F00-00002C010000}"/>
            </a:ext>
          </a:extLst>
        </xdr:cNvPr>
        <xdr:cNvSpPr txBox="1"/>
      </xdr:nvSpPr>
      <xdr:spPr>
        <a:xfrm>
          <a:off x="1816744" y="140086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75455</xdr:rowOff>
    </xdr:from>
    <xdr:ext cx="405111" cy="259045"/>
    <xdr:sp macro="" textlink="">
      <xdr:nvSpPr>
        <xdr:cNvPr id="301" name="n_4mainValue【福祉施設】&#10;有形固定資産減価償却率">
          <a:extLst>
            <a:ext uri="{FF2B5EF4-FFF2-40B4-BE49-F238E27FC236}">
              <a16:creationId xmlns:a16="http://schemas.microsoft.com/office/drawing/2014/main" id="{00000000-0008-0000-0F00-00002D010000}"/>
            </a:ext>
          </a:extLst>
        </xdr:cNvPr>
        <xdr:cNvSpPr txBox="1"/>
      </xdr:nvSpPr>
      <xdr:spPr>
        <a:xfrm>
          <a:off x="927744" y="139629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02" name="正方形/長方形 301">
          <a:extLst>
            <a:ext uri="{FF2B5EF4-FFF2-40B4-BE49-F238E27FC236}">
              <a16:creationId xmlns:a16="http://schemas.microsoft.com/office/drawing/2014/main" id="{00000000-0008-0000-0F00-00002E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03" name="正方形/長方形 302">
          <a:extLst>
            <a:ext uri="{FF2B5EF4-FFF2-40B4-BE49-F238E27FC236}">
              <a16:creationId xmlns:a16="http://schemas.microsoft.com/office/drawing/2014/main" id="{00000000-0008-0000-0F00-00002F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04" name="正方形/長方形 303">
          <a:extLst>
            <a:ext uri="{FF2B5EF4-FFF2-40B4-BE49-F238E27FC236}">
              <a16:creationId xmlns:a16="http://schemas.microsoft.com/office/drawing/2014/main" id="{00000000-0008-0000-0F00-000030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05" name="正方形/長方形 304">
          <a:extLst>
            <a:ext uri="{FF2B5EF4-FFF2-40B4-BE49-F238E27FC236}">
              <a16:creationId xmlns:a16="http://schemas.microsoft.com/office/drawing/2014/main" id="{00000000-0008-0000-0F00-000031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06" name="正方形/長方形 305">
          <a:extLst>
            <a:ext uri="{FF2B5EF4-FFF2-40B4-BE49-F238E27FC236}">
              <a16:creationId xmlns:a16="http://schemas.microsoft.com/office/drawing/2014/main" id="{00000000-0008-0000-0F00-000032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07" name="正方形/長方形 306">
          <a:extLst>
            <a:ext uri="{FF2B5EF4-FFF2-40B4-BE49-F238E27FC236}">
              <a16:creationId xmlns:a16="http://schemas.microsoft.com/office/drawing/2014/main" id="{00000000-0008-0000-0F00-000033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08" name="正方形/長方形 307">
          <a:extLst>
            <a:ext uri="{FF2B5EF4-FFF2-40B4-BE49-F238E27FC236}">
              <a16:creationId xmlns:a16="http://schemas.microsoft.com/office/drawing/2014/main" id="{00000000-0008-0000-0F00-000034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09" name="正方形/長方形 308">
          <a:extLst>
            <a:ext uri="{FF2B5EF4-FFF2-40B4-BE49-F238E27FC236}">
              <a16:creationId xmlns:a16="http://schemas.microsoft.com/office/drawing/2014/main" id="{00000000-0008-0000-0F00-000035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10" name="テキスト ボックス 309">
          <a:extLst>
            <a:ext uri="{FF2B5EF4-FFF2-40B4-BE49-F238E27FC236}">
              <a16:creationId xmlns:a16="http://schemas.microsoft.com/office/drawing/2014/main" id="{00000000-0008-0000-0F00-000036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11" name="直線コネクタ 310">
          <a:extLst>
            <a:ext uri="{FF2B5EF4-FFF2-40B4-BE49-F238E27FC236}">
              <a16:creationId xmlns:a16="http://schemas.microsoft.com/office/drawing/2014/main" id="{00000000-0008-0000-0F00-000037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12" name="直線コネクタ 311">
          <a:extLst>
            <a:ext uri="{FF2B5EF4-FFF2-40B4-BE49-F238E27FC236}">
              <a16:creationId xmlns:a16="http://schemas.microsoft.com/office/drawing/2014/main" id="{00000000-0008-0000-0F00-000038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13" name="テキスト ボックス 312">
          <a:extLst>
            <a:ext uri="{FF2B5EF4-FFF2-40B4-BE49-F238E27FC236}">
              <a16:creationId xmlns:a16="http://schemas.microsoft.com/office/drawing/2014/main" id="{00000000-0008-0000-0F00-000039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14" name="直線コネクタ 313">
          <a:extLst>
            <a:ext uri="{FF2B5EF4-FFF2-40B4-BE49-F238E27FC236}">
              <a16:creationId xmlns:a16="http://schemas.microsoft.com/office/drawing/2014/main" id="{00000000-0008-0000-0F00-00003A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15" name="テキスト ボックス 314">
          <a:extLst>
            <a:ext uri="{FF2B5EF4-FFF2-40B4-BE49-F238E27FC236}">
              <a16:creationId xmlns:a16="http://schemas.microsoft.com/office/drawing/2014/main" id="{00000000-0008-0000-0F00-00003B010000}"/>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16" name="直線コネクタ 315">
          <a:extLst>
            <a:ext uri="{FF2B5EF4-FFF2-40B4-BE49-F238E27FC236}">
              <a16:creationId xmlns:a16="http://schemas.microsoft.com/office/drawing/2014/main" id="{00000000-0008-0000-0F00-00003C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17" name="テキスト ボックス 316">
          <a:extLst>
            <a:ext uri="{FF2B5EF4-FFF2-40B4-BE49-F238E27FC236}">
              <a16:creationId xmlns:a16="http://schemas.microsoft.com/office/drawing/2014/main" id="{00000000-0008-0000-0F00-00003D01000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18" name="直線コネクタ 317">
          <a:extLst>
            <a:ext uri="{FF2B5EF4-FFF2-40B4-BE49-F238E27FC236}">
              <a16:creationId xmlns:a16="http://schemas.microsoft.com/office/drawing/2014/main" id="{00000000-0008-0000-0F00-00003E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19" name="テキスト ボックス 318">
          <a:extLst>
            <a:ext uri="{FF2B5EF4-FFF2-40B4-BE49-F238E27FC236}">
              <a16:creationId xmlns:a16="http://schemas.microsoft.com/office/drawing/2014/main" id="{00000000-0008-0000-0F00-00003F01000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20" name="直線コネクタ 319">
          <a:extLst>
            <a:ext uri="{FF2B5EF4-FFF2-40B4-BE49-F238E27FC236}">
              <a16:creationId xmlns:a16="http://schemas.microsoft.com/office/drawing/2014/main" id="{00000000-0008-0000-0F00-000040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21" name="テキスト ボックス 320">
          <a:extLst>
            <a:ext uri="{FF2B5EF4-FFF2-40B4-BE49-F238E27FC236}">
              <a16:creationId xmlns:a16="http://schemas.microsoft.com/office/drawing/2014/main" id="{00000000-0008-0000-0F00-000041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22" name="【福祉施設】&#10;一人当たり面積グラフ枠">
          <a:extLst>
            <a:ext uri="{FF2B5EF4-FFF2-40B4-BE49-F238E27FC236}">
              <a16:creationId xmlns:a16="http://schemas.microsoft.com/office/drawing/2014/main" id="{00000000-0008-0000-0F00-000042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82</xdr:row>
      <xdr:rowOff>107595</xdr:rowOff>
    </xdr:from>
    <xdr:to>
      <xdr:col>54</xdr:col>
      <xdr:colOff>189865</xdr:colOff>
      <xdr:row>86</xdr:row>
      <xdr:rowOff>28499</xdr:rowOff>
    </xdr:to>
    <xdr:cxnSp macro="">
      <xdr:nvCxnSpPr>
        <xdr:cNvPr id="323" name="直線コネクタ 322">
          <a:extLst>
            <a:ext uri="{FF2B5EF4-FFF2-40B4-BE49-F238E27FC236}">
              <a16:creationId xmlns:a16="http://schemas.microsoft.com/office/drawing/2014/main" id="{00000000-0008-0000-0F00-000043010000}"/>
            </a:ext>
          </a:extLst>
        </xdr:cNvPr>
        <xdr:cNvCxnSpPr/>
      </xdr:nvCxnSpPr>
      <xdr:spPr>
        <a:xfrm flipV="1">
          <a:off x="10476865" y="14166495"/>
          <a:ext cx="0" cy="6067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32326</xdr:rowOff>
    </xdr:from>
    <xdr:ext cx="469744" cy="259045"/>
    <xdr:sp macro="" textlink="">
      <xdr:nvSpPr>
        <xdr:cNvPr id="324" name="【福祉施設】&#10;一人当たり面積最小値テキスト">
          <a:extLst>
            <a:ext uri="{FF2B5EF4-FFF2-40B4-BE49-F238E27FC236}">
              <a16:creationId xmlns:a16="http://schemas.microsoft.com/office/drawing/2014/main" id="{00000000-0008-0000-0F00-000044010000}"/>
            </a:ext>
          </a:extLst>
        </xdr:cNvPr>
        <xdr:cNvSpPr txBox="1"/>
      </xdr:nvSpPr>
      <xdr:spPr>
        <a:xfrm>
          <a:off x="10515600" y="147770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28499</xdr:rowOff>
    </xdr:from>
    <xdr:to>
      <xdr:col>55</xdr:col>
      <xdr:colOff>88900</xdr:colOff>
      <xdr:row>86</xdr:row>
      <xdr:rowOff>28499</xdr:rowOff>
    </xdr:to>
    <xdr:cxnSp macro="">
      <xdr:nvCxnSpPr>
        <xdr:cNvPr id="325" name="直線コネクタ 324">
          <a:extLst>
            <a:ext uri="{FF2B5EF4-FFF2-40B4-BE49-F238E27FC236}">
              <a16:creationId xmlns:a16="http://schemas.microsoft.com/office/drawing/2014/main" id="{00000000-0008-0000-0F00-000045010000}"/>
            </a:ext>
          </a:extLst>
        </xdr:cNvPr>
        <xdr:cNvCxnSpPr/>
      </xdr:nvCxnSpPr>
      <xdr:spPr>
        <a:xfrm>
          <a:off x="10388600" y="14773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81</xdr:row>
      <xdr:rowOff>54272</xdr:rowOff>
    </xdr:from>
    <xdr:ext cx="469744" cy="259045"/>
    <xdr:sp macro="" textlink="">
      <xdr:nvSpPr>
        <xdr:cNvPr id="326" name="【福祉施設】&#10;一人当たり面積最大値テキスト">
          <a:extLst>
            <a:ext uri="{FF2B5EF4-FFF2-40B4-BE49-F238E27FC236}">
              <a16:creationId xmlns:a16="http://schemas.microsoft.com/office/drawing/2014/main" id="{00000000-0008-0000-0F00-000046010000}"/>
            </a:ext>
          </a:extLst>
        </xdr:cNvPr>
        <xdr:cNvSpPr txBox="1"/>
      </xdr:nvSpPr>
      <xdr:spPr>
        <a:xfrm>
          <a:off x="10515600" y="139417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82</xdr:row>
      <xdr:rowOff>107595</xdr:rowOff>
    </xdr:from>
    <xdr:to>
      <xdr:col>55</xdr:col>
      <xdr:colOff>88900</xdr:colOff>
      <xdr:row>82</xdr:row>
      <xdr:rowOff>107595</xdr:rowOff>
    </xdr:to>
    <xdr:cxnSp macro="">
      <xdr:nvCxnSpPr>
        <xdr:cNvPr id="327" name="直線コネクタ 326">
          <a:extLst>
            <a:ext uri="{FF2B5EF4-FFF2-40B4-BE49-F238E27FC236}">
              <a16:creationId xmlns:a16="http://schemas.microsoft.com/office/drawing/2014/main" id="{00000000-0008-0000-0F00-000047010000}"/>
            </a:ext>
          </a:extLst>
        </xdr:cNvPr>
        <xdr:cNvCxnSpPr/>
      </xdr:nvCxnSpPr>
      <xdr:spPr>
        <a:xfrm>
          <a:off x="10388600" y="14166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69054</xdr:rowOff>
    </xdr:from>
    <xdr:ext cx="469744" cy="259045"/>
    <xdr:sp macro="" textlink="">
      <xdr:nvSpPr>
        <xdr:cNvPr id="328" name="【福祉施設】&#10;一人当たり面積平均値テキスト">
          <a:extLst>
            <a:ext uri="{FF2B5EF4-FFF2-40B4-BE49-F238E27FC236}">
              <a16:creationId xmlns:a16="http://schemas.microsoft.com/office/drawing/2014/main" id="{00000000-0008-0000-0F00-000048010000}"/>
            </a:ext>
          </a:extLst>
        </xdr:cNvPr>
        <xdr:cNvSpPr txBox="1"/>
      </xdr:nvSpPr>
      <xdr:spPr>
        <a:xfrm>
          <a:off x="10515600" y="1464230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90627</xdr:rowOff>
    </xdr:from>
    <xdr:to>
      <xdr:col>55</xdr:col>
      <xdr:colOff>50800</xdr:colOff>
      <xdr:row>86</xdr:row>
      <xdr:rowOff>20777</xdr:rowOff>
    </xdr:to>
    <xdr:sp macro="" textlink="">
      <xdr:nvSpPr>
        <xdr:cNvPr id="329" name="フローチャート: 判断 328">
          <a:extLst>
            <a:ext uri="{FF2B5EF4-FFF2-40B4-BE49-F238E27FC236}">
              <a16:creationId xmlns:a16="http://schemas.microsoft.com/office/drawing/2014/main" id="{00000000-0008-0000-0F00-000049010000}"/>
            </a:ext>
          </a:extLst>
        </xdr:cNvPr>
        <xdr:cNvSpPr/>
      </xdr:nvSpPr>
      <xdr:spPr>
        <a:xfrm>
          <a:off x="10426700" y="14663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92456</xdr:rowOff>
    </xdr:from>
    <xdr:to>
      <xdr:col>50</xdr:col>
      <xdr:colOff>165100</xdr:colOff>
      <xdr:row>86</xdr:row>
      <xdr:rowOff>22606</xdr:rowOff>
    </xdr:to>
    <xdr:sp macro="" textlink="">
      <xdr:nvSpPr>
        <xdr:cNvPr id="330" name="フローチャート: 判断 329">
          <a:extLst>
            <a:ext uri="{FF2B5EF4-FFF2-40B4-BE49-F238E27FC236}">
              <a16:creationId xmlns:a16="http://schemas.microsoft.com/office/drawing/2014/main" id="{00000000-0008-0000-0F00-00004A010000}"/>
            </a:ext>
          </a:extLst>
        </xdr:cNvPr>
        <xdr:cNvSpPr/>
      </xdr:nvSpPr>
      <xdr:spPr>
        <a:xfrm>
          <a:off x="9588500" y="14665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57227</xdr:colOff>
      <xdr:row>86</xdr:row>
      <xdr:rowOff>13733</xdr:rowOff>
    </xdr:from>
    <xdr:ext cx="469744" cy="259045"/>
    <xdr:sp macro="" textlink="">
      <xdr:nvSpPr>
        <xdr:cNvPr id="331" name="n_1aveValue【福祉施設】&#10;一人当たり面積">
          <a:extLst>
            <a:ext uri="{FF2B5EF4-FFF2-40B4-BE49-F238E27FC236}">
              <a16:creationId xmlns:a16="http://schemas.microsoft.com/office/drawing/2014/main" id="{00000000-0008-0000-0F00-00004B010000}"/>
            </a:ext>
          </a:extLst>
        </xdr:cNvPr>
        <xdr:cNvSpPr txBox="1"/>
      </xdr:nvSpPr>
      <xdr:spPr>
        <a:xfrm>
          <a:off x="9391727" y="147584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85</xdr:row>
      <xdr:rowOff>87885</xdr:rowOff>
    </xdr:from>
    <xdr:to>
      <xdr:col>46</xdr:col>
      <xdr:colOff>38100</xdr:colOff>
      <xdr:row>86</xdr:row>
      <xdr:rowOff>18035</xdr:rowOff>
    </xdr:to>
    <xdr:sp macro="" textlink="">
      <xdr:nvSpPr>
        <xdr:cNvPr id="332" name="フローチャート: 判断 331">
          <a:extLst>
            <a:ext uri="{FF2B5EF4-FFF2-40B4-BE49-F238E27FC236}">
              <a16:creationId xmlns:a16="http://schemas.microsoft.com/office/drawing/2014/main" id="{00000000-0008-0000-0F00-00004C010000}"/>
            </a:ext>
          </a:extLst>
        </xdr:cNvPr>
        <xdr:cNvSpPr/>
      </xdr:nvSpPr>
      <xdr:spPr>
        <a:xfrm>
          <a:off x="8699500" y="14661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133427</xdr:colOff>
      <xdr:row>86</xdr:row>
      <xdr:rowOff>9162</xdr:rowOff>
    </xdr:from>
    <xdr:ext cx="469744" cy="259045"/>
    <xdr:sp macro="" textlink="">
      <xdr:nvSpPr>
        <xdr:cNvPr id="333" name="n_2aveValue【福祉施設】&#10;一人当たり面積">
          <a:extLst>
            <a:ext uri="{FF2B5EF4-FFF2-40B4-BE49-F238E27FC236}">
              <a16:creationId xmlns:a16="http://schemas.microsoft.com/office/drawing/2014/main" id="{00000000-0008-0000-0F00-00004D010000}"/>
            </a:ext>
          </a:extLst>
        </xdr:cNvPr>
        <xdr:cNvSpPr txBox="1"/>
      </xdr:nvSpPr>
      <xdr:spPr>
        <a:xfrm>
          <a:off x="8515427" y="147538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85</xdr:row>
      <xdr:rowOff>89255</xdr:rowOff>
    </xdr:from>
    <xdr:to>
      <xdr:col>41</xdr:col>
      <xdr:colOff>101600</xdr:colOff>
      <xdr:row>86</xdr:row>
      <xdr:rowOff>19405</xdr:rowOff>
    </xdr:to>
    <xdr:sp macro="" textlink="">
      <xdr:nvSpPr>
        <xdr:cNvPr id="334" name="フローチャート: 判断 333">
          <a:extLst>
            <a:ext uri="{FF2B5EF4-FFF2-40B4-BE49-F238E27FC236}">
              <a16:creationId xmlns:a16="http://schemas.microsoft.com/office/drawing/2014/main" id="{00000000-0008-0000-0F00-00004E010000}"/>
            </a:ext>
          </a:extLst>
        </xdr:cNvPr>
        <xdr:cNvSpPr/>
      </xdr:nvSpPr>
      <xdr:spPr>
        <a:xfrm>
          <a:off x="7810500" y="14662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6427</xdr:colOff>
      <xdr:row>86</xdr:row>
      <xdr:rowOff>10532</xdr:rowOff>
    </xdr:from>
    <xdr:ext cx="469744" cy="259045"/>
    <xdr:sp macro="" textlink="">
      <xdr:nvSpPr>
        <xdr:cNvPr id="335" name="n_3aveValue【福祉施設】&#10;一人当たり面積">
          <a:extLst>
            <a:ext uri="{FF2B5EF4-FFF2-40B4-BE49-F238E27FC236}">
              <a16:creationId xmlns:a16="http://schemas.microsoft.com/office/drawing/2014/main" id="{00000000-0008-0000-0F00-00004F010000}"/>
            </a:ext>
          </a:extLst>
        </xdr:cNvPr>
        <xdr:cNvSpPr txBox="1"/>
      </xdr:nvSpPr>
      <xdr:spPr>
        <a:xfrm>
          <a:off x="7626427" y="14755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85</xdr:row>
      <xdr:rowOff>98858</xdr:rowOff>
    </xdr:from>
    <xdr:to>
      <xdr:col>36</xdr:col>
      <xdr:colOff>165100</xdr:colOff>
      <xdr:row>86</xdr:row>
      <xdr:rowOff>29008</xdr:rowOff>
    </xdr:to>
    <xdr:sp macro="" textlink="">
      <xdr:nvSpPr>
        <xdr:cNvPr id="336" name="フローチャート: 判断 335">
          <a:extLst>
            <a:ext uri="{FF2B5EF4-FFF2-40B4-BE49-F238E27FC236}">
              <a16:creationId xmlns:a16="http://schemas.microsoft.com/office/drawing/2014/main" id="{00000000-0008-0000-0F00-000050010000}"/>
            </a:ext>
          </a:extLst>
        </xdr:cNvPr>
        <xdr:cNvSpPr/>
      </xdr:nvSpPr>
      <xdr:spPr>
        <a:xfrm>
          <a:off x="6921500" y="14672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69927</xdr:colOff>
      <xdr:row>86</xdr:row>
      <xdr:rowOff>20135</xdr:rowOff>
    </xdr:from>
    <xdr:ext cx="469744" cy="259045"/>
    <xdr:sp macro="" textlink="">
      <xdr:nvSpPr>
        <xdr:cNvPr id="337" name="n_4aveValue【福祉施設】&#10;一人当たり面積">
          <a:extLst>
            <a:ext uri="{FF2B5EF4-FFF2-40B4-BE49-F238E27FC236}">
              <a16:creationId xmlns:a16="http://schemas.microsoft.com/office/drawing/2014/main" id="{00000000-0008-0000-0F00-000051010000}"/>
            </a:ext>
          </a:extLst>
        </xdr:cNvPr>
        <xdr:cNvSpPr txBox="1"/>
      </xdr:nvSpPr>
      <xdr:spPr>
        <a:xfrm>
          <a:off x="6737427" y="14764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88</xdr:row>
      <xdr:rowOff>149877</xdr:rowOff>
    </xdr:from>
    <xdr:ext cx="762000" cy="259045"/>
    <xdr:sp macro="" textlink="">
      <xdr:nvSpPr>
        <xdr:cNvPr id="338" name="テキスト ボックス 337">
          <a:extLst>
            <a:ext uri="{FF2B5EF4-FFF2-40B4-BE49-F238E27FC236}">
              <a16:creationId xmlns:a16="http://schemas.microsoft.com/office/drawing/2014/main" id="{00000000-0008-0000-0F00-000052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39" name="テキスト ボックス 338">
          <a:extLst>
            <a:ext uri="{FF2B5EF4-FFF2-40B4-BE49-F238E27FC236}">
              <a16:creationId xmlns:a16="http://schemas.microsoft.com/office/drawing/2014/main" id="{00000000-0008-0000-0F00-000053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40" name="テキスト ボックス 339">
          <a:extLst>
            <a:ext uri="{FF2B5EF4-FFF2-40B4-BE49-F238E27FC236}">
              <a16:creationId xmlns:a16="http://schemas.microsoft.com/office/drawing/2014/main" id="{00000000-0008-0000-0F00-000054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41" name="テキスト ボックス 340">
          <a:extLst>
            <a:ext uri="{FF2B5EF4-FFF2-40B4-BE49-F238E27FC236}">
              <a16:creationId xmlns:a16="http://schemas.microsoft.com/office/drawing/2014/main" id="{00000000-0008-0000-0F00-000055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42" name="テキスト ボックス 341">
          <a:extLst>
            <a:ext uri="{FF2B5EF4-FFF2-40B4-BE49-F238E27FC236}">
              <a16:creationId xmlns:a16="http://schemas.microsoft.com/office/drawing/2014/main" id="{00000000-0008-0000-0F00-000056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35306</xdr:rowOff>
    </xdr:from>
    <xdr:to>
      <xdr:col>55</xdr:col>
      <xdr:colOff>50800</xdr:colOff>
      <xdr:row>85</xdr:row>
      <xdr:rowOff>136906</xdr:rowOff>
    </xdr:to>
    <xdr:sp macro="" textlink="">
      <xdr:nvSpPr>
        <xdr:cNvPr id="343" name="楕円 342">
          <a:extLst>
            <a:ext uri="{FF2B5EF4-FFF2-40B4-BE49-F238E27FC236}">
              <a16:creationId xmlns:a16="http://schemas.microsoft.com/office/drawing/2014/main" id="{00000000-0008-0000-0F00-000057010000}"/>
            </a:ext>
          </a:extLst>
        </xdr:cNvPr>
        <xdr:cNvSpPr/>
      </xdr:nvSpPr>
      <xdr:spPr>
        <a:xfrm>
          <a:off x="10426700" y="14608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166133</xdr:rowOff>
    </xdr:from>
    <xdr:ext cx="469744" cy="259045"/>
    <xdr:sp macro="" textlink="">
      <xdr:nvSpPr>
        <xdr:cNvPr id="344" name="【福祉施設】&#10;一人当たり面積該当値テキスト">
          <a:extLst>
            <a:ext uri="{FF2B5EF4-FFF2-40B4-BE49-F238E27FC236}">
              <a16:creationId xmlns:a16="http://schemas.microsoft.com/office/drawing/2014/main" id="{00000000-0008-0000-0F00-000058010000}"/>
            </a:ext>
          </a:extLst>
        </xdr:cNvPr>
        <xdr:cNvSpPr txBox="1"/>
      </xdr:nvSpPr>
      <xdr:spPr>
        <a:xfrm>
          <a:off x="10515600" y="14396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33020</xdr:rowOff>
    </xdr:from>
    <xdr:to>
      <xdr:col>50</xdr:col>
      <xdr:colOff>165100</xdr:colOff>
      <xdr:row>85</xdr:row>
      <xdr:rowOff>134620</xdr:rowOff>
    </xdr:to>
    <xdr:sp macro="" textlink="">
      <xdr:nvSpPr>
        <xdr:cNvPr id="345" name="楕円 344">
          <a:extLst>
            <a:ext uri="{FF2B5EF4-FFF2-40B4-BE49-F238E27FC236}">
              <a16:creationId xmlns:a16="http://schemas.microsoft.com/office/drawing/2014/main" id="{00000000-0008-0000-0F00-000059010000}"/>
            </a:ext>
          </a:extLst>
        </xdr:cNvPr>
        <xdr:cNvSpPr/>
      </xdr:nvSpPr>
      <xdr:spPr>
        <a:xfrm>
          <a:off x="9588500" y="14606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83820</xdr:rowOff>
    </xdr:from>
    <xdr:to>
      <xdr:col>55</xdr:col>
      <xdr:colOff>0</xdr:colOff>
      <xdr:row>85</xdr:row>
      <xdr:rowOff>86106</xdr:rowOff>
    </xdr:to>
    <xdr:cxnSp macro="">
      <xdr:nvCxnSpPr>
        <xdr:cNvPr id="346" name="直線コネクタ 345">
          <a:extLst>
            <a:ext uri="{FF2B5EF4-FFF2-40B4-BE49-F238E27FC236}">
              <a16:creationId xmlns:a16="http://schemas.microsoft.com/office/drawing/2014/main" id="{00000000-0008-0000-0F00-00005A010000}"/>
            </a:ext>
          </a:extLst>
        </xdr:cNvPr>
        <xdr:cNvCxnSpPr/>
      </xdr:nvCxnSpPr>
      <xdr:spPr>
        <a:xfrm>
          <a:off x="9639300" y="14657070"/>
          <a:ext cx="8382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79</xdr:row>
      <xdr:rowOff>119887</xdr:rowOff>
    </xdr:from>
    <xdr:to>
      <xdr:col>46</xdr:col>
      <xdr:colOff>38100</xdr:colOff>
      <xdr:row>80</xdr:row>
      <xdr:rowOff>50037</xdr:rowOff>
    </xdr:to>
    <xdr:sp macro="" textlink="">
      <xdr:nvSpPr>
        <xdr:cNvPr id="347" name="楕円 346">
          <a:extLst>
            <a:ext uri="{FF2B5EF4-FFF2-40B4-BE49-F238E27FC236}">
              <a16:creationId xmlns:a16="http://schemas.microsoft.com/office/drawing/2014/main" id="{00000000-0008-0000-0F00-00005B010000}"/>
            </a:ext>
          </a:extLst>
        </xdr:cNvPr>
        <xdr:cNvSpPr/>
      </xdr:nvSpPr>
      <xdr:spPr>
        <a:xfrm>
          <a:off x="8699500" y="13664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170687</xdr:rowOff>
    </xdr:from>
    <xdr:to>
      <xdr:col>50</xdr:col>
      <xdr:colOff>114300</xdr:colOff>
      <xdr:row>85</xdr:row>
      <xdr:rowOff>83820</xdr:rowOff>
    </xdr:to>
    <xdr:cxnSp macro="">
      <xdr:nvCxnSpPr>
        <xdr:cNvPr id="348" name="直線コネクタ 347">
          <a:extLst>
            <a:ext uri="{FF2B5EF4-FFF2-40B4-BE49-F238E27FC236}">
              <a16:creationId xmlns:a16="http://schemas.microsoft.com/office/drawing/2014/main" id="{00000000-0008-0000-0F00-00005C010000}"/>
            </a:ext>
          </a:extLst>
        </xdr:cNvPr>
        <xdr:cNvCxnSpPr/>
      </xdr:nvCxnSpPr>
      <xdr:spPr>
        <a:xfrm>
          <a:off x="8750300" y="13715237"/>
          <a:ext cx="889000" cy="941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79</xdr:row>
      <xdr:rowOff>138633</xdr:rowOff>
    </xdr:from>
    <xdr:to>
      <xdr:col>41</xdr:col>
      <xdr:colOff>101600</xdr:colOff>
      <xdr:row>80</xdr:row>
      <xdr:rowOff>68783</xdr:rowOff>
    </xdr:to>
    <xdr:sp macro="" textlink="">
      <xdr:nvSpPr>
        <xdr:cNvPr id="349" name="楕円 348">
          <a:extLst>
            <a:ext uri="{FF2B5EF4-FFF2-40B4-BE49-F238E27FC236}">
              <a16:creationId xmlns:a16="http://schemas.microsoft.com/office/drawing/2014/main" id="{00000000-0008-0000-0F00-00005D010000}"/>
            </a:ext>
          </a:extLst>
        </xdr:cNvPr>
        <xdr:cNvSpPr/>
      </xdr:nvSpPr>
      <xdr:spPr>
        <a:xfrm>
          <a:off x="7810500" y="13683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79</xdr:row>
      <xdr:rowOff>170687</xdr:rowOff>
    </xdr:from>
    <xdr:to>
      <xdr:col>45</xdr:col>
      <xdr:colOff>177800</xdr:colOff>
      <xdr:row>80</xdr:row>
      <xdr:rowOff>17983</xdr:rowOff>
    </xdr:to>
    <xdr:cxnSp macro="">
      <xdr:nvCxnSpPr>
        <xdr:cNvPr id="350" name="直線コネクタ 349">
          <a:extLst>
            <a:ext uri="{FF2B5EF4-FFF2-40B4-BE49-F238E27FC236}">
              <a16:creationId xmlns:a16="http://schemas.microsoft.com/office/drawing/2014/main" id="{00000000-0008-0000-0F00-00005E010000}"/>
            </a:ext>
          </a:extLst>
        </xdr:cNvPr>
        <xdr:cNvCxnSpPr/>
      </xdr:nvCxnSpPr>
      <xdr:spPr>
        <a:xfrm flipV="1">
          <a:off x="7861300" y="13715237"/>
          <a:ext cx="889000" cy="18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79</xdr:row>
      <xdr:rowOff>160122</xdr:rowOff>
    </xdr:from>
    <xdr:to>
      <xdr:col>36</xdr:col>
      <xdr:colOff>165100</xdr:colOff>
      <xdr:row>80</xdr:row>
      <xdr:rowOff>90272</xdr:rowOff>
    </xdr:to>
    <xdr:sp macro="" textlink="">
      <xdr:nvSpPr>
        <xdr:cNvPr id="351" name="楕円 350">
          <a:extLst>
            <a:ext uri="{FF2B5EF4-FFF2-40B4-BE49-F238E27FC236}">
              <a16:creationId xmlns:a16="http://schemas.microsoft.com/office/drawing/2014/main" id="{00000000-0008-0000-0F00-00005F010000}"/>
            </a:ext>
          </a:extLst>
        </xdr:cNvPr>
        <xdr:cNvSpPr/>
      </xdr:nvSpPr>
      <xdr:spPr>
        <a:xfrm>
          <a:off x="6921500" y="13704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80</xdr:row>
      <xdr:rowOff>17983</xdr:rowOff>
    </xdr:from>
    <xdr:to>
      <xdr:col>41</xdr:col>
      <xdr:colOff>50800</xdr:colOff>
      <xdr:row>80</xdr:row>
      <xdr:rowOff>39472</xdr:rowOff>
    </xdr:to>
    <xdr:cxnSp macro="">
      <xdr:nvCxnSpPr>
        <xdr:cNvPr id="352" name="直線コネクタ 351">
          <a:extLst>
            <a:ext uri="{FF2B5EF4-FFF2-40B4-BE49-F238E27FC236}">
              <a16:creationId xmlns:a16="http://schemas.microsoft.com/office/drawing/2014/main" id="{00000000-0008-0000-0F00-000060010000}"/>
            </a:ext>
          </a:extLst>
        </xdr:cNvPr>
        <xdr:cNvCxnSpPr/>
      </xdr:nvCxnSpPr>
      <xdr:spPr>
        <a:xfrm flipV="1">
          <a:off x="6972300" y="13733983"/>
          <a:ext cx="889000" cy="21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151147</xdr:rowOff>
    </xdr:from>
    <xdr:ext cx="469744" cy="259045"/>
    <xdr:sp macro="" textlink="">
      <xdr:nvSpPr>
        <xdr:cNvPr id="353" name="n_1mainValue【福祉施設】&#10;一人当たり面積">
          <a:extLst>
            <a:ext uri="{FF2B5EF4-FFF2-40B4-BE49-F238E27FC236}">
              <a16:creationId xmlns:a16="http://schemas.microsoft.com/office/drawing/2014/main" id="{00000000-0008-0000-0F00-000061010000}"/>
            </a:ext>
          </a:extLst>
        </xdr:cNvPr>
        <xdr:cNvSpPr txBox="1"/>
      </xdr:nvSpPr>
      <xdr:spPr>
        <a:xfrm>
          <a:off x="9391727" y="14381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78</xdr:row>
      <xdr:rowOff>66564</xdr:rowOff>
    </xdr:from>
    <xdr:ext cx="469744" cy="259045"/>
    <xdr:sp macro="" textlink="">
      <xdr:nvSpPr>
        <xdr:cNvPr id="354" name="n_2mainValue【福祉施設】&#10;一人当たり面積">
          <a:extLst>
            <a:ext uri="{FF2B5EF4-FFF2-40B4-BE49-F238E27FC236}">
              <a16:creationId xmlns:a16="http://schemas.microsoft.com/office/drawing/2014/main" id="{00000000-0008-0000-0F00-000062010000}"/>
            </a:ext>
          </a:extLst>
        </xdr:cNvPr>
        <xdr:cNvSpPr txBox="1"/>
      </xdr:nvSpPr>
      <xdr:spPr>
        <a:xfrm>
          <a:off x="8515427" y="134396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78</xdr:row>
      <xdr:rowOff>85310</xdr:rowOff>
    </xdr:from>
    <xdr:ext cx="469744" cy="259045"/>
    <xdr:sp macro="" textlink="">
      <xdr:nvSpPr>
        <xdr:cNvPr id="355" name="n_3mainValue【福祉施設】&#10;一人当たり面積">
          <a:extLst>
            <a:ext uri="{FF2B5EF4-FFF2-40B4-BE49-F238E27FC236}">
              <a16:creationId xmlns:a16="http://schemas.microsoft.com/office/drawing/2014/main" id="{00000000-0008-0000-0F00-000063010000}"/>
            </a:ext>
          </a:extLst>
        </xdr:cNvPr>
        <xdr:cNvSpPr txBox="1"/>
      </xdr:nvSpPr>
      <xdr:spPr>
        <a:xfrm>
          <a:off x="7626427" y="134584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78</xdr:row>
      <xdr:rowOff>106799</xdr:rowOff>
    </xdr:from>
    <xdr:ext cx="469744" cy="259045"/>
    <xdr:sp macro="" textlink="">
      <xdr:nvSpPr>
        <xdr:cNvPr id="356" name="n_4mainValue【福祉施設】&#10;一人当たり面積">
          <a:extLst>
            <a:ext uri="{FF2B5EF4-FFF2-40B4-BE49-F238E27FC236}">
              <a16:creationId xmlns:a16="http://schemas.microsoft.com/office/drawing/2014/main" id="{00000000-0008-0000-0F00-000064010000}"/>
            </a:ext>
          </a:extLst>
        </xdr:cNvPr>
        <xdr:cNvSpPr txBox="1"/>
      </xdr:nvSpPr>
      <xdr:spPr>
        <a:xfrm>
          <a:off x="6737427" y="13479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57" name="正方形/長方形 356">
          <a:extLst>
            <a:ext uri="{FF2B5EF4-FFF2-40B4-BE49-F238E27FC236}">
              <a16:creationId xmlns:a16="http://schemas.microsoft.com/office/drawing/2014/main" id="{00000000-0008-0000-0F00-000065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58" name="正方形/長方形 357">
          <a:extLst>
            <a:ext uri="{FF2B5EF4-FFF2-40B4-BE49-F238E27FC236}">
              <a16:creationId xmlns:a16="http://schemas.microsoft.com/office/drawing/2014/main" id="{00000000-0008-0000-0F00-000066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59" name="正方形/長方形 358">
          <a:extLst>
            <a:ext uri="{FF2B5EF4-FFF2-40B4-BE49-F238E27FC236}">
              <a16:creationId xmlns:a16="http://schemas.microsoft.com/office/drawing/2014/main" id="{00000000-0008-0000-0F00-000067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60" name="正方形/長方形 359">
          <a:extLst>
            <a:ext uri="{FF2B5EF4-FFF2-40B4-BE49-F238E27FC236}">
              <a16:creationId xmlns:a16="http://schemas.microsoft.com/office/drawing/2014/main" id="{00000000-0008-0000-0F00-000068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61" name="正方形/長方形 360">
          <a:extLst>
            <a:ext uri="{FF2B5EF4-FFF2-40B4-BE49-F238E27FC236}">
              <a16:creationId xmlns:a16="http://schemas.microsoft.com/office/drawing/2014/main" id="{00000000-0008-0000-0F00-000069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62" name="正方形/長方形 361">
          <a:extLst>
            <a:ext uri="{FF2B5EF4-FFF2-40B4-BE49-F238E27FC236}">
              <a16:creationId xmlns:a16="http://schemas.microsoft.com/office/drawing/2014/main" id="{00000000-0008-0000-0F00-00006A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63" name="正方形/長方形 362">
          <a:extLst>
            <a:ext uri="{FF2B5EF4-FFF2-40B4-BE49-F238E27FC236}">
              <a16:creationId xmlns:a16="http://schemas.microsoft.com/office/drawing/2014/main" id="{00000000-0008-0000-0F00-00006B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64" name="正方形/長方形 363">
          <a:extLst>
            <a:ext uri="{FF2B5EF4-FFF2-40B4-BE49-F238E27FC236}">
              <a16:creationId xmlns:a16="http://schemas.microsoft.com/office/drawing/2014/main" id="{00000000-0008-0000-0F00-00006C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65" name="テキスト ボックス 364">
          <a:extLst>
            <a:ext uri="{FF2B5EF4-FFF2-40B4-BE49-F238E27FC236}">
              <a16:creationId xmlns:a16="http://schemas.microsoft.com/office/drawing/2014/main" id="{00000000-0008-0000-0F00-00006D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66" name="直線コネクタ 365">
          <a:extLst>
            <a:ext uri="{FF2B5EF4-FFF2-40B4-BE49-F238E27FC236}">
              <a16:creationId xmlns:a16="http://schemas.microsoft.com/office/drawing/2014/main" id="{00000000-0008-0000-0F00-00006E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67" name="テキスト ボックス 366">
          <a:extLst>
            <a:ext uri="{FF2B5EF4-FFF2-40B4-BE49-F238E27FC236}">
              <a16:creationId xmlns:a16="http://schemas.microsoft.com/office/drawing/2014/main" id="{00000000-0008-0000-0F00-00006F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68" name="直線コネクタ 367">
          <a:extLst>
            <a:ext uri="{FF2B5EF4-FFF2-40B4-BE49-F238E27FC236}">
              <a16:creationId xmlns:a16="http://schemas.microsoft.com/office/drawing/2014/main" id="{00000000-0008-0000-0F00-000070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69" name="テキスト ボックス 368">
          <a:extLst>
            <a:ext uri="{FF2B5EF4-FFF2-40B4-BE49-F238E27FC236}">
              <a16:creationId xmlns:a16="http://schemas.microsoft.com/office/drawing/2014/main" id="{00000000-0008-0000-0F00-000071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70" name="直線コネクタ 369">
          <a:extLst>
            <a:ext uri="{FF2B5EF4-FFF2-40B4-BE49-F238E27FC236}">
              <a16:creationId xmlns:a16="http://schemas.microsoft.com/office/drawing/2014/main" id="{00000000-0008-0000-0F00-000072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71" name="テキスト ボックス 370">
          <a:extLst>
            <a:ext uri="{FF2B5EF4-FFF2-40B4-BE49-F238E27FC236}">
              <a16:creationId xmlns:a16="http://schemas.microsoft.com/office/drawing/2014/main" id="{00000000-0008-0000-0F00-000073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72" name="直線コネクタ 371">
          <a:extLst>
            <a:ext uri="{FF2B5EF4-FFF2-40B4-BE49-F238E27FC236}">
              <a16:creationId xmlns:a16="http://schemas.microsoft.com/office/drawing/2014/main" id="{00000000-0008-0000-0F00-000074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73" name="テキスト ボックス 372">
          <a:extLst>
            <a:ext uri="{FF2B5EF4-FFF2-40B4-BE49-F238E27FC236}">
              <a16:creationId xmlns:a16="http://schemas.microsoft.com/office/drawing/2014/main" id="{00000000-0008-0000-0F00-000075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74" name="直線コネクタ 373">
          <a:extLst>
            <a:ext uri="{FF2B5EF4-FFF2-40B4-BE49-F238E27FC236}">
              <a16:creationId xmlns:a16="http://schemas.microsoft.com/office/drawing/2014/main" id="{00000000-0008-0000-0F00-000076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75" name="テキスト ボックス 374">
          <a:extLst>
            <a:ext uri="{FF2B5EF4-FFF2-40B4-BE49-F238E27FC236}">
              <a16:creationId xmlns:a16="http://schemas.microsoft.com/office/drawing/2014/main" id="{00000000-0008-0000-0F00-000077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76" name="直線コネクタ 375">
          <a:extLst>
            <a:ext uri="{FF2B5EF4-FFF2-40B4-BE49-F238E27FC236}">
              <a16:creationId xmlns:a16="http://schemas.microsoft.com/office/drawing/2014/main" id="{00000000-0008-0000-0F00-000078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77" name="テキスト ボックス 376">
          <a:extLst>
            <a:ext uri="{FF2B5EF4-FFF2-40B4-BE49-F238E27FC236}">
              <a16:creationId xmlns:a16="http://schemas.microsoft.com/office/drawing/2014/main" id="{00000000-0008-0000-0F00-000079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78" name="直線コネクタ 377">
          <a:extLst>
            <a:ext uri="{FF2B5EF4-FFF2-40B4-BE49-F238E27FC236}">
              <a16:creationId xmlns:a16="http://schemas.microsoft.com/office/drawing/2014/main" id="{00000000-0008-0000-0F00-00007A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79" name="テキスト ボックス 378">
          <a:extLst>
            <a:ext uri="{FF2B5EF4-FFF2-40B4-BE49-F238E27FC236}">
              <a16:creationId xmlns:a16="http://schemas.microsoft.com/office/drawing/2014/main" id="{00000000-0008-0000-0F00-00007B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80" name="直線コネクタ 379">
          <a:extLst>
            <a:ext uri="{FF2B5EF4-FFF2-40B4-BE49-F238E27FC236}">
              <a16:creationId xmlns:a16="http://schemas.microsoft.com/office/drawing/2014/main" id="{00000000-0008-0000-0F00-00007C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81" name="【市民会館】&#10;有形固定資産減価償却率グラフ枠">
          <a:extLst>
            <a:ext uri="{FF2B5EF4-FFF2-40B4-BE49-F238E27FC236}">
              <a16:creationId xmlns:a16="http://schemas.microsoft.com/office/drawing/2014/main" id="{00000000-0008-0000-0F00-00007D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37012</xdr:rowOff>
    </xdr:from>
    <xdr:to>
      <xdr:col>24</xdr:col>
      <xdr:colOff>62865</xdr:colOff>
      <xdr:row>109</xdr:row>
      <xdr:rowOff>28848</xdr:rowOff>
    </xdr:to>
    <xdr:cxnSp macro="">
      <xdr:nvCxnSpPr>
        <xdr:cNvPr id="382" name="直線コネクタ 381">
          <a:extLst>
            <a:ext uri="{FF2B5EF4-FFF2-40B4-BE49-F238E27FC236}">
              <a16:creationId xmlns:a16="http://schemas.microsoft.com/office/drawing/2014/main" id="{00000000-0008-0000-0F00-00007E010000}"/>
            </a:ext>
          </a:extLst>
        </xdr:cNvPr>
        <xdr:cNvCxnSpPr/>
      </xdr:nvCxnSpPr>
      <xdr:spPr>
        <a:xfrm flipV="1">
          <a:off x="4634865" y="17182012"/>
          <a:ext cx="0" cy="1534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32675</xdr:rowOff>
    </xdr:from>
    <xdr:ext cx="405111" cy="259045"/>
    <xdr:sp macro="" textlink="">
      <xdr:nvSpPr>
        <xdr:cNvPr id="383" name="【市民会館】&#10;有形固定資産減価償却率最小値テキスト">
          <a:extLst>
            <a:ext uri="{FF2B5EF4-FFF2-40B4-BE49-F238E27FC236}">
              <a16:creationId xmlns:a16="http://schemas.microsoft.com/office/drawing/2014/main" id="{00000000-0008-0000-0F00-00007F010000}"/>
            </a:ext>
          </a:extLst>
        </xdr:cNvPr>
        <xdr:cNvSpPr txBox="1"/>
      </xdr:nvSpPr>
      <xdr:spPr>
        <a:xfrm>
          <a:off x="4673600" y="187207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28848</xdr:rowOff>
    </xdr:from>
    <xdr:to>
      <xdr:col>24</xdr:col>
      <xdr:colOff>152400</xdr:colOff>
      <xdr:row>109</xdr:row>
      <xdr:rowOff>28848</xdr:rowOff>
    </xdr:to>
    <xdr:cxnSp macro="">
      <xdr:nvCxnSpPr>
        <xdr:cNvPr id="384" name="直線コネクタ 383">
          <a:extLst>
            <a:ext uri="{FF2B5EF4-FFF2-40B4-BE49-F238E27FC236}">
              <a16:creationId xmlns:a16="http://schemas.microsoft.com/office/drawing/2014/main" id="{00000000-0008-0000-0F00-000080010000}"/>
            </a:ext>
          </a:extLst>
        </xdr:cNvPr>
        <xdr:cNvCxnSpPr/>
      </xdr:nvCxnSpPr>
      <xdr:spPr>
        <a:xfrm>
          <a:off x="4546600" y="18716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155139</xdr:rowOff>
    </xdr:from>
    <xdr:ext cx="340478" cy="259045"/>
    <xdr:sp macro="" textlink="">
      <xdr:nvSpPr>
        <xdr:cNvPr id="385" name="【市民会館】&#10;有形固定資産減価償却率最大値テキスト">
          <a:extLst>
            <a:ext uri="{FF2B5EF4-FFF2-40B4-BE49-F238E27FC236}">
              <a16:creationId xmlns:a16="http://schemas.microsoft.com/office/drawing/2014/main" id="{00000000-0008-0000-0F00-000081010000}"/>
            </a:ext>
          </a:extLst>
        </xdr:cNvPr>
        <xdr:cNvSpPr txBox="1"/>
      </xdr:nvSpPr>
      <xdr:spPr>
        <a:xfrm>
          <a:off x="4673600" y="1695723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37012</xdr:rowOff>
    </xdr:from>
    <xdr:to>
      <xdr:col>24</xdr:col>
      <xdr:colOff>152400</xdr:colOff>
      <xdr:row>100</xdr:row>
      <xdr:rowOff>37012</xdr:rowOff>
    </xdr:to>
    <xdr:cxnSp macro="">
      <xdr:nvCxnSpPr>
        <xdr:cNvPr id="386" name="直線コネクタ 385">
          <a:extLst>
            <a:ext uri="{FF2B5EF4-FFF2-40B4-BE49-F238E27FC236}">
              <a16:creationId xmlns:a16="http://schemas.microsoft.com/office/drawing/2014/main" id="{00000000-0008-0000-0F00-000082010000}"/>
            </a:ext>
          </a:extLst>
        </xdr:cNvPr>
        <xdr:cNvCxnSpPr/>
      </xdr:nvCxnSpPr>
      <xdr:spPr>
        <a:xfrm>
          <a:off x="4546600" y="17182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80571</xdr:rowOff>
    </xdr:from>
    <xdr:ext cx="405111" cy="259045"/>
    <xdr:sp macro="" textlink="">
      <xdr:nvSpPr>
        <xdr:cNvPr id="387" name="【市民会館】&#10;有形固定資産減価償却率平均値テキスト">
          <a:extLst>
            <a:ext uri="{FF2B5EF4-FFF2-40B4-BE49-F238E27FC236}">
              <a16:creationId xmlns:a16="http://schemas.microsoft.com/office/drawing/2014/main" id="{00000000-0008-0000-0F00-000083010000}"/>
            </a:ext>
          </a:extLst>
        </xdr:cNvPr>
        <xdr:cNvSpPr txBox="1"/>
      </xdr:nvSpPr>
      <xdr:spPr>
        <a:xfrm>
          <a:off x="4673600" y="1791137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102144</xdr:rowOff>
    </xdr:from>
    <xdr:to>
      <xdr:col>24</xdr:col>
      <xdr:colOff>114300</xdr:colOff>
      <xdr:row>105</xdr:row>
      <xdr:rowOff>32294</xdr:rowOff>
    </xdr:to>
    <xdr:sp macro="" textlink="">
      <xdr:nvSpPr>
        <xdr:cNvPr id="388" name="フローチャート: 判断 387">
          <a:extLst>
            <a:ext uri="{FF2B5EF4-FFF2-40B4-BE49-F238E27FC236}">
              <a16:creationId xmlns:a16="http://schemas.microsoft.com/office/drawing/2014/main" id="{00000000-0008-0000-0F00-000084010000}"/>
            </a:ext>
          </a:extLst>
        </xdr:cNvPr>
        <xdr:cNvSpPr/>
      </xdr:nvSpPr>
      <xdr:spPr>
        <a:xfrm>
          <a:off x="4584700" y="17932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98879</xdr:rowOff>
    </xdr:from>
    <xdr:to>
      <xdr:col>20</xdr:col>
      <xdr:colOff>38100</xdr:colOff>
      <xdr:row>105</xdr:row>
      <xdr:rowOff>29029</xdr:rowOff>
    </xdr:to>
    <xdr:sp macro="" textlink="">
      <xdr:nvSpPr>
        <xdr:cNvPr id="389" name="フローチャート: 判断 388">
          <a:extLst>
            <a:ext uri="{FF2B5EF4-FFF2-40B4-BE49-F238E27FC236}">
              <a16:creationId xmlns:a16="http://schemas.microsoft.com/office/drawing/2014/main" id="{00000000-0008-0000-0F00-000085010000}"/>
            </a:ext>
          </a:extLst>
        </xdr:cNvPr>
        <xdr:cNvSpPr/>
      </xdr:nvSpPr>
      <xdr:spPr>
        <a:xfrm>
          <a:off x="3746500" y="17929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105</xdr:row>
      <xdr:rowOff>20156</xdr:rowOff>
    </xdr:from>
    <xdr:ext cx="405111" cy="259045"/>
    <xdr:sp macro="" textlink="">
      <xdr:nvSpPr>
        <xdr:cNvPr id="390" name="n_1aveValue【市民会館】&#10;有形固定資産減価償却率">
          <a:extLst>
            <a:ext uri="{FF2B5EF4-FFF2-40B4-BE49-F238E27FC236}">
              <a16:creationId xmlns:a16="http://schemas.microsoft.com/office/drawing/2014/main" id="{00000000-0008-0000-0F00-000086010000}"/>
            </a:ext>
          </a:extLst>
        </xdr:cNvPr>
        <xdr:cNvSpPr txBox="1"/>
      </xdr:nvSpPr>
      <xdr:spPr>
        <a:xfrm>
          <a:off x="3582044" y="180224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104</xdr:row>
      <xdr:rowOff>82550</xdr:rowOff>
    </xdr:from>
    <xdr:to>
      <xdr:col>15</xdr:col>
      <xdr:colOff>101600</xdr:colOff>
      <xdr:row>105</xdr:row>
      <xdr:rowOff>12700</xdr:rowOff>
    </xdr:to>
    <xdr:sp macro="" textlink="">
      <xdr:nvSpPr>
        <xdr:cNvPr id="391" name="フローチャート: 判断 390">
          <a:extLst>
            <a:ext uri="{FF2B5EF4-FFF2-40B4-BE49-F238E27FC236}">
              <a16:creationId xmlns:a16="http://schemas.microsoft.com/office/drawing/2014/main" id="{00000000-0008-0000-0F00-000087010000}"/>
            </a:ext>
          </a:extLst>
        </xdr:cNvPr>
        <xdr:cNvSpPr/>
      </xdr:nvSpPr>
      <xdr:spPr>
        <a:xfrm>
          <a:off x="28575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38744</xdr:colOff>
      <xdr:row>103</xdr:row>
      <xdr:rowOff>29227</xdr:rowOff>
    </xdr:from>
    <xdr:ext cx="405111" cy="259045"/>
    <xdr:sp macro="" textlink="">
      <xdr:nvSpPr>
        <xdr:cNvPr id="392" name="n_2aveValue【市民会館】&#10;有形固定資産減価償却率">
          <a:extLst>
            <a:ext uri="{FF2B5EF4-FFF2-40B4-BE49-F238E27FC236}">
              <a16:creationId xmlns:a16="http://schemas.microsoft.com/office/drawing/2014/main" id="{00000000-0008-0000-0F00-000088010000}"/>
            </a:ext>
          </a:extLst>
        </xdr:cNvPr>
        <xdr:cNvSpPr txBox="1"/>
      </xdr:nvSpPr>
      <xdr:spPr>
        <a:xfrm>
          <a:off x="2705744" y="1768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104</xdr:row>
      <xdr:rowOff>113574</xdr:rowOff>
    </xdr:from>
    <xdr:to>
      <xdr:col>10</xdr:col>
      <xdr:colOff>165100</xdr:colOff>
      <xdr:row>105</xdr:row>
      <xdr:rowOff>43724</xdr:rowOff>
    </xdr:to>
    <xdr:sp macro="" textlink="">
      <xdr:nvSpPr>
        <xdr:cNvPr id="393" name="フローチャート: 判断 392">
          <a:extLst>
            <a:ext uri="{FF2B5EF4-FFF2-40B4-BE49-F238E27FC236}">
              <a16:creationId xmlns:a16="http://schemas.microsoft.com/office/drawing/2014/main" id="{00000000-0008-0000-0F00-000089010000}"/>
            </a:ext>
          </a:extLst>
        </xdr:cNvPr>
        <xdr:cNvSpPr/>
      </xdr:nvSpPr>
      <xdr:spPr>
        <a:xfrm>
          <a:off x="1968500" y="1794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102244</xdr:colOff>
      <xdr:row>103</xdr:row>
      <xdr:rowOff>60251</xdr:rowOff>
    </xdr:from>
    <xdr:ext cx="405111" cy="259045"/>
    <xdr:sp macro="" textlink="">
      <xdr:nvSpPr>
        <xdr:cNvPr id="394" name="n_3aveValue【市民会館】&#10;有形固定資産減価償却率">
          <a:extLst>
            <a:ext uri="{FF2B5EF4-FFF2-40B4-BE49-F238E27FC236}">
              <a16:creationId xmlns:a16="http://schemas.microsoft.com/office/drawing/2014/main" id="{00000000-0008-0000-0F00-00008A010000}"/>
            </a:ext>
          </a:extLst>
        </xdr:cNvPr>
        <xdr:cNvSpPr txBox="1"/>
      </xdr:nvSpPr>
      <xdr:spPr>
        <a:xfrm>
          <a:off x="1816744" y="17719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104</xdr:row>
      <xdr:rowOff>58057</xdr:rowOff>
    </xdr:from>
    <xdr:to>
      <xdr:col>6</xdr:col>
      <xdr:colOff>38100</xdr:colOff>
      <xdr:row>104</xdr:row>
      <xdr:rowOff>159657</xdr:rowOff>
    </xdr:to>
    <xdr:sp macro="" textlink="">
      <xdr:nvSpPr>
        <xdr:cNvPr id="395" name="フローチャート: 判断 394">
          <a:extLst>
            <a:ext uri="{FF2B5EF4-FFF2-40B4-BE49-F238E27FC236}">
              <a16:creationId xmlns:a16="http://schemas.microsoft.com/office/drawing/2014/main" id="{00000000-0008-0000-0F00-00008B010000}"/>
            </a:ext>
          </a:extLst>
        </xdr:cNvPr>
        <xdr:cNvSpPr/>
      </xdr:nvSpPr>
      <xdr:spPr>
        <a:xfrm>
          <a:off x="1079500" y="1788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165744</xdr:colOff>
      <xdr:row>103</xdr:row>
      <xdr:rowOff>4734</xdr:rowOff>
    </xdr:from>
    <xdr:ext cx="405111" cy="259045"/>
    <xdr:sp macro="" textlink="">
      <xdr:nvSpPr>
        <xdr:cNvPr id="396" name="n_4aveValue【市民会館】&#10;有形固定資産減価償却率">
          <a:extLst>
            <a:ext uri="{FF2B5EF4-FFF2-40B4-BE49-F238E27FC236}">
              <a16:creationId xmlns:a16="http://schemas.microsoft.com/office/drawing/2014/main" id="{00000000-0008-0000-0F00-00008C010000}"/>
            </a:ext>
          </a:extLst>
        </xdr:cNvPr>
        <xdr:cNvSpPr txBox="1"/>
      </xdr:nvSpPr>
      <xdr:spPr>
        <a:xfrm>
          <a:off x="927744" y="1766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111</xdr:row>
      <xdr:rowOff>16527</xdr:rowOff>
    </xdr:from>
    <xdr:ext cx="762000" cy="259045"/>
    <xdr:sp macro="" textlink="">
      <xdr:nvSpPr>
        <xdr:cNvPr id="397" name="テキスト ボックス 396">
          <a:extLst>
            <a:ext uri="{FF2B5EF4-FFF2-40B4-BE49-F238E27FC236}">
              <a16:creationId xmlns:a16="http://schemas.microsoft.com/office/drawing/2014/main" id="{00000000-0008-0000-0F00-00008D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98" name="テキスト ボックス 397">
          <a:extLst>
            <a:ext uri="{FF2B5EF4-FFF2-40B4-BE49-F238E27FC236}">
              <a16:creationId xmlns:a16="http://schemas.microsoft.com/office/drawing/2014/main" id="{00000000-0008-0000-0F00-00008E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99" name="テキスト ボックス 398">
          <a:extLst>
            <a:ext uri="{FF2B5EF4-FFF2-40B4-BE49-F238E27FC236}">
              <a16:creationId xmlns:a16="http://schemas.microsoft.com/office/drawing/2014/main" id="{00000000-0008-0000-0F00-00008F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00" name="テキスト ボックス 399">
          <a:extLst>
            <a:ext uri="{FF2B5EF4-FFF2-40B4-BE49-F238E27FC236}">
              <a16:creationId xmlns:a16="http://schemas.microsoft.com/office/drawing/2014/main" id="{00000000-0008-0000-0F00-000090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01" name="テキスト ボックス 400">
          <a:extLst>
            <a:ext uri="{FF2B5EF4-FFF2-40B4-BE49-F238E27FC236}">
              <a16:creationId xmlns:a16="http://schemas.microsoft.com/office/drawing/2014/main" id="{00000000-0008-0000-0F00-000091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100</xdr:row>
      <xdr:rowOff>120106</xdr:rowOff>
    </xdr:from>
    <xdr:to>
      <xdr:col>24</xdr:col>
      <xdr:colOff>114300</xdr:colOff>
      <xdr:row>101</xdr:row>
      <xdr:rowOff>50256</xdr:rowOff>
    </xdr:to>
    <xdr:sp macro="" textlink="">
      <xdr:nvSpPr>
        <xdr:cNvPr id="402" name="楕円 401">
          <a:extLst>
            <a:ext uri="{FF2B5EF4-FFF2-40B4-BE49-F238E27FC236}">
              <a16:creationId xmlns:a16="http://schemas.microsoft.com/office/drawing/2014/main" id="{00000000-0008-0000-0F00-000092010000}"/>
            </a:ext>
          </a:extLst>
        </xdr:cNvPr>
        <xdr:cNvSpPr/>
      </xdr:nvSpPr>
      <xdr:spPr>
        <a:xfrm>
          <a:off x="4584700" y="17265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99</xdr:row>
      <xdr:rowOff>142983</xdr:rowOff>
    </xdr:from>
    <xdr:ext cx="405111" cy="259045"/>
    <xdr:sp macro="" textlink="">
      <xdr:nvSpPr>
        <xdr:cNvPr id="403" name="【市民会館】&#10;有形固定資産減価償却率該当値テキスト">
          <a:extLst>
            <a:ext uri="{FF2B5EF4-FFF2-40B4-BE49-F238E27FC236}">
              <a16:creationId xmlns:a16="http://schemas.microsoft.com/office/drawing/2014/main" id="{00000000-0008-0000-0F00-000093010000}"/>
            </a:ext>
          </a:extLst>
        </xdr:cNvPr>
        <xdr:cNvSpPr txBox="1"/>
      </xdr:nvSpPr>
      <xdr:spPr>
        <a:xfrm>
          <a:off x="4673600" y="17116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101</xdr:row>
      <xdr:rowOff>56424</xdr:rowOff>
    </xdr:from>
    <xdr:to>
      <xdr:col>20</xdr:col>
      <xdr:colOff>38100</xdr:colOff>
      <xdr:row>101</xdr:row>
      <xdr:rowOff>158024</xdr:rowOff>
    </xdr:to>
    <xdr:sp macro="" textlink="">
      <xdr:nvSpPr>
        <xdr:cNvPr id="404" name="楕円 403">
          <a:extLst>
            <a:ext uri="{FF2B5EF4-FFF2-40B4-BE49-F238E27FC236}">
              <a16:creationId xmlns:a16="http://schemas.microsoft.com/office/drawing/2014/main" id="{00000000-0008-0000-0F00-000094010000}"/>
            </a:ext>
          </a:extLst>
        </xdr:cNvPr>
        <xdr:cNvSpPr/>
      </xdr:nvSpPr>
      <xdr:spPr>
        <a:xfrm>
          <a:off x="3746500" y="17372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100</xdr:row>
      <xdr:rowOff>170906</xdr:rowOff>
    </xdr:from>
    <xdr:to>
      <xdr:col>24</xdr:col>
      <xdr:colOff>63500</xdr:colOff>
      <xdr:row>101</xdr:row>
      <xdr:rowOff>107224</xdr:rowOff>
    </xdr:to>
    <xdr:cxnSp macro="">
      <xdr:nvCxnSpPr>
        <xdr:cNvPr id="405" name="直線コネクタ 404">
          <a:extLst>
            <a:ext uri="{FF2B5EF4-FFF2-40B4-BE49-F238E27FC236}">
              <a16:creationId xmlns:a16="http://schemas.microsoft.com/office/drawing/2014/main" id="{00000000-0008-0000-0F00-000095010000}"/>
            </a:ext>
          </a:extLst>
        </xdr:cNvPr>
        <xdr:cNvCxnSpPr/>
      </xdr:nvCxnSpPr>
      <xdr:spPr>
        <a:xfrm flipV="1">
          <a:off x="3797300" y="17315906"/>
          <a:ext cx="838200" cy="107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107</xdr:row>
      <xdr:rowOff>105411</xdr:rowOff>
    </xdr:from>
    <xdr:to>
      <xdr:col>15</xdr:col>
      <xdr:colOff>101600</xdr:colOff>
      <xdr:row>108</xdr:row>
      <xdr:rowOff>35561</xdr:rowOff>
    </xdr:to>
    <xdr:sp macro="" textlink="">
      <xdr:nvSpPr>
        <xdr:cNvPr id="406" name="楕円 405">
          <a:extLst>
            <a:ext uri="{FF2B5EF4-FFF2-40B4-BE49-F238E27FC236}">
              <a16:creationId xmlns:a16="http://schemas.microsoft.com/office/drawing/2014/main" id="{00000000-0008-0000-0F00-000096010000}"/>
            </a:ext>
          </a:extLst>
        </xdr:cNvPr>
        <xdr:cNvSpPr/>
      </xdr:nvSpPr>
      <xdr:spPr>
        <a:xfrm>
          <a:off x="2857500" y="18450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101</xdr:row>
      <xdr:rowOff>107224</xdr:rowOff>
    </xdr:from>
    <xdr:to>
      <xdr:col>19</xdr:col>
      <xdr:colOff>177800</xdr:colOff>
      <xdr:row>107</xdr:row>
      <xdr:rowOff>156211</xdr:rowOff>
    </xdr:to>
    <xdr:cxnSp macro="">
      <xdr:nvCxnSpPr>
        <xdr:cNvPr id="407" name="直線コネクタ 406">
          <a:extLst>
            <a:ext uri="{FF2B5EF4-FFF2-40B4-BE49-F238E27FC236}">
              <a16:creationId xmlns:a16="http://schemas.microsoft.com/office/drawing/2014/main" id="{00000000-0008-0000-0F00-000097010000}"/>
            </a:ext>
          </a:extLst>
        </xdr:cNvPr>
        <xdr:cNvCxnSpPr/>
      </xdr:nvCxnSpPr>
      <xdr:spPr>
        <a:xfrm flipV="1">
          <a:off x="2908300" y="17423674"/>
          <a:ext cx="889000" cy="1077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107</xdr:row>
      <xdr:rowOff>79284</xdr:rowOff>
    </xdr:from>
    <xdr:to>
      <xdr:col>10</xdr:col>
      <xdr:colOff>165100</xdr:colOff>
      <xdr:row>108</xdr:row>
      <xdr:rowOff>9434</xdr:rowOff>
    </xdr:to>
    <xdr:sp macro="" textlink="">
      <xdr:nvSpPr>
        <xdr:cNvPr id="408" name="楕円 407">
          <a:extLst>
            <a:ext uri="{FF2B5EF4-FFF2-40B4-BE49-F238E27FC236}">
              <a16:creationId xmlns:a16="http://schemas.microsoft.com/office/drawing/2014/main" id="{00000000-0008-0000-0F00-000098010000}"/>
            </a:ext>
          </a:extLst>
        </xdr:cNvPr>
        <xdr:cNvSpPr/>
      </xdr:nvSpPr>
      <xdr:spPr>
        <a:xfrm>
          <a:off x="1968500" y="18424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107</xdr:row>
      <xdr:rowOff>130084</xdr:rowOff>
    </xdr:from>
    <xdr:to>
      <xdr:col>15</xdr:col>
      <xdr:colOff>50800</xdr:colOff>
      <xdr:row>107</xdr:row>
      <xdr:rowOff>156211</xdr:rowOff>
    </xdr:to>
    <xdr:cxnSp macro="">
      <xdr:nvCxnSpPr>
        <xdr:cNvPr id="409" name="直線コネクタ 408">
          <a:extLst>
            <a:ext uri="{FF2B5EF4-FFF2-40B4-BE49-F238E27FC236}">
              <a16:creationId xmlns:a16="http://schemas.microsoft.com/office/drawing/2014/main" id="{00000000-0008-0000-0F00-000099010000}"/>
            </a:ext>
          </a:extLst>
        </xdr:cNvPr>
        <xdr:cNvCxnSpPr/>
      </xdr:nvCxnSpPr>
      <xdr:spPr>
        <a:xfrm>
          <a:off x="2019300" y="18475234"/>
          <a:ext cx="889000" cy="26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107</xdr:row>
      <xdr:rowOff>115207</xdr:rowOff>
    </xdr:from>
    <xdr:to>
      <xdr:col>6</xdr:col>
      <xdr:colOff>38100</xdr:colOff>
      <xdr:row>108</xdr:row>
      <xdr:rowOff>45357</xdr:rowOff>
    </xdr:to>
    <xdr:sp macro="" textlink="">
      <xdr:nvSpPr>
        <xdr:cNvPr id="410" name="楕円 409">
          <a:extLst>
            <a:ext uri="{FF2B5EF4-FFF2-40B4-BE49-F238E27FC236}">
              <a16:creationId xmlns:a16="http://schemas.microsoft.com/office/drawing/2014/main" id="{00000000-0008-0000-0F00-00009A010000}"/>
            </a:ext>
          </a:extLst>
        </xdr:cNvPr>
        <xdr:cNvSpPr/>
      </xdr:nvSpPr>
      <xdr:spPr>
        <a:xfrm>
          <a:off x="1079500" y="18460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107</xdr:row>
      <xdr:rowOff>130084</xdr:rowOff>
    </xdr:from>
    <xdr:to>
      <xdr:col>10</xdr:col>
      <xdr:colOff>114300</xdr:colOff>
      <xdr:row>107</xdr:row>
      <xdr:rowOff>166007</xdr:rowOff>
    </xdr:to>
    <xdr:cxnSp macro="">
      <xdr:nvCxnSpPr>
        <xdr:cNvPr id="411" name="直線コネクタ 410">
          <a:extLst>
            <a:ext uri="{FF2B5EF4-FFF2-40B4-BE49-F238E27FC236}">
              <a16:creationId xmlns:a16="http://schemas.microsoft.com/office/drawing/2014/main" id="{00000000-0008-0000-0F00-00009B010000}"/>
            </a:ext>
          </a:extLst>
        </xdr:cNvPr>
        <xdr:cNvCxnSpPr/>
      </xdr:nvCxnSpPr>
      <xdr:spPr>
        <a:xfrm flipV="1">
          <a:off x="1130300" y="18475234"/>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100</xdr:row>
      <xdr:rowOff>3101</xdr:rowOff>
    </xdr:from>
    <xdr:ext cx="405111" cy="259045"/>
    <xdr:sp macro="" textlink="">
      <xdr:nvSpPr>
        <xdr:cNvPr id="412" name="n_1mainValue【市民会館】&#10;有形固定資産減価償却率">
          <a:extLst>
            <a:ext uri="{FF2B5EF4-FFF2-40B4-BE49-F238E27FC236}">
              <a16:creationId xmlns:a16="http://schemas.microsoft.com/office/drawing/2014/main" id="{00000000-0008-0000-0F00-00009C010000}"/>
            </a:ext>
          </a:extLst>
        </xdr:cNvPr>
        <xdr:cNvSpPr txBox="1"/>
      </xdr:nvSpPr>
      <xdr:spPr>
        <a:xfrm>
          <a:off x="3582044" y="17148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108</xdr:row>
      <xdr:rowOff>26688</xdr:rowOff>
    </xdr:from>
    <xdr:ext cx="405111" cy="259045"/>
    <xdr:sp macro="" textlink="">
      <xdr:nvSpPr>
        <xdr:cNvPr id="413" name="n_2mainValue【市民会館】&#10;有形固定資産減価償却率">
          <a:extLst>
            <a:ext uri="{FF2B5EF4-FFF2-40B4-BE49-F238E27FC236}">
              <a16:creationId xmlns:a16="http://schemas.microsoft.com/office/drawing/2014/main" id="{00000000-0008-0000-0F00-00009D010000}"/>
            </a:ext>
          </a:extLst>
        </xdr:cNvPr>
        <xdr:cNvSpPr txBox="1"/>
      </xdr:nvSpPr>
      <xdr:spPr>
        <a:xfrm>
          <a:off x="2705744" y="18543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108</xdr:row>
      <xdr:rowOff>561</xdr:rowOff>
    </xdr:from>
    <xdr:ext cx="405111" cy="259045"/>
    <xdr:sp macro="" textlink="">
      <xdr:nvSpPr>
        <xdr:cNvPr id="414" name="n_3mainValue【市民会館】&#10;有形固定資産減価償却率">
          <a:extLst>
            <a:ext uri="{FF2B5EF4-FFF2-40B4-BE49-F238E27FC236}">
              <a16:creationId xmlns:a16="http://schemas.microsoft.com/office/drawing/2014/main" id="{00000000-0008-0000-0F00-00009E010000}"/>
            </a:ext>
          </a:extLst>
        </xdr:cNvPr>
        <xdr:cNvSpPr txBox="1"/>
      </xdr:nvSpPr>
      <xdr:spPr>
        <a:xfrm>
          <a:off x="1816744" y="185171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108</xdr:row>
      <xdr:rowOff>36484</xdr:rowOff>
    </xdr:from>
    <xdr:ext cx="405111" cy="259045"/>
    <xdr:sp macro="" textlink="">
      <xdr:nvSpPr>
        <xdr:cNvPr id="415" name="n_4mainValue【市民会館】&#10;有形固定資産減価償却率">
          <a:extLst>
            <a:ext uri="{FF2B5EF4-FFF2-40B4-BE49-F238E27FC236}">
              <a16:creationId xmlns:a16="http://schemas.microsoft.com/office/drawing/2014/main" id="{00000000-0008-0000-0F00-00009F010000}"/>
            </a:ext>
          </a:extLst>
        </xdr:cNvPr>
        <xdr:cNvSpPr txBox="1"/>
      </xdr:nvSpPr>
      <xdr:spPr>
        <a:xfrm>
          <a:off x="927744" y="18553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16" name="正方形/長方形 415">
          <a:extLst>
            <a:ext uri="{FF2B5EF4-FFF2-40B4-BE49-F238E27FC236}">
              <a16:creationId xmlns:a16="http://schemas.microsoft.com/office/drawing/2014/main" id="{00000000-0008-0000-0F00-0000A0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17" name="正方形/長方形 416">
          <a:extLst>
            <a:ext uri="{FF2B5EF4-FFF2-40B4-BE49-F238E27FC236}">
              <a16:creationId xmlns:a16="http://schemas.microsoft.com/office/drawing/2014/main" id="{00000000-0008-0000-0F00-0000A1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18" name="正方形/長方形 417">
          <a:extLst>
            <a:ext uri="{FF2B5EF4-FFF2-40B4-BE49-F238E27FC236}">
              <a16:creationId xmlns:a16="http://schemas.microsoft.com/office/drawing/2014/main" id="{00000000-0008-0000-0F00-0000A2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19" name="正方形/長方形 418">
          <a:extLst>
            <a:ext uri="{FF2B5EF4-FFF2-40B4-BE49-F238E27FC236}">
              <a16:creationId xmlns:a16="http://schemas.microsoft.com/office/drawing/2014/main" id="{00000000-0008-0000-0F00-0000A3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20" name="正方形/長方形 419">
          <a:extLst>
            <a:ext uri="{FF2B5EF4-FFF2-40B4-BE49-F238E27FC236}">
              <a16:creationId xmlns:a16="http://schemas.microsoft.com/office/drawing/2014/main" id="{00000000-0008-0000-0F00-0000A4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21" name="正方形/長方形 420">
          <a:extLst>
            <a:ext uri="{FF2B5EF4-FFF2-40B4-BE49-F238E27FC236}">
              <a16:creationId xmlns:a16="http://schemas.microsoft.com/office/drawing/2014/main" id="{00000000-0008-0000-0F00-0000A5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22" name="正方形/長方形 421">
          <a:extLst>
            <a:ext uri="{FF2B5EF4-FFF2-40B4-BE49-F238E27FC236}">
              <a16:creationId xmlns:a16="http://schemas.microsoft.com/office/drawing/2014/main" id="{00000000-0008-0000-0F00-0000A6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23" name="正方形/長方形 422">
          <a:extLst>
            <a:ext uri="{FF2B5EF4-FFF2-40B4-BE49-F238E27FC236}">
              <a16:creationId xmlns:a16="http://schemas.microsoft.com/office/drawing/2014/main" id="{00000000-0008-0000-0F00-0000A7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24" name="テキスト ボックス 423">
          <a:extLst>
            <a:ext uri="{FF2B5EF4-FFF2-40B4-BE49-F238E27FC236}">
              <a16:creationId xmlns:a16="http://schemas.microsoft.com/office/drawing/2014/main" id="{00000000-0008-0000-0F00-0000A8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25" name="直線コネクタ 424">
          <a:extLst>
            <a:ext uri="{FF2B5EF4-FFF2-40B4-BE49-F238E27FC236}">
              <a16:creationId xmlns:a16="http://schemas.microsoft.com/office/drawing/2014/main" id="{00000000-0008-0000-0F00-0000A9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26" name="直線コネクタ 425">
          <a:extLst>
            <a:ext uri="{FF2B5EF4-FFF2-40B4-BE49-F238E27FC236}">
              <a16:creationId xmlns:a16="http://schemas.microsoft.com/office/drawing/2014/main" id="{00000000-0008-0000-0F00-0000AA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27" name="テキスト ボックス 426">
          <a:extLst>
            <a:ext uri="{FF2B5EF4-FFF2-40B4-BE49-F238E27FC236}">
              <a16:creationId xmlns:a16="http://schemas.microsoft.com/office/drawing/2014/main" id="{00000000-0008-0000-0F00-0000AB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28" name="直線コネクタ 427">
          <a:extLst>
            <a:ext uri="{FF2B5EF4-FFF2-40B4-BE49-F238E27FC236}">
              <a16:creationId xmlns:a16="http://schemas.microsoft.com/office/drawing/2014/main" id="{00000000-0008-0000-0F00-0000AC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29" name="テキスト ボックス 428">
          <a:extLst>
            <a:ext uri="{FF2B5EF4-FFF2-40B4-BE49-F238E27FC236}">
              <a16:creationId xmlns:a16="http://schemas.microsoft.com/office/drawing/2014/main" id="{00000000-0008-0000-0F00-0000AD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30" name="直線コネクタ 429">
          <a:extLst>
            <a:ext uri="{FF2B5EF4-FFF2-40B4-BE49-F238E27FC236}">
              <a16:creationId xmlns:a16="http://schemas.microsoft.com/office/drawing/2014/main" id="{00000000-0008-0000-0F00-0000AE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31" name="テキスト ボックス 430">
          <a:extLst>
            <a:ext uri="{FF2B5EF4-FFF2-40B4-BE49-F238E27FC236}">
              <a16:creationId xmlns:a16="http://schemas.microsoft.com/office/drawing/2014/main" id="{00000000-0008-0000-0F00-0000AF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32" name="直線コネクタ 431">
          <a:extLst>
            <a:ext uri="{FF2B5EF4-FFF2-40B4-BE49-F238E27FC236}">
              <a16:creationId xmlns:a16="http://schemas.microsoft.com/office/drawing/2014/main" id="{00000000-0008-0000-0F00-0000B0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33" name="テキスト ボックス 432">
          <a:extLst>
            <a:ext uri="{FF2B5EF4-FFF2-40B4-BE49-F238E27FC236}">
              <a16:creationId xmlns:a16="http://schemas.microsoft.com/office/drawing/2014/main" id="{00000000-0008-0000-0F00-0000B1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34" name="直線コネクタ 433">
          <a:extLst>
            <a:ext uri="{FF2B5EF4-FFF2-40B4-BE49-F238E27FC236}">
              <a16:creationId xmlns:a16="http://schemas.microsoft.com/office/drawing/2014/main" id="{00000000-0008-0000-0F00-0000B2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35" name="テキスト ボックス 434">
          <a:extLst>
            <a:ext uri="{FF2B5EF4-FFF2-40B4-BE49-F238E27FC236}">
              <a16:creationId xmlns:a16="http://schemas.microsoft.com/office/drawing/2014/main" id="{00000000-0008-0000-0F00-0000B3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36" name="直線コネクタ 435">
          <a:extLst>
            <a:ext uri="{FF2B5EF4-FFF2-40B4-BE49-F238E27FC236}">
              <a16:creationId xmlns:a16="http://schemas.microsoft.com/office/drawing/2014/main" id="{00000000-0008-0000-0F00-0000B4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37" name="テキスト ボックス 436">
          <a:extLst>
            <a:ext uri="{FF2B5EF4-FFF2-40B4-BE49-F238E27FC236}">
              <a16:creationId xmlns:a16="http://schemas.microsoft.com/office/drawing/2014/main" id="{00000000-0008-0000-0F00-0000B5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38" name="【市民会館】&#10;一人当たり面積グラフ枠">
          <a:extLst>
            <a:ext uri="{FF2B5EF4-FFF2-40B4-BE49-F238E27FC236}">
              <a16:creationId xmlns:a16="http://schemas.microsoft.com/office/drawing/2014/main" id="{00000000-0008-0000-0F00-0000B6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158750</xdr:rowOff>
    </xdr:from>
    <xdr:to>
      <xdr:col>54</xdr:col>
      <xdr:colOff>189865</xdr:colOff>
      <xdr:row>108</xdr:row>
      <xdr:rowOff>123189</xdr:rowOff>
    </xdr:to>
    <xdr:cxnSp macro="">
      <xdr:nvCxnSpPr>
        <xdr:cNvPr id="439" name="直線コネクタ 438">
          <a:extLst>
            <a:ext uri="{FF2B5EF4-FFF2-40B4-BE49-F238E27FC236}">
              <a16:creationId xmlns:a16="http://schemas.microsoft.com/office/drawing/2014/main" id="{00000000-0008-0000-0F00-0000B7010000}"/>
            </a:ext>
          </a:extLst>
        </xdr:cNvPr>
        <xdr:cNvCxnSpPr/>
      </xdr:nvCxnSpPr>
      <xdr:spPr>
        <a:xfrm flipV="1">
          <a:off x="10476865" y="17303750"/>
          <a:ext cx="0" cy="13360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127016</xdr:rowOff>
    </xdr:from>
    <xdr:ext cx="469744" cy="259045"/>
    <xdr:sp macro="" textlink="">
      <xdr:nvSpPr>
        <xdr:cNvPr id="440" name="【市民会館】&#10;一人当たり面積最小値テキスト">
          <a:extLst>
            <a:ext uri="{FF2B5EF4-FFF2-40B4-BE49-F238E27FC236}">
              <a16:creationId xmlns:a16="http://schemas.microsoft.com/office/drawing/2014/main" id="{00000000-0008-0000-0F00-0000B8010000}"/>
            </a:ext>
          </a:extLst>
        </xdr:cNvPr>
        <xdr:cNvSpPr txBox="1"/>
      </xdr:nvSpPr>
      <xdr:spPr>
        <a:xfrm>
          <a:off x="10515600" y="18643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123189</xdr:rowOff>
    </xdr:from>
    <xdr:to>
      <xdr:col>55</xdr:col>
      <xdr:colOff>88900</xdr:colOff>
      <xdr:row>108</xdr:row>
      <xdr:rowOff>123189</xdr:rowOff>
    </xdr:to>
    <xdr:cxnSp macro="">
      <xdr:nvCxnSpPr>
        <xdr:cNvPr id="441" name="直線コネクタ 440">
          <a:extLst>
            <a:ext uri="{FF2B5EF4-FFF2-40B4-BE49-F238E27FC236}">
              <a16:creationId xmlns:a16="http://schemas.microsoft.com/office/drawing/2014/main" id="{00000000-0008-0000-0F00-0000B9010000}"/>
            </a:ext>
          </a:extLst>
        </xdr:cNvPr>
        <xdr:cNvCxnSpPr/>
      </xdr:nvCxnSpPr>
      <xdr:spPr>
        <a:xfrm>
          <a:off x="10388600" y="18639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105427</xdr:rowOff>
    </xdr:from>
    <xdr:ext cx="469744" cy="259045"/>
    <xdr:sp macro="" textlink="">
      <xdr:nvSpPr>
        <xdr:cNvPr id="442" name="【市民会館】&#10;一人当たり面積最大値テキスト">
          <a:extLst>
            <a:ext uri="{FF2B5EF4-FFF2-40B4-BE49-F238E27FC236}">
              <a16:creationId xmlns:a16="http://schemas.microsoft.com/office/drawing/2014/main" id="{00000000-0008-0000-0F00-0000BA010000}"/>
            </a:ext>
          </a:extLst>
        </xdr:cNvPr>
        <xdr:cNvSpPr txBox="1"/>
      </xdr:nvSpPr>
      <xdr:spPr>
        <a:xfrm>
          <a:off x="10515600" y="17078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158750</xdr:rowOff>
    </xdr:from>
    <xdr:to>
      <xdr:col>55</xdr:col>
      <xdr:colOff>88900</xdr:colOff>
      <xdr:row>100</xdr:row>
      <xdr:rowOff>158750</xdr:rowOff>
    </xdr:to>
    <xdr:cxnSp macro="">
      <xdr:nvCxnSpPr>
        <xdr:cNvPr id="443" name="直線コネクタ 442">
          <a:extLst>
            <a:ext uri="{FF2B5EF4-FFF2-40B4-BE49-F238E27FC236}">
              <a16:creationId xmlns:a16="http://schemas.microsoft.com/office/drawing/2014/main" id="{00000000-0008-0000-0F00-0000BB010000}"/>
            </a:ext>
          </a:extLst>
        </xdr:cNvPr>
        <xdr:cNvCxnSpPr/>
      </xdr:nvCxnSpPr>
      <xdr:spPr>
        <a:xfrm>
          <a:off x="10388600" y="17303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107</xdr:row>
      <xdr:rowOff>21607</xdr:rowOff>
    </xdr:from>
    <xdr:ext cx="469744" cy="259045"/>
    <xdr:sp macro="" textlink="">
      <xdr:nvSpPr>
        <xdr:cNvPr id="444" name="【市民会館】&#10;一人当たり面積平均値テキスト">
          <a:extLst>
            <a:ext uri="{FF2B5EF4-FFF2-40B4-BE49-F238E27FC236}">
              <a16:creationId xmlns:a16="http://schemas.microsoft.com/office/drawing/2014/main" id="{00000000-0008-0000-0F00-0000BC010000}"/>
            </a:ext>
          </a:extLst>
        </xdr:cNvPr>
        <xdr:cNvSpPr txBox="1"/>
      </xdr:nvSpPr>
      <xdr:spPr>
        <a:xfrm>
          <a:off x="10515600" y="183667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43180</xdr:rowOff>
    </xdr:from>
    <xdr:to>
      <xdr:col>55</xdr:col>
      <xdr:colOff>50800</xdr:colOff>
      <xdr:row>107</xdr:row>
      <xdr:rowOff>144780</xdr:rowOff>
    </xdr:to>
    <xdr:sp macro="" textlink="">
      <xdr:nvSpPr>
        <xdr:cNvPr id="445" name="フローチャート: 判断 444">
          <a:extLst>
            <a:ext uri="{FF2B5EF4-FFF2-40B4-BE49-F238E27FC236}">
              <a16:creationId xmlns:a16="http://schemas.microsoft.com/office/drawing/2014/main" id="{00000000-0008-0000-0F00-0000BD010000}"/>
            </a:ext>
          </a:extLst>
        </xdr:cNvPr>
        <xdr:cNvSpPr/>
      </xdr:nvSpPr>
      <xdr:spPr>
        <a:xfrm>
          <a:off x="10426700" y="1838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41911</xdr:rowOff>
    </xdr:from>
    <xdr:to>
      <xdr:col>50</xdr:col>
      <xdr:colOff>165100</xdr:colOff>
      <xdr:row>107</xdr:row>
      <xdr:rowOff>143511</xdr:rowOff>
    </xdr:to>
    <xdr:sp macro="" textlink="">
      <xdr:nvSpPr>
        <xdr:cNvPr id="446" name="フローチャート: 判断 445">
          <a:extLst>
            <a:ext uri="{FF2B5EF4-FFF2-40B4-BE49-F238E27FC236}">
              <a16:creationId xmlns:a16="http://schemas.microsoft.com/office/drawing/2014/main" id="{00000000-0008-0000-0F00-0000BE010000}"/>
            </a:ext>
          </a:extLst>
        </xdr:cNvPr>
        <xdr:cNvSpPr/>
      </xdr:nvSpPr>
      <xdr:spPr>
        <a:xfrm>
          <a:off x="9588500" y="18387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57227</xdr:colOff>
      <xdr:row>107</xdr:row>
      <xdr:rowOff>134638</xdr:rowOff>
    </xdr:from>
    <xdr:ext cx="469744" cy="259045"/>
    <xdr:sp macro="" textlink="">
      <xdr:nvSpPr>
        <xdr:cNvPr id="447" name="n_1aveValue【市民会館】&#10;一人当たり面積">
          <a:extLst>
            <a:ext uri="{FF2B5EF4-FFF2-40B4-BE49-F238E27FC236}">
              <a16:creationId xmlns:a16="http://schemas.microsoft.com/office/drawing/2014/main" id="{00000000-0008-0000-0F00-0000BF010000}"/>
            </a:ext>
          </a:extLst>
        </xdr:cNvPr>
        <xdr:cNvSpPr txBox="1"/>
      </xdr:nvSpPr>
      <xdr:spPr>
        <a:xfrm>
          <a:off x="9391727" y="18479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107</xdr:row>
      <xdr:rowOff>34289</xdr:rowOff>
    </xdr:from>
    <xdr:to>
      <xdr:col>46</xdr:col>
      <xdr:colOff>38100</xdr:colOff>
      <xdr:row>107</xdr:row>
      <xdr:rowOff>135889</xdr:rowOff>
    </xdr:to>
    <xdr:sp macro="" textlink="">
      <xdr:nvSpPr>
        <xdr:cNvPr id="448" name="フローチャート: 判断 447">
          <a:extLst>
            <a:ext uri="{FF2B5EF4-FFF2-40B4-BE49-F238E27FC236}">
              <a16:creationId xmlns:a16="http://schemas.microsoft.com/office/drawing/2014/main" id="{00000000-0008-0000-0F00-0000C0010000}"/>
            </a:ext>
          </a:extLst>
        </xdr:cNvPr>
        <xdr:cNvSpPr/>
      </xdr:nvSpPr>
      <xdr:spPr>
        <a:xfrm>
          <a:off x="8699500" y="18379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133427</xdr:colOff>
      <xdr:row>107</xdr:row>
      <xdr:rowOff>127016</xdr:rowOff>
    </xdr:from>
    <xdr:ext cx="469744" cy="259045"/>
    <xdr:sp macro="" textlink="">
      <xdr:nvSpPr>
        <xdr:cNvPr id="449" name="n_2aveValue【市民会館】&#10;一人当たり面積">
          <a:extLst>
            <a:ext uri="{FF2B5EF4-FFF2-40B4-BE49-F238E27FC236}">
              <a16:creationId xmlns:a16="http://schemas.microsoft.com/office/drawing/2014/main" id="{00000000-0008-0000-0F00-0000C1010000}"/>
            </a:ext>
          </a:extLst>
        </xdr:cNvPr>
        <xdr:cNvSpPr txBox="1"/>
      </xdr:nvSpPr>
      <xdr:spPr>
        <a:xfrm>
          <a:off x="8515427" y="184721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107</xdr:row>
      <xdr:rowOff>45720</xdr:rowOff>
    </xdr:from>
    <xdr:to>
      <xdr:col>41</xdr:col>
      <xdr:colOff>101600</xdr:colOff>
      <xdr:row>107</xdr:row>
      <xdr:rowOff>147320</xdr:rowOff>
    </xdr:to>
    <xdr:sp macro="" textlink="">
      <xdr:nvSpPr>
        <xdr:cNvPr id="450" name="フローチャート: 判断 449">
          <a:extLst>
            <a:ext uri="{FF2B5EF4-FFF2-40B4-BE49-F238E27FC236}">
              <a16:creationId xmlns:a16="http://schemas.microsoft.com/office/drawing/2014/main" id="{00000000-0008-0000-0F00-0000C2010000}"/>
            </a:ext>
          </a:extLst>
        </xdr:cNvPr>
        <xdr:cNvSpPr/>
      </xdr:nvSpPr>
      <xdr:spPr>
        <a:xfrm>
          <a:off x="7810500" y="18390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6427</xdr:colOff>
      <xdr:row>107</xdr:row>
      <xdr:rowOff>138447</xdr:rowOff>
    </xdr:from>
    <xdr:ext cx="469744" cy="259045"/>
    <xdr:sp macro="" textlink="">
      <xdr:nvSpPr>
        <xdr:cNvPr id="451" name="n_3aveValue【市民会館】&#10;一人当たり面積">
          <a:extLst>
            <a:ext uri="{FF2B5EF4-FFF2-40B4-BE49-F238E27FC236}">
              <a16:creationId xmlns:a16="http://schemas.microsoft.com/office/drawing/2014/main" id="{00000000-0008-0000-0F00-0000C3010000}"/>
            </a:ext>
          </a:extLst>
        </xdr:cNvPr>
        <xdr:cNvSpPr txBox="1"/>
      </xdr:nvSpPr>
      <xdr:spPr>
        <a:xfrm>
          <a:off x="7626427" y="18483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107</xdr:row>
      <xdr:rowOff>36830</xdr:rowOff>
    </xdr:from>
    <xdr:to>
      <xdr:col>36</xdr:col>
      <xdr:colOff>165100</xdr:colOff>
      <xdr:row>107</xdr:row>
      <xdr:rowOff>138430</xdr:rowOff>
    </xdr:to>
    <xdr:sp macro="" textlink="">
      <xdr:nvSpPr>
        <xdr:cNvPr id="452" name="フローチャート: 判断 451">
          <a:extLst>
            <a:ext uri="{FF2B5EF4-FFF2-40B4-BE49-F238E27FC236}">
              <a16:creationId xmlns:a16="http://schemas.microsoft.com/office/drawing/2014/main" id="{00000000-0008-0000-0F00-0000C4010000}"/>
            </a:ext>
          </a:extLst>
        </xdr:cNvPr>
        <xdr:cNvSpPr/>
      </xdr:nvSpPr>
      <xdr:spPr>
        <a:xfrm>
          <a:off x="6921500" y="1838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69927</xdr:colOff>
      <xdr:row>107</xdr:row>
      <xdr:rowOff>129557</xdr:rowOff>
    </xdr:from>
    <xdr:ext cx="469744" cy="259045"/>
    <xdr:sp macro="" textlink="">
      <xdr:nvSpPr>
        <xdr:cNvPr id="453" name="n_4aveValue【市民会館】&#10;一人当たり面積">
          <a:extLst>
            <a:ext uri="{FF2B5EF4-FFF2-40B4-BE49-F238E27FC236}">
              <a16:creationId xmlns:a16="http://schemas.microsoft.com/office/drawing/2014/main" id="{00000000-0008-0000-0F00-0000C5010000}"/>
            </a:ext>
          </a:extLst>
        </xdr:cNvPr>
        <xdr:cNvSpPr txBox="1"/>
      </xdr:nvSpPr>
      <xdr:spPr>
        <a:xfrm>
          <a:off x="6737427" y="18474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111</xdr:row>
      <xdr:rowOff>16527</xdr:rowOff>
    </xdr:from>
    <xdr:ext cx="762000" cy="259045"/>
    <xdr:sp macro="" textlink="">
      <xdr:nvSpPr>
        <xdr:cNvPr id="454" name="テキスト ボックス 453">
          <a:extLst>
            <a:ext uri="{FF2B5EF4-FFF2-40B4-BE49-F238E27FC236}">
              <a16:creationId xmlns:a16="http://schemas.microsoft.com/office/drawing/2014/main" id="{00000000-0008-0000-0F00-0000C6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55" name="テキスト ボックス 454">
          <a:extLst>
            <a:ext uri="{FF2B5EF4-FFF2-40B4-BE49-F238E27FC236}">
              <a16:creationId xmlns:a16="http://schemas.microsoft.com/office/drawing/2014/main" id="{00000000-0008-0000-0F00-0000C7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56" name="テキスト ボックス 455">
          <a:extLst>
            <a:ext uri="{FF2B5EF4-FFF2-40B4-BE49-F238E27FC236}">
              <a16:creationId xmlns:a16="http://schemas.microsoft.com/office/drawing/2014/main" id="{00000000-0008-0000-0F00-0000C8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57" name="テキスト ボックス 456">
          <a:extLst>
            <a:ext uri="{FF2B5EF4-FFF2-40B4-BE49-F238E27FC236}">
              <a16:creationId xmlns:a16="http://schemas.microsoft.com/office/drawing/2014/main" id="{00000000-0008-0000-0F00-0000C9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58" name="テキスト ボックス 457">
          <a:extLst>
            <a:ext uri="{FF2B5EF4-FFF2-40B4-BE49-F238E27FC236}">
              <a16:creationId xmlns:a16="http://schemas.microsoft.com/office/drawing/2014/main" id="{00000000-0008-0000-0F00-0000CA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110489</xdr:rowOff>
    </xdr:from>
    <xdr:to>
      <xdr:col>55</xdr:col>
      <xdr:colOff>50800</xdr:colOff>
      <xdr:row>107</xdr:row>
      <xdr:rowOff>40639</xdr:rowOff>
    </xdr:to>
    <xdr:sp macro="" textlink="">
      <xdr:nvSpPr>
        <xdr:cNvPr id="459" name="楕円 458">
          <a:extLst>
            <a:ext uri="{FF2B5EF4-FFF2-40B4-BE49-F238E27FC236}">
              <a16:creationId xmlns:a16="http://schemas.microsoft.com/office/drawing/2014/main" id="{00000000-0008-0000-0F00-0000CB010000}"/>
            </a:ext>
          </a:extLst>
        </xdr:cNvPr>
        <xdr:cNvSpPr/>
      </xdr:nvSpPr>
      <xdr:spPr>
        <a:xfrm>
          <a:off x="10426700" y="18284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105</xdr:row>
      <xdr:rowOff>133366</xdr:rowOff>
    </xdr:from>
    <xdr:ext cx="469744" cy="259045"/>
    <xdr:sp macro="" textlink="">
      <xdr:nvSpPr>
        <xdr:cNvPr id="460" name="【市民会館】&#10;一人当たり面積該当値テキスト">
          <a:extLst>
            <a:ext uri="{FF2B5EF4-FFF2-40B4-BE49-F238E27FC236}">
              <a16:creationId xmlns:a16="http://schemas.microsoft.com/office/drawing/2014/main" id="{00000000-0008-0000-0F00-0000CC010000}"/>
            </a:ext>
          </a:extLst>
        </xdr:cNvPr>
        <xdr:cNvSpPr txBox="1"/>
      </xdr:nvSpPr>
      <xdr:spPr>
        <a:xfrm>
          <a:off x="10515600" y="18135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151130</xdr:rowOff>
    </xdr:from>
    <xdr:to>
      <xdr:col>50</xdr:col>
      <xdr:colOff>165100</xdr:colOff>
      <xdr:row>106</xdr:row>
      <xdr:rowOff>81280</xdr:rowOff>
    </xdr:to>
    <xdr:sp macro="" textlink="">
      <xdr:nvSpPr>
        <xdr:cNvPr id="461" name="楕円 460">
          <a:extLst>
            <a:ext uri="{FF2B5EF4-FFF2-40B4-BE49-F238E27FC236}">
              <a16:creationId xmlns:a16="http://schemas.microsoft.com/office/drawing/2014/main" id="{00000000-0008-0000-0F00-0000CD010000}"/>
            </a:ext>
          </a:extLst>
        </xdr:cNvPr>
        <xdr:cNvSpPr/>
      </xdr:nvSpPr>
      <xdr:spPr>
        <a:xfrm>
          <a:off x="9588500" y="1815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30480</xdr:rowOff>
    </xdr:from>
    <xdr:to>
      <xdr:col>55</xdr:col>
      <xdr:colOff>0</xdr:colOff>
      <xdr:row>106</xdr:row>
      <xdr:rowOff>161289</xdr:rowOff>
    </xdr:to>
    <xdr:cxnSp macro="">
      <xdr:nvCxnSpPr>
        <xdr:cNvPr id="462" name="直線コネクタ 461">
          <a:extLst>
            <a:ext uri="{FF2B5EF4-FFF2-40B4-BE49-F238E27FC236}">
              <a16:creationId xmlns:a16="http://schemas.microsoft.com/office/drawing/2014/main" id="{00000000-0008-0000-0F00-0000CE010000}"/>
            </a:ext>
          </a:extLst>
        </xdr:cNvPr>
        <xdr:cNvCxnSpPr/>
      </xdr:nvCxnSpPr>
      <xdr:spPr>
        <a:xfrm>
          <a:off x="9639300" y="18204180"/>
          <a:ext cx="838200" cy="130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106</xdr:row>
      <xdr:rowOff>90170</xdr:rowOff>
    </xdr:from>
    <xdr:to>
      <xdr:col>46</xdr:col>
      <xdr:colOff>38100</xdr:colOff>
      <xdr:row>107</xdr:row>
      <xdr:rowOff>20320</xdr:rowOff>
    </xdr:to>
    <xdr:sp macro="" textlink="">
      <xdr:nvSpPr>
        <xdr:cNvPr id="463" name="楕円 462">
          <a:extLst>
            <a:ext uri="{FF2B5EF4-FFF2-40B4-BE49-F238E27FC236}">
              <a16:creationId xmlns:a16="http://schemas.microsoft.com/office/drawing/2014/main" id="{00000000-0008-0000-0F00-0000CF010000}"/>
            </a:ext>
          </a:extLst>
        </xdr:cNvPr>
        <xdr:cNvSpPr/>
      </xdr:nvSpPr>
      <xdr:spPr>
        <a:xfrm>
          <a:off x="8699500" y="18263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106</xdr:row>
      <xdr:rowOff>30480</xdr:rowOff>
    </xdr:from>
    <xdr:to>
      <xdr:col>50</xdr:col>
      <xdr:colOff>114300</xdr:colOff>
      <xdr:row>106</xdr:row>
      <xdr:rowOff>140970</xdr:rowOff>
    </xdr:to>
    <xdr:cxnSp macro="">
      <xdr:nvCxnSpPr>
        <xdr:cNvPr id="464" name="直線コネクタ 463">
          <a:extLst>
            <a:ext uri="{FF2B5EF4-FFF2-40B4-BE49-F238E27FC236}">
              <a16:creationId xmlns:a16="http://schemas.microsoft.com/office/drawing/2014/main" id="{00000000-0008-0000-0F00-0000D0010000}"/>
            </a:ext>
          </a:extLst>
        </xdr:cNvPr>
        <xdr:cNvCxnSpPr/>
      </xdr:nvCxnSpPr>
      <xdr:spPr>
        <a:xfrm flipV="1">
          <a:off x="8750300" y="18204180"/>
          <a:ext cx="889000" cy="110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96520</xdr:rowOff>
    </xdr:from>
    <xdr:to>
      <xdr:col>41</xdr:col>
      <xdr:colOff>101600</xdr:colOff>
      <xdr:row>107</xdr:row>
      <xdr:rowOff>26670</xdr:rowOff>
    </xdr:to>
    <xdr:sp macro="" textlink="">
      <xdr:nvSpPr>
        <xdr:cNvPr id="465" name="楕円 464">
          <a:extLst>
            <a:ext uri="{FF2B5EF4-FFF2-40B4-BE49-F238E27FC236}">
              <a16:creationId xmlns:a16="http://schemas.microsoft.com/office/drawing/2014/main" id="{00000000-0008-0000-0F00-0000D1010000}"/>
            </a:ext>
          </a:extLst>
        </xdr:cNvPr>
        <xdr:cNvSpPr/>
      </xdr:nvSpPr>
      <xdr:spPr>
        <a:xfrm>
          <a:off x="7810500" y="1827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140970</xdr:rowOff>
    </xdr:from>
    <xdr:to>
      <xdr:col>45</xdr:col>
      <xdr:colOff>177800</xdr:colOff>
      <xdr:row>106</xdr:row>
      <xdr:rowOff>147320</xdr:rowOff>
    </xdr:to>
    <xdr:cxnSp macro="">
      <xdr:nvCxnSpPr>
        <xdr:cNvPr id="466" name="直線コネクタ 465">
          <a:extLst>
            <a:ext uri="{FF2B5EF4-FFF2-40B4-BE49-F238E27FC236}">
              <a16:creationId xmlns:a16="http://schemas.microsoft.com/office/drawing/2014/main" id="{00000000-0008-0000-0F00-0000D2010000}"/>
            </a:ext>
          </a:extLst>
        </xdr:cNvPr>
        <xdr:cNvCxnSpPr/>
      </xdr:nvCxnSpPr>
      <xdr:spPr>
        <a:xfrm flipV="1">
          <a:off x="7861300" y="18314670"/>
          <a:ext cx="889000" cy="6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106</xdr:row>
      <xdr:rowOff>104139</xdr:rowOff>
    </xdr:from>
    <xdr:to>
      <xdr:col>36</xdr:col>
      <xdr:colOff>165100</xdr:colOff>
      <xdr:row>107</xdr:row>
      <xdr:rowOff>34289</xdr:rowOff>
    </xdr:to>
    <xdr:sp macro="" textlink="">
      <xdr:nvSpPr>
        <xdr:cNvPr id="467" name="楕円 466">
          <a:extLst>
            <a:ext uri="{FF2B5EF4-FFF2-40B4-BE49-F238E27FC236}">
              <a16:creationId xmlns:a16="http://schemas.microsoft.com/office/drawing/2014/main" id="{00000000-0008-0000-0F00-0000D3010000}"/>
            </a:ext>
          </a:extLst>
        </xdr:cNvPr>
        <xdr:cNvSpPr/>
      </xdr:nvSpPr>
      <xdr:spPr>
        <a:xfrm>
          <a:off x="6921500" y="1827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147320</xdr:rowOff>
    </xdr:from>
    <xdr:to>
      <xdr:col>41</xdr:col>
      <xdr:colOff>50800</xdr:colOff>
      <xdr:row>106</xdr:row>
      <xdr:rowOff>154939</xdr:rowOff>
    </xdr:to>
    <xdr:cxnSp macro="">
      <xdr:nvCxnSpPr>
        <xdr:cNvPr id="468" name="直線コネクタ 467">
          <a:extLst>
            <a:ext uri="{FF2B5EF4-FFF2-40B4-BE49-F238E27FC236}">
              <a16:creationId xmlns:a16="http://schemas.microsoft.com/office/drawing/2014/main" id="{00000000-0008-0000-0F00-0000D4010000}"/>
            </a:ext>
          </a:extLst>
        </xdr:cNvPr>
        <xdr:cNvCxnSpPr/>
      </xdr:nvCxnSpPr>
      <xdr:spPr>
        <a:xfrm flipV="1">
          <a:off x="6972300" y="18321020"/>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104</xdr:row>
      <xdr:rowOff>97807</xdr:rowOff>
    </xdr:from>
    <xdr:ext cx="469744" cy="259045"/>
    <xdr:sp macro="" textlink="">
      <xdr:nvSpPr>
        <xdr:cNvPr id="469" name="n_1mainValue【市民会館】&#10;一人当たり面積">
          <a:extLst>
            <a:ext uri="{FF2B5EF4-FFF2-40B4-BE49-F238E27FC236}">
              <a16:creationId xmlns:a16="http://schemas.microsoft.com/office/drawing/2014/main" id="{00000000-0008-0000-0F00-0000D5010000}"/>
            </a:ext>
          </a:extLst>
        </xdr:cNvPr>
        <xdr:cNvSpPr txBox="1"/>
      </xdr:nvSpPr>
      <xdr:spPr>
        <a:xfrm>
          <a:off x="9391727" y="1792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36847</xdr:rowOff>
    </xdr:from>
    <xdr:ext cx="469744" cy="259045"/>
    <xdr:sp macro="" textlink="">
      <xdr:nvSpPr>
        <xdr:cNvPr id="470" name="n_2mainValue【市民会館】&#10;一人当たり面積">
          <a:extLst>
            <a:ext uri="{FF2B5EF4-FFF2-40B4-BE49-F238E27FC236}">
              <a16:creationId xmlns:a16="http://schemas.microsoft.com/office/drawing/2014/main" id="{00000000-0008-0000-0F00-0000D6010000}"/>
            </a:ext>
          </a:extLst>
        </xdr:cNvPr>
        <xdr:cNvSpPr txBox="1"/>
      </xdr:nvSpPr>
      <xdr:spPr>
        <a:xfrm>
          <a:off x="8515427" y="18039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43197</xdr:rowOff>
    </xdr:from>
    <xdr:ext cx="469744" cy="259045"/>
    <xdr:sp macro="" textlink="">
      <xdr:nvSpPr>
        <xdr:cNvPr id="471" name="n_3mainValue【市民会館】&#10;一人当たり面積">
          <a:extLst>
            <a:ext uri="{FF2B5EF4-FFF2-40B4-BE49-F238E27FC236}">
              <a16:creationId xmlns:a16="http://schemas.microsoft.com/office/drawing/2014/main" id="{00000000-0008-0000-0F00-0000D7010000}"/>
            </a:ext>
          </a:extLst>
        </xdr:cNvPr>
        <xdr:cNvSpPr txBox="1"/>
      </xdr:nvSpPr>
      <xdr:spPr>
        <a:xfrm>
          <a:off x="7626427" y="18045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50816</xdr:rowOff>
    </xdr:from>
    <xdr:ext cx="469744" cy="259045"/>
    <xdr:sp macro="" textlink="">
      <xdr:nvSpPr>
        <xdr:cNvPr id="472" name="n_4mainValue【市民会館】&#10;一人当たり面積">
          <a:extLst>
            <a:ext uri="{FF2B5EF4-FFF2-40B4-BE49-F238E27FC236}">
              <a16:creationId xmlns:a16="http://schemas.microsoft.com/office/drawing/2014/main" id="{00000000-0008-0000-0F00-0000D8010000}"/>
            </a:ext>
          </a:extLst>
        </xdr:cNvPr>
        <xdr:cNvSpPr txBox="1"/>
      </xdr:nvSpPr>
      <xdr:spPr>
        <a:xfrm>
          <a:off x="6737427" y="18053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73" name="正方形/長方形 472">
          <a:extLst>
            <a:ext uri="{FF2B5EF4-FFF2-40B4-BE49-F238E27FC236}">
              <a16:creationId xmlns:a16="http://schemas.microsoft.com/office/drawing/2014/main" id="{00000000-0008-0000-0F00-0000D9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74" name="正方形/長方形 473">
          <a:extLst>
            <a:ext uri="{FF2B5EF4-FFF2-40B4-BE49-F238E27FC236}">
              <a16:creationId xmlns:a16="http://schemas.microsoft.com/office/drawing/2014/main" id="{00000000-0008-0000-0F00-0000DA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75" name="正方形/長方形 474">
          <a:extLst>
            <a:ext uri="{FF2B5EF4-FFF2-40B4-BE49-F238E27FC236}">
              <a16:creationId xmlns:a16="http://schemas.microsoft.com/office/drawing/2014/main" id="{00000000-0008-0000-0F00-0000DB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76" name="正方形/長方形 475">
          <a:extLst>
            <a:ext uri="{FF2B5EF4-FFF2-40B4-BE49-F238E27FC236}">
              <a16:creationId xmlns:a16="http://schemas.microsoft.com/office/drawing/2014/main" id="{00000000-0008-0000-0F00-0000DC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77" name="正方形/長方形 476">
          <a:extLst>
            <a:ext uri="{FF2B5EF4-FFF2-40B4-BE49-F238E27FC236}">
              <a16:creationId xmlns:a16="http://schemas.microsoft.com/office/drawing/2014/main" id="{00000000-0008-0000-0F00-0000DD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78" name="正方形/長方形 477">
          <a:extLst>
            <a:ext uri="{FF2B5EF4-FFF2-40B4-BE49-F238E27FC236}">
              <a16:creationId xmlns:a16="http://schemas.microsoft.com/office/drawing/2014/main" id="{00000000-0008-0000-0F00-0000DE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79" name="正方形/長方形 478">
          <a:extLst>
            <a:ext uri="{FF2B5EF4-FFF2-40B4-BE49-F238E27FC236}">
              <a16:creationId xmlns:a16="http://schemas.microsoft.com/office/drawing/2014/main" id="{00000000-0008-0000-0F00-0000DF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80" name="正方形/長方形 479">
          <a:extLst>
            <a:ext uri="{FF2B5EF4-FFF2-40B4-BE49-F238E27FC236}">
              <a16:creationId xmlns:a16="http://schemas.microsoft.com/office/drawing/2014/main" id="{00000000-0008-0000-0F00-0000E0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81" name="テキスト ボックス 480">
          <a:extLst>
            <a:ext uri="{FF2B5EF4-FFF2-40B4-BE49-F238E27FC236}">
              <a16:creationId xmlns:a16="http://schemas.microsoft.com/office/drawing/2014/main" id="{00000000-0008-0000-0F00-0000E1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82" name="直線コネクタ 481">
          <a:extLst>
            <a:ext uri="{FF2B5EF4-FFF2-40B4-BE49-F238E27FC236}">
              <a16:creationId xmlns:a16="http://schemas.microsoft.com/office/drawing/2014/main" id="{00000000-0008-0000-0F00-0000E2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83" name="テキスト ボックス 482">
          <a:extLst>
            <a:ext uri="{FF2B5EF4-FFF2-40B4-BE49-F238E27FC236}">
              <a16:creationId xmlns:a16="http://schemas.microsoft.com/office/drawing/2014/main" id="{00000000-0008-0000-0F00-0000E3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84" name="直線コネクタ 483">
          <a:extLst>
            <a:ext uri="{FF2B5EF4-FFF2-40B4-BE49-F238E27FC236}">
              <a16:creationId xmlns:a16="http://schemas.microsoft.com/office/drawing/2014/main" id="{00000000-0008-0000-0F00-0000E4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85" name="テキスト ボックス 484">
          <a:extLst>
            <a:ext uri="{FF2B5EF4-FFF2-40B4-BE49-F238E27FC236}">
              <a16:creationId xmlns:a16="http://schemas.microsoft.com/office/drawing/2014/main" id="{00000000-0008-0000-0F00-0000E5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86" name="直線コネクタ 485">
          <a:extLst>
            <a:ext uri="{FF2B5EF4-FFF2-40B4-BE49-F238E27FC236}">
              <a16:creationId xmlns:a16="http://schemas.microsoft.com/office/drawing/2014/main" id="{00000000-0008-0000-0F00-0000E6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87" name="テキスト ボックス 486">
          <a:extLst>
            <a:ext uri="{FF2B5EF4-FFF2-40B4-BE49-F238E27FC236}">
              <a16:creationId xmlns:a16="http://schemas.microsoft.com/office/drawing/2014/main" id="{00000000-0008-0000-0F00-0000E7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88" name="直線コネクタ 487">
          <a:extLst>
            <a:ext uri="{FF2B5EF4-FFF2-40B4-BE49-F238E27FC236}">
              <a16:creationId xmlns:a16="http://schemas.microsoft.com/office/drawing/2014/main" id="{00000000-0008-0000-0F00-0000E8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89" name="テキスト ボックス 488">
          <a:extLst>
            <a:ext uri="{FF2B5EF4-FFF2-40B4-BE49-F238E27FC236}">
              <a16:creationId xmlns:a16="http://schemas.microsoft.com/office/drawing/2014/main" id="{00000000-0008-0000-0F00-0000E9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90" name="直線コネクタ 489">
          <a:extLst>
            <a:ext uri="{FF2B5EF4-FFF2-40B4-BE49-F238E27FC236}">
              <a16:creationId xmlns:a16="http://schemas.microsoft.com/office/drawing/2014/main" id="{00000000-0008-0000-0F00-0000EA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91" name="テキスト ボックス 490">
          <a:extLst>
            <a:ext uri="{FF2B5EF4-FFF2-40B4-BE49-F238E27FC236}">
              <a16:creationId xmlns:a16="http://schemas.microsoft.com/office/drawing/2014/main" id="{00000000-0008-0000-0F00-0000EB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92" name="直線コネクタ 491">
          <a:extLst>
            <a:ext uri="{FF2B5EF4-FFF2-40B4-BE49-F238E27FC236}">
              <a16:creationId xmlns:a16="http://schemas.microsoft.com/office/drawing/2014/main" id="{00000000-0008-0000-0F00-0000EC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93" name="テキスト ボックス 492">
          <a:extLst>
            <a:ext uri="{FF2B5EF4-FFF2-40B4-BE49-F238E27FC236}">
              <a16:creationId xmlns:a16="http://schemas.microsoft.com/office/drawing/2014/main" id="{00000000-0008-0000-0F00-0000ED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94" name="直線コネクタ 493">
          <a:extLst>
            <a:ext uri="{FF2B5EF4-FFF2-40B4-BE49-F238E27FC236}">
              <a16:creationId xmlns:a16="http://schemas.microsoft.com/office/drawing/2014/main" id="{00000000-0008-0000-0F00-0000EE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95" name="テキスト ボックス 494">
          <a:extLst>
            <a:ext uri="{FF2B5EF4-FFF2-40B4-BE49-F238E27FC236}">
              <a16:creationId xmlns:a16="http://schemas.microsoft.com/office/drawing/2014/main" id="{00000000-0008-0000-0F00-0000EF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96" name="【一般廃棄物処理施設】&#10;有形固定資産減価償却率グラフ枠">
          <a:extLst>
            <a:ext uri="{FF2B5EF4-FFF2-40B4-BE49-F238E27FC236}">
              <a16:creationId xmlns:a16="http://schemas.microsoft.com/office/drawing/2014/main" id="{00000000-0008-0000-0F00-0000F0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148590</xdr:rowOff>
    </xdr:from>
    <xdr:to>
      <xdr:col>85</xdr:col>
      <xdr:colOff>126364</xdr:colOff>
      <xdr:row>42</xdr:row>
      <xdr:rowOff>38100</xdr:rowOff>
    </xdr:to>
    <xdr:cxnSp macro="">
      <xdr:nvCxnSpPr>
        <xdr:cNvPr id="497" name="直線コネクタ 496">
          <a:extLst>
            <a:ext uri="{FF2B5EF4-FFF2-40B4-BE49-F238E27FC236}">
              <a16:creationId xmlns:a16="http://schemas.microsoft.com/office/drawing/2014/main" id="{00000000-0008-0000-0F00-0000F1010000}"/>
            </a:ext>
          </a:extLst>
        </xdr:cNvPr>
        <xdr:cNvCxnSpPr/>
      </xdr:nvCxnSpPr>
      <xdr:spPr>
        <a:xfrm flipV="1">
          <a:off x="16318864" y="5806440"/>
          <a:ext cx="0" cy="1432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498" name="【一般廃棄物処理施設】&#10;有形固定資産減価償却率最小値テキスト">
          <a:extLst>
            <a:ext uri="{FF2B5EF4-FFF2-40B4-BE49-F238E27FC236}">
              <a16:creationId xmlns:a16="http://schemas.microsoft.com/office/drawing/2014/main" id="{00000000-0008-0000-0F00-0000F2010000}"/>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499" name="直線コネクタ 498">
          <a:extLst>
            <a:ext uri="{FF2B5EF4-FFF2-40B4-BE49-F238E27FC236}">
              <a16:creationId xmlns:a16="http://schemas.microsoft.com/office/drawing/2014/main" id="{00000000-0008-0000-0F00-0000F301000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95267</xdr:rowOff>
    </xdr:from>
    <xdr:ext cx="405111" cy="259045"/>
    <xdr:sp macro="" textlink="">
      <xdr:nvSpPr>
        <xdr:cNvPr id="500" name="【一般廃棄物処理施設】&#10;有形固定資産減価償却率最大値テキスト">
          <a:extLst>
            <a:ext uri="{FF2B5EF4-FFF2-40B4-BE49-F238E27FC236}">
              <a16:creationId xmlns:a16="http://schemas.microsoft.com/office/drawing/2014/main" id="{00000000-0008-0000-0F00-0000F4010000}"/>
            </a:ext>
          </a:extLst>
        </xdr:cNvPr>
        <xdr:cNvSpPr txBox="1"/>
      </xdr:nvSpPr>
      <xdr:spPr>
        <a:xfrm>
          <a:off x="16357600" y="5581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148590</xdr:rowOff>
    </xdr:from>
    <xdr:to>
      <xdr:col>86</xdr:col>
      <xdr:colOff>25400</xdr:colOff>
      <xdr:row>33</xdr:row>
      <xdr:rowOff>148590</xdr:rowOff>
    </xdr:to>
    <xdr:cxnSp macro="">
      <xdr:nvCxnSpPr>
        <xdr:cNvPr id="501" name="直線コネクタ 500">
          <a:extLst>
            <a:ext uri="{FF2B5EF4-FFF2-40B4-BE49-F238E27FC236}">
              <a16:creationId xmlns:a16="http://schemas.microsoft.com/office/drawing/2014/main" id="{00000000-0008-0000-0F00-0000F5010000}"/>
            </a:ext>
          </a:extLst>
        </xdr:cNvPr>
        <xdr:cNvCxnSpPr/>
      </xdr:nvCxnSpPr>
      <xdr:spPr>
        <a:xfrm>
          <a:off x="16230600" y="580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142892</xdr:rowOff>
    </xdr:from>
    <xdr:ext cx="405111" cy="259045"/>
    <xdr:sp macro="" textlink="">
      <xdr:nvSpPr>
        <xdr:cNvPr id="502" name="【一般廃棄物処理施設】&#10;有形固定資産減価償却率平均値テキスト">
          <a:extLst>
            <a:ext uri="{FF2B5EF4-FFF2-40B4-BE49-F238E27FC236}">
              <a16:creationId xmlns:a16="http://schemas.microsoft.com/office/drawing/2014/main" id="{00000000-0008-0000-0F00-0000F6010000}"/>
            </a:ext>
          </a:extLst>
        </xdr:cNvPr>
        <xdr:cNvSpPr txBox="1"/>
      </xdr:nvSpPr>
      <xdr:spPr>
        <a:xfrm>
          <a:off x="16357600" y="64865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164465</xdr:rowOff>
    </xdr:from>
    <xdr:to>
      <xdr:col>85</xdr:col>
      <xdr:colOff>177800</xdr:colOff>
      <xdr:row>38</xdr:row>
      <xdr:rowOff>94615</xdr:rowOff>
    </xdr:to>
    <xdr:sp macro="" textlink="">
      <xdr:nvSpPr>
        <xdr:cNvPr id="503" name="フローチャート: 判断 502">
          <a:extLst>
            <a:ext uri="{FF2B5EF4-FFF2-40B4-BE49-F238E27FC236}">
              <a16:creationId xmlns:a16="http://schemas.microsoft.com/office/drawing/2014/main" id="{00000000-0008-0000-0F00-0000F7010000}"/>
            </a:ext>
          </a:extLst>
        </xdr:cNvPr>
        <xdr:cNvSpPr/>
      </xdr:nvSpPr>
      <xdr:spPr>
        <a:xfrm>
          <a:off x="16268700" y="6508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162560</xdr:rowOff>
    </xdr:from>
    <xdr:to>
      <xdr:col>81</xdr:col>
      <xdr:colOff>101600</xdr:colOff>
      <xdr:row>38</xdr:row>
      <xdr:rowOff>92710</xdr:rowOff>
    </xdr:to>
    <xdr:sp macro="" textlink="">
      <xdr:nvSpPr>
        <xdr:cNvPr id="504" name="フローチャート: 判断 503">
          <a:extLst>
            <a:ext uri="{FF2B5EF4-FFF2-40B4-BE49-F238E27FC236}">
              <a16:creationId xmlns:a16="http://schemas.microsoft.com/office/drawing/2014/main" id="{00000000-0008-0000-0F00-0000F8010000}"/>
            </a:ext>
          </a:extLst>
        </xdr:cNvPr>
        <xdr:cNvSpPr/>
      </xdr:nvSpPr>
      <xdr:spPr>
        <a:xfrm>
          <a:off x="15430500" y="650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38</xdr:row>
      <xdr:rowOff>83837</xdr:rowOff>
    </xdr:from>
    <xdr:ext cx="405111" cy="259045"/>
    <xdr:sp macro="" textlink="">
      <xdr:nvSpPr>
        <xdr:cNvPr id="505" name="n_1aveValue【一般廃棄物処理施設】&#10;有形固定資産減価償却率">
          <a:extLst>
            <a:ext uri="{FF2B5EF4-FFF2-40B4-BE49-F238E27FC236}">
              <a16:creationId xmlns:a16="http://schemas.microsoft.com/office/drawing/2014/main" id="{00000000-0008-0000-0F00-0000F9010000}"/>
            </a:ext>
          </a:extLst>
        </xdr:cNvPr>
        <xdr:cNvSpPr txBox="1"/>
      </xdr:nvSpPr>
      <xdr:spPr>
        <a:xfrm>
          <a:off x="15266044" y="6598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97790</xdr:rowOff>
    </xdr:from>
    <xdr:to>
      <xdr:col>76</xdr:col>
      <xdr:colOff>165100</xdr:colOff>
      <xdr:row>38</xdr:row>
      <xdr:rowOff>27940</xdr:rowOff>
    </xdr:to>
    <xdr:sp macro="" textlink="">
      <xdr:nvSpPr>
        <xdr:cNvPr id="506" name="フローチャート: 判断 505">
          <a:extLst>
            <a:ext uri="{FF2B5EF4-FFF2-40B4-BE49-F238E27FC236}">
              <a16:creationId xmlns:a16="http://schemas.microsoft.com/office/drawing/2014/main" id="{00000000-0008-0000-0F00-0000FA010000}"/>
            </a:ext>
          </a:extLst>
        </xdr:cNvPr>
        <xdr:cNvSpPr/>
      </xdr:nvSpPr>
      <xdr:spPr>
        <a:xfrm>
          <a:off x="14541500" y="6441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102244</xdr:colOff>
      <xdr:row>38</xdr:row>
      <xdr:rowOff>19067</xdr:rowOff>
    </xdr:from>
    <xdr:ext cx="405111" cy="259045"/>
    <xdr:sp macro="" textlink="">
      <xdr:nvSpPr>
        <xdr:cNvPr id="507" name="n_2aveValue【一般廃棄物処理施設】&#10;有形固定資産減価償却率">
          <a:extLst>
            <a:ext uri="{FF2B5EF4-FFF2-40B4-BE49-F238E27FC236}">
              <a16:creationId xmlns:a16="http://schemas.microsoft.com/office/drawing/2014/main" id="{00000000-0008-0000-0F00-0000FB010000}"/>
            </a:ext>
          </a:extLst>
        </xdr:cNvPr>
        <xdr:cNvSpPr txBox="1"/>
      </xdr:nvSpPr>
      <xdr:spPr>
        <a:xfrm>
          <a:off x="14389744" y="6534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128270</xdr:rowOff>
    </xdr:from>
    <xdr:to>
      <xdr:col>72</xdr:col>
      <xdr:colOff>38100</xdr:colOff>
      <xdr:row>37</xdr:row>
      <xdr:rowOff>58420</xdr:rowOff>
    </xdr:to>
    <xdr:sp macro="" textlink="">
      <xdr:nvSpPr>
        <xdr:cNvPr id="508" name="フローチャート: 判断 507">
          <a:extLst>
            <a:ext uri="{FF2B5EF4-FFF2-40B4-BE49-F238E27FC236}">
              <a16:creationId xmlns:a16="http://schemas.microsoft.com/office/drawing/2014/main" id="{00000000-0008-0000-0F00-0000FC010000}"/>
            </a:ext>
          </a:extLst>
        </xdr:cNvPr>
        <xdr:cNvSpPr/>
      </xdr:nvSpPr>
      <xdr:spPr>
        <a:xfrm>
          <a:off x="13652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165744</xdr:colOff>
      <xdr:row>37</xdr:row>
      <xdr:rowOff>49547</xdr:rowOff>
    </xdr:from>
    <xdr:ext cx="405111" cy="259045"/>
    <xdr:sp macro="" textlink="">
      <xdr:nvSpPr>
        <xdr:cNvPr id="509" name="n_3aveValue【一般廃棄物処理施設】&#10;有形固定資産減価償却率">
          <a:extLst>
            <a:ext uri="{FF2B5EF4-FFF2-40B4-BE49-F238E27FC236}">
              <a16:creationId xmlns:a16="http://schemas.microsoft.com/office/drawing/2014/main" id="{00000000-0008-0000-0F00-0000FD010000}"/>
            </a:ext>
          </a:extLst>
        </xdr:cNvPr>
        <xdr:cNvSpPr txBox="1"/>
      </xdr:nvSpPr>
      <xdr:spPr>
        <a:xfrm>
          <a:off x="13500744" y="6393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133985</xdr:rowOff>
    </xdr:from>
    <xdr:to>
      <xdr:col>67</xdr:col>
      <xdr:colOff>101600</xdr:colOff>
      <xdr:row>37</xdr:row>
      <xdr:rowOff>64135</xdr:rowOff>
    </xdr:to>
    <xdr:sp macro="" textlink="">
      <xdr:nvSpPr>
        <xdr:cNvPr id="510" name="フローチャート: 判断 509">
          <a:extLst>
            <a:ext uri="{FF2B5EF4-FFF2-40B4-BE49-F238E27FC236}">
              <a16:creationId xmlns:a16="http://schemas.microsoft.com/office/drawing/2014/main" id="{00000000-0008-0000-0F00-0000FE010000}"/>
            </a:ext>
          </a:extLst>
        </xdr:cNvPr>
        <xdr:cNvSpPr/>
      </xdr:nvSpPr>
      <xdr:spPr>
        <a:xfrm>
          <a:off x="12763500" y="6306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38744</xdr:colOff>
      <xdr:row>37</xdr:row>
      <xdr:rowOff>55262</xdr:rowOff>
    </xdr:from>
    <xdr:ext cx="405111" cy="259045"/>
    <xdr:sp macro="" textlink="">
      <xdr:nvSpPr>
        <xdr:cNvPr id="511" name="n_4aveValue【一般廃棄物処理施設】&#10;有形固定資産減価償却率">
          <a:extLst>
            <a:ext uri="{FF2B5EF4-FFF2-40B4-BE49-F238E27FC236}">
              <a16:creationId xmlns:a16="http://schemas.microsoft.com/office/drawing/2014/main" id="{00000000-0008-0000-0F00-0000FF010000}"/>
            </a:ext>
          </a:extLst>
        </xdr:cNvPr>
        <xdr:cNvSpPr txBox="1"/>
      </xdr:nvSpPr>
      <xdr:spPr>
        <a:xfrm>
          <a:off x="12611744" y="6398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44</xdr:row>
      <xdr:rowOff>73677</xdr:rowOff>
    </xdr:from>
    <xdr:ext cx="762000" cy="259045"/>
    <xdr:sp macro="" textlink="">
      <xdr:nvSpPr>
        <xdr:cNvPr id="512" name="テキスト ボックス 511">
          <a:extLst>
            <a:ext uri="{FF2B5EF4-FFF2-40B4-BE49-F238E27FC236}">
              <a16:creationId xmlns:a16="http://schemas.microsoft.com/office/drawing/2014/main" id="{00000000-0008-0000-0F00-000000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13" name="テキスト ボックス 512">
          <a:extLst>
            <a:ext uri="{FF2B5EF4-FFF2-40B4-BE49-F238E27FC236}">
              <a16:creationId xmlns:a16="http://schemas.microsoft.com/office/drawing/2014/main" id="{00000000-0008-0000-0F00-000001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14" name="テキスト ボックス 513">
          <a:extLst>
            <a:ext uri="{FF2B5EF4-FFF2-40B4-BE49-F238E27FC236}">
              <a16:creationId xmlns:a16="http://schemas.microsoft.com/office/drawing/2014/main" id="{00000000-0008-0000-0F00-000002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15" name="テキスト ボックス 514">
          <a:extLst>
            <a:ext uri="{FF2B5EF4-FFF2-40B4-BE49-F238E27FC236}">
              <a16:creationId xmlns:a16="http://schemas.microsoft.com/office/drawing/2014/main" id="{00000000-0008-0000-0F00-000003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16" name="テキスト ボックス 515">
          <a:extLst>
            <a:ext uri="{FF2B5EF4-FFF2-40B4-BE49-F238E27FC236}">
              <a16:creationId xmlns:a16="http://schemas.microsoft.com/office/drawing/2014/main" id="{00000000-0008-0000-0F00-000004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149225</xdr:rowOff>
    </xdr:from>
    <xdr:to>
      <xdr:col>85</xdr:col>
      <xdr:colOff>177800</xdr:colOff>
      <xdr:row>37</xdr:row>
      <xdr:rowOff>79375</xdr:rowOff>
    </xdr:to>
    <xdr:sp macro="" textlink="">
      <xdr:nvSpPr>
        <xdr:cNvPr id="517" name="楕円 516">
          <a:extLst>
            <a:ext uri="{FF2B5EF4-FFF2-40B4-BE49-F238E27FC236}">
              <a16:creationId xmlns:a16="http://schemas.microsoft.com/office/drawing/2014/main" id="{00000000-0008-0000-0F00-000005020000}"/>
            </a:ext>
          </a:extLst>
        </xdr:cNvPr>
        <xdr:cNvSpPr/>
      </xdr:nvSpPr>
      <xdr:spPr>
        <a:xfrm>
          <a:off x="16268700" y="6321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652</xdr:rowOff>
    </xdr:from>
    <xdr:ext cx="405111" cy="259045"/>
    <xdr:sp macro="" textlink="">
      <xdr:nvSpPr>
        <xdr:cNvPr id="518" name="【一般廃棄物処理施設】&#10;有形固定資産減価償却率該当値テキスト">
          <a:extLst>
            <a:ext uri="{FF2B5EF4-FFF2-40B4-BE49-F238E27FC236}">
              <a16:creationId xmlns:a16="http://schemas.microsoft.com/office/drawing/2014/main" id="{00000000-0008-0000-0F00-000006020000}"/>
            </a:ext>
          </a:extLst>
        </xdr:cNvPr>
        <xdr:cNvSpPr txBox="1"/>
      </xdr:nvSpPr>
      <xdr:spPr>
        <a:xfrm>
          <a:off x="16357600" y="6172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48260</xdr:rowOff>
    </xdr:from>
    <xdr:to>
      <xdr:col>81</xdr:col>
      <xdr:colOff>101600</xdr:colOff>
      <xdr:row>36</xdr:row>
      <xdr:rowOff>149860</xdr:rowOff>
    </xdr:to>
    <xdr:sp macro="" textlink="">
      <xdr:nvSpPr>
        <xdr:cNvPr id="519" name="楕円 518">
          <a:extLst>
            <a:ext uri="{FF2B5EF4-FFF2-40B4-BE49-F238E27FC236}">
              <a16:creationId xmlns:a16="http://schemas.microsoft.com/office/drawing/2014/main" id="{00000000-0008-0000-0F00-000007020000}"/>
            </a:ext>
          </a:extLst>
        </xdr:cNvPr>
        <xdr:cNvSpPr/>
      </xdr:nvSpPr>
      <xdr:spPr>
        <a:xfrm>
          <a:off x="15430500" y="622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99060</xdr:rowOff>
    </xdr:from>
    <xdr:to>
      <xdr:col>85</xdr:col>
      <xdr:colOff>127000</xdr:colOff>
      <xdr:row>37</xdr:row>
      <xdr:rowOff>28575</xdr:rowOff>
    </xdr:to>
    <xdr:cxnSp macro="">
      <xdr:nvCxnSpPr>
        <xdr:cNvPr id="520" name="直線コネクタ 519">
          <a:extLst>
            <a:ext uri="{FF2B5EF4-FFF2-40B4-BE49-F238E27FC236}">
              <a16:creationId xmlns:a16="http://schemas.microsoft.com/office/drawing/2014/main" id="{00000000-0008-0000-0F00-000008020000}"/>
            </a:ext>
          </a:extLst>
        </xdr:cNvPr>
        <xdr:cNvCxnSpPr/>
      </xdr:nvCxnSpPr>
      <xdr:spPr>
        <a:xfrm>
          <a:off x="15481300" y="6271260"/>
          <a:ext cx="838200" cy="100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120650</xdr:rowOff>
    </xdr:from>
    <xdr:to>
      <xdr:col>76</xdr:col>
      <xdr:colOff>165100</xdr:colOff>
      <xdr:row>36</xdr:row>
      <xdr:rowOff>50800</xdr:rowOff>
    </xdr:to>
    <xdr:sp macro="" textlink="">
      <xdr:nvSpPr>
        <xdr:cNvPr id="521" name="楕円 520">
          <a:extLst>
            <a:ext uri="{FF2B5EF4-FFF2-40B4-BE49-F238E27FC236}">
              <a16:creationId xmlns:a16="http://schemas.microsoft.com/office/drawing/2014/main" id="{00000000-0008-0000-0F00-000009020000}"/>
            </a:ext>
          </a:extLst>
        </xdr:cNvPr>
        <xdr:cNvSpPr/>
      </xdr:nvSpPr>
      <xdr:spPr>
        <a:xfrm>
          <a:off x="14541500" y="612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0</xdr:rowOff>
    </xdr:from>
    <xdr:to>
      <xdr:col>81</xdr:col>
      <xdr:colOff>50800</xdr:colOff>
      <xdr:row>36</xdr:row>
      <xdr:rowOff>99060</xdr:rowOff>
    </xdr:to>
    <xdr:cxnSp macro="">
      <xdr:nvCxnSpPr>
        <xdr:cNvPr id="522" name="直線コネクタ 521">
          <a:extLst>
            <a:ext uri="{FF2B5EF4-FFF2-40B4-BE49-F238E27FC236}">
              <a16:creationId xmlns:a16="http://schemas.microsoft.com/office/drawing/2014/main" id="{00000000-0008-0000-0F00-00000A020000}"/>
            </a:ext>
          </a:extLst>
        </xdr:cNvPr>
        <xdr:cNvCxnSpPr/>
      </xdr:nvCxnSpPr>
      <xdr:spPr>
        <a:xfrm>
          <a:off x="14592300" y="617220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21590</xdr:rowOff>
    </xdr:from>
    <xdr:to>
      <xdr:col>72</xdr:col>
      <xdr:colOff>38100</xdr:colOff>
      <xdr:row>35</xdr:row>
      <xdr:rowOff>123190</xdr:rowOff>
    </xdr:to>
    <xdr:sp macro="" textlink="">
      <xdr:nvSpPr>
        <xdr:cNvPr id="523" name="楕円 522">
          <a:extLst>
            <a:ext uri="{FF2B5EF4-FFF2-40B4-BE49-F238E27FC236}">
              <a16:creationId xmlns:a16="http://schemas.microsoft.com/office/drawing/2014/main" id="{00000000-0008-0000-0F00-00000B020000}"/>
            </a:ext>
          </a:extLst>
        </xdr:cNvPr>
        <xdr:cNvSpPr/>
      </xdr:nvSpPr>
      <xdr:spPr>
        <a:xfrm>
          <a:off x="13652500" y="6022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35</xdr:row>
      <xdr:rowOff>72390</xdr:rowOff>
    </xdr:from>
    <xdr:to>
      <xdr:col>76</xdr:col>
      <xdr:colOff>114300</xdr:colOff>
      <xdr:row>36</xdr:row>
      <xdr:rowOff>0</xdr:rowOff>
    </xdr:to>
    <xdr:cxnSp macro="">
      <xdr:nvCxnSpPr>
        <xdr:cNvPr id="524" name="直線コネクタ 523">
          <a:extLst>
            <a:ext uri="{FF2B5EF4-FFF2-40B4-BE49-F238E27FC236}">
              <a16:creationId xmlns:a16="http://schemas.microsoft.com/office/drawing/2014/main" id="{00000000-0008-0000-0F00-00000C020000}"/>
            </a:ext>
          </a:extLst>
        </xdr:cNvPr>
        <xdr:cNvCxnSpPr/>
      </xdr:nvCxnSpPr>
      <xdr:spPr>
        <a:xfrm>
          <a:off x="13703300" y="607314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34</xdr:row>
      <xdr:rowOff>93980</xdr:rowOff>
    </xdr:from>
    <xdr:to>
      <xdr:col>67</xdr:col>
      <xdr:colOff>101600</xdr:colOff>
      <xdr:row>35</xdr:row>
      <xdr:rowOff>24130</xdr:rowOff>
    </xdr:to>
    <xdr:sp macro="" textlink="">
      <xdr:nvSpPr>
        <xdr:cNvPr id="525" name="楕円 524">
          <a:extLst>
            <a:ext uri="{FF2B5EF4-FFF2-40B4-BE49-F238E27FC236}">
              <a16:creationId xmlns:a16="http://schemas.microsoft.com/office/drawing/2014/main" id="{00000000-0008-0000-0F00-00000D020000}"/>
            </a:ext>
          </a:extLst>
        </xdr:cNvPr>
        <xdr:cNvSpPr/>
      </xdr:nvSpPr>
      <xdr:spPr>
        <a:xfrm>
          <a:off x="12763500" y="5923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34</xdr:row>
      <xdr:rowOff>144780</xdr:rowOff>
    </xdr:from>
    <xdr:to>
      <xdr:col>71</xdr:col>
      <xdr:colOff>177800</xdr:colOff>
      <xdr:row>35</xdr:row>
      <xdr:rowOff>72390</xdr:rowOff>
    </xdr:to>
    <xdr:cxnSp macro="">
      <xdr:nvCxnSpPr>
        <xdr:cNvPr id="526" name="直線コネクタ 525">
          <a:extLst>
            <a:ext uri="{FF2B5EF4-FFF2-40B4-BE49-F238E27FC236}">
              <a16:creationId xmlns:a16="http://schemas.microsoft.com/office/drawing/2014/main" id="{00000000-0008-0000-0F00-00000E020000}"/>
            </a:ext>
          </a:extLst>
        </xdr:cNvPr>
        <xdr:cNvCxnSpPr/>
      </xdr:nvCxnSpPr>
      <xdr:spPr>
        <a:xfrm>
          <a:off x="12814300" y="597408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34</xdr:row>
      <xdr:rowOff>166387</xdr:rowOff>
    </xdr:from>
    <xdr:ext cx="405111" cy="259045"/>
    <xdr:sp macro="" textlink="">
      <xdr:nvSpPr>
        <xdr:cNvPr id="527" name="n_1mainValue【一般廃棄物処理施設】&#10;有形固定資産減価償却率">
          <a:extLst>
            <a:ext uri="{FF2B5EF4-FFF2-40B4-BE49-F238E27FC236}">
              <a16:creationId xmlns:a16="http://schemas.microsoft.com/office/drawing/2014/main" id="{00000000-0008-0000-0F00-00000F020000}"/>
            </a:ext>
          </a:extLst>
        </xdr:cNvPr>
        <xdr:cNvSpPr txBox="1"/>
      </xdr:nvSpPr>
      <xdr:spPr>
        <a:xfrm>
          <a:off x="15266044" y="599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67327</xdr:rowOff>
    </xdr:from>
    <xdr:ext cx="405111" cy="259045"/>
    <xdr:sp macro="" textlink="">
      <xdr:nvSpPr>
        <xdr:cNvPr id="528" name="n_2mainValue【一般廃棄物処理施設】&#10;有形固定資産減価償却率">
          <a:extLst>
            <a:ext uri="{FF2B5EF4-FFF2-40B4-BE49-F238E27FC236}">
              <a16:creationId xmlns:a16="http://schemas.microsoft.com/office/drawing/2014/main" id="{00000000-0008-0000-0F00-000010020000}"/>
            </a:ext>
          </a:extLst>
        </xdr:cNvPr>
        <xdr:cNvSpPr txBox="1"/>
      </xdr:nvSpPr>
      <xdr:spPr>
        <a:xfrm>
          <a:off x="14389744" y="589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33</xdr:row>
      <xdr:rowOff>139717</xdr:rowOff>
    </xdr:from>
    <xdr:ext cx="405111" cy="259045"/>
    <xdr:sp macro="" textlink="">
      <xdr:nvSpPr>
        <xdr:cNvPr id="529" name="n_3mainValue【一般廃棄物処理施設】&#10;有形固定資産減価償却率">
          <a:extLst>
            <a:ext uri="{FF2B5EF4-FFF2-40B4-BE49-F238E27FC236}">
              <a16:creationId xmlns:a16="http://schemas.microsoft.com/office/drawing/2014/main" id="{00000000-0008-0000-0F00-000011020000}"/>
            </a:ext>
          </a:extLst>
        </xdr:cNvPr>
        <xdr:cNvSpPr txBox="1"/>
      </xdr:nvSpPr>
      <xdr:spPr>
        <a:xfrm>
          <a:off x="13500744" y="5797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33</xdr:row>
      <xdr:rowOff>40657</xdr:rowOff>
    </xdr:from>
    <xdr:ext cx="405111" cy="259045"/>
    <xdr:sp macro="" textlink="">
      <xdr:nvSpPr>
        <xdr:cNvPr id="530" name="n_4mainValue【一般廃棄物処理施設】&#10;有形固定資産減価償却率">
          <a:extLst>
            <a:ext uri="{FF2B5EF4-FFF2-40B4-BE49-F238E27FC236}">
              <a16:creationId xmlns:a16="http://schemas.microsoft.com/office/drawing/2014/main" id="{00000000-0008-0000-0F00-000012020000}"/>
            </a:ext>
          </a:extLst>
        </xdr:cNvPr>
        <xdr:cNvSpPr txBox="1"/>
      </xdr:nvSpPr>
      <xdr:spPr>
        <a:xfrm>
          <a:off x="12611744" y="5698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31" name="正方形/長方形 530">
          <a:extLst>
            <a:ext uri="{FF2B5EF4-FFF2-40B4-BE49-F238E27FC236}">
              <a16:creationId xmlns:a16="http://schemas.microsoft.com/office/drawing/2014/main" id="{00000000-0008-0000-0F00-000013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32" name="正方形/長方形 531">
          <a:extLst>
            <a:ext uri="{FF2B5EF4-FFF2-40B4-BE49-F238E27FC236}">
              <a16:creationId xmlns:a16="http://schemas.microsoft.com/office/drawing/2014/main" id="{00000000-0008-0000-0F00-000014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33" name="正方形/長方形 532">
          <a:extLst>
            <a:ext uri="{FF2B5EF4-FFF2-40B4-BE49-F238E27FC236}">
              <a16:creationId xmlns:a16="http://schemas.microsoft.com/office/drawing/2014/main" id="{00000000-0008-0000-0F00-000015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34" name="正方形/長方形 533">
          <a:extLst>
            <a:ext uri="{FF2B5EF4-FFF2-40B4-BE49-F238E27FC236}">
              <a16:creationId xmlns:a16="http://schemas.microsoft.com/office/drawing/2014/main" id="{00000000-0008-0000-0F00-000016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35" name="正方形/長方形 534">
          <a:extLst>
            <a:ext uri="{FF2B5EF4-FFF2-40B4-BE49-F238E27FC236}">
              <a16:creationId xmlns:a16="http://schemas.microsoft.com/office/drawing/2014/main" id="{00000000-0008-0000-0F00-000017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36" name="正方形/長方形 535">
          <a:extLst>
            <a:ext uri="{FF2B5EF4-FFF2-40B4-BE49-F238E27FC236}">
              <a16:creationId xmlns:a16="http://schemas.microsoft.com/office/drawing/2014/main" id="{00000000-0008-0000-0F00-000018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37" name="正方形/長方形 536">
          <a:extLst>
            <a:ext uri="{FF2B5EF4-FFF2-40B4-BE49-F238E27FC236}">
              <a16:creationId xmlns:a16="http://schemas.microsoft.com/office/drawing/2014/main" id="{00000000-0008-0000-0F00-000019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38" name="正方形/長方形 537">
          <a:extLst>
            <a:ext uri="{FF2B5EF4-FFF2-40B4-BE49-F238E27FC236}">
              <a16:creationId xmlns:a16="http://schemas.microsoft.com/office/drawing/2014/main" id="{00000000-0008-0000-0F00-00001A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39" name="テキスト ボックス 538">
          <a:extLst>
            <a:ext uri="{FF2B5EF4-FFF2-40B4-BE49-F238E27FC236}">
              <a16:creationId xmlns:a16="http://schemas.microsoft.com/office/drawing/2014/main" id="{00000000-0008-0000-0F00-00001B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40" name="直線コネクタ 539">
          <a:extLst>
            <a:ext uri="{FF2B5EF4-FFF2-40B4-BE49-F238E27FC236}">
              <a16:creationId xmlns:a16="http://schemas.microsoft.com/office/drawing/2014/main" id="{00000000-0008-0000-0F00-00001C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41" name="直線コネクタ 540">
          <a:extLst>
            <a:ext uri="{FF2B5EF4-FFF2-40B4-BE49-F238E27FC236}">
              <a16:creationId xmlns:a16="http://schemas.microsoft.com/office/drawing/2014/main" id="{00000000-0008-0000-0F00-00001D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42" name="テキスト ボックス 541">
          <a:extLst>
            <a:ext uri="{FF2B5EF4-FFF2-40B4-BE49-F238E27FC236}">
              <a16:creationId xmlns:a16="http://schemas.microsoft.com/office/drawing/2014/main" id="{00000000-0008-0000-0F00-00001E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43" name="直線コネクタ 542">
          <a:extLst>
            <a:ext uri="{FF2B5EF4-FFF2-40B4-BE49-F238E27FC236}">
              <a16:creationId xmlns:a16="http://schemas.microsoft.com/office/drawing/2014/main" id="{00000000-0008-0000-0F00-00001F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44" name="テキスト ボックス 543">
          <a:extLst>
            <a:ext uri="{FF2B5EF4-FFF2-40B4-BE49-F238E27FC236}">
              <a16:creationId xmlns:a16="http://schemas.microsoft.com/office/drawing/2014/main" id="{00000000-0008-0000-0F00-000020020000}"/>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45" name="直線コネクタ 544">
          <a:extLst>
            <a:ext uri="{FF2B5EF4-FFF2-40B4-BE49-F238E27FC236}">
              <a16:creationId xmlns:a16="http://schemas.microsoft.com/office/drawing/2014/main" id="{00000000-0008-0000-0F00-000021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46" name="テキスト ボックス 545">
          <a:extLst>
            <a:ext uri="{FF2B5EF4-FFF2-40B4-BE49-F238E27FC236}">
              <a16:creationId xmlns:a16="http://schemas.microsoft.com/office/drawing/2014/main" id="{00000000-0008-0000-0F00-000022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47" name="直線コネクタ 546">
          <a:extLst>
            <a:ext uri="{FF2B5EF4-FFF2-40B4-BE49-F238E27FC236}">
              <a16:creationId xmlns:a16="http://schemas.microsoft.com/office/drawing/2014/main" id="{00000000-0008-0000-0F00-000023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48" name="テキスト ボックス 547">
          <a:extLst>
            <a:ext uri="{FF2B5EF4-FFF2-40B4-BE49-F238E27FC236}">
              <a16:creationId xmlns:a16="http://schemas.microsoft.com/office/drawing/2014/main" id="{00000000-0008-0000-0F00-000024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49" name="直線コネクタ 548">
          <a:extLst>
            <a:ext uri="{FF2B5EF4-FFF2-40B4-BE49-F238E27FC236}">
              <a16:creationId xmlns:a16="http://schemas.microsoft.com/office/drawing/2014/main" id="{00000000-0008-0000-0F00-000025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50" name="テキスト ボックス 549">
          <a:extLst>
            <a:ext uri="{FF2B5EF4-FFF2-40B4-BE49-F238E27FC236}">
              <a16:creationId xmlns:a16="http://schemas.microsoft.com/office/drawing/2014/main" id="{00000000-0008-0000-0F00-000026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51" name="直線コネクタ 550">
          <a:extLst>
            <a:ext uri="{FF2B5EF4-FFF2-40B4-BE49-F238E27FC236}">
              <a16:creationId xmlns:a16="http://schemas.microsoft.com/office/drawing/2014/main" id="{00000000-0008-0000-0F00-000027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30</xdr:row>
      <xdr:rowOff>48277</xdr:rowOff>
    </xdr:from>
    <xdr:ext cx="685572" cy="259045"/>
    <xdr:sp macro="" textlink="">
      <xdr:nvSpPr>
        <xdr:cNvPr id="552" name="テキスト ボックス 551">
          <a:extLst>
            <a:ext uri="{FF2B5EF4-FFF2-40B4-BE49-F238E27FC236}">
              <a16:creationId xmlns:a16="http://schemas.microsoft.com/office/drawing/2014/main" id="{00000000-0008-0000-0F00-000028020000}"/>
            </a:ext>
          </a:extLst>
        </xdr:cNvPr>
        <xdr:cNvSpPr txBox="1"/>
      </xdr:nvSpPr>
      <xdr:spPr>
        <a:xfrm>
          <a:off x="17602428" y="519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53" name="【一般廃棄物処理施設】&#10;一人当たり有形固定資産（償却資産）額グラフ枠">
          <a:extLst>
            <a:ext uri="{FF2B5EF4-FFF2-40B4-BE49-F238E27FC236}">
              <a16:creationId xmlns:a16="http://schemas.microsoft.com/office/drawing/2014/main" id="{00000000-0008-0000-0F00-000029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145279</xdr:rowOff>
    </xdr:from>
    <xdr:to>
      <xdr:col>116</xdr:col>
      <xdr:colOff>62864</xdr:colOff>
      <xdr:row>42</xdr:row>
      <xdr:rowOff>34936</xdr:rowOff>
    </xdr:to>
    <xdr:cxnSp macro="">
      <xdr:nvCxnSpPr>
        <xdr:cNvPr id="554" name="直線コネクタ 553">
          <a:extLst>
            <a:ext uri="{FF2B5EF4-FFF2-40B4-BE49-F238E27FC236}">
              <a16:creationId xmlns:a16="http://schemas.microsoft.com/office/drawing/2014/main" id="{00000000-0008-0000-0F00-00002A020000}"/>
            </a:ext>
          </a:extLst>
        </xdr:cNvPr>
        <xdr:cNvCxnSpPr/>
      </xdr:nvCxnSpPr>
      <xdr:spPr>
        <a:xfrm flipV="1">
          <a:off x="22160864" y="5974579"/>
          <a:ext cx="0" cy="1261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38763</xdr:rowOff>
    </xdr:from>
    <xdr:ext cx="469744" cy="259045"/>
    <xdr:sp macro="" textlink="">
      <xdr:nvSpPr>
        <xdr:cNvPr id="555" name="【一般廃棄物処理施設】&#10;一人当たり有形固定資産（償却資産）額最小値テキスト">
          <a:extLst>
            <a:ext uri="{FF2B5EF4-FFF2-40B4-BE49-F238E27FC236}">
              <a16:creationId xmlns:a16="http://schemas.microsoft.com/office/drawing/2014/main" id="{00000000-0008-0000-0F00-00002B020000}"/>
            </a:ext>
          </a:extLst>
        </xdr:cNvPr>
        <xdr:cNvSpPr txBox="1"/>
      </xdr:nvSpPr>
      <xdr:spPr>
        <a:xfrm>
          <a:off x="22199600" y="7239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34936</xdr:rowOff>
    </xdr:from>
    <xdr:to>
      <xdr:col>116</xdr:col>
      <xdr:colOff>152400</xdr:colOff>
      <xdr:row>42</xdr:row>
      <xdr:rowOff>34936</xdr:rowOff>
    </xdr:to>
    <xdr:cxnSp macro="">
      <xdr:nvCxnSpPr>
        <xdr:cNvPr id="556" name="直線コネクタ 555">
          <a:extLst>
            <a:ext uri="{FF2B5EF4-FFF2-40B4-BE49-F238E27FC236}">
              <a16:creationId xmlns:a16="http://schemas.microsoft.com/office/drawing/2014/main" id="{00000000-0008-0000-0F00-00002C020000}"/>
            </a:ext>
          </a:extLst>
        </xdr:cNvPr>
        <xdr:cNvCxnSpPr/>
      </xdr:nvCxnSpPr>
      <xdr:spPr>
        <a:xfrm>
          <a:off x="22072600" y="7235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91956</xdr:rowOff>
    </xdr:from>
    <xdr:ext cx="599010" cy="259045"/>
    <xdr:sp macro="" textlink="">
      <xdr:nvSpPr>
        <xdr:cNvPr id="557" name="【一般廃棄物処理施設】&#10;一人当たり有形固定資産（償却資産）額最大値テキスト">
          <a:extLst>
            <a:ext uri="{FF2B5EF4-FFF2-40B4-BE49-F238E27FC236}">
              <a16:creationId xmlns:a16="http://schemas.microsoft.com/office/drawing/2014/main" id="{00000000-0008-0000-0F00-00002D020000}"/>
            </a:ext>
          </a:extLst>
        </xdr:cNvPr>
        <xdr:cNvSpPr txBox="1"/>
      </xdr:nvSpPr>
      <xdr:spPr>
        <a:xfrm>
          <a:off x="22199600" y="57498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663,738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145279</xdr:rowOff>
    </xdr:from>
    <xdr:to>
      <xdr:col>116</xdr:col>
      <xdr:colOff>152400</xdr:colOff>
      <xdr:row>34</xdr:row>
      <xdr:rowOff>145279</xdr:rowOff>
    </xdr:to>
    <xdr:cxnSp macro="">
      <xdr:nvCxnSpPr>
        <xdr:cNvPr id="558" name="直線コネクタ 557">
          <a:extLst>
            <a:ext uri="{FF2B5EF4-FFF2-40B4-BE49-F238E27FC236}">
              <a16:creationId xmlns:a16="http://schemas.microsoft.com/office/drawing/2014/main" id="{00000000-0008-0000-0F00-00002E020000}"/>
            </a:ext>
          </a:extLst>
        </xdr:cNvPr>
        <xdr:cNvCxnSpPr/>
      </xdr:nvCxnSpPr>
      <xdr:spPr>
        <a:xfrm>
          <a:off x="22072600" y="59745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112333</xdr:rowOff>
    </xdr:from>
    <xdr:ext cx="599010" cy="259045"/>
    <xdr:sp macro="" textlink="">
      <xdr:nvSpPr>
        <xdr:cNvPr id="559" name="【一般廃棄物処理施設】&#10;一人当たり有形固定資産（償却資産）額平均値テキスト">
          <a:extLst>
            <a:ext uri="{FF2B5EF4-FFF2-40B4-BE49-F238E27FC236}">
              <a16:creationId xmlns:a16="http://schemas.microsoft.com/office/drawing/2014/main" id="{00000000-0008-0000-0F00-00002F020000}"/>
            </a:ext>
          </a:extLst>
        </xdr:cNvPr>
        <xdr:cNvSpPr txBox="1"/>
      </xdr:nvSpPr>
      <xdr:spPr>
        <a:xfrm>
          <a:off x="22199600" y="679888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89456</xdr:rowOff>
    </xdr:from>
    <xdr:to>
      <xdr:col>116</xdr:col>
      <xdr:colOff>114300</xdr:colOff>
      <xdr:row>41</xdr:row>
      <xdr:rowOff>19606</xdr:rowOff>
    </xdr:to>
    <xdr:sp macro="" textlink="">
      <xdr:nvSpPr>
        <xdr:cNvPr id="560" name="フローチャート: 判断 559">
          <a:extLst>
            <a:ext uri="{FF2B5EF4-FFF2-40B4-BE49-F238E27FC236}">
              <a16:creationId xmlns:a16="http://schemas.microsoft.com/office/drawing/2014/main" id="{00000000-0008-0000-0F00-000030020000}"/>
            </a:ext>
          </a:extLst>
        </xdr:cNvPr>
        <xdr:cNvSpPr/>
      </xdr:nvSpPr>
      <xdr:spPr>
        <a:xfrm>
          <a:off x="22110700" y="6947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104901</xdr:rowOff>
    </xdr:from>
    <xdr:to>
      <xdr:col>112</xdr:col>
      <xdr:colOff>38100</xdr:colOff>
      <xdr:row>41</xdr:row>
      <xdr:rowOff>35051</xdr:rowOff>
    </xdr:to>
    <xdr:sp macro="" textlink="">
      <xdr:nvSpPr>
        <xdr:cNvPr id="561" name="フローチャート: 判断 560">
          <a:extLst>
            <a:ext uri="{FF2B5EF4-FFF2-40B4-BE49-F238E27FC236}">
              <a16:creationId xmlns:a16="http://schemas.microsoft.com/office/drawing/2014/main" id="{00000000-0008-0000-0F00-000031020000}"/>
            </a:ext>
          </a:extLst>
        </xdr:cNvPr>
        <xdr:cNvSpPr/>
      </xdr:nvSpPr>
      <xdr:spPr>
        <a:xfrm>
          <a:off x="21272500" y="6962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56095</xdr:colOff>
      <xdr:row>39</xdr:row>
      <xdr:rowOff>51578</xdr:rowOff>
    </xdr:from>
    <xdr:ext cx="599010" cy="259045"/>
    <xdr:sp macro="" textlink="">
      <xdr:nvSpPr>
        <xdr:cNvPr id="562" name="n_1aveValue【一般廃棄物処理施設】&#10;一人当たり有形固定資産（償却資産）額">
          <a:extLst>
            <a:ext uri="{FF2B5EF4-FFF2-40B4-BE49-F238E27FC236}">
              <a16:creationId xmlns:a16="http://schemas.microsoft.com/office/drawing/2014/main" id="{00000000-0008-0000-0F00-000032020000}"/>
            </a:ext>
          </a:extLst>
        </xdr:cNvPr>
        <xdr:cNvSpPr txBox="1"/>
      </xdr:nvSpPr>
      <xdr:spPr>
        <a:xfrm>
          <a:off x="21011095" y="6738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40</xdr:row>
      <xdr:rowOff>139730</xdr:rowOff>
    </xdr:from>
    <xdr:to>
      <xdr:col>107</xdr:col>
      <xdr:colOff>101600</xdr:colOff>
      <xdr:row>41</xdr:row>
      <xdr:rowOff>69880</xdr:rowOff>
    </xdr:to>
    <xdr:sp macro="" textlink="">
      <xdr:nvSpPr>
        <xdr:cNvPr id="563" name="フローチャート: 判断 562">
          <a:extLst>
            <a:ext uri="{FF2B5EF4-FFF2-40B4-BE49-F238E27FC236}">
              <a16:creationId xmlns:a16="http://schemas.microsoft.com/office/drawing/2014/main" id="{00000000-0008-0000-0F00-000033020000}"/>
            </a:ext>
          </a:extLst>
        </xdr:cNvPr>
        <xdr:cNvSpPr/>
      </xdr:nvSpPr>
      <xdr:spPr>
        <a:xfrm>
          <a:off x="20383500" y="6997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41</xdr:row>
      <xdr:rowOff>61007</xdr:rowOff>
    </xdr:from>
    <xdr:ext cx="534377" cy="259045"/>
    <xdr:sp macro="" textlink="">
      <xdr:nvSpPr>
        <xdr:cNvPr id="564" name="n_2aveValue【一般廃棄物処理施設】&#10;一人当たり有形固定資産（償却資産）額">
          <a:extLst>
            <a:ext uri="{FF2B5EF4-FFF2-40B4-BE49-F238E27FC236}">
              <a16:creationId xmlns:a16="http://schemas.microsoft.com/office/drawing/2014/main" id="{00000000-0008-0000-0F00-000034020000}"/>
            </a:ext>
          </a:extLst>
        </xdr:cNvPr>
        <xdr:cNvSpPr txBox="1"/>
      </xdr:nvSpPr>
      <xdr:spPr>
        <a:xfrm>
          <a:off x="20167111" y="7090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40</xdr:row>
      <xdr:rowOff>159383</xdr:rowOff>
    </xdr:from>
    <xdr:to>
      <xdr:col>102</xdr:col>
      <xdr:colOff>165100</xdr:colOff>
      <xdr:row>41</xdr:row>
      <xdr:rowOff>89533</xdr:rowOff>
    </xdr:to>
    <xdr:sp macro="" textlink="">
      <xdr:nvSpPr>
        <xdr:cNvPr id="565" name="フローチャート: 判断 564">
          <a:extLst>
            <a:ext uri="{FF2B5EF4-FFF2-40B4-BE49-F238E27FC236}">
              <a16:creationId xmlns:a16="http://schemas.microsoft.com/office/drawing/2014/main" id="{00000000-0008-0000-0F00-000035020000}"/>
            </a:ext>
          </a:extLst>
        </xdr:cNvPr>
        <xdr:cNvSpPr/>
      </xdr:nvSpPr>
      <xdr:spPr>
        <a:xfrm>
          <a:off x="19494500" y="70173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41</xdr:row>
      <xdr:rowOff>80660</xdr:rowOff>
    </xdr:from>
    <xdr:ext cx="534377" cy="259045"/>
    <xdr:sp macro="" textlink="">
      <xdr:nvSpPr>
        <xdr:cNvPr id="566" name="n_3aveValue【一般廃棄物処理施設】&#10;一人当たり有形固定資産（償却資産）額">
          <a:extLst>
            <a:ext uri="{FF2B5EF4-FFF2-40B4-BE49-F238E27FC236}">
              <a16:creationId xmlns:a16="http://schemas.microsoft.com/office/drawing/2014/main" id="{00000000-0008-0000-0F00-000036020000}"/>
            </a:ext>
          </a:extLst>
        </xdr:cNvPr>
        <xdr:cNvSpPr txBox="1"/>
      </xdr:nvSpPr>
      <xdr:spPr>
        <a:xfrm>
          <a:off x="19278111" y="71101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41</xdr:row>
      <xdr:rowOff>6704</xdr:rowOff>
    </xdr:from>
    <xdr:to>
      <xdr:col>98</xdr:col>
      <xdr:colOff>38100</xdr:colOff>
      <xdr:row>41</xdr:row>
      <xdr:rowOff>108304</xdr:rowOff>
    </xdr:to>
    <xdr:sp macro="" textlink="">
      <xdr:nvSpPr>
        <xdr:cNvPr id="567" name="フローチャート: 判断 566">
          <a:extLst>
            <a:ext uri="{FF2B5EF4-FFF2-40B4-BE49-F238E27FC236}">
              <a16:creationId xmlns:a16="http://schemas.microsoft.com/office/drawing/2014/main" id="{00000000-0008-0000-0F00-000037020000}"/>
            </a:ext>
          </a:extLst>
        </xdr:cNvPr>
        <xdr:cNvSpPr/>
      </xdr:nvSpPr>
      <xdr:spPr>
        <a:xfrm>
          <a:off x="18605500" y="7036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41</xdr:row>
      <xdr:rowOff>99431</xdr:rowOff>
    </xdr:from>
    <xdr:ext cx="534377" cy="259045"/>
    <xdr:sp macro="" textlink="">
      <xdr:nvSpPr>
        <xdr:cNvPr id="568" name="n_4aveValue【一般廃棄物処理施設】&#10;一人当たり有形固定資産（償却資産）額">
          <a:extLst>
            <a:ext uri="{FF2B5EF4-FFF2-40B4-BE49-F238E27FC236}">
              <a16:creationId xmlns:a16="http://schemas.microsoft.com/office/drawing/2014/main" id="{00000000-0008-0000-0F00-000038020000}"/>
            </a:ext>
          </a:extLst>
        </xdr:cNvPr>
        <xdr:cNvSpPr txBox="1"/>
      </xdr:nvSpPr>
      <xdr:spPr>
        <a:xfrm>
          <a:off x="18389111" y="7128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44</xdr:row>
      <xdr:rowOff>73677</xdr:rowOff>
    </xdr:from>
    <xdr:ext cx="762000" cy="259045"/>
    <xdr:sp macro="" textlink="">
      <xdr:nvSpPr>
        <xdr:cNvPr id="569" name="テキスト ボックス 568">
          <a:extLst>
            <a:ext uri="{FF2B5EF4-FFF2-40B4-BE49-F238E27FC236}">
              <a16:creationId xmlns:a16="http://schemas.microsoft.com/office/drawing/2014/main" id="{00000000-0008-0000-0F00-000039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70" name="テキスト ボックス 569">
          <a:extLst>
            <a:ext uri="{FF2B5EF4-FFF2-40B4-BE49-F238E27FC236}">
              <a16:creationId xmlns:a16="http://schemas.microsoft.com/office/drawing/2014/main" id="{00000000-0008-0000-0F00-00003A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71" name="テキスト ボックス 570">
          <a:extLst>
            <a:ext uri="{FF2B5EF4-FFF2-40B4-BE49-F238E27FC236}">
              <a16:creationId xmlns:a16="http://schemas.microsoft.com/office/drawing/2014/main" id="{00000000-0008-0000-0F00-00003B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72" name="テキスト ボックス 571">
          <a:extLst>
            <a:ext uri="{FF2B5EF4-FFF2-40B4-BE49-F238E27FC236}">
              <a16:creationId xmlns:a16="http://schemas.microsoft.com/office/drawing/2014/main" id="{00000000-0008-0000-0F00-00003C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73" name="テキスト ボックス 572">
          <a:extLst>
            <a:ext uri="{FF2B5EF4-FFF2-40B4-BE49-F238E27FC236}">
              <a16:creationId xmlns:a16="http://schemas.microsoft.com/office/drawing/2014/main" id="{00000000-0008-0000-0F00-00003D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128043</xdr:rowOff>
    </xdr:from>
    <xdr:to>
      <xdr:col>116</xdr:col>
      <xdr:colOff>114300</xdr:colOff>
      <xdr:row>41</xdr:row>
      <xdr:rowOff>58193</xdr:rowOff>
    </xdr:to>
    <xdr:sp macro="" textlink="">
      <xdr:nvSpPr>
        <xdr:cNvPr id="574" name="楕円 573">
          <a:extLst>
            <a:ext uri="{FF2B5EF4-FFF2-40B4-BE49-F238E27FC236}">
              <a16:creationId xmlns:a16="http://schemas.microsoft.com/office/drawing/2014/main" id="{00000000-0008-0000-0F00-00003E020000}"/>
            </a:ext>
          </a:extLst>
        </xdr:cNvPr>
        <xdr:cNvSpPr/>
      </xdr:nvSpPr>
      <xdr:spPr>
        <a:xfrm>
          <a:off x="22110700" y="6986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106470</xdr:rowOff>
    </xdr:from>
    <xdr:ext cx="599010" cy="259045"/>
    <xdr:sp macro="" textlink="">
      <xdr:nvSpPr>
        <xdr:cNvPr id="575" name="【一般廃棄物処理施設】&#10;一人当たり有形固定資産（償却資産）額該当値テキスト">
          <a:extLst>
            <a:ext uri="{FF2B5EF4-FFF2-40B4-BE49-F238E27FC236}">
              <a16:creationId xmlns:a16="http://schemas.microsoft.com/office/drawing/2014/main" id="{00000000-0008-0000-0F00-00003F020000}"/>
            </a:ext>
          </a:extLst>
        </xdr:cNvPr>
        <xdr:cNvSpPr txBox="1"/>
      </xdr:nvSpPr>
      <xdr:spPr>
        <a:xfrm>
          <a:off x="22199600" y="6964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129615</xdr:rowOff>
    </xdr:from>
    <xdr:to>
      <xdr:col>112</xdr:col>
      <xdr:colOff>38100</xdr:colOff>
      <xdr:row>41</xdr:row>
      <xdr:rowOff>59765</xdr:rowOff>
    </xdr:to>
    <xdr:sp macro="" textlink="">
      <xdr:nvSpPr>
        <xdr:cNvPr id="576" name="楕円 575">
          <a:extLst>
            <a:ext uri="{FF2B5EF4-FFF2-40B4-BE49-F238E27FC236}">
              <a16:creationId xmlns:a16="http://schemas.microsoft.com/office/drawing/2014/main" id="{00000000-0008-0000-0F00-000040020000}"/>
            </a:ext>
          </a:extLst>
        </xdr:cNvPr>
        <xdr:cNvSpPr/>
      </xdr:nvSpPr>
      <xdr:spPr>
        <a:xfrm>
          <a:off x="21272500" y="698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7393</xdr:rowOff>
    </xdr:from>
    <xdr:to>
      <xdr:col>116</xdr:col>
      <xdr:colOff>63500</xdr:colOff>
      <xdr:row>41</xdr:row>
      <xdr:rowOff>8965</xdr:rowOff>
    </xdr:to>
    <xdr:cxnSp macro="">
      <xdr:nvCxnSpPr>
        <xdr:cNvPr id="577" name="直線コネクタ 576">
          <a:extLst>
            <a:ext uri="{FF2B5EF4-FFF2-40B4-BE49-F238E27FC236}">
              <a16:creationId xmlns:a16="http://schemas.microsoft.com/office/drawing/2014/main" id="{00000000-0008-0000-0F00-000041020000}"/>
            </a:ext>
          </a:extLst>
        </xdr:cNvPr>
        <xdr:cNvCxnSpPr/>
      </xdr:nvCxnSpPr>
      <xdr:spPr>
        <a:xfrm flipV="1">
          <a:off x="21323300" y="7036843"/>
          <a:ext cx="838200" cy="1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133596</xdr:rowOff>
    </xdr:from>
    <xdr:to>
      <xdr:col>107</xdr:col>
      <xdr:colOff>101600</xdr:colOff>
      <xdr:row>41</xdr:row>
      <xdr:rowOff>63746</xdr:rowOff>
    </xdr:to>
    <xdr:sp macro="" textlink="">
      <xdr:nvSpPr>
        <xdr:cNvPr id="578" name="楕円 577">
          <a:extLst>
            <a:ext uri="{FF2B5EF4-FFF2-40B4-BE49-F238E27FC236}">
              <a16:creationId xmlns:a16="http://schemas.microsoft.com/office/drawing/2014/main" id="{00000000-0008-0000-0F00-000042020000}"/>
            </a:ext>
          </a:extLst>
        </xdr:cNvPr>
        <xdr:cNvSpPr/>
      </xdr:nvSpPr>
      <xdr:spPr>
        <a:xfrm>
          <a:off x="20383500" y="6991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8965</xdr:rowOff>
    </xdr:from>
    <xdr:to>
      <xdr:col>111</xdr:col>
      <xdr:colOff>177800</xdr:colOff>
      <xdr:row>41</xdr:row>
      <xdr:rowOff>12946</xdr:rowOff>
    </xdr:to>
    <xdr:cxnSp macro="">
      <xdr:nvCxnSpPr>
        <xdr:cNvPr id="579" name="直線コネクタ 578">
          <a:extLst>
            <a:ext uri="{FF2B5EF4-FFF2-40B4-BE49-F238E27FC236}">
              <a16:creationId xmlns:a16="http://schemas.microsoft.com/office/drawing/2014/main" id="{00000000-0008-0000-0F00-000043020000}"/>
            </a:ext>
          </a:extLst>
        </xdr:cNvPr>
        <xdr:cNvCxnSpPr/>
      </xdr:nvCxnSpPr>
      <xdr:spPr>
        <a:xfrm flipV="1">
          <a:off x="20434300" y="7038415"/>
          <a:ext cx="889000" cy="3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136673</xdr:rowOff>
    </xdr:from>
    <xdr:to>
      <xdr:col>102</xdr:col>
      <xdr:colOff>165100</xdr:colOff>
      <xdr:row>41</xdr:row>
      <xdr:rowOff>66823</xdr:rowOff>
    </xdr:to>
    <xdr:sp macro="" textlink="">
      <xdr:nvSpPr>
        <xdr:cNvPr id="580" name="楕円 579">
          <a:extLst>
            <a:ext uri="{FF2B5EF4-FFF2-40B4-BE49-F238E27FC236}">
              <a16:creationId xmlns:a16="http://schemas.microsoft.com/office/drawing/2014/main" id="{00000000-0008-0000-0F00-000044020000}"/>
            </a:ext>
          </a:extLst>
        </xdr:cNvPr>
        <xdr:cNvSpPr/>
      </xdr:nvSpPr>
      <xdr:spPr>
        <a:xfrm>
          <a:off x="19494500" y="6994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12946</xdr:rowOff>
    </xdr:from>
    <xdr:to>
      <xdr:col>107</xdr:col>
      <xdr:colOff>50800</xdr:colOff>
      <xdr:row>41</xdr:row>
      <xdr:rowOff>16023</xdr:rowOff>
    </xdr:to>
    <xdr:cxnSp macro="">
      <xdr:nvCxnSpPr>
        <xdr:cNvPr id="581" name="直線コネクタ 580">
          <a:extLst>
            <a:ext uri="{FF2B5EF4-FFF2-40B4-BE49-F238E27FC236}">
              <a16:creationId xmlns:a16="http://schemas.microsoft.com/office/drawing/2014/main" id="{00000000-0008-0000-0F00-000045020000}"/>
            </a:ext>
          </a:extLst>
        </xdr:cNvPr>
        <xdr:cNvCxnSpPr/>
      </xdr:nvCxnSpPr>
      <xdr:spPr>
        <a:xfrm flipV="1">
          <a:off x="19545300" y="7042396"/>
          <a:ext cx="889000" cy="3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139317</xdr:rowOff>
    </xdr:from>
    <xdr:to>
      <xdr:col>98</xdr:col>
      <xdr:colOff>38100</xdr:colOff>
      <xdr:row>41</xdr:row>
      <xdr:rowOff>69467</xdr:rowOff>
    </xdr:to>
    <xdr:sp macro="" textlink="">
      <xdr:nvSpPr>
        <xdr:cNvPr id="582" name="楕円 581">
          <a:extLst>
            <a:ext uri="{FF2B5EF4-FFF2-40B4-BE49-F238E27FC236}">
              <a16:creationId xmlns:a16="http://schemas.microsoft.com/office/drawing/2014/main" id="{00000000-0008-0000-0F00-000046020000}"/>
            </a:ext>
          </a:extLst>
        </xdr:cNvPr>
        <xdr:cNvSpPr/>
      </xdr:nvSpPr>
      <xdr:spPr>
        <a:xfrm>
          <a:off x="18605500" y="6997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16023</xdr:rowOff>
    </xdr:from>
    <xdr:to>
      <xdr:col>102</xdr:col>
      <xdr:colOff>114300</xdr:colOff>
      <xdr:row>41</xdr:row>
      <xdr:rowOff>18667</xdr:rowOff>
    </xdr:to>
    <xdr:cxnSp macro="">
      <xdr:nvCxnSpPr>
        <xdr:cNvPr id="583" name="直線コネクタ 582">
          <a:extLst>
            <a:ext uri="{FF2B5EF4-FFF2-40B4-BE49-F238E27FC236}">
              <a16:creationId xmlns:a16="http://schemas.microsoft.com/office/drawing/2014/main" id="{00000000-0008-0000-0F00-000047020000}"/>
            </a:ext>
          </a:extLst>
        </xdr:cNvPr>
        <xdr:cNvCxnSpPr/>
      </xdr:nvCxnSpPr>
      <xdr:spPr>
        <a:xfrm flipV="1">
          <a:off x="18656300" y="7045473"/>
          <a:ext cx="889000" cy="2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41</xdr:row>
      <xdr:rowOff>50892</xdr:rowOff>
    </xdr:from>
    <xdr:ext cx="599010" cy="259045"/>
    <xdr:sp macro="" textlink="">
      <xdr:nvSpPr>
        <xdr:cNvPr id="584" name="n_1mainValue【一般廃棄物処理施設】&#10;一人当たり有形固定資産（償却資産）額">
          <a:extLst>
            <a:ext uri="{FF2B5EF4-FFF2-40B4-BE49-F238E27FC236}">
              <a16:creationId xmlns:a16="http://schemas.microsoft.com/office/drawing/2014/main" id="{00000000-0008-0000-0F00-000048020000}"/>
            </a:ext>
          </a:extLst>
        </xdr:cNvPr>
        <xdr:cNvSpPr txBox="1"/>
      </xdr:nvSpPr>
      <xdr:spPr>
        <a:xfrm>
          <a:off x="21011095" y="70803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39</xdr:row>
      <xdr:rowOff>80273</xdr:rowOff>
    </xdr:from>
    <xdr:ext cx="599010" cy="259045"/>
    <xdr:sp macro="" textlink="">
      <xdr:nvSpPr>
        <xdr:cNvPr id="585" name="n_2mainValue【一般廃棄物処理施設】&#10;一人当たり有形固定資産（償却資産）額">
          <a:extLst>
            <a:ext uri="{FF2B5EF4-FFF2-40B4-BE49-F238E27FC236}">
              <a16:creationId xmlns:a16="http://schemas.microsoft.com/office/drawing/2014/main" id="{00000000-0008-0000-0F00-000049020000}"/>
            </a:ext>
          </a:extLst>
        </xdr:cNvPr>
        <xdr:cNvSpPr txBox="1"/>
      </xdr:nvSpPr>
      <xdr:spPr>
        <a:xfrm>
          <a:off x="20134795" y="6766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39</xdr:row>
      <xdr:rowOff>83350</xdr:rowOff>
    </xdr:from>
    <xdr:ext cx="599010" cy="259045"/>
    <xdr:sp macro="" textlink="">
      <xdr:nvSpPr>
        <xdr:cNvPr id="586" name="n_3mainValue【一般廃棄物処理施設】&#10;一人当たり有形固定資産（償却資産）額">
          <a:extLst>
            <a:ext uri="{FF2B5EF4-FFF2-40B4-BE49-F238E27FC236}">
              <a16:creationId xmlns:a16="http://schemas.microsoft.com/office/drawing/2014/main" id="{00000000-0008-0000-0F00-00004A020000}"/>
            </a:ext>
          </a:extLst>
        </xdr:cNvPr>
        <xdr:cNvSpPr txBox="1"/>
      </xdr:nvSpPr>
      <xdr:spPr>
        <a:xfrm>
          <a:off x="19245795" y="6769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39</xdr:row>
      <xdr:rowOff>85994</xdr:rowOff>
    </xdr:from>
    <xdr:ext cx="599010" cy="259045"/>
    <xdr:sp macro="" textlink="">
      <xdr:nvSpPr>
        <xdr:cNvPr id="587" name="n_4mainValue【一般廃棄物処理施設】&#10;一人当たり有形固定資産（償却資産）額">
          <a:extLst>
            <a:ext uri="{FF2B5EF4-FFF2-40B4-BE49-F238E27FC236}">
              <a16:creationId xmlns:a16="http://schemas.microsoft.com/office/drawing/2014/main" id="{00000000-0008-0000-0F00-00004B020000}"/>
            </a:ext>
          </a:extLst>
        </xdr:cNvPr>
        <xdr:cNvSpPr txBox="1"/>
      </xdr:nvSpPr>
      <xdr:spPr>
        <a:xfrm>
          <a:off x="18356795" y="6772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88" name="正方形/長方形 587">
          <a:extLst>
            <a:ext uri="{FF2B5EF4-FFF2-40B4-BE49-F238E27FC236}">
              <a16:creationId xmlns:a16="http://schemas.microsoft.com/office/drawing/2014/main" id="{00000000-0008-0000-0F00-00004C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89" name="正方形/長方形 588">
          <a:extLst>
            <a:ext uri="{FF2B5EF4-FFF2-40B4-BE49-F238E27FC236}">
              <a16:creationId xmlns:a16="http://schemas.microsoft.com/office/drawing/2014/main" id="{00000000-0008-0000-0F00-00004D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90" name="正方形/長方形 589">
          <a:extLst>
            <a:ext uri="{FF2B5EF4-FFF2-40B4-BE49-F238E27FC236}">
              <a16:creationId xmlns:a16="http://schemas.microsoft.com/office/drawing/2014/main" id="{00000000-0008-0000-0F00-00004E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91" name="正方形/長方形 590">
          <a:extLst>
            <a:ext uri="{FF2B5EF4-FFF2-40B4-BE49-F238E27FC236}">
              <a16:creationId xmlns:a16="http://schemas.microsoft.com/office/drawing/2014/main" id="{00000000-0008-0000-0F00-00004F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92" name="正方形/長方形 591">
          <a:extLst>
            <a:ext uri="{FF2B5EF4-FFF2-40B4-BE49-F238E27FC236}">
              <a16:creationId xmlns:a16="http://schemas.microsoft.com/office/drawing/2014/main" id="{00000000-0008-0000-0F00-000050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93" name="正方形/長方形 592">
          <a:extLst>
            <a:ext uri="{FF2B5EF4-FFF2-40B4-BE49-F238E27FC236}">
              <a16:creationId xmlns:a16="http://schemas.microsoft.com/office/drawing/2014/main" id="{00000000-0008-0000-0F00-000051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94" name="正方形/長方形 593">
          <a:extLst>
            <a:ext uri="{FF2B5EF4-FFF2-40B4-BE49-F238E27FC236}">
              <a16:creationId xmlns:a16="http://schemas.microsoft.com/office/drawing/2014/main" id="{00000000-0008-0000-0F00-000052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95" name="正方形/長方形 594">
          <a:extLst>
            <a:ext uri="{FF2B5EF4-FFF2-40B4-BE49-F238E27FC236}">
              <a16:creationId xmlns:a16="http://schemas.microsoft.com/office/drawing/2014/main" id="{00000000-0008-0000-0F00-000053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96" name="テキスト ボックス 595">
          <a:extLst>
            <a:ext uri="{FF2B5EF4-FFF2-40B4-BE49-F238E27FC236}">
              <a16:creationId xmlns:a16="http://schemas.microsoft.com/office/drawing/2014/main" id="{00000000-0008-0000-0F00-000054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97" name="直線コネクタ 596">
          <a:extLst>
            <a:ext uri="{FF2B5EF4-FFF2-40B4-BE49-F238E27FC236}">
              <a16:creationId xmlns:a16="http://schemas.microsoft.com/office/drawing/2014/main" id="{00000000-0008-0000-0F00-000055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98" name="テキスト ボックス 597">
          <a:extLst>
            <a:ext uri="{FF2B5EF4-FFF2-40B4-BE49-F238E27FC236}">
              <a16:creationId xmlns:a16="http://schemas.microsoft.com/office/drawing/2014/main" id="{00000000-0008-0000-0F00-000056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599" name="直線コネクタ 598">
          <a:extLst>
            <a:ext uri="{FF2B5EF4-FFF2-40B4-BE49-F238E27FC236}">
              <a16:creationId xmlns:a16="http://schemas.microsoft.com/office/drawing/2014/main" id="{00000000-0008-0000-0F00-000057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00" name="テキスト ボックス 599">
          <a:extLst>
            <a:ext uri="{FF2B5EF4-FFF2-40B4-BE49-F238E27FC236}">
              <a16:creationId xmlns:a16="http://schemas.microsoft.com/office/drawing/2014/main" id="{00000000-0008-0000-0F00-000058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01" name="直線コネクタ 600">
          <a:extLst>
            <a:ext uri="{FF2B5EF4-FFF2-40B4-BE49-F238E27FC236}">
              <a16:creationId xmlns:a16="http://schemas.microsoft.com/office/drawing/2014/main" id="{00000000-0008-0000-0F00-000059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02" name="テキスト ボックス 601">
          <a:extLst>
            <a:ext uri="{FF2B5EF4-FFF2-40B4-BE49-F238E27FC236}">
              <a16:creationId xmlns:a16="http://schemas.microsoft.com/office/drawing/2014/main" id="{00000000-0008-0000-0F00-00005A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03" name="直線コネクタ 602">
          <a:extLst>
            <a:ext uri="{FF2B5EF4-FFF2-40B4-BE49-F238E27FC236}">
              <a16:creationId xmlns:a16="http://schemas.microsoft.com/office/drawing/2014/main" id="{00000000-0008-0000-0F00-00005B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04" name="テキスト ボックス 603">
          <a:extLst>
            <a:ext uri="{FF2B5EF4-FFF2-40B4-BE49-F238E27FC236}">
              <a16:creationId xmlns:a16="http://schemas.microsoft.com/office/drawing/2014/main" id="{00000000-0008-0000-0F00-00005C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05" name="直線コネクタ 604">
          <a:extLst>
            <a:ext uri="{FF2B5EF4-FFF2-40B4-BE49-F238E27FC236}">
              <a16:creationId xmlns:a16="http://schemas.microsoft.com/office/drawing/2014/main" id="{00000000-0008-0000-0F00-00005D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06" name="テキスト ボックス 605">
          <a:extLst>
            <a:ext uri="{FF2B5EF4-FFF2-40B4-BE49-F238E27FC236}">
              <a16:creationId xmlns:a16="http://schemas.microsoft.com/office/drawing/2014/main" id="{00000000-0008-0000-0F00-00005E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07" name="直線コネクタ 606">
          <a:extLst>
            <a:ext uri="{FF2B5EF4-FFF2-40B4-BE49-F238E27FC236}">
              <a16:creationId xmlns:a16="http://schemas.microsoft.com/office/drawing/2014/main" id="{00000000-0008-0000-0F00-00005F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08" name="テキスト ボックス 607">
          <a:extLst>
            <a:ext uri="{FF2B5EF4-FFF2-40B4-BE49-F238E27FC236}">
              <a16:creationId xmlns:a16="http://schemas.microsoft.com/office/drawing/2014/main" id="{00000000-0008-0000-0F00-000060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09" name="直線コネクタ 608">
          <a:extLst>
            <a:ext uri="{FF2B5EF4-FFF2-40B4-BE49-F238E27FC236}">
              <a16:creationId xmlns:a16="http://schemas.microsoft.com/office/drawing/2014/main" id="{00000000-0008-0000-0F00-000061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10" name="テキスト ボックス 609">
          <a:extLst>
            <a:ext uri="{FF2B5EF4-FFF2-40B4-BE49-F238E27FC236}">
              <a16:creationId xmlns:a16="http://schemas.microsoft.com/office/drawing/2014/main" id="{00000000-0008-0000-0F00-000062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11" name="直線コネクタ 610">
          <a:extLst>
            <a:ext uri="{FF2B5EF4-FFF2-40B4-BE49-F238E27FC236}">
              <a16:creationId xmlns:a16="http://schemas.microsoft.com/office/drawing/2014/main" id="{00000000-0008-0000-0F00-000063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2" name="【保健センター・保健所】&#10;有形固定資産減価償却率グラフ枠">
          <a:extLst>
            <a:ext uri="{FF2B5EF4-FFF2-40B4-BE49-F238E27FC236}">
              <a16:creationId xmlns:a16="http://schemas.microsoft.com/office/drawing/2014/main" id="{00000000-0008-0000-0F00-000064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138793</xdr:rowOff>
    </xdr:from>
    <xdr:to>
      <xdr:col>85</xdr:col>
      <xdr:colOff>126364</xdr:colOff>
      <xdr:row>64</xdr:row>
      <xdr:rowOff>96338</xdr:rowOff>
    </xdr:to>
    <xdr:cxnSp macro="">
      <xdr:nvCxnSpPr>
        <xdr:cNvPr id="613" name="直線コネクタ 612">
          <a:extLst>
            <a:ext uri="{FF2B5EF4-FFF2-40B4-BE49-F238E27FC236}">
              <a16:creationId xmlns:a16="http://schemas.microsoft.com/office/drawing/2014/main" id="{00000000-0008-0000-0F00-000065020000}"/>
            </a:ext>
          </a:extLst>
        </xdr:cNvPr>
        <xdr:cNvCxnSpPr/>
      </xdr:nvCxnSpPr>
      <xdr:spPr>
        <a:xfrm flipV="1">
          <a:off x="16318864" y="9568543"/>
          <a:ext cx="0" cy="15005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100165</xdr:rowOff>
    </xdr:from>
    <xdr:ext cx="405111" cy="259045"/>
    <xdr:sp macro="" textlink="">
      <xdr:nvSpPr>
        <xdr:cNvPr id="614" name="【保健センター・保健所】&#10;有形固定資産減価償却率最小値テキスト">
          <a:extLst>
            <a:ext uri="{FF2B5EF4-FFF2-40B4-BE49-F238E27FC236}">
              <a16:creationId xmlns:a16="http://schemas.microsoft.com/office/drawing/2014/main" id="{00000000-0008-0000-0F00-000066020000}"/>
            </a:ext>
          </a:extLst>
        </xdr:cNvPr>
        <xdr:cNvSpPr txBox="1"/>
      </xdr:nvSpPr>
      <xdr:spPr>
        <a:xfrm>
          <a:off x="16357600" y="110729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96338</xdr:rowOff>
    </xdr:from>
    <xdr:to>
      <xdr:col>86</xdr:col>
      <xdr:colOff>25400</xdr:colOff>
      <xdr:row>64</xdr:row>
      <xdr:rowOff>96338</xdr:rowOff>
    </xdr:to>
    <xdr:cxnSp macro="">
      <xdr:nvCxnSpPr>
        <xdr:cNvPr id="615" name="直線コネクタ 614">
          <a:extLst>
            <a:ext uri="{FF2B5EF4-FFF2-40B4-BE49-F238E27FC236}">
              <a16:creationId xmlns:a16="http://schemas.microsoft.com/office/drawing/2014/main" id="{00000000-0008-0000-0F00-000067020000}"/>
            </a:ext>
          </a:extLst>
        </xdr:cNvPr>
        <xdr:cNvCxnSpPr/>
      </xdr:nvCxnSpPr>
      <xdr:spPr>
        <a:xfrm>
          <a:off x="16230600" y="11069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85470</xdr:rowOff>
    </xdr:from>
    <xdr:ext cx="340478" cy="259045"/>
    <xdr:sp macro="" textlink="">
      <xdr:nvSpPr>
        <xdr:cNvPr id="616" name="【保健センター・保健所】&#10;有形固定資産減価償却率最大値テキスト">
          <a:extLst>
            <a:ext uri="{FF2B5EF4-FFF2-40B4-BE49-F238E27FC236}">
              <a16:creationId xmlns:a16="http://schemas.microsoft.com/office/drawing/2014/main" id="{00000000-0008-0000-0F00-000068020000}"/>
            </a:ext>
          </a:extLst>
        </xdr:cNvPr>
        <xdr:cNvSpPr txBox="1"/>
      </xdr:nvSpPr>
      <xdr:spPr>
        <a:xfrm>
          <a:off x="16357600" y="934377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138793</xdr:rowOff>
    </xdr:from>
    <xdr:to>
      <xdr:col>86</xdr:col>
      <xdr:colOff>25400</xdr:colOff>
      <xdr:row>55</xdr:row>
      <xdr:rowOff>138793</xdr:rowOff>
    </xdr:to>
    <xdr:cxnSp macro="">
      <xdr:nvCxnSpPr>
        <xdr:cNvPr id="617" name="直線コネクタ 616">
          <a:extLst>
            <a:ext uri="{FF2B5EF4-FFF2-40B4-BE49-F238E27FC236}">
              <a16:creationId xmlns:a16="http://schemas.microsoft.com/office/drawing/2014/main" id="{00000000-0008-0000-0F00-000069020000}"/>
            </a:ext>
          </a:extLst>
        </xdr:cNvPr>
        <xdr:cNvCxnSpPr/>
      </xdr:nvCxnSpPr>
      <xdr:spPr>
        <a:xfrm>
          <a:off x="16230600" y="9568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4734</xdr:rowOff>
    </xdr:from>
    <xdr:ext cx="405111" cy="259045"/>
    <xdr:sp macro="" textlink="">
      <xdr:nvSpPr>
        <xdr:cNvPr id="618" name="【保健センター・保健所】&#10;有形固定資産減価償却率平均値テキスト">
          <a:extLst>
            <a:ext uri="{FF2B5EF4-FFF2-40B4-BE49-F238E27FC236}">
              <a16:creationId xmlns:a16="http://schemas.microsoft.com/office/drawing/2014/main" id="{00000000-0008-0000-0F00-00006A020000}"/>
            </a:ext>
          </a:extLst>
        </xdr:cNvPr>
        <xdr:cNvSpPr txBox="1"/>
      </xdr:nvSpPr>
      <xdr:spPr>
        <a:xfrm>
          <a:off x="16357600" y="1012028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153307</xdr:rowOff>
    </xdr:from>
    <xdr:to>
      <xdr:col>85</xdr:col>
      <xdr:colOff>177800</xdr:colOff>
      <xdr:row>60</xdr:row>
      <xdr:rowOff>83457</xdr:rowOff>
    </xdr:to>
    <xdr:sp macro="" textlink="">
      <xdr:nvSpPr>
        <xdr:cNvPr id="619" name="フローチャート: 判断 618">
          <a:extLst>
            <a:ext uri="{FF2B5EF4-FFF2-40B4-BE49-F238E27FC236}">
              <a16:creationId xmlns:a16="http://schemas.microsoft.com/office/drawing/2014/main" id="{00000000-0008-0000-0F00-00006B020000}"/>
            </a:ext>
          </a:extLst>
        </xdr:cNvPr>
        <xdr:cNvSpPr/>
      </xdr:nvSpPr>
      <xdr:spPr>
        <a:xfrm>
          <a:off x="16268700" y="1026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128815</xdr:rowOff>
    </xdr:from>
    <xdr:to>
      <xdr:col>81</xdr:col>
      <xdr:colOff>101600</xdr:colOff>
      <xdr:row>60</xdr:row>
      <xdr:rowOff>58965</xdr:rowOff>
    </xdr:to>
    <xdr:sp macro="" textlink="">
      <xdr:nvSpPr>
        <xdr:cNvPr id="620" name="フローチャート: 判断 619">
          <a:extLst>
            <a:ext uri="{FF2B5EF4-FFF2-40B4-BE49-F238E27FC236}">
              <a16:creationId xmlns:a16="http://schemas.microsoft.com/office/drawing/2014/main" id="{00000000-0008-0000-0F00-00006C020000}"/>
            </a:ext>
          </a:extLst>
        </xdr:cNvPr>
        <xdr:cNvSpPr/>
      </xdr:nvSpPr>
      <xdr:spPr>
        <a:xfrm>
          <a:off x="15430500" y="10244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58</xdr:row>
      <xdr:rowOff>75492</xdr:rowOff>
    </xdr:from>
    <xdr:ext cx="405111" cy="259045"/>
    <xdr:sp macro="" textlink="">
      <xdr:nvSpPr>
        <xdr:cNvPr id="621" name="n_1aveValue【保健センター・保健所】&#10;有形固定資産減価償却率">
          <a:extLst>
            <a:ext uri="{FF2B5EF4-FFF2-40B4-BE49-F238E27FC236}">
              <a16:creationId xmlns:a16="http://schemas.microsoft.com/office/drawing/2014/main" id="{00000000-0008-0000-0F00-00006D020000}"/>
            </a:ext>
          </a:extLst>
        </xdr:cNvPr>
        <xdr:cNvSpPr txBox="1"/>
      </xdr:nvSpPr>
      <xdr:spPr>
        <a:xfrm>
          <a:off x="15266044" y="10019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59</xdr:row>
      <xdr:rowOff>105954</xdr:rowOff>
    </xdr:from>
    <xdr:to>
      <xdr:col>76</xdr:col>
      <xdr:colOff>165100</xdr:colOff>
      <xdr:row>60</xdr:row>
      <xdr:rowOff>36104</xdr:rowOff>
    </xdr:to>
    <xdr:sp macro="" textlink="">
      <xdr:nvSpPr>
        <xdr:cNvPr id="622" name="フローチャート: 判断 621">
          <a:extLst>
            <a:ext uri="{FF2B5EF4-FFF2-40B4-BE49-F238E27FC236}">
              <a16:creationId xmlns:a16="http://schemas.microsoft.com/office/drawing/2014/main" id="{00000000-0008-0000-0F00-00006E020000}"/>
            </a:ext>
          </a:extLst>
        </xdr:cNvPr>
        <xdr:cNvSpPr/>
      </xdr:nvSpPr>
      <xdr:spPr>
        <a:xfrm>
          <a:off x="14541500" y="10221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102244</xdr:colOff>
      <xdr:row>58</xdr:row>
      <xdr:rowOff>52631</xdr:rowOff>
    </xdr:from>
    <xdr:ext cx="405111" cy="259045"/>
    <xdr:sp macro="" textlink="">
      <xdr:nvSpPr>
        <xdr:cNvPr id="623" name="n_2aveValue【保健センター・保健所】&#10;有形固定資産減価償却率">
          <a:extLst>
            <a:ext uri="{FF2B5EF4-FFF2-40B4-BE49-F238E27FC236}">
              <a16:creationId xmlns:a16="http://schemas.microsoft.com/office/drawing/2014/main" id="{00000000-0008-0000-0F00-00006F020000}"/>
            </a:ext>
          </a:extLst>
        </xdr:cNvPr>
        <xdr:cNvSpPr txBox="1"/>
      </xdr:nvSpPr>
      <xdr:spPr>
        <a:xfrm>
          <a:off x="14389744" y="99967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59</xdr:row>
      <xdr:rowOff>92891</xdr:rowOff>
    </xdr:from>
    <xdr:to>
      <xdr:col>72</xdr:col>
      <xdr:colOff>38100</xdr:colOff>
      <xdr:row>60</xdr:row>
      <xdr:rowOff>23041</xdr:rowOff>
    </xdr:to>
    <xdr:sp macro="" textlink="">
      <xdr:nvSpPr>
        <xdr:cNvPr id="624" name="フローチャート: 判断 623">
          <a:extLst>
            <a:ext uri="{FF2B5EF4-FFF2-40B4-BE49-F238E27FC236}">
              <a16:creationId xmlns:a16="http://schemas.microsoft.com/office/drawing/2014/main" id="{00000000-0008-0000-0F00-000070020000}"/>
            </a:ext>
          </a:extLst>
        </xdr:cNvPr>
        <xdr:cNvSpPr/>
      </xdr:nvSpPr>
      <xdr:spPr>
        <a:xfrm>
          <a:off x="13652500" y="10208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165744</xdr:colOff>
      <xdr:row>58</xdr:row>
      <xdr:rowOff>39568</xdr:rowOff>
    </xdr:from>
    <xdr:ext cx="405111" cy="259045"/>
    <xdr:sp macro="" textlink="">
      <xdr:nvSpPr>
        <xdr:cNvPr id="625" name="n_3aveValue【保健センター・保健所】&#10;有形固定資産減価償却率">
          <a:extLst>
            <a:ext uri="{FF2B5EF4-FFF2-40B4-BE49-F238E27FC236}">
              <a16:creationId xmlns:a16="http://schemas.microsoft.com/office/drawing/2014/main" id="{00000000-0008-0000-0F00-000071020000}"/>
            </a:ext>
          </a:extLst>
        </xdr:cNvPr>
        <xdr:cNvSpPr txBox="1"/>
      </xdr:nvSpPr>
      <xdr:spPr>
        <a:xfrm>
          <a:off x="13500744" y="99836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84727</xdr:rowOff>
    </xdr:from>
    <xdr:to>
      <xdr:col>67</xdr:col>
      <xdr:colOff>101600</xdr:colOff>
      <xdr:row>60</xdr:row>
      <xdr:rowOff>14877</xdr:rowOff>
    </xdr:to>
    <xdr:sp macro="" textlink="">
      <xdr:nvSpPr>
        <xdr:cNvPr id="626" name="フローチャート: 判断 625">
          <a:extLst>
            <a:ext uri="{FF2B5EF4-FFF2-40B4-BE49-F238E27FC236}">
              <a16:creationId xmlns:a16="http://schemas.microsoft.com/office/drawing/2014/main" id="{00000000-0008-0000-0F00-000072020000}"/>
            </a:ext>
          </a:extLst>
        </xdr:cNvPr>
        <xdr:cNvSpPr/>
      </xdr:nvSpPr>
      <xdr:spPr>
        <a:xfrm>
          <a:off x="12763500" y="10200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38744</xdr:colOff>
      <xdr:row>58</xdr:row>
      <xdr:rowOff>31404</xdr:rowOff>
    </xdr:from>
    <xdr:ext cx="405111" cy="259045"/>
    <xdr:sp macro="" textlink="">
      <xdr:nvSpPr>
        <xdr:cNvPr id="627" name="n_4aveValue【保健センター・保健所】&#10;有形固定資産減価償却率">
          <a:extLst>
            <a:ext uri="{FF2B5EF4-FFF2-40B4-BE49-F238E27FC236}">
              <a16:creationId xmlns:a16="http://schemas.microsoft.com/office/drawing/2014/main" id="{00000000-0008-0000-0F00-000073020000}"/>
            </a:ext>
          </a:extLst>
        </xdr:cNvPr>
        <xdr:cNvSpPr txBox="1"/>
      </xdr:nvSpPr>
      <xdr:spPr>
        <a:xfrm>
          <a:off x="12611744" y="99755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66</xdr:row>
      <xdr:rowOff>111777</xdr:rowOff>
    </xdr:from>
    <xdr:ext cx="762000" cy="259045"/>
    <xdr:sp macro="" textlink="">
      <xdr:nvSpPr>
        <xdr:cNvPr id="628" name="テキスト ボックス 627">
          <a:extLst>
            <a:ext uri="{FF2B5EF4-FFF2-40B4-BE49-F238E27FC236}">
              <a16:creationId xmlns:a16="http://schemas.microsoft.com/office/drawing/2014/main" id="{00000000-0008-0000-0F00-000074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29" name="テキスト ボックス 628">
          <a:extLst>
            <a:ext uri="{FF2B5EF4-FFF2-40B4-BE49-F238E27FC236}">
              <a16:creationId xmlns:a16="http://schemas.microsoft.com/office/drawing/2014/main" id="{00000000-0008-0000-0F00-000075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30" name="テキスト ボックス 629">
          <a:extLst>
            <a:ext uri="{FF2B5EF4-FFF2-40B4-BE49-F238E27FC236}">
              <a16:creationId xmlns:a16="http://schemas.microsoft.com/office/drawing/2014/main" id="{00000000-0008-0000-0F00-000076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31" name="テキスト ボックス 630">
          <a:extLst>
            <a:ext uri="{FF2B5EF4-FFF2-40B4-BE49-F238E27FC236}">
              <a16:creationId xmlns:a16="http://schemas.microsoft.com/office/drawing/2014/main" id="{00000000-0008-0000-0F00-000077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32" name="テキスト ボックス 631">
          <a:extLst>
            <a:ext uri="{FF2B5EF4-FFF2-40B4-BE49-F238E27FC236}">
              <a16:creationId xmlns:a16="http://schemas.microsoft.com/office/drawing/2014/main" id="{00000000-0008-0000-0F00-000078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61</xdr:row>
      <xdr:rowOff>84727</xdr:rowOff>
    </xdr:from>
    <xdr:to>
      <xdr:col>85</xdr:col>
      <xdr:colOff>177800</xdr:colOff>
      <xdr:row>62</xdr:row>
      <xdr:rowOff>14877</xdr:rowOff>
    </xdr:to>
    <xdr:sp macro="" textlink="">
      <xdr:nvSpPr>
        <xdr:cNvPr id="633" name="楕円 632">
          <a:extLst>
            <a:ext uri="{FF2B5EF4-FFF2-40B4-BE49-F238E27FC236}">
              <a16:creationId xmlns:a16="http://schemas.microsoft.com/office/drawing/2014/main" id="{00000000-0008-0000-0F00-000079020000}"/>
            </a:ext>
          </a:extLst>
        </xdr:cNvPr>
        <xdr:cNvSpPr/>
      </xdr:nvSpPr>
      <xdr:spPr>
        <a:xfrm>
          <a:off x="16268700" y="10543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61</xdr:row>
      <xdr:rowOff>63154</xdr:rowOff>
    </xdr:from>
    <xdr:ext cx="405111" cy="259045"/>
    <xdr:sp macro="" textlink="">
      <xdr:nvSpPr>
        <xdr:cNvPr id="634" name="【保健センター・保健所】&#10;有形固定資産減価償却率該当値テキスト">
          <a:extLst>
            <a:ext uri="{FF2B5EF4-FFF2-40B4-BE49-F238E27FC236}">
              <a16:creationId xmlns:a16="http://schemas.microsoft.com/office/drawing/2014/main" id="{00000000-0008-0000-0F00-00007A020000}"/>
            </a:ext>
          </a:extLst>
        </xdr:cNvPr>
        <xdr:cNvSpPr txBox="1"/>
      </xdr:nvSpPr>
      <xdr:spPr>
        <a:xfrm>
          <a:off x="16357600" y="105216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61</xdr:row>
      <xdr:rowOff>48804</xdr:rowOff>
    </xdr:from>
    <xdr:to>
      <xdr:col>81</xdr:col>
      <xdr:colOff>101600</xdr:colOff>
      <xdr:row>61</xdr:row>
      <xdr:rowOff>150404</xdr:rowOff>
    </xdr:to>
    <xdr:sp macro="" textlink="">
      <xdr:nvSpPr>
        <xdr:cNvPr id="635" name="楕円 634">
          <a:extLst>
            <a:ext uri="{FF2B5EF4-FFF2-40B4-BE49-F238E27FC236}">
              <a16:creationId xmlns:a16="http://schemas.microsoft.com/office/drawing/2014/main" id="{00000000-0008-0000-0F00-00007B020000}"/>
            </a:ext>
          </a:extLst>
        </xdr:cNvPr>
        <xdr:cNvSpPr/>
      </xdr:nvSpPr>
      <xdr:spPr>
        <a:xfrm>
          <a:off x="15430500" y="10507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61</xdr:row>
      <xdr:rowOff>99604</xdr:rowOff>
    </xdr:from>
    <xdr:to>
      <xdr:col>85</xdr:col>
      <xdr:colOff>127000</xdr:colOff>
      <xdr:row>61</xdr:row>
      <xdr:rowOff>135527</xdr:rowOff>
    </xdr:to>
    <xdr:cxnSp macro="">
      <xdr:nvCxnSpPr>
        <xdr:cNvPr id="636" name="直線コネクタ 635">
          <a:extLst>
            <a:ext uri="{FF2B5EF4-FFF2-40B4-BE49-F238E27FC236}">
              <a16:creationId xmlns:a16="http://schemas.microsoft.com/office/drawing/2014/main" id="{00000000-0008-0000-0F00-00007C020000}"/>
            </a:ext>
          </a:extLst>
        </xdr:cNvPr>
        <xdr:cNvCxnSpPr/>
      </xdr:nvCxnSpPr>
      <xdr:spPr>
        <a:xfrm>
          <a:off x="15481300" y="10558054"/>
          <a:ext cx="8382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45538</xdr:rowOff>
    </xdr:from>
    <xdr:to>
      <xdr:col>76</xdr:col>
      <xdr:colOff>165100</xdr:colOff>
      <xdr:row>61</xdr:row>
      <xdr:rowOff>147138</xdr:rowOff>
    </xdr:to>
    <xdr:sp macro="" textlink="">
      <xdr:nvSpPr>
        <xdr:cNvPr id="637" name="楕円 636">
          <a:extLst>
            <a:ext uri="{FF2B5EF4-FFF2-40B4-BE49-F238E27FC236}">
              <a16:creationId xmlns:a16="http://schemas.microsoft.com/office/drawing/2014/main" id="{00000000-0008-0000-0F00-00007D020000}"/>
            </a:ext>
          </a:extLst>
        </xdr:cNvPr>
        <xdr:cNvSpPr/>
      </xdr:nvSpPr>
      <xdr:spPr>
        <a:xfrm>
          <a:off x="14541500" y="10503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96338</xdr:rowOff>
    </xdr:from>
    <xdr:to>
      <xdr:col>81</xdr:col>
      <xdr:colOff>50800</xdr:colOff>
      <xdr:row>61</xdr:row>
      <xdr:rowOff>99604</xdr:rowOff>
    </xdr:to>
    <xdr:cxnSp macro="">
      <xdr:nvCxnSpPr>
        <xdr:cNvPr id="638" name="直線コネクタ 637">
          <a:extLst>
            <a:ext uri="{FF2B5EF4-FFF2-40B4-BE49-F238E27FC236}">
              <a16:creationId xmlns:a16="http://schemas.microsoft.com/office/drawing/2014/main" id="{00000000-0008-0000-0F00-00007E020000}"/>
            </a:ext>
          </a:extLst>
        </xdr:cNvPr>
        <xdr:cNvCxnSpPr/>
      </xdr:nvCxnSpPr>
      <xdr:spPr>
        <a:xfrm>
          <a:off x="14592300" y="10554788"/>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61</xdr:row>
      <xdr:rowOff>53703</xdr:rowOff>
    </xdr:from>
    <xdr:to>
      <xdr:col>72</xdr:col>
      <xdr:colOff>38100</xdr:colOff>
      <xdr:row>61</xdr:row>
      <xdr:rowOff>155303</xdr:rowOff>
    </xdr:to>
    <xdr:sp macro="" textlink="">
      <xdr:nvSpPr>
        <xdr:cNvPr id="639" name="楕円 638">
          <a:extLst>
            <a:ext uri="{FF2B5EF4-FFF2-40B4-BE49-F238E27FC236}">
              <a16:creationId xmlns:a16="http://schemas.microsoft.com/office/drawing/2014/main" id="{00000000-0008-0000-0F00-00007F020000}"/>
            </a:ext>
          </a:extLst>
        </xdr:cNvPr>
        <xdr:cNvSpPr/>
      </xdr:nvSpPr>
      <xdr:spPr>
        <a:xfrm>
          <a:off x="13652500" y="10512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96338</xdr:rowOff>
    </xdr:from>
    <xdr:to>
      <xdr:col>76</xdr:col>
      <xdr:colOff>114300</xdr:colOff>
      <xdr:row>61</xdr:row>
      <xdr:rowOff>104503</xdr:rowOff>
    </xdr:to>
    <xdr:cxnSp macro="">
      <xdr:nvCxnSpPr>
        <xdr:cNvPr id="640" name="直線コネクタ 639">
          <a:extLst>
            <a:ext uri="{FF2B5EF4-FFF2-40B4-BE49-F238E27FC236}">
              <a16:creationId xmlns:a16="http://schemas.microsoft.com/office/drawing/2014/main" id="{00000000-0008-0000-0F00-000080020000}"/>
            </a:ext>
          </a:extLst>
        </xdr:cNvPr>
        <xdr:cNvCxnSpPr/>
      </xdr:nvCxnSpPr>
      <xdr:spPr>
        <a:xfrm flipV="1">
          <a:off x="13703300" y="10554788"/>
          <a:ext cx="889000" cy="8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61</xdr:row>
      <xdr:rowOff>21046</xdr:rowOff>
    </xdr:from>
    <xdr:to>
      <xdr:col>67</xdr:col>
      <xdr:colOff>101600</xdr:colOff>
      <xdr:row>61</xdr:row>
      <xdr:rowOff>122646</xdr:rowOff>
    </xdr:to>
    <xdr:sp macro="" textlink="">
      <xdr:nvSpPr>
        <xdr:cNvPr id="641" name="楕円 640">
          <a:extLst>
            <a:ext uri="{FF2B5EF4-FFF2-40B4-BE49-F238E27FC236}">
              <a16:creationId xmlns:a16="http://schemas.microsoft.com/office/drawing/2014/main" id="{00000000-0008-0000-0F00-000081020000}"/>
            </a:ext>
          </a:extLst>
        </xdr:cNvPr>
        <xdr:cNvSpPr/>
      </xdr:nvSpPr>
      <xdr:spPr>
        <a:xfrm>
          <a:off x="12763500" y="10479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61</xdr:row>
      <xdr:rowOff>71846</xdr:rowOff>
    </xdr:from>
    <xdr:to>
      <xdr:col>71</xdr:col>
      <xdr:colOff>177800</xdr:colOff>
      <xdr:row>61</xdr:row>
      <xdr:rowOff>104503</xdr:rowOff>
    </xdr:to>
    <xdr:cxnSp macro="">
      <xdr:nvCxnSpPr>
        <xdr:cNvPr id="642" name="直線コネクタ 641">
          <a:extLst>
            <a:ext uri="{FF2B5EF4-FFF2-40B4-BE49-F238E27FC236}">
              <a16:creationId xmlns:a16="http://schemas.microsoft.com/office/drawing/2014/main" id="{00000000-0008-0000-0F00-000082020000}"/>
            </a:ext>
          </a:extLst>
        </xdr:cNvPr>
        <xdr:cNvCxnSpPr/>
      </xdr:nvCxnSpPr>
      <xdr:spPr>
        <a:xfrm>
          <a:off x="12814300" y="1053029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61</xdr:row>
      <xdr:rowOff>141531</xdr:rowOff>
    </xdr:from>
    <xdr:ext cx="405111" cy="259045"/>
    <xdr:sp macro="" textlink="">
      <xdr:nvSpPr>
        <xdr:cNvPr id="643" name="n_1mainValue【保健センター・保健所】&#10;有形固定資産減価償却率">
          <a:extLst>
            <a:ext uri="{FF2B5EF4-FFF2-40B4-BE49-F238E27FC236}">
              <a16:creationId xmlns:a16="http://schemas.microsoft.com/office/drawing/2014/main" id="{00000000-0008-0000-0F00-000083020000}"/>
            </a:ext>
          </a:extLst>
        </xdr:cNvPr>
        <xdr:cNvSpPr txBox="1"/>
      </xdr:nvSpPr>
      <xdr:spPr>
        <a:xfrm>
          <a:off x="15266044" y="105999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138265</xdr:rowOff>
    </xdr:from>
    <xdr:ext cx="405111" cy="259045"/>
    <xdr:sp macro="" textlink="">
      <xdr:nvSpPr>
        <xdr:cNvPr id="644" name="n_2mainValue【保健センター・保健所】&#10;有形固定資産減価償却率">
          <a:extLst>
            <a:ext uri="{FF2B5EF4-FFF2-40B4-BE49-F238E27FC236}">
              <a16:creationId xmlns:a16="http://schemas.microsoft.com/office/drawing/2014/main" id="{00000000-0008-0000-0F00-000084020000}"/>
            </a:ext>
          </a:extLst>
        </xdr:cNvPr>
        <xdr:cNvSpPr txBox="1"/>
      </xdr:nvSpPr>
      <xdr:spPr>
        <a:xfrm>
          <a:off x="14389744" y="105967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146430</xdr:rowOff>
    </xdr:from>
    <xdr:ext cx="405111" cy="259045"/>
    <xdr:sp macro="" textlink="">
      <xdr:nvSpPr>
        <xdr:cNvPr id="645" name="n_3mainValue【保健センター・保健所】&#10;有形固定資産減価償却率">
          <a:extLst>
            <a:ext uri="{FF2B5EF4-FFF2-40B4-BE49-F238E27FC236}">
              <a16:creationId xmlns:a16="http://schemas.microsoft.com/office/drawing/2014/main" id="{00000000-0008-0000-0F00-000085020000}"/>
            </a:ext>
          </a:extLst>
        </xdr:cNvPr>
        <xdr:cNvSpPr txBox="1"/>
      </xdr:nvSpPr>
      <xdr:spPr>
        <a:xfrm>
          <a:off x="13500744" y="106048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113773</xdr:rowOff>
    </xdr:from>
    <xdr:ext cx="405111" cy="259045"/>
    <xdr:sp macro="" textlink="">
      <xdr:nvSpPr>
        <xdr:cNvPr id="646" name="n_4mainValue【保健センター・保健所】&#10;有形固定資産減価償却率">
          <a:extLst>
            <a:ext uri="{FF2B5EF4-FFF2-40B4-BE49-F238E27FC236}">
              <a16:creationId xmlns:a16="http://schemas.microsoft.com/office/drawing/2014/main" id="{00000000-0008-0000-0F00-000086020000}"/>
            </a:ext>
          </a:extLst>
        </xdr:cNvPr>
        <xdr:cNvSpPr txBox="1"/>
      </xdr:nvSpPr>
      <xdr:spPr>
        <a:xfrm>
          <a:off x="12611744" y="105722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47" name="正方形/長方形 646">
          <a:extLst>
            <a:ext uri="{FF2B5EF4-FFF2-40B4-BE49-F238E27FC236}">
              <a16:creationId xmlns:a16="http://schemas.microsoft.com/office/drawing/2014/main" id="{00000000-0008-0000-0F00-000087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48" name="正方形/長方形 647">
          <a:extLst>
            <a:ext uri="{FF2B5EF4-FFF2-40B4-BE49-F238E27FC236}">
              <a16:creationId xmlns:a16="http://schemas.microsoft.com/office/drawing/2014/main" id="{00000000-0008-0000-0F00-000088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49" name="正方形/長方形 648">
          <a:extLst>
            <a:ext uri="{FF2B5EF4-FFF2-40B4-BE49-F238E27FC236}">
              <a16:creationId xmlns:a16="http://schemas.microsoft.com/office/drawing/2014/main" id="{00000000-0008-0000-0F00-000089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50" name="正方形/長方形 649">
          <a:extLst>
            <a:ext uri="{FF2B5EF4-FFF2-40B4-BE49-F238E27FC236}">
              <a16:creationId xmlns:a16="http://schemas.microsoft.com/office/drawing/2014/main" id="{00000000-0008-0000-0F00-00008A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51" name="正方形/長方形 650">
          <a:extLst>
            <a:ext uri="{FF2B5EF4-FFF2-40B4-BE49-F238E27FC236}">
              <a16:creationId xmlns:a16="http://schemas.microsoft.com/office/drawing/2014/main" id="{00000000-0008-0000-0F00-00008B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52" name="正方形/長方形 651">
          <a:extLst>
            <a:ext uri="{FF2B5EF4-FFF2-40B4-BE49-F238E27FC236}">
              <a16:creationId xmlns:a16="http://schemas.microsoft.com/office/drawing/2014/main" id="{00000000-0008-0000-0F00-00008C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53" name="正方形/長方形 652">
          <a:extLst>
            <a:ext uri="{FF2B5EF4-FFF2-40B4-BE49-F238E27FC236}">
              <a16:creationId xmlns:a16="http://schemas.microsoft.com/office/drawing/2014/main" id="{00000000-0008-0000-0F00-00008D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54" name="正方形/長方形 653">
          <a:extLst>
            <a:ext uri="{FF2B5EF4-FFF2-40B4-BE49-F238E27FC236}">
              <a16:creationId xmlns:a16="http://schemas.microsoft.com/office/drawing/2014/main" id="{00000000-0008-0000-0F00-00008E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55" name="テキスト ボックス 654">
          <a:extLst>
            <a:ext uri="{FF2B5EF4-FFF2-40B4-BE49-F238E27FC236}">
              <a16:creationId xmlns:a16="http://schemas.microsoft.com/office/drawing/2014/main" id="{00000000-0008-0000-0F00-00008F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56" name="直線コネクタ 655">
          <a:extLst>
            <a:ext uri="{FF2B5EF4-FFF2-40B4-BE49-F238E27FC236}">
              <a16:creationId xmlns:a16="http://schemas.microsoft.com/office/drawing/2014/main" id="{00000000-0008-0000-0F00-000090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657" name="直線コネクタ 656">
          <a:extLst>
            <a:ext uri="{FF2B5EF4-FFF2-40B4-BE49-F238E27FC236}">
              <a16:creationId xmlns:a16="http://schemas.microsoft.com/office/drawing/2014/main" id="{00000000-0008-0000-0F00-000091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58" name="テキスト ボックス 657">
          <a:extLst>
            <a:ext uri="{FF2B5EF4-FFF2-40B4-BE49-F238E27FC236}">
              <a16:creationId xmlns:a16="http://schemas.microsoft.com/office/drawing/2014/main" id="{00000000-0008-0000-0F00-000092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59" name="直線コネクタ 658">
          <a:extLst>
            <a:ext uri="{FF2B5EF4-FFF2-40B4-BE49-F238E27FC236}">
              <a16:creationId xmlns:a16="http://schemas.microsoft.com/office/drawing/2014/main" id="{00000000-0008-0000-0F00-000093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60" name="テキスト ボックス 659">
          <a:extLst>
            <a:ext uri="{FF2B5EF4-FFF2-40B4-BE49-F238E27FC236}">
              <a16:creationId xmlns:a16="http://schemas.microsoft.com/office/drawing/2014/main" id="{00000000-0008-0000-0F00-000094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61" name="直線コネクタ 660">
          <a:extLst>
            <a:ext uri="{FF2B5EF4-FFF2-40B4-BE49-F238E27FC236}">
              <a16:creationId xmlns:a16="http://schemas.microsoft.com/office/drawing/2014/main" id="{00000000-0008-0000-0F00-000095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62" name="テキスト ボックス 661">
          <a:extLst>
            <a:ext uri="{FF2B5EF4-FFF2-40B4-BE49-F238E27FC236}">
              <a16:creationId xmlns:a16="http://schemas.microsoft.com/office/drawing/2014/main" id="{00000000-0008-0000-0F00-000096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63" name="直線コネクタ 662">
          <a:extLst>
            <a:ext uri="{FF2B5EF4-FFF2-40B4-BE49-F238E27FC236}">
              <a16:creationId xmlns:a16="http://schemas.microsoft.com/office/drawing/2014/main" id="{00000000-0008-0000-0F00-000097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64" name="テキスト ボックス 663">
          <a:extLst>
            <a:ext uri="{FF2B5EF4-FFF2-40B4-BE49-F238E27FC236}">
              <a16:creationId xmlns:a16="http://schemas.microsoft.com/office/drawing/2014/main" id="{00000000-0008-0000-0F00-000098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65" name="直線コネクタ 664">
          <a:extLst>
            <a:ext uri="{FF2B5EF4-FFF2-40B4-BE49-F238E27FC236}">
              <a16:creationId xmlns:a16="http://schemas.microsoft.com/office/drawing/2014/main" id="{00000000-0008-0000-0F00-000099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66" name="テキスト ボックス 665">
          <a:extLst>
            <a:ext uri="{FF2B5EF4-FFF2-40B4-BE49-F238E27FC236}">
              <a16:creationId xmlns:a16="http://schemas.microsoft.com/office/drawing/2014/main" id="{00000000-0008-0000-0F00-00009A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67" name="【保健センター・保健所】&#10;一人当たり面積グラフ枠">
          <a:extLst>
            <a:ext uri="{FF2B5EF4-FFF2-40B4-BE49-F238E27FC236}">
              <a16:creationId xmlns:a16="http://schemas.microsoft.com/office/drawing/2014/main" id="{00000000-0008-0000-0F00-00009B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134874</xdr:rowOff>
    </xdr:from>
    <xdr:to>
      <xdr:col>116</xdr:col>
      <xdr:colOff>62864</xdr:colOff>
      <xdr:row>63</xdr:row>
      <xdr:rowOff>125730</xdr:rowOff>
    </xdr:to>
    <xdr:cxnSp macro="">
      <xdr:nvCxnSpPr>
        <xdr:cNvPr id="668" name="直線コネクタ 667">
          <a:extLst>
            <a:ext uri="{FF2B5EF4-FFF2-40B4-BE49-F238E27FC236}">
              <a16:creationId xmlns:a16="http://schemas.microsoft.com/office/drawing/2014/main" id="{00000000-0008-0000-0F00-00009C020000}"/>
            </a:ext>
          </a:extLst>
        </xdr:cNvPr>
        <xdr:cNvCxnSpPr/>
      </xdr:nvCxnSpPr>
      <xdr:spPr>
        <a:xfrm flipV="1">
          <a:off x="22160864" y="9564624"/>
          <a:ext cx="0" cy="13624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129557</xdr:rowOff>
    </xdr:from>
    <xdr:ext cx="469744" cy="259045"/>
    <xdr:sp macro="" textlink="">
      <xdr:nvSpPr>
        <xdr:cNvPr id="669" name="【保健センター・保健所】&#10;一人当たり面積最小値テキスト">
          <a:extLst>
            <a:ext uri="{FF2B5EF4-FFF2-40B4-BE49-F238E27FC236}">
              <a16:creationId xmlns:a16="http://schemas.microsoft.com/office/drawing/2014/main" id="{00000000-0008-0000-0F00-00009D020000}"/>
            </a:ext>
          </a:extLst>
        </xdr:cNvPr>
        <xdr:cNvSpPr txBox="1"/>
      </xdr:nvSpPr>
      <xdr:spPr>
        <a:xfrm>
          <a:off x="22199600" y="1093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125730</xdr:rowOff>
    </xdr:from>
    <xdr:to>
      <xdr:col>116</xdr:col>
      <xdr:colOff>152400</xdr:colOff>
      <xdr:row>63</xdr:row>
      <xdr:rowOff>125730</xdr:rowOff>
    </xdr:to>
    <xdr:cxnSp macro="">
      <xdr:nvCxnSpPr>
        <xdr:cNvPr id="670" name="直線コネクタ 669">
          <a:extLst>
            <a:ext uri="{FF2B5EF4-FFF2-40B4-BE49-F238E27FC236}">
              <a16:creationId xmlns:a16="http://schemas.microsoft.com/office/drawing/2014/main" id="{00000000-0008-0000-0F00-00009E020000}"/>
            </a:ext>
          </a:extLst>
        </xdr:cNvPr>
        <xdr:cNvCxnSpPr/>
      </xdr:nvCxnSpPr>
      <xdr:spPr>
        <a:xfrm>
          <a:off x="22072600" y="1092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81551</xdr:rowOff>
    </xdr:from>
    <xdr:ext cx="469744" cy="259045"/>
    <xdr:sp macro="" textlink="">
      <xdr:nvSpPr>
        <xdr:cNvPr id="671" name="【保健センター・保健所】&#10;一人当たり面積最大値テキスト">
          <a:extLst>
            <a:ext uri="{FF2B5EF4-FFF2-40B4-BE49-F238E27FC236}">
              <a16:creationId xmlns:a16="http://schemas.microsoft.com/office/drawing/2014/main" id="{00000000-0008-0000-0F00-00009F020000}"/>
            </a:ext>
          </a:extLst>
        </xdr:cNvPr>
        <xdr:cNvSpPr txBox="1"/>
      </xdr:nvSpPr>
      <xdr:spPr>
        <a:xfrm>
          <a:off x="22199600" y="9339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134874</xdr:rowOff>
    </xdr:from>
    <xdr:to>
      <xdr:col>116</xdr:col>
      <xdr:colOff>152400</xdr:colOff>
      <xdr:row>55</xdr:row>
      <xdr:rowOff>134874</xdr:rowOff>
    </xdr:to>
    <xdr:cxnSp macro="">
      <xdr:nvCxnSpPr>
        <xdr:cNvPr id="672" name="直線コネクタ 671">
          <a:extLst>
            <a:ext uri="{FF2B5EF4-FFF2-40B4-BE49-F238E27FC236}">
              <a16:creationId xmlns:a16="http://schemas.microsoft.com/office/drawing/2014/main" id="{00000000-0008-0000-0F00-0000A0020000}"/>
            </a:ext>
          </a:extLst>
        </xdr:cNvPr>
        <xdr:cNvCxnSpPr/>
      </xdr:nvCxnSpPr>
      <xdr:spPr>
        <a:xfrm>
          <a:off x="22072600" y="9564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152671</xdr:rowOff>
    </xdr:from>
    <xdr:ext cx="469744" cy="259045"/>
    <xdr:sp macro="" textlink="">
      <xdr:nvSpPr>
        <xdr:cNvPr id="673" name="【保健センター・保健所】&#10;一人当たり面積平均値テキスト">
          <a:extLst>
            <a:ext uri="{FF2B5EF4-FFF2-40B4-BE49-F238E27FC236}">
              <a16:creationId xmlns:a16="http://schemas.microsoft.com/office/drawing/2014/main" id="{00000000-0008-0000-0F00-0000A1020000}"/>
            </a:ext>
          </a:extLst>
        </xdr:cNvPr>
        <xdr:cNvSpPr txBox="1"/>
      </xdr:nvSpPr>
      <xdr:spPr>
        <a:xfrm>
          <a:off x="22199600" y="1043967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129794</xdr:rowOff>
    </xdr:from>
    <xdr:to>
      <xdr:col>116</xdr:col>
      <xdr:colOff>114300</xdr:colOff>
      <xdr:row>62</xdr:row>
      <xdr:rowOff>59944</xdr:rowOff>
    </xdr:to>
    <xdr:sp macro="" textlink="">
      <xdr:nvSpPr>
        <xdr:cNvPr id="674" name="フローチャート: 判断 673">
          <a:extLst>
            <a:ext uri="{FF2B5EF4-FFF2-40B4-BE49-F238E27FC236}">
              <a16:creationId xmlns:a16="http://schemas.microsoft.com/office/drawing/2014/main" id="{00000000-0008-0000-0F00-0000A2020000}"/>
            </a:ext>
          </a:extLst>
        </xdr:cNvPr>
        <xdr:cNvSpPr/>
      </xdr:nvSpPr>
      <xdr:spPr>
        <a:xfrm>
          <a:off x="22110700" y="10588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143510</xdr:rowOff>
    </xdr:from>
    <xdr:to>
      <xdr:col>112</xdr:col>
      <xdr:colOff>38100</xdr:colOff>
      <xdr:row>62</xdr:row>
      <xdr:rowOff>73660</xdr:rowOff>
    </xdr:to>
    <xdr:sp macro="" textlink="">
      <xdr:nvSpPr>
        <xdr:cNvPr id="675" name="フローチャート: 判断 674">
          <a:extLst>
            <a:ext uri="{FF2B5EF4-FFF2-40B4-BE49-F238E27FC236}">
              <a16:creationId xmlns:a16="http://schemas.microsoft.com/office/drawing/2014/main" id="{00000000-0008-0000-0F00-0000A3020000}"/>
            </a:ext>
          </a:extLst>
        </xdr:cNvPr>
        <xdr:cNvSpPr/>
      </xdr:nvSpPr>
      <xdr:spPr>
        <a:xfrm>
          <a:off x="21272500" y="1060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60</xdr:row>
      <xdr:rowOff>90187</xdr:rowOff>
    </xdr:from>
    <xdr:ext cx="469744" cy="259045"/>
    <xdr:sp macro="" textlink="">
      <xdr:nvSpPr>
        <xdr:cNvPr id="676" name="n_1aveValue【保健センター・保健所】&#10;一人当たり面積">
          <a:extLst>
            <a:ext uri="{FF2B5EF4-FFF2-40B4-BE49-F238E27FC236}">
              <a16:creationId xmlns:a16="http://schemas.microsoft.com/office/drawing/2014/main" id="{00000000-0008-0000-0F00-0000A4020000}"/>
            </a:ext>
          </a:extLst>
        </xdr:cNvPr>
        <xdr:cNvSpPr txBox="1"/>
      </xdr:nvSpPr>
      <xdr:spPr>
        <a:xfrm>
          <a:off x="21075727" y="10377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62</xdr:row>
      <xdr:rowOff>31496</xdr:rowOff>
    </xdr:from>
    <xdr:to>
      <xdr:col>107</xdr:col>
      <xdr:colOff>101600</xdr:colOff>
      <xdr:row>62</xdr:row>
      <xdr:rowOff>133096</xdr:rowOff>
    </xdr:to>
    <xdr:sp macro="" textlink="">
      <xdr:nvSpPr>
        <xdr:cNvPr id="677" name="フローチャート: 判断 676">
          <a:extLst>
            <a:ext uri="{FF2B5EF4-FFF2-40B4-BE49-F238E27FC236}">
              <a16:creationId xmlns:a16="http://schemas.microsoft.com/office/drawing/2014/main" id="{00000000-0008-0000-0F00-0000A5020000}"/>
            </a:ext>
          </a:extLst>
        </xdr:cNvPr>
        <xdr:cNvSpPr/>
      </xdr:nvSpPr>
      <xdr:spPr>
        <a:xfrm>
          <a:off x="20383500" y="10661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6427</xdr:colOff>
      <xdr:row>62</xdr:row>
      <xdr:rowOff>124223</xdr:rowOff>
    </xdr:from>
    <xdr:ext cx="469744" cy="259045"/>
    <xdr:sp macro="" textlink="">
      <xdr:nvSpPr>
        <xdr:cNvPr id="678" name="n_2aveValue【保健センター・保健所】&#10;一人当たり面積">
          <a:extLst>
            <a:ext uri="{FF2B5EF4-FFF2-40B4-BE49-F238E27FC236}">
              <a16:creationId xmlns:a16="http://schemas.microsoft.com/office/drawing/2014/main" id="{00000000-0008-0000-0F00-0000A6020000}"/>
            </a:ext>
          </a:extLst>
        </xdr:cNvPr>
        <xdr:cNvSpPr txBox="1"/>
      </xdr:nvSpPr>
      <xdr:spPr>
        <a:xfrm>
          <a:off x="20199427" y="107541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62</xdr:row>
      <xdr:rowOff>49784</xdr:rowOff>
    </xdr:from>
    <xdr:to>
      <xdr:col>102</xdr:col>
      <xdr:colOff>165100</xdr:colOff>
      <xdr:row>62</xdr:row>
      <xdr:rowOff>151384</xdr:rowOff>
    </xdr:to>
    <xdr:sp macro="" textlink="">
      <xdr:nvSpPr>
        <xdr:cNvPr id="679" name="フローチャート: 判断 678">
          <a:extLst>
            <a:ext uri="{FF2B5EF4-FFF2-40B4-BE49-F238E27FC236}">
              <a16:creationId xmlns:a16="http://schemas.microsoft.com/office/drawing/2014/main" id="{00000000-0008-0000-0F00-0000A7020000}"/>
            </a:ext>
          </a:extLst>
        </xdr:cNvPr>
        <xdr:cNvSpPr/>
      </xdr:nvSpPr>
      <xdr:spPr>
        <a:xfrm>
          <a:off x="19494500" y="10679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69927</xdr:colOff>
      <xdr:row>62</xdr:row>
      <xdr:rowOff>142511</xdr:rowOff>
    </xdr:from>
    <xdr:ext cx="469744" cy="259045"/>
    <xdr:sp macro="" textlink="">
      <xdr:nvSpPr>
        <xdr:cNvPr id="680" name="n_3aveValue【保健センター・保健所】&#10;一人当たり面積">
          <a:extLst>
            <a:ext uri="{FF2B5EF4-FFF2-40B4-BE49-F238E27FC236}">
              <a16:creationId xmlns:a16="http://schemas.microsoft.com/office/drawing/2014/main" id="{00000000-0008-0000-0F00-0000A8020000}"/>
            </a:ext>
          </a:extLst>
        </xdr:cNvPr>
        <xdr:cNvSpPr txBox="1"/>
      </xdr:nvSpPr>
      <xdr:spPr>
        <a:xfrm>
          <a:off x="19310427" y="10772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62</xdr:row>
      <xdr:rowOff>72644</xdr:rowOff>
    </xdr:from>
    <xdr:to>
      <xdr:col>98</xdr:col>
      <xdr:colOff>38100</xdr:colOff>
      <xdr:row>63</xdr:row>
      <xdr:rowOff>2794</xdr:rowOff>
    </xdr:to>
    <xdr:sp macro="" textlink="">
      <xdr:nvSpPr>
        <xdr:cNvPr id="681" name="フローチャート: 判断 680">
          <a:extLst>
            <a:ext uri="{FF2B5EF4-FFF2-40B4-BE49-F238E27FC236}">
              <a16:creationId xmlns:a16="http://schemas.microsoft.com/office/drawing/2014/main" id="{00000000-0008-0000-0F00-0000A9020000}"/>
            </a:ext>
          </a:extLst>
        </xdr:cNvPr>
        <xdr:cNvSpPr/>
      </xdr:nvSpPr>
      <xdr:spPr>
        <a:xfrm>
          <a:off x="18605500" y="10702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133427</xdr:colOff>
      <xdr:row>62</xdr:row>
      <xdr:rowOff>165371</xdr:rowOff>
    </xdr:from>
    <xdr:ext cx="469744" cy="259045"/>
    <xdr:sp macro="" textlink="">
      <xdr:nvSpPr>
        <xdr:cNvPr id="682" name="n_4aveValue【保健センター・保健所】&#10;一人当たり面積">
          <a:extLst>
            <a:ext uri="{FF2B5EF4-FFF2-40B4-BE49-F238E27FC236}">
              <a16:creationId xmlns:a16="http://schemas.microsoft.com/office/drawing/2014/main" id="{00000000-0008-0000-0F00-0000AA020000}"/>
            </a:ext>
          </a:extLst>
        </xdr:cNvPr>
        <xdr:cNvSpPr txBox="1"/>
      </xdr:nvSpPr>
      <xdr:spPr>
        <a:xfrm>
          <a:off x="18421427" y="107952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66</xdr:row>
      <xdr:rowOff>111777</xdr:rowOff>
    </xdr:from>
    <xdr:ext cx="762000" cy="259045"/>
    <xdr:sp macro="" textlink="">
      <xdr:nvSpPr>
        <xdr:cNvPr id="683" name="テキスト ボックス 682">
          <a:extLst>
            <a:ext uri="{FF2B5EF4-FFF2-40B4-BE49-F238E27FC236}">
              <a16:creationId xmlns:a16="http://schemas.microsoft.com/office/drawing/2014/main" id="{00000000-0008-0000-0F00-0000AB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84" name="テキスト ボックス 683">
          <a:extLst>
            <a:ext uri="{FF2B5EF4-FFF2-40B4-BE49-F238E27FC236}">
              <a16:creationId xmlns:a16="http://schemas.microsoft.com/office/drawing/2014/main" id="{00000000-0008-0000-0F00-0000AC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85" name="テキスト ボックス 684">
          <a:extLst>
            <a:ext uri="{FF2B5EF4-FFF2-40B4-BE49-F238E27FC236}">
              <a16:creationId xmlns:a16="http://schemas.microsoft.com/office/drawing/2014/main" id="{00000000-0008-0000-0F00-0000AD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86" name="テキスト ボックス 685">
          <a:extLst>
            <a:ext uri="{FF2B5EF4-FFF2-40B4-BE49-F238E27FC236}">
              <a16:creationId xmlns:a16="http://schemas.microsoft.com/office/drawing/2014/main" id="{00000000-0008-0000-0F00-0000AE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87" name="テキスト ボックス 686">
          <a:extLst>
            <a:ext uri="{FF2B5EF4-FFF2-40B4-BE49-F238E27FC236}">
              <a16:creationId xmlns:a16="http://schemas.microsoft.com/office/drawing/2014/main" id="{00000000-0008-0000-0F00-0000AF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152654</xdr:rowOff>
    </xdr:from>
    <xdr:to>
      <xdr:col>116</xdr:col>
      <xdr:colOff>114300</xdr:colOff>
      <xdr:row>62</xdr:row>
      <xdr:rowOff>82804</xdr:rowOff>
    </xdr:to>
    <xdr:sp macro="" textlink="">
      <xdr:nvSpPr>
        <xdr:cNvPr id="688" name="楕円 687">
          <a:extLst>
            <a:ext uri="{FF2B5EF4-FFF2-40B4-BE49-F238E27FC236}">
              <a16:creationId xmlns:a16="http://schemas.microsoft.com/office/drawing/2014/main" id="{00000000-0008-0000-0F00-0000B0020000}"/>
            </a:ext>
          </a:extLst>
        </xdr:cNvPr>
        <xdr:cNvSpPr/>
      </xdr:nvSpPr>
      <xdr:spPr>
        <a:xfrm>
          <a:off x="22110700" y="10611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131081</xdr:rowOff>
    </xdr:from>
    <xdr:ext cx="469744" cy="259045"/>
    <xdr:sp macro="" textlink="">
      <xdr:nvSpPr>
        <xdr:cNvPr id="689" name="【保健センター・保健所】&#10;一人当たり面積該当値テキスト">
          <a:extLst>
            <a:ext uri="{FF2B5EF4-FFF2-40B4-BE49-F238E27FC236}">
              <a16:creationId xmlns:a16="http://schemas.microsoft.com/office/drawing/2014/main" id="{00000000-0008-0000-0F00-0000B1020000}"/>
            </a:ext>
          </a:extLst>
        </xdr:cNvPr>
        <xdr:cNvSpPr txBox="1"/>
      </xdr:nvSpPr>
      <xdr:spPr>
        <a:xfrm>
          <a:off x="22199600" y="10589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157226</xdr:rowOff>
    </xdr:from>
    <xdr:to>
      <xdr:col>112</xdr:col>
      <xdr:colOff>38100</xdr:colOff>
      <xdr:row>62</xdr:row>
      <xdr:rowOff>87376</xdr:rowOff>
    </xdr:to>
    <xdr:sp macro="" textlink="">
      <xdr:nvSpPr>
        <xdr:cNvPr id="690" name="楕円 689">
          <a:extLst>
            <a:ext uri="{FF2B5EF4-FFF2-40B4-BE49-F238E27FC236}">
              <a16:creationId xmlns:a16="http://schemas.microsoft.com/office/drawing/2014/main" id="{00000000-0008-0000-0F00-0000B2020000}"/>
            </a:ext>
          </a:extLst>
        </xdr:cNvPr>
        <xdr:cNvSpPr/>
      </xdr:nvSpPr>
      <xdr:spPr>
        <a:xfrm>
          <a:off x="21272500" y="10615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32004</xdr:rowOff>
    </xdr:from>
    <xdr:to>
      <xdr:col>116</xdr:col>
      <xdr:colOff>63500</xdr:colOff>
      <xdr:row>62</xdr:row>
      <xdr:rowOff>36576</xdr:rowOff>
    </xdr:to>
    <xdr:cxnSp macro="">
      <xdr:nvCxnSpPr>
        <xdr:cNvPr id="691" name="直線コネクタ 690">
          <a:extLst>
            <a:ext uri="{FF2B5EF4-FFF2-40B4-BE49-F238E27FC236}">
              <a16:creationId xmlns:a16="http://schemas.microsoft.com/office/drawing/2014/main" id="{00000000-0008-0000-0F00-0000B3020000}"/>
            </a:ext>
          </a:extLst>
        </xdr:cNvPr>
        <xdr:cNvCxnSpPr/>
      </xdr:nvCxnSpPr>
      <xdr:spPr>
        <a:xfrm flipV="1">
          <a:off x="21323300" y="10661904"/>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161798</xdr:rowOff>
    </xdr:from>
    <xdr:to>
      <xdr:col>107</xdr:col>
      <xdr:colOff>101600</xdr:colOff>
      <xdr:row>62</xdr:row>
      <xdr:rowOff>91948</xdr:rowOff>
    </xdr:to>
    <xdr:sp macro="" textlink="">
      <xdr:nvSpPr>
        <xdr:cNvPr id="692" name="楕円 691">
          <a:extLst>
            <a:ext uri="{FF2B5EF4-FFF2-40B4-BE49-F238E27FC236}">
              <a16:creationId xmlns:a16="http://schemas.microsoft.com/office/drawing/2014/main" id="{00000000-0008-0000-0F00-0000B4020000}"/>
            </a:ext>
          </a:extLst>
        </xdr:cNvPr>
        <xdr:cNvSpPr/>
      </xdr:nvSpPr>
      <xdr:spPr>
        <a:xfrm>
          <a:off x="20383500" y="10620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36576</xdr:rowOff>
    </xdr:from>
    <xdr:to>
      <xdr:col>111</xdr:col>
      <xdr:colOff>177800</xdr:colOff>
      <xdr:row>62</xdr:row>
      <xdr:rowOff>41148</xdr:rowOff>
    </xdr:to>
    <xdr:cxnSp macro="">
      <xdr:nvCxnSpPr>
        <xdr:cNvPr id="693" name="直線コネクタ 692">
          <a:extLst>
            <a:ext uri="{FF2B5EF4-FFF2-40B4-BE49-F238E27FC236}">
              <a16:creationId xmlns:a16="http://schemas.microsoft.com/office/drawing/2014/main" id="{00000000-0008-0000-0F00-0000B5020000}"/>
            </a:ext>
          </a:extLst>
        </xdr:cNvPr>
        <xdr:cNvCxnSpPr/>
      </xdr:nvCxnSpPr>
      <xdr:spPr>
        <a:xfrm flipV="1">
          <a:off x="20434300" y="1066647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166370</xdr:rowOff>
    </xdr:from>
    <xdr:to>
      <xdr:col>102</xdr:col>
      <xdr:colOff>165100</xdr:colOff>
      <xdr:row>62</xdr:row>
      <xdr:rowOff>96520</xdr:rowOff>
    </xdr:to>
    <xdr:sp macro="" textlink="">
      <xdr:nvSpPr>
        <xdr:cNvPr id="694" name="楕円 693">
          <a:extLst>
            <a:ext uri="{FF2B5EF4-FFF2-40B4-BE49-F238E27FC236}">
              <a16:creationId xmlns:a16="http://schemas.microsoft.com/office/drawing/2014/main" id="{00000000-0008-0000-0F00-0000B6020000}"/>
            </a:ext>
          </a:extLst>
        </xdr:cNvPr>
        <xdr:cNvSpPr/>
      </xdr:nvSpPr>
      <xdr:spPr>
        <a:xfrm>
          <a:off x="19494500" y="1062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41148</xdr:rowOff>
    </xdr:from>
    <xdr:to>
      <xdr:col>107</xdr:col>
      <xdr:colOff>50800</xdr:colOff>
      <xdr:row>62</xdr:row>
      <xdr:rowOff>45720</xdr:rowOff>
    </xdr:to>
    <xdr:cxnSp macro="">
      <xdr:nvCxnSpPr>
        <xdr:cNvPr id="695" name="直線コネクタ 694">
          <a:extLst>
            <a:ext uri="{FF2B5EF4-FFF2-40B4-BE49-F238E27FC236}">
              <a16:creationId xmlns:a16="http://schemas.microsoft.com/office/drawing/2014/main" id="{00000000-0008-0000-0F00-0000B7020000}"/>
            </a:ext>
          </a:extLst>
        </xdr:cNvPr>
        <xdr:cNvCxnSpPr/>
      </xdr:nvCxnSpPr>
      <xdr:spPr>
        <a:xfrm flipV="1">
          <a:off x="19545300" y="1067104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4064</xdr:rowOff>
    </xdr:from>
    <xdr:to>
      <xdr:col>98</xdr:col>
      <xdr:colOff>38100</xdr:colOff>
      <xdr:row>62</xdr:row>
      <xdr:rowOff>105664</xdr:rowOff>
    </xdr:to>
    <xdr:sp macro="" textlink="">
      <xdr:nvSpPr>
        <xdr:cNvPr id="696" name="楕円 695">
          <a:extLst>
            <a:ext uri="{FF2B5EF4-FFF2-40B4-BE49-F238E27FC236}">
              <a16:creationId xmlns:a16="http://schemas.microsoft.com/office/drawing/2014/main" id="{00000000-0008-0000-0F00-0000B8020000}"/>
            </a:ext>
          </a:extLst>
        </xdr:cNvPr>
        <xdr:cNvSpPr/>
      </xdr:nvSpPr>
      <xdr:spPr>
        <a:xfrm>
          <a:off x="18605500" y="10633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45720</xdr:rowOff>
    </xdr:from>
    <xdr:to>
      <xdr:col>102</xdr:col>
      <xdr:colOff>114300</xdr:colOff>
      <xdr:row>62</xdr:row>
      <xdr:rowOff>54864</xdr:rowOff>
    </xdr:to>
    <xdr:cxnSp macro="">
      <xdr:nvCxnSpPr>
        <xdr:cNvPr id="697" name="直線コネクタ 696">
          <a:extLst>
            <a:ext uri="{FF2B5EF4-FFF2-40B4-BE49-F238E27FC236}">
              <a16:creationId xmlns:a16="http://schemas.microsoft.com/office/drawing/2014/main" id="{00000000-0008-0000-0F00-0000B9020000}"/>
            </a:ext>
          </a:extLst>
        </xdr:cNvPr>
        <xdr:cNvCxnSpPr/>
      </xdr:nvCxnSpPr>
      <xdr:spPr>
        <a:xfrm flipV="1">
          <a:off x="18656300" y="1067562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78503</xdr:rowOff>
    </xdr:from>
    <xdr:ext cx="469744" cy="259045"/>
    <xdr:sp macro="" textlink="">
      <xdr:nvSpPr>
        <xdr:cNvPr id="698" name="n_1mainValue【保健センター・保健所】&#10;一人当たり面積">
          <a:extLst>
            <a:ext uri="{FF2B5EF4-FFF2-40B4-BE49-F238E27FC236}">
              <a16:creationId xmlns:a16="http://schemas.microsoft.com/office/drawing/2014/main" id="{00000000-0008-0000-0F00-0000BA020000}"/>
            </a:ext>
          </a:extLst>
        </xdr:cNvPr>
        <xdr:cNvSpPr txBox="1"/>
      </xdr:nvSpPr>
      <xdr:spPr>
        <a:xfrm>
          <a:off x="21075727" y="10708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108475</xdr:rowOff>
    </xdr:from>
    <xdr:ext cx="469744" cy="259045"/>
    <xdr:sp macro="" textlink="">
      <xdr:nvSpPr>
        <xdr:cNvPr id="699" name="n_2mainValue【保健センター・保健所】&#10;一人当たり面積">
          <a:extLst>
            <a:ext uri="{FF2B5EF4-FFF2-40B4-BE49-F238E27FC236}">
              <a16:creationId xmlns:a16="http://schemas.microsoft.com/office/drawing/2014/main" id="{00000000-0008-0000-0F00-0000BB020000}"/>
            </a:ext>
          </a:extLst>
        </xdr:cNvPr>
        <xdr:cNvSpPr txBox="1"/>
      </xdr:nvSpPr>
      <xdr:spPr>
        <a:xfrm>
          <a:off x="20199427" y="103954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113047</xdr:rowOff>
    </xdr:from>
    <xdr:ext cx="469744" cy="259045"/>
    <xdr:sp macro="" textlink="">
      <xdr:nvSpPr>
        <xdr:cNvPr id="700" name="n_3mainValue【保健センター・保健所】&#10;一人当たり面積">
          <a:extLst>
            <a:ext uri="{FF2B5EF4-FFF2-40B4-BE49-F238E27FC236}">
              <a16:creationId xmlns:a16="http://schemas.microsoft.com/office/drawing/2014/main" id="{00000000-0008-0000-0F00-0000BC020000}"/>
            </a:ext>
          </a:extLst>
        </xdr:cNvPr>
        <xdr:cNvSpPr txBox="1"/>
      </xdr:nvSpPr>
      <xdr:spPr>
        <a:xfrm>
          <a:off x="19310427" y="1040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122191</xdr:rowOff>
    </xdr:from>
    <xdr:ext cx="469744" cy="259045"/>
    <xdr:sp macro="" textlink="">
      <xdr:nvSpPr>
        <xdr:cNvPr id="701" name="n_4mainValue【保健センター・保健所】&#10;一人当たり面積">
          <a:extLst>
            <a:ext uri="{FF2B5EF4-FFF2-40B4-BE49-F238E27FC236}">
              <a16:creationId xmlns:a16="http://schemas.microsoft.com/office/drawing/2014/main" id="{00000000-0008-0000-0F00-0000BD020000}"/>
            </a:ext>
          </a:extLst>
        </xdr:cNvPr>
        <xdr:cNvSpPr txBox="1"/>
      </xdr:nvSpPr>
      <xdr:spPr>
        <a:xfrm>
          <a:off x="18421427" y="104091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02" name="正方形/長方形 701">
          <a:extLst>
            <a:ext uri="{FF2B5EF4-FFF2-40B4-BE49-F238E27FC236}">
              <a16:creationId xmlns:a16="http://schemas.microsoft.com/office/drawing/2014/main" id="{00000000-0008-0000-0F00-0000BE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03" name="正方形/長方形 702">
          <a:extLst>
            <a:ext uri="{FF2B5EF4-FFF2-40B4-BE49-F238E27FC236}">
              <a16:creationId xmlns:a16="http://schemas.microsoft.com/office/drawing/2014/main" id="{00000000-0008-0000-0F00-0000BF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04" name="正方形/長方形 703">
          <a:extLst>
            <a:ext uri="{FF2B5EF4-FFF2-40B4-BE49-F238E27FC236}">
              <a16:creationId xmlns:a16="http://schemas.microsoft.com/office/drawing/2014/main" id="{00000000-0008-0000-0F00-0000C0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05" name="正方形/長方形 704">
          <a:extLst>
            <a:ext uri="{FF2B5EF4-FFF2-40B4-BE49-F238E27FC236}">
              <a16:creationId xmlns:a16="http://schemas.microsoft.com/office/drawing/2014/main" id="{00000000-0008-0000-0F00-0000C1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06" name="正方形/長方形 705">
          <a:extLst>
            <a:ext uri="{FF2B5EF4-FFF2-40B4-BE49-F238E27FC236}">
              <a16:creationId xmlns:a16="http://schemas.microsoft.com/office/drawing/2014/main" id="{00000000-0008-0000-0F00-0000C2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07" name="正方形/長方形 706">
          <a:extLst>
            <a:ext uri="{FF2B5EF4-FFF2-40B4-BE49-F238E27FC236}">
              <a16:creationId xmlns:a16="http://schemas.microsoft.com/office/drawing/2014/main" id="{00000000-0008-0000-0F00-0000C3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08" name="正方形/長方形 707">
          <a:extLst>
            <a:ext uri="{FF2B5EF4-FFF2-40B4-BE49-F238E27FC236}">
              <a16:creationId xmlns:a16="http://schemas.microsoft.com/office/drawing/2014/main" id="{00000000-0008-0000-0F00-0000C4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09" name="正方形/長方形 708">
          <a:extLst>
            <a:ext uri="{FF2B5EF4-FFF2-40B4-BE49-F238E27FC236}">
              <a16:creationId xmlns:a16="http://schemas.microsoft.com/office/drawing/2014/main" id="{00000000-0008-0000-0F00-0000C5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10" name="テキスト ボックス 709">
          <a:extLst>
            <a:ext uri="{FF2B5EF4-FFF2-40B4-BE49-F238E27FC236}">
              <a16:creationId xmlns:a16="http://schemas.microsoft.com/office/drawing/2014/main" id="{00000000-0008-0000-0F00-0000C6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11" name="直線コネクタ 710">
          <a:extLst>
            <a:ext uri="{FF2B5EF4-FFF2-40B4-BE49-F238E27FC236}">
              <a16:creationId xmlns:a16="http://schemas.microsoft.com/office/drawing/2014/main" id="{00000000-0008-0000-0F00-0000C7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12" name="テキスト ボックス 711">
          <a:extLst>
            <a:ext uri="{FF2B5EF4-FFF2-40B4-BE49-F238E27FC236}">
              <a16:creationId xmlns:a16="http://schemas.microsoft.com/office/drawing/2014/main" id="{00000000-0008-0000-0F00-0000C8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713" name="直線コネクタ 712">
          <a:extLst>
            <a:ext uri="{FF2B5EF4-FFF2-40B4-BE49-F238E27FC236}">
              <a16:creationId xmlns:a16="http://schemas.microsoft.com/office/drawing/2014/main" id="{00000000-0008-0000-0F00-0000C9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714" name="テキスト ボックス 713">
          <a:extLst>
            <a:ext uri="{FF2B5EF4-FFF2-40B4-BE49-F238E27FC236}">
              <a16:creationId xmlns:a16="http://schemas.microsoft.com/office/drawing/2014/main" id="{00000000-0008-0000-0F00-0000CA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715" name="直線コネクタ 714">
          <a:extLst>
            <a:ext uri="{FF2B5EF4-FFF2-40B4-BE49-F238E27FC236}">
              <a16:creationId xmlns:a16="http://schemas.microsoft.com/office/drawing/2014/main" id="{00000000-0008-0000-0F00-0000CB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716" name="テキスト ボックス 715">
          <a:extLst>
            <a:ext uri="{FF2B5EF4-FFF2-40B4-BE49-F238E27FC236}">
              <a16:creationId xmlns:a16="http://schemas.microsoft.com/office/drawing/2014/main" id="{00000000-0008-0000-0F00-0000CC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717" name="直線コネクタ 716">
          <a:extLst>
            <a:ext uri="{FF2B5EF4-FFF2-40B4-BE49-F238E27FC236}">
              <a16:creationId xmlns:a16="http://schemas.microsoft.com/office/drawing/2014/main" id="{00000000-0008-0000-0F00-0000CD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718" name="テキスト ボックス 717">
          <a:extLst>
            <a:ext uri="{FF2B5EF4-FFF2-40B4-BE49-F238E27FC236}">
              <a16:creationId xmlns:a16="http://schemas.microsoft.com/office/drawing/2014/main" id="{00000000-0008-0000-0F00-0000CE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719" name="直線コネクタ 718">
          <a:extLst>
            <a:ext uri="{FF2B5EF4-FFF2-40B4-BE49-F238E27FC236}">
              <a16:creationId xmlns:a16="http://schemas.microsoft.com/office/drawing/2014/main" id="{00000000-0008-0000-0F00-0000CF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720" name="テキスト ボックス 719">
          <a:extLst>
            <a:ext uri="{FF2B5EF4-FFF2-40B4-BE49-F238E27FC236}">
              <a16:creationId xmlns:a16="http://schemas.microsoft.com/office/drawing/2014/main" id="{00000000-0008-0000-0F00-0000D0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721" name="直線コネクタ 720">
          <a:extLst>
            <a:ext uri="{FF2B5EF4-FFF2-40B4-BE49-F238E27FC236}">
              <a16:creationId xmlns:a16="http://schemas.microsoft.com/office/drawing/2014/main" id="{00000000-0008-0000-0F00-0000D1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722" name="テキスト ボックス 721">
          <a:extLst>
            <a:ext uri="{FF2B5EF4-FFF2-40B4-BE49-F238E27FC236}">
              <a16:creationId xmlns:a16="http://schemas.microsoft.com/office/drawing/2014/main" id="{00000000-0008-0000-0F00-0000D2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723" name="直線コネクタ 722">
          <a:extLst>
            <a:ext uri="{FF2B5EF4-FFF2-40B4-BE49-F238E27FC236}">
              <a16:creationId xmlns:a16="http://schemas.microsoft.com/office/drawing/2014/main" id="{00000000-0008-0000-0F00-0000D3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724" name="テキスト ボックス 723">
          <a:extLst>
            <a:ext uri="{FF2B5EF4-FFF2-40B4-BE49-F238E27FC236}">
              <a16:creationId xmlns:a16="http://schemas.microsoft.com/office/drawing/2014/main" id="{00000000-0008-0000-0F00-0000D4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25" name="直線コネクタ 724">
          <a:extLst>
            <a:ext uri="{FF2B5EF4-FFF2-40B4-BE49-F238E27FC236}">
              <a16:creationId xmlns:a16="http://schemas.microsoft.com/office/drawing/2014/main" id="{00000000-0008-0000-0F00-0000D5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6" name="【消防施設】&#10;有形固定資産減価償却率グラフ枠">
          <a:extLst>
            <a:ext uri="{FF2B5EF4-FFF2-40B4-BE49-F238E27FC236}">
              <a16:creationId xmlns:a16="http://schemas.microsoft.com/office/drawing/2014/main" id="{00000000-0008-0000-0F00-0000D6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109945</xdr:rowOff>
    </xdr:from>
    <xdr:to>
      <xdr:col>85</xdr:col>
      <xdr:colOff>126364</xdr:colOff>
      <xdr:row>86</xdr:row>
      <xdr:rowOff>168729</xdr:rowOff>
    </xdr:to>
    <xdr:cxnSp macro="">
      <xdr:nvCxnSpPr>
        <xdr:cNvPr id="727" name="直線コネクタ 726">
          <a:extLst>
            <a:ext uri="{FF2B5EF4-FFF2-40B4-BE49-F238E27FC236}">
              <a16:creationId xmlns:a16="http://schemas.microsoft.com/office/drawing/2014/main" id="{00000000-0008-0000-0F00-0000D7020000}"/>
            </a:ext>
          </a:extLst>
        </xdr:cNvPr>
        <xdr:cNvCxnSpPr/>
      </xdr:nvCxnSpPr>
      <xdr:spPr>
        <a:xfrm flipV="1">
          <a:off x="16318864" y="13483045"/>
          <a:ext cx="0" cy="14303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728" name="【消防施設】&#10;有形固定資産減価償却率最小値テキスト">
          <a:extLst>
            <a:ext uri="{FF2B5EF4-FFF2-40B4-BE49-F238E27FC236}">
              <a16:creationId xmlns:a16="http://schemas.microsoft.com/office/drawing/2014/main" id="{00000000-0008-0000-0F00-0000D8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729" name="直線コネクタ 728">
          <a:extLst>
            <a:ext uri="{FF2B5EF4-FFF2-40B4-BE49-F238E27FC236}">
              <a16:creationId xmlns:a16="http://schemas.microsoft.com/office/drawing/2014/main" id="{00000000-0008-0000-0F00-0000D9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56622</xdr:rowOff>
    </xdr:from>
    <xdr:ext cx="405111" cy="259045"/>
    <xdr:sp macro="" textlink="">
      <xdr:nvSpPr>
        <xdr:cNvPr id="730" name="【消防施設】&#10;有形固定資産減価償却率最大値テキスト">
          <a:extLst>
            <a:ext uri="{FF2B5EF4-FFF2-40B4-BE49-F238E27FC236}">
              <a16:creationId xmlns:a16="http://schemas.microsoft.com/office/drawing/2014/main" id="{00000000-0008-0000-0F00-0000DA020000}"/>
            </a:ext>
          </a:extLst>
        </xdr:cNvPr>
        <xdr:cNvSpPr txBox="1"/>
      </xdr:nvSpPr>
      <xdr:spPr>
        <a:xfrm>
          <a:off x="16357600" y="13258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109945</xdr:rowOff>
    </xdr:from>
    <xdr:to>
      <xdr:col>86</xdr:col>
      <xdr:colOff>25400</xdr:colOff>
      <xdr:row>78</xdr:row>
      <xdr:rowOff>109945</xdr:rowOff>
    </xdr:to>
    <xdr:cxnSp macro="">
      <xdr:nvCxnSpPr>
        <xdr:cNvPr id="731" name="直線コネクタ 730">
          <a:extLst>
            <a:ext uri="{FF2B5EF4-FFF2-40B4-BE49-F238E27FC236}">
              <a16:creationId xmlns:a16="http://schemas.microsoft.com/office/drawing/2014/main" id="{00000000-0008-0000-0F00-0000DB020000}"/>
            </a:ext>
          </a:extLst>
        </xdr:cNvPr>
        <xdr:cNvCxnSpPr/>
      </xdr:nvCxnSpPr>
      <xdr:spPr>
        <a:xfrm>
          <a:off x="16230600" y="134830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157134</xdr:rowOff>
    </xdr:from>
    <xdr:ext cx="405111" cy="259045"/>
    <xdr:sp macro="" textlink="">
      <xdr:nvSpPr>
        <xdr:cNvPr id="732" name="【消防施設】&#10;有形固定資産減価償却率平均値テキスト">
          <a:extLst>
            <a:ext uri="{FF2B5EF4-FFF2-40B4-BE49-F238E27FC236}">
              <a16:creationId xmlns:a16="http://schemas.microsoft.com/office/drawing/2014/main" id="{00000000-0008-0000-0F00-0000DC020000}"/>
            </a:ext>
          </a:extLst>
        </xdr:cNvPr>
        <xdr:cNvSpPr txBox="1"/>
      </xdr:nvSpPr>
      <xdr:spPr>
        <a:xfrm>
          <a:off x="16357600" y="1404458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134257</xdr:rowOff>
    </xdr:from>
    <xdr:to>
      <xdr:col>85</xdr:col>
      <xdr:colOff>177800</xdr:colOff>
      <xdr:row>83</xdr:row>
      <xdr:rowOff>64407</xdr:rowOff>
    </xdr:to>
    <xdr:sp macro="" textlink="">
      <xdr:nvSpPr>
        <xdr:cNvPr id="733" name="フローチャート: 判断 732">
          <a:extLst>
            <a:ext uri="{FF2B5EF4-FFF2-40B4-BE49-F238E27FC236}">
              <a16:creationId xmlns:a16="http://schemas.microsoft.com/office/drawing/2014/main" id="{00000000-0008-0000-0F00-0000DD020000}"/>
            </a:ext>
          </a:extLst>
        </xdr:cNvPr>
        <xdr:cNvSpPr/>
      </xdr:nvSpPr>
      <xdr:spPr>
        <a:xfrm>
          <a:off x="16268700" y="14193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98334</xdr:rowOff>
    </xdr:from>
    <xdr:to>
      <xdr:col>81</xdr:col>
      <xdr:colOff>101600</xdr:colOff>
      <xdr:row>83</xdr:row>
      <xdr:rowOff>28484</xdr:rowOff>
    </xdr:to>
    <xdr:sp macro="" textlink="">
      <xdr:nvSpPr>
        <xdr:cNvPr id="734" name="フローチャート: 判断 733">
          <a:extLst>
            <a:ext uri="{FF2B5EF4-FFF2-40B4-BE49-F238E27FC236}">
              <a16:creationId xmlns:a16="http://schemas.microsoft.com/office/drawing/2014/main" id="{00000000-0008-0000-0F00-0000DE020000}"/>
            </a:ext>
          </a:extLst>
        </xdr:cNvPr>
        <xdr:cNvSpPr/>
      </xdr:nvSpPr>
      <xdr:spPr>
        <a:xfrm>
          <a:off x="15430500" y="14157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81</xdr:row>
      <xdr:rowOff>45011</xdr:rowOff>
    </xdr:from>
    <xdr:ext cx="405111" cy="259045"/>
    <xdr:sp macro="" textlink="">
      <xdr:nvSpPr>
        <xdr:cNvPr id="735" name="n_1aveValue【消防施設】&#10;有形固定資産減価償却率">
          <a:extLst>
            <a:ext uri="{FF2B5EF4-FFF2-40B4-BE49-F238E27FC236}">
              <a16:creationId xmlns:a16="http://schemas.microsoft.com/office/drawing/2014/main" id="{00000000-0008-0000-0F00-0000DF020000}"/>
            </a:ext>
          </a:extLst>
        </xdr:cNvPr>
        <xdr:cNvSpPr txBox="1"/>
      </xdr:nvSpPr>
      <xdr:spPr>
        <a:xfrm>
          <a:off x="15266044" y="139324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82</xdr:row>
      <xdr:rowOff>145687</xdr:rowOff>
    </xdr:from>
    <xdr:to>
      <xdr:col>76</xdr:col>
      <xdr:colOff>165100</xdr:colOff>
      <xdr:row>83</xdr:row>
      <xdr:rowOff>75837</xdr:rowOff>
    </xdr:to>
    <xdr:sp macro="" textlink="">
      <xdr:nvSpPr>
        <xdr:cNvPr id="736" name="フローチャート: 判断 735">
          <a:extLst>
            <a:ext uri="{FF2B5EF4-FFF2-40B4-BE49-F238E27FC236}">
              <a16:creationId xmlns:a16="http://schemas.microsoft.com/office/drawing/2014/main" id="{00000000-0008-0000-0F00-0000E0020000}"/>
            </a:ext>
          </a:extLst>
        </xdr:cNvPr>
        <xdr:cNvSpPr/>
      </xdr:nvSpPr>
      <xdr:spPr>
        <a:xfrm>
          <a:off x="14541500" y="14204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102244</xdr:colOff>
      <xdr:row>81</xdr:row>
      <xdr:rowOff>92364</xdr:rowOff>
    </xdr:from>
    <xdr:ext cx="405111" cy="259045"/>
    <xdr:sp macro="" textlink="">
      <xdr:nvSpPr>
        <xdr:cNvPr id="737" name="n_2aveValue【消防施設】&#10;有形固定資産減価償却率">
          <a:extLst>
            <a:ext uri="{FF2B5EF4-FFF2-40B4-BE49-F238E27FC236}">
              <a16:creationId xmlns:a16="http://schemas.microsoft.com/office/drawing/2014/main" id="{00000000-0008-0000-0F00-0000E1020000}"/>
            </a:ext>
          </a:extLst>
        </xdr:cNvPr>
        <xdr:cNvSpPr txBox="1"/>
      </xdr:nvSpPr>
      <xdr:spPr>
        <a:xfrm>
          <a:off x="14389744" y="139798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82</xdr:row>
      <xdr:rowOff>101600</xdr:rowOff>
    </xdr:from>
    <xdr:to>
      <xdr:col>72</xdr:col>
      <xdr:colOff>38100</xdr:colOff>
      <xdr:row>83</xdr:row>
      <xdr:rowOff>31750</xdr:rowOff>
    </xdr:to>
    <xdr:sp macro="" textlink="">
      <xdr:nvSpPr>
        <xdr:cNvPr id="738" name="フローチャート: 判断 737">
          <a:extLst>
            <a:ext uri="{FF2B5EF4-FFF2-40B4-BE49-F238E27FC236}">
              <a16:creationId xmlns:a16="http://schemas.microsoft.com/office/drawing/2014/main" id="{00000000-0008-0000-0F00-0000E2020000}"/>
            </a:ext>
          </a:extLst>
        </xdr:cNvPr>
        <xdr:cNvSpPr/>
      </xdr:nvSpPr>
      <xdr:spPr>
        <a:xfrm>
          <a:off x="13652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165744</xdr:colOff>
      <xdr:row>81</xdr:row>
      <xdr:rowOff>48277</xdr:rowOff>
    </xdr:from>
    <xdr:ext cx="405111" cy="259045"/>
    <xdr:sp macro="" textlink="">
      <xdr:nvSpPr>
        <xdr:cNvPr id="739" name="n_3aveValue【消防施設】&#10;有形固定資産減価償却率">
          <a:extLst>
            <a:ext uri="{FF2B5EF4-FFF2-40B4-BE49-F238E27FC236}">
              <a16:creationId xmlns:a16="http://schemas.microsoft.com/office/drawing/2014/main" id="{00000000-0008-0000-0F00-0000E3020000}"/>
            </a:ext>
          </a:extLst>
        </xdr:cNvPr>
        <xdr:cNvSpPr txBox="1"/>
      </xdr:nvSpPr>
      <xdr:spPr>
        <a:xfrm>
          <a:off x="13500744" y="13935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82</xdr:row>
      <xdr:rowOff>64044</xdr:rowOff>
    </xdr:from>
    <xdr:to>
      <xdr:col>67</xdr:col>
      <xdr:colOff>101600</xdr:colOff>
      <xdr:row>82</xdr:row>
      <xdr:rowOff>165644</xdr:rowOff>
    </xdr:to>
    <xdr:sp macro="" textlink="">
      <xdr:nvSpPr>
        <xdr:cNvPr id="740" name="フローチャート: 判断 739">
          <a:extLst>
            <a:ext uri="{FF2B5EF4-FFF2-40B4-BE49-F238E27FC236}">
              <a16:creationId xmlns:a16="http://schemas.microsoft.com/office/drawing/2014/main" id="{00000000-0008-0000-0F00-0000E4020000}"/>
            </a:ext>
          </a:extLst>
        </xdr:cNvPr>
        <xdr:cNvSpPr/>
      </xdr:nvSpPr>
      <xdr:spPr>
        <a:xfrm>
          <a:off x="12763500" y="14122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38744</xdr:colOff>
      <xdr:row>81</xdr:row>
      <xdr:rowOff>10721</xdr:rowOff>
    </xdr:from>
    <xdr:ext cx="405111" cy="259045"/>
    <xdr:sp macro="" textlink="">
      <xdr:nvSpPr>
        <xdr:cNvPr id="741" name="n_4aveValue【消防施設】&#10;有形固定資産減価償却率">
          <a:extLst>
            <a:ext uri="{FF2B5EF4-FFF2-40B4-BE49-F238E27FC236}">
              <a16:creationId xmlns:a16="http://schemas.microsoft.com/office/drawing/2014/main" id="{00000000-0008-0000-0F00-0000E5020000}"/>
            </a:ext>
          </a:extLst>
        </xdr:cNvPr>
        <xdr:cNvSpPr txBox="1"/>
      </xdr:nvSpPr>
      <xdr:spPr>
        <a:xfrm>
          <a:off x="12611744" y="138981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88</xdr:row>
      <xdr:rowOff>149877</xdr:rowOff>
    </xdr:from>
    <xdr:ext cx="762000" cy="259045"/>
    <xdr:sp macro="" textlink="">
      <xdr:nvSpPr>
        <xdr:cNvPr id="742" name="テキスト ボックス 741">
          <a:extLst>
            <a:ext uri="{FF2B5EF4-FFF2-40B4-BE49-F238E27FC236}">
              <a16:creationId xmlns:a16="http://schemas.microsoft.com/office/drawing/2014/main" id="{00000000-0008-0000-0F00-0000E6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43" name="テキスト ボックス 742">
          <a:extLst>
            <a:ext uri="{FF2B5EF4-FFF2-40B4-BE49-F238E27FC236}">
              <a16:creationId xmlns:a16="http://schemas.microsoft.com/office/drawing/2014/main" id="{00000000-0008-0000-0F00-0000E7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44" name="テキスト ボックス 743">
          <a:extLst>
            <a:ext uri="{FF2B5EF4-FFF2-40B4-BE49-F238E27FC236}">
              <a16:creationId xmlns:a16="http://schemas.microsoft.com/office/drawing/2014/main" id="{00000000-0008-0000-0F00-0000E8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45" name="テキスト ボックス 744">
          <a:extLst>
            <a:ext uri="{FF2B5EF4-FFF2-40B4-BE49-F238E27FC236}">
              <a16:creationId xmlns:a16="http://schemas.microsoft.com/office/drawing/2014/main" id="{00000000-0008-0000-0F00-0000E9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46" name="テキスト ボックス 745">
          <a:extLst>
            <a:ext uri="{FF2B5EF4-FFF2-40B4-BE49-F238E27FC236}">
              <a16:creationId xmlns:a16="http://schemas.microsoft.com/office/drawing/2014/main" id="{00000000-0008-0000-0F00-0000EA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84</xdr:row>
      <xdr:rowOff>15058</xdr:rowOff>
    </xdr:from>
    <xdr:to>
      <xdr:col>85</xdr:col>
      <xdr:colOff>177800</xdr:colOff>
      <xdr:row>84</xdr:row>
      <xdr:rowOff>116658</xdr:rowOff>
    </xdr:to>
    <xdr:sp macro="" textlink="">
      <xdr:nvSpPr>
        <xdr:cNvPr id="747" name="楕円 746">
          <a:extLst>
            <a:ext uri="{FF2B5EF4-FFF2-40B4-BE49-F238E27FC236}">
              <a16:creationId xmlns:a16="http://schemas.microsoft.com/office/drawing/2014/main" id="{00000000-0008-0000-0F00-0000EB020000}"/>
            </a:ext>
          </a:extLst>
        </xdr:cNvPr>
        <xdr:cNvSpPr/>
      </xdr:nvSpPr>
      <xdr:spPr>
        <a:xfrm>
          <a:off x="16268700" y="14416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164935</xdr:rowOff>
    </xdr:from>
    <xdr:ext cx="405111" cy="259045"/>
    <xdr:sp macro="" textlink="">
      <xdr:nvSpPr>
        <xdr:cNvPr id="748" name="【消防施設】&#10;有形固定資産減価償却率該当値テキスト">
          <a:extLst>
            <a:ext uri="{FF2B5EF4-FFF2-40B4-BE49-F238E27FC236}">
              <a16:creationId xmlns:a16="http://schemas.microsoft.com/office/drawing/2014/main" id="{00000000-0008-0000-0F00-0000EC020000}"/>
            </a:ext>
          </a:extLst>
        </xdr:cNvPr>
        <xdr:cNvSpPr txBox="1"/>
      </xdr:nvSpPr>
      <xdr:spPr>
        <a:xfrm>
          <a:off x="16357600" y="143952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84</xdr:row>
      <xdr:rowOff>28121</xdr:rowOff>
    </xdr:from>
    <xdr:to>
      <xdr:col>81</xdr:col>
      <xdr:colOff>101600</xdr:colOff>
      <xdr:row>84</xdr:row>
      <xdr:rowOff>129721</xdr:rowOff>
    </xdr:to>
    <xdr:sp macro="" textlink="">
      <xdr:nvSpPr>
        <xdr:cNvPr id="749" name="楕円 748">
          <a:extLst>
            <a:ext uri="{FF2B5EF4-FFF2-40B4-BE49-F238E27FC236}">
              <a16:creationId xmlns:a16="http://schemas.microsoft.com/office/drawing/2014/main" id="{00000000-0008-0000-0F00-0000ED020000}"/>
            </a:ext>
          </a:extLst>
        </xdr:cNvPr>
        <xdr:cNvSpPr/>
      </xdr:nvSpPr>
      <xdr:spPr>
        <a:xfrm>
          <a:off x="15430500" y="14429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84</xdr:row>
      <xdr:rowOff>65858</xdr:rowOff>
    </xdr:from>
    <xdr:to>
      <xdr:col>85</xdr:col>
      <xdr:colOff>127000</xdr:colOff>
      <xdr:row>84</xdr:row>
      <xdr:rowOff>78921</xdr:rowOff>
    </xdr:to>
    <xdr:cxnSp macro="">
      <xdr:nvCxnSpPr>
        <xdr:cNvPr id="750" name="直線コネクタ 749">
          <a:extLst>
            <a:ext uri="{FF2B5EF4-FFF2-40B4-BE49-F238E27FC236}">
              <a16:creationId xmlns:a16="http://schemas.microsoft.com/office/drawing/2014/main" id="{00000000-0008-0000-0F00-0000EE020000}"/>
            </a:ext>
          </a:extLst>
        </xdr:cNvPr>
        <xdr:cNvCxnSpPr/>
      </xdr:nvCxnSpPr>
      <xdr:spPr>
        <a:xfrm flipV="1">
          <a:off x="15481300" y="14467658"/>
          <a:ext cx="8382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117929</xdr:rowOff>
    </xdr:from>
    <xdr:to>
      <xdr:col>76</xdr:col>
      <xdr:colOff>165100</xdr:colOff>
      <xdr:row>84</xdr:row>
      <xdr:rowOff>48079</xdr:rowOff>
    </xdr:to>
    <xdr:sp macro="" textlink="">
      <xdr:nvSpPr>
        <xdr:cNvPr id="751" name="楕円 750">
          <a:extLst>
            <a:ext uri="{FF2B5EF4-FFF2-40B4-BE49-F238E27FC236}">
              <a16:creationId xmlns:a16="http://schemas.microsoft.com/office/drawing/2014/main" id="{00000000-0008-0000-0F00-0000EF020000}"/>
            </a:ext>
          </a:extLst>
        </xdr:cNvPr>
        <xdr:cNvSpPr/>
      </xdr:nvSpPr>
      <xdr:spPr>
        <a:xfrm>
          <a:off x="14541500" y="14348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168729</xdr:rowOff>
    </xdr:from>
    <xdr:to>
      <xdr:col>81</xdr:col>
      <xdr:colOff>50800</xdr:colOff>
      <xdr:row>84</xdr:row>
      <xdr:rowOff>78921</xdr:rowOff>
    </xdr:to>
    <xdr:cxnSp macro="">
      <xdr:nvCxnSpPr>
        <xdr:cNvPr id="752" name="直線コネクタ 751">
          <a:extLst>
            <a:ext uri="{FF2B5EF4-FFF2-40B4-BE49-F238E27FC236}">
              <a16:creationId xmlns:a16="http://schemas.microsoft.com/office/drawing/2014/main" id="{00000000-0008-0000-0F00-0000F0020000}"/>
            </a:ext>
          </a:extLst>
        </xdr:cNvPr>
        <xdr:cNvCxnSpPr/>
      </xdr:nvCxnSpPr>
      <xdr:spPr>
        <a:xfrm>
          <a:off x="14592300" y="14399079"/>
          <a:ext cx="889000" cy="81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33020</xdr:rowOff>
    </xdr:from>
    <xdr:to>
      <xdr:col>72</xdr:col>
      <xdr:colOff>38100</xdr:colOff>
      <xdr:row>83</xdr:row>
      <xdr:rowOff>134620</xdr:rowOff>
    </xdr:to>
    <xdr:sp macro="" textlink="">
      <xdr:nvSpPr>
        <xdr:cNvPr id="753" name="楕円 752">
          <a:extLst>
            <a:ext uri="{FF2B5EF4-FFF2-40B4-BE49-F238E27FC236}">
              <a16:creationId xmlns:a16="http://schemas.microsoft.com/office/drawing/2014/main" id="{00000000-0008-0000-0F00-0000F1020000}"/>
            </a:ext>
          </a:extLst>
        </xdr:cNvPr>
        <xdr:cNvSpPr/>
      </xdr:nvSpPr>
      <xdr:spPr>
        <a:xfrm>
          <a:off x="13652500" y="1426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83820</xdr:rowOff>
    </xdr:from>
    <xdr:to>
      <xdr:col>76</xdr:col>
      <xdr:colOff>114300</xdr:colOff>
      <xdr:row>83</xdr:row>
      <xdr:rowOff>168729</xdr:rowOff>
    </xdr:to>
    <xdr:cxnSp macro="">
      <xdr:nvCxnSpPr>
        <xdr:cNvPr id="754" name="直線コネクタ 753">
          <a:extLst>
            <a:ext uri="{FF2B5EF4-FFF2-40B4-BE49-F238E27FC236}">
              <a16:creationId xmlns:a16="http://schemas.microsoft.com/office/drawing/2014/main" id="{00000000-0008-0000-0F00-0000F2020000}"/>
            </a:ext>
          </a:extLst>
        </xdr:cNvPr>
        <xdr:cNvCxnSpPr/>
      </xdr:nvCxnSpPr>
      <xdr:spPr>
        <a:xfrm>
          <a:off x="13703300" y="14314170"/>
          <a:ext cx="889000" cy="84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170180</xdr:rowOff>
    </xdr:from>
    <xdr:to>
      <xdr:col>67</xdr:col>
      <xdr:colOff>101600</xdr:colOff>
      <xdr:row>83</xdr:row>
      <xdr:rowOff>100330</xdr:rowOff>
    </xdr:to>
    <xdr:sp macro="" textlink="">
      <xdr:nvSpPr>
        <xdr:cNvPr id="755" name="楕円 754">
          <a:extLst>
            <a:ext uri="{FF2B5EF4-FFF2-40B4-BE49-F238E27FC236}">
              <a16:creationId xmlns:a16="http://schemas.microsoft.com/office/drawing/2014/main" id="{00000000-0008-0000-0F00-0000F3020000}"/>
            </a:ext>
          </a:extLst>
        </xdr:cNvPr>
        <xdr:cNvSpPr/>
      </xdr:nvSpPr>
      <xdr:spPr>
        <a:xfrm>
          <a:off x="12763500" y="1422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49530</xdr:rowOff>
    </xdr:from>
    <xdr:to>
      <xdr:col>71</xdr:col>
      <xdr:colOff>177800</xdr:colOff>
      <xdr:row>83</xdr:row>
      <xdr:rowOff>83820</xdr:rowOff>
    </xdr:to>
    <xdr:cxnSp macro="">
      <xdr:nvCxnSpPr>
        <xdr:cNvPr id="756" name="直線コネクタ 755">
          <a:extLst>
            <a:ext uri="{FF2B5EF4-FFF2-40B4-BE49-F238E27FC236}">
              <a16:creationId xmlns:a16="http://schemas.microsoft.com/office/drawing/2014/main" id="{00000000-0008-0000-0F00-0000F4020000}"/>
            </a:ext>
          </a:extLst>
        </xdr:cNvPr>
        <xdr:cNvCxnSpPr/>
      </xdr:nvCxnSpPr>
      <xdr:spPr>
        <a:xfrm>
          <a:off x="12814300" y="1427988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84</xdr:row>
      <xdr:rowOff>120848</xdr:rowOff>
    </xdr:from>
    <xdr:ext cx="405111" cy="259045"/>
    <xdr:sp macro="" textlink="">
      <xdr:nvSpPr>
        <xdr:cNvPr id="757" name="n_1mainValue【消防施設】&#10;有形固定資産減価償却率">
          <a:extLst>
            <a:ext uri="{FF2B5EF4-FFF2-40B4-BE49-F238E27FC236}">
              <a16:creationId xmlns:a16="http://schemas.microsoft.com/office/drawing/2014/main" id="{00000000-0008-0000-0F00-0000F5020000}"/>
            </a:ext>
          </a:extLst>
        </xdr:cNvPr>
        <xdr:cNvSpPr txBox="1"/>
      </xdr:nvSpPr>
      <xdr:spPr>
        <a:xfrm>
          <a:off x="15266044" y="145226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39206</xdr:rowOff>
    </xdr:from>
    <xdr:ext cx="405111" cy="259045"/>
    <xdr:sp macro="" textlink="">
      <xdr:nvSpPr>
        <xdr:cNvPr id="758" name="n_2mainValue【消防施設】&#10;有形固定資産減価償却率">
          <a:extLst>
            <a:ext uri="{FF2B5EF4-FFF2-40B4-BE49-F238E27FC236}">
              <a16:creationId xmlns:a16="http://schemas.microsoft.com/office/drawing/2014/main" id="{00000000-0008-0000-0F00-0000F6020000}"/>
            </a:ext>
          </a:extLst>
        </xdr:cNvPr>
        <xdr:cNvSpPr txBox="1"/>
      </xdr:nvSpPr>
      <xdr:spPr>
        <a:xfrm>
          <a:off x="14389744" y="144410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125747</xdr:rowOff>
    </xdr:from>
    <xdr:ext cx="405111" cy="259045"/>
    <xdr:sp macro="" textlink="">
      <xdr:nvSpPr>
        <xdr:cNvPr id="759" name="n_3mainValue【消防施設】&#10;有形固定資産減価償却率">
          <a:extLst>
            <a:ext uri="{FF2B5EF4-FFF2-40B4-BE49-F238E27FC236}">
              <a16:creationId xmlns:a16="http://schemas.microsoft.com/office/drawing/2014/main" id="{00000000-0008-0000-0F00-0000F7020000}"/>
            </a:ext>
          </a:extLst>
        </xdr:cNvPr>
        <xdr:cNvSpPr txBox="1"/>
      </xdr:nvSpPr>
      <xdr:spPr>
        <a:xfrm>
          <a:off x="13500744" y="14356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91457</xdr:rowOff>
    </xdr:from>
    <xdr:ext cx="405111" cy="259045"/>
    <xdr:sp macro="" textlink="">
      <xdr:nvSpPr>
        <xdr:cNvPr id="760" name="n_4mainValue【消防施設】&#10;有形固定資産減価償却率">
          <a:extLst>
            <a:ext uri="{FF2B5EF4-FFF2-40B4-BE49-F238E27FC236}">
              <a16:creationId xmlns:a16="http://schemas.microsoft.com/office/drawing/2014/main" id="{00000000-0008-0000-0F00-0000F8020000}"/>
            </a:ext>
          </a:extLst>
        </xdr:cNvPr>
        <xdr:cNvSpPr txBox="1"/>
      </xdr:nvSpPr>
      <xdr:spPr>
        <a:xfrm>
          <a:off x="12611744" y="1432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61" name="正方形/長方形 760">
          <a:extLst>
            <a:ext uri="{FF2B5EF4-FFF2-40B4-BE49-F238E27FC236}">
              <a16:creationId xmlns:a16="http://schemas.microsoft.com/office/drawing/2014/main" id="{00000000-0008-0000-0F00-0000F9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62" name="正方形/長方形 761">
          <a:extLst>
            <a:ext uri="{FF2B5EF4-FFF2-40B4-BE49-F238E27FC236}">
              <a16:creationId xmlns:a16="http://schemas.microsoft.com/office/drawing/2014/main" id="{00000000-0008-0000-0F00-0000FA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63" name="正方形/長方形 762">
          <a:extLst>
            <a:ext uri="{FF2B5EF4-FFF2-40B4-BE49-F238E27FC236}">
              <a16:creationId xmlns:a16="http://schemas.microsoft.com/office/drawing/2014/main" id="{00000000-0008-0000-0F00-0000FB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64" name="正方形/長方形 763">
          <a:extLst>
            <a:ext uri="{FF2B5EF4-FFF2-40B4-BE49-F238E27FC236}">
              <a16:creationId xmlns:a16="http://schemas.microsoft.com/office/drawing/2014/main" id="{00000000-0008-0000-0F00-0000FC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65" name="正方形/長方形 764">
          <a:extLst>
            <a:ext uri="{FF2B5EF4-FFF2-40B4-BE49-F238E27FC236}">
              <a16:creationId xmlns:a16="http://schemas.microsoft.com/office/drawing/2014/main" id="{00000000-0008-0000-0F00-0000FD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66" name="正方形/長方形 765">
          <a:extLst>
            <a:ext uri="{FF2B5EF4-FFF2-40B4-BE49-F238E27FC236}">
              <a16:creationId xmlns:a16="http://schemas.microsoft.com/office/drawing/2014/main" id="{00000000-0008-0000-0F00-0000FE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67" name="正方形/長方形 766">
          <a:extLst>
            <a:ext uri="{FF2B5EF4-FFF2-40B4-BE49-F238E27FC236}">
              <a16:creationId xmlns:a16="http://schemas.microsoft.com/office/drawing/2014/main" id="{00000000-0008-0000-0F00-0000FF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68" name="正方形/長方形 767">
          <a:extLst>
            <a:ext uri="{FF2B5EF4-FFF2-40B4-BE49-F238E27FC236}">
              <a16:creationId xmlns:a16="http://schemas.microsoft.com/office/drawing/2014/main" id="{00000000-0008-0000-0F00-000000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69" name="テキスト ボックス 768">
          <a:extLst>
            <a:ext uri="{FF2B5EF4-FFF2-40B4-BE49-F238E27FC236}">
              <a16:creationId xmlns:a16="http://schemas.microsoft.com/office/drawing/2014/main" id="{00000000-0008-0000-0F00-000001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70" name="直線コネクタ 769">
          <a:extLst>
            <a:ext uri="{FF2B5EF4-FFF2-40B4-BE49-F238E27FC236}">
              <a16:creationId xmlns:a16="http://schemas.microsoft.com/office/drawing/2014/main" id="{00000000-0008-0000-0F00-000002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71" name="直線コネクタ 770">
          <a:extLst>
            <a:ext uri="{FF2B5EF4-FFF2-40B4-BE49-F238E27FC236}">
              <a16:creationId xmlns:a16="http://schemas.microsoft.com/office/drawing/2014/main" id="{00000000-0008-0000-0F00-00000303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72" name="テキスト ボックス 771">
          <a:extLst>
            <a:ext uri="{FF2B5EF4-FFF2-40B4-BE49-F238E27FC236}">
              <a16:creationId xmlns:a16="http://schemas.microsoft.com/office/drawing/2014/main" id="{00000000-0008-0000-0F00-00000403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73" name="直線コネクタ 772">
          <a:extLst>
            <a:ext uri="{FF2B5EF4-FFF2-40B4-BE49-F238E27FC236}">
              <a16:creationId xmlns:a16="http://schemas.microsoft.com/office/drawing/2014/main" id="{00000000-0008-0000-0F00-00000503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74" name="テキスト ボックス 773">
          <a:extLst>
            <a:ext uri="{FF2B5EF4-FFF2-40B4-BE49-F238E27FC236}">
              <a16:creationId xmlns:a16="http://schemas.microsoft.com/office/drawing/2014/main" id="{00000000-0008-0000-0F00-00000603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75" name="直線コネクタ 774">
          <a:extLst>
            <a:ext uri="{FF2B5EF4-FFF2-40B4-BE49-F238E27FC236}">
              <a16:creationId xmlns:a16="http://schemas.microsoft.com/office/drawing/2014/main" id="{00000000-0008-0000-0F00-00000703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76" name="テキスト ボックス 775">
          <a:extLst>
            <a:ext uri="{FF2B5EF4-FFF2-40B4-BE49-F238E27FC236}">
              <a16:creationId xmlns:a16="http://schemas.microsoft.com/office/drawing/2014/main" id="{00000000-0008-0000-0F00-00000803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77" name="直線コネクタ 776">
          <a:extLst>
            <a:ext uri="{FF2B5EF4-FFF2-40B4-BE49-F238E27FC236}">
              <a16:creationId xmlns:a16="http://schemas.microsoft.com/office/drawing/2014/main" id="{00000000-0008-0000-0F00-00000903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78" name="テキスト ボックス 777">
          <a:extLst>
            <a:ext uri="{FF2B5EF4-FFF2-40B4-BE49-F238E27FC236}">
              <a16:creationId xmlns:a16="http://schemas.microsoft.com/office/drawing/2014/main" id="{00000000-0008-0000-0F00-00000A03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79" name="直線コネクタ 778">
          <a:extLst>
            <a:ext uri="{FF2B5EF4-FFF2-40B4-BE49-F238E27FC236}">
              <a16:creationId xmlns:a16="http://schemas.microsoft.com/office/drawing/2014/main" id="{00000000-0008-0000-0F00-00000B03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80" name="テキスト ボックス 779">
          <a:extLst>
            <a:ext uri="{FF2B5EF4-FFF2-40B4-BE49-F238E27FC236}">
              <a16:creationId xmlns:a16="http://schemas.microsoft.com/office/drawing/2014/main" id="{00000000-0008-0000-0F00-00000C03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81" name="直線コネクタ 780">
          <a:extLst>
            <a:ext uri="{FF2B5EF4-FFF2-40B4-BE49-F238E27FC236}">
              <a16:creationId xmlns:a16="http://schemas.microsoft.com/office/drawing/2014/main" id="{00000000-0008-0000-0F00-00000D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82" name="テキスト ボックス 781">
          <a:extLst>
            <a:ext uri="{FF2B5EF4-FFF2-40B4-BE49-F238E27FC236}">
              <a16:creationId xmlns:a16="http://schemas.microsoft.com/office/drawing/2014/main" id="{00000000-0008-0000-0F00-00000E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83" name="【消防施設】&#10;一人当たり面積グラフ枠">
          <a:extLst>
            <a:ext uri="{FF2B5EF4-FFF2-40B4-BE49-F238E27FC236}">
              <a16:creationId xmlns:a16="http://schemas.microsoft.com/office/drawing/2014/main" id="{00000000-0008-0000-0F00-00000F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53339</xdr:rowOff>
    </xdr:from>
    <xdr:to>
      <xdr:col>116</xdr:col>
      <xdr:colOff>62864</xdr:colOff>
      <xdr:row>86</xdr:row>
      <xdr:rowOff>104775</xdr:rowOff>
    </xdr:to>
    <xdr:cxnSp macro="">
      <xdr:nvCxnSpPr>
        <xdr:cNvPr id="784" name="直線コネクタ 783">
          <a:extLst>
            <a:ext uri="{FF2B5EF4-FFF2-40B4-BE49-F238E27FC236}">
              <a16:creationId xmlns:a16="http://schemas.microsoft.com/office/drawing/2014/main" id="{00000000-0008-0000-0F00-000010030000}"/>
            </a:ext>
          </a:extLst>
        </xdr:cNvPr>
        <xdr:cNvCxnSpPr/>
      </xdr:nvCxnSpPr>
      <xdr:spPr>
        <a:xfrm flipV="1">
          <a:off x="22160864" y="13597889"/>
          <a:ext cx="0" cy="12515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108602</xdr:rowOff>
    </xdr:from>
    <xdr:ext cx="469744" cy="259045"/>
    <xdr:sp macro="" textlink="">
      <xdr:nvSpPr>
        <xdr:cNvPr id="785" name="【消防施設】&#10;一人当たり面積最小値テキスト">
          <a:extLst>
            <a:ext uri="{FF2B5EF4-FFF2-40B4-BE49-F238E27FC236}">
              <a16:creationId xmlns:a16="http://schemas.microsoft.com/office/drawing/2014/main" id="{00000000-0008-0000-0F00-000011030000}"/>
            </a:ext>
          </a:extLst>
        </xdr:cNvPr>
        <xdr:cNvSpPr txBox="1"/>
      </xdr:nvSpPr>
      <xdr:spPr>
        <a:xfrm>
          <a:off x="22199600" y="14853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104775</xdr:rowOff>
    </xdr:from>
    <xdr:to>
      <xdr:col>116</xdr:col>
      <xdr:colOff>152400</xdr:colOff>
      <xdr:row>86</xdr:row>
      <xdr:rowOff>104775</xdr:rowOff>
    </xdr:to>
    <xdr:cxnSp macro="">
      <xdr:nvCxnSpPr>
        <xdr:cNvPr id="786" name="直線コネクタ 785">
          <a:extLst>
            <a:ext uri="{FF2B5EF4-FFF2-40B4-BE49-F238E27FC236}">
              <a16:creationId xmlns:a16="http://schemas.microsoft.com/office/drawing/2014/main" id="{00000000-0008-0000-0F00-000012030000}"/>
            </a:ext>
          </a:extLst>
        </xdr:cNvPr>
        <xdr:cNvCxnSpPr/>
      </xdr:nvCxnSpPr>
      <xdr:spPr>
        <a:xfrm>
          <a:off x="22072600" y="1484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78</xdr:row>
      <xdr:rowOff>16</xdr:rowOff>
    </xdr:from>
    <xdr:ext cx="469744" cy="259045"/>
    <xdr:sp macro="" textlink="">
      <xdr:nvSpPr>
        <xdr:cNvPr id="787" name="【消防施設】&#10;一人当たり面積最大値テキスト">
          <a:extLst>
            <a:ext uri="{FF2B5EF4-FFF2-40B4-BE49-F238E27FC236}">
              <a16:creationId xmlns:a16="http://schemas.microsoft.com/office/drawing/2014/main" id="{00000000-0008-0000-0F00-000013030000}"/>
            </a:ext>
          </a:extLst>
        </xdr:cNvPr>
        <xdr:cNvSpPr txBox="1"/>
      </xdr:nvSpPr>
      <xdr:spPr>
        <a:xfrm>
          <a:off x="22199600" y="13373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53339</xdr:rowOff>
    </xdr:from>
    <xdr:to>
      <xdr:col>116</xdr:col>
      <xdr:colOff>152400</xdr:colOff>
      <xdr:row>79</xdr:row>
      <xdr:rowOff>53339</xdr:rowOff>
    </xdr:to>
    <xdr:cxnSp macro="">
      <xdr:nvCxnSpPr>
        <xdr:cNvPr id="788" name="直線コネクタ 787">
          <a:extLst>
            <a:ext uri="{FF2B5EF4-FFF2-40B4-BE49-F238E27FC236}">
              <a16:creationId xmlns:a16="http://schemas.microsoft.com/office/drawing/2014/main" id="{00000000-0008-0000-0F00-000014030000}"/>
            </a:ext>
          </a:extLst>
        </xdr:cNvPr>
        <xdr:cNvCxnSpPr/>
      </xdr:nvCxnSpPr>
      <xdr:spPr>
        <a:xfrm>
          <a:off x="22072600" y="13597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30497</xdr:rowOff>
    </xdr:from>
    <xdr:ext cx="469744" cy="259045"/>
    <xdr:sp macro="" textlink="">
      <xdr:nvSpPr>
        <xdr:cNvPr id="789" name="【消防施設】&#10;一人当たり面積平均値テキスト">
          <a:extLst>
            <a:ext uri="{FF2B5EF4-FFF2-40B4-BE49-F238E27FC236}">
              <a16:creationId xmlns:a16="http://schemas.microsoft.com/office/drawing/2014/main" id="{00000000-0008-0000-0F00-000015030000}"/>
            </a:ext>
          </a:extLst>
        </xdr:cNvPr>
        <xdr:cNvSpPr txBox="1"/>
      </xdr:nvSpPr>
      <xdr:spPr>
        <a:xfrm>
          <a:off x="22199600" y="146037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52070</xdr:rowOff>
    </xdr:from>
    <xdr:to>
      <xdr:col>116</xdr:col>
      <xdr:colOff>114300</xdr:colOff>
      <xdr:row>85</xdr:row>
      <xdr:rowOff>153670</xdr:rowOff>
    </xdr:to>
    <xdr:sp macro="" textlink="">
      <xdr:nvSpPr>
        <xdr:cNvPr id="790" name="フローチャート: 判断 789">
          <a:extLst>
            <a:ext uri="{FF2B5EF4-FFF2-40B4-BE49-F238E27FC236}">
              <a16:creationId xmlns:a16="http://schemas.microsoft.com/office/drawing/2014/main" id="{00000000-0008-0000-0F00-000016030000}"/>
            </a:ext>
          </a:extLst>
        </xdr:cNvPr>
        <xdr:cNvSpPr/>
      </xdr:nvSpPr>
      <xdr:spPr>
        <a:xfrm>
          <a:off x="22110700" y="14625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53975</xdr:rowOff>
    </xdr:from>
    <xdr:to>
      <xdr:col>112</xdr:col>
      <xdr:colOff>38100</xdr:colOff>
      <xdr:row>85</xdr:row>
      <xdr:rowOff>155575</xdr:rowOff>
    </xdr:to>
    <xdr:sp macro="" textlink="">
      <xdr:nvSpPr>
        <xdr:cNvPr id="791" name="フローチャート: 判断 790">
          <a:extLst>
            <a:ext uri="{FF2B5EF4-FFF2-40B4-BE49-F238E27FC236}">
              <a16:creationId xmlns:a16="http://schemas.microsoft.com/office/drawing/2014/main" id="{00000000-0008-0000-0F00-000017030000}"/>
            </a:ext>
          </a:extLst>
        </xdr:cNvPr>
        <xdr:cNvSpPr/>
      </xdr:nvSpPr>
      <xdr:spPr>
        <a:xfrm>
          <a:off x="21272500" y="14627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85</xdr:row>
      <xdr:rowOff>146702</xdr:rowOff>
    </xdr:from>
    <xdr:ext cx="469744" cy="259045"/>
    <xdr:sp macro="" textlink="">
      <xdr:nvSpPr>
        <xdr:cNvPr id="792" name="n_1aveValue【消防施設】&#10;一人当たり面積">
          <a:extLst>
            <a:ext uri="{FF2B5EF4-FFF2-40B4-BE49-F238E27FC236}">
              <a16:creationId xmlns:a16="http://schemas.microsoft.com/office/drawing/2014/main" id="{00000000-0008-0000-0F00-000018030000}"/>
            </a:ext>
          </a:extLst>
        </xdr:cNvPr>
        <xdr:cNvSpPr txBox="1"/>
      </xdr:nvSpPr>
      <xdr:spPr>
        <a:xfrm>
          <a:off x="21075727" y="147199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85</xdr:row>
      <xdr:rowOff>636</xdr:rowOff>
    </xdr:from>
    <xdr:to>
      <xdr:col>107</xdr:col>
      <xdr:colOff>101600</xdr:colOff>
      <xdr:row>85</xdr:row>
      <xdr:rowOff>102236</xdr:rowOff>
    </xdr:to>
    <xdr:sp macro="" textlink="">
      <xdr:nvSpPr>
        <xdr:cNvPr id="793" name="フローチャート: 判断 792">
          <a:extLst>
            <a:ext uri="{FF2B5EF4-FFF2-40B4-BE49-F238E27FC236}">
              <a16:creationId xmlns:a16="http://schemas.microsoft.com/office/drawing/2014/main" id="{00000000-0008-0000-0F00-000019030000}"/>
            </a:ext>
          </a:extLst>
        </xdr:cNvPr>
        <xdr:cNvSpPr/>
      </xdr:nvSpPr>
      <xdr:spPr>
        <a:xfrm>
          <a:off x="20383500" y="14573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6427</xdr:colOff>
      <xdr:row>85</xdr:row>
      <xdr:rowOff>93363</xdr:rowOff>
    </xdr:from>
    <xdr:ext cx="469744" cy="259045"/>
    <xdr:sp macro="" textlink="">
      <xdr:nvSpPr>
        <xdr:cNvPr id="794" name="n_2aveValue【消防施設】&#10;一人当たり面積">
          <a:extLst>
            <a:ext uri="{FF2B5EF4-FFF2-40B4-BE49-F238E27FC236}">
              <a16:creationId xmlns:a16="http://schemas.microsoft.com/office/drawing/2014/main" id="{00000000-0008-0000-0F00-00001A030000}"/>
            </a:ext>
          </a:extLst>
        </xdr:cNvPr>
        <xdr:cNvSpPr txBox="1"/>
      </xdr:nvSpPr>
      <xdr:spPr>
        <a:xfrm>
          <a:off x="20199427" y="14666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85</xdr:row>
      <xdr:rowOff>12064</xdr:rowOff>
    </xdr:from>
    <xdr:to>
      <xdr:col>102</xdr:col>
      <xdr:colOff>165100</xdr:colOff>
      <xdr:row>85</xdr:row>
      <xdr:rowOff>113664</xdr:rowOff>
    </xdr:to>
    <xdr:sp macro="" textlink="">
      <xdr:nvSpPr>
        <xdr:cNvPr id="795" name="フローチャート: 判断 794">
          <a:extLst>
            <a:ext uri="{FF2B5EF4-FFF2-40B4-BE49-F238E27FC236}">
              <a16:creationId xmlns:a16="http://schemas.microsoft.com/office/drawing/2014/main" id="{00000000-0008-0000-0F00-00001B030000}"/>
            </a:ext>
          </a:extLst>
        </xdr:cNvPr>
        <xdr:cNvSpPr/>
      </xdr:nvSpPr>
      <xdr:spPr>
        <a:xfrm>
          <a:off x="19494500" y="14585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69927</xdr:colOff>
      <xdr:row>85</xdr:row>
      <xdr:rowOff>104791</xdr:rowOff>
    </xdr:from>
    <xdr:ext cx="469744" cy="259045"/>
    <xdr:sp macro="" textlink="">
      <xdr:nvSpPr>
        <xdr:cNvPr id="796" name="n_3aveValue【消防施設】&#10;一人当たり面積">
          <a:extLst>
            <a:ext uri="{FF2B5EF4-FFF2-40B4-BE49-F238E27FC236}">
              <a16:creationId xmlns:a16="http://schemas.microsoft.com/office/drawing/2014/main" id="{00000000-0008-0000-0F00-00001C030000}"/>
            </a:ext>
          </a:extLst>
        </xdr:cNvPr>
        <xdr:cNvSpPr txBox="1"/>
      </xdr:nvSpPr>
      <xdr:spPr>
        <a:xfrm>
          <a:off x="19310427" y="14678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85</xdr:row>
      <xdr:rowOff>13970</xdr:rowOff>
    </xdr:from>
    <xdr:to>
      <xdr:col>98</xdr:col>
      <xdr:colOff>38100</xdr:colOff>
      <xdr:row>85</xdr:row>
      <xdr:rowOff>115570</xdr:rowOff>
    </xdr:to>
    <xdr:sp macro="" textlink="">
      <xdr:nvSpPr>
        <xdr:cNvPr id="797" name="フローチャート: 判断 796">
          <a:extLst>
            <a:ext uri="{FF2B5EF4-FFF2-40B4-BE49-F238E27FC236}">
              <a16:creationId xmlns:a16="http://schemas.microsoft.com/office/drawing/2014/main" id="{00000000-0008-0000-0F00-00001D030000}"/>
            </a:ext>
          </a:extLst>
        </xdr:cNvPr>
        <xdr:cNvSpPr/>
      </xdr:nvSpPr>
      <xdr:spPr>
        <a:xfrm>
          <a:off x="18605500" y="14587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133427</xdr:colOff>
      <xdr:row>85</xdr:row>
      <xdr:rowOff>106697</xdr:rowOff>
    </xdr:from>
    <xdr:ext cx="469744" cy="259045"/>
    <xdr:sp macro="" textlink="">
      <xdr:nvSpPr>
        <xdr:cNvPr id="798" name="n_4aveValue【消防施設】&#10;一人当たり面積">
          <a:extLst>
            <a:ext uri="{FF2B5EF4-FFF2-40B4-BE49-F238E27FC236}">
              <a16:creationId xmlns:a16="http://schemas.microsoft.com/office/drawing/2014/main" id="{00000000-0008-0000-0F00-00001E030000}"/>
            </a:ext>
          </a:extLst>
        </xdr:cNvPr>
        <xdr:cNvSpPr txBox="1"/>
      </xdr:nvSpPr>
      <xdr:spPr>
        <a:xfrm>
          <a:off x="18421427" y="14679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88</xdr:row>
      <xdr:rowOff>149877</xdr:rowOff>
    </xdr:from>
    <xdr:ext cx="762000" cy="259045"/>
    <xdr:sp macro="" textlink="">
      <xdr:nvSpPr>
        <xdr:cNvPr id="799" name="テキスト ボックス 798">
          <a:extLst>
            <a:ext uri="{FF2B5EF4-FFF2-40B4-BE49-F238E27FC236}">
              <a16:creationId xmlns:a16="http://schemas.microsoft.com/office/drawing/2014/main" id="{00000000-0008-0000-0F00-00001F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00" name="テキスト ボックス 799">
          <a:extLst>
            <a:ext uri="{FF2B5EF4-FFF2-40B4-BE49-F238E27FC236}">
              <a16:creationId xmlns:a16="http://schemas.microsoft.com/office/drawing/2014/main" id="{00000000-0008-0000-0F00-000020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01" name="テキスト ボックス 800">
          <a:extLst>
            <a:ext uri="{FF2B5EF4-FFF2-40B4-BE49-F238E27FC236}">
              <a16:creationId xmlns:a16="http://schemas.microsoft.com/office/drawing/2014/main" id="{00000000-0008-0000-0F00-000021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02" name="テキスト ボックス 801">
          <a:extLst>
            <a:ext uri="{FF2B5EF4-FFF2-40B4-BE49-F238E27FC236}">
              <a16:creationId xmlns:a16="http://schemas.microsoft.com/office/drawing/2014/main" id="{00000000-0008-0000-0F00-000022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03" name="テキスト ボックス 802">
          <a:extLst>
            <a:ext uri="{FF2B5EF4-FFF2-40B4-BE49-F238E27FC236}">
              <a16:creationId xmlns:a16="http://schemas.microsoft.com/office/drawing/2014/main" id="{00000000-0008-0000-0F00-000023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137795</xdr:rowOff>
    </xdr:from>
    <xdr:to>
      <xdr:col>116</xdr:col>
      <xdr:colOff>114300</xdr:colOff>
      <xdr:row>85</xdr:row>
      <xdr:rowOff>67945</xdr:rowOff>
    </xdr:to>
    <xdr:sp macro="" textlink="">
      <xdr:nvSpPr>
        <xdr:cNvPr id="804" name="楕円 803">
          <a:extLst>
            <a:ext uri="{FF2B5EF4-FFF2-40B4-BE49-F238E27FC236}">
              <a16:creationId xmlns:a16="http://schemas.microsoft.com/office/drawing/2014/main" id="{00000000-0008-0000-0F00-000024030000}"/>
            </a:ext>
          </a:extLst>
        </xdr:cNvPr>
        <xdr:cNvSpPr/>
      </xdr:nvSpPr>
      <xdr:spPr>
        <a:xfrm>
          <a:off x="22110700" y="14539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83</xdr:row>
      <xdr:rowOff>160672</xdr:rowOff>
    </xdr:from>
    <xdr:ext cx="469744" cy="259045"/>
    <xdr:sp macro="" textlink="">
      <xdr:nvSpPr>
        <xdr:cNvPr id="805" name="【消防施設】&#10;一人当たり面積該当値テキスト">
          <a:extLst>
            <a:ext uri="{FF2B5EF4-FFF2-40B4-BE49-F238E27FC236}">
              <a16:creationId xmlns:a16="http://schemas.microsoft.com/office/drawing/2014/main" id="{00000000-0008-0000-0F00-000025030000}"/>
            </a:ext>
          </a:extLst>
        </xdr:cNvPr>
        <xdr:cNvSpPr txBox="1"/>
      </xdr:nvSpPr>
      <xdr:spPr>
        <a:xfrm>
          <a:off x="22199600" y="143910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141605</xdr:rowOff>
    </xdr:from>
    <xdr:to>
      <xdr:col>112</xdr:col>
      <xdr:colOff>38100</xdr:colOff>
      <xdr:row>85</xdr:row>
      <xdr:rowOff>71755</xdr:rowOff>
    </xdr:to>
    <xdr:sp macro="" textlink="">
      <xdr:nvSpPr>
        <xdr:cNvPr id="806" name="楕円 805">
          <a:extLst>
            <a:ext uri="{FF2B5EF4-FFF2-40B4-BE49-F238E27FC236}">
              <a16:creationId xmlns:a16="http://schemas.microsoft.com/office/drawing/2014/main" id="{00000000-0008-0000-0F00-000026030000}"/>
            </a:ext>
          </a:extLst>
        </xdr:cNvPr>
        <xdr:cNvSpPr/>
      </xdr:nvSpPr>
      <xdr:spPr>
        <a:xfrm>
          <a:off x="21272500" y="14543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17145</xdr:rowOff>
    </xdr:from>
    <xdr:to>
      <xdr:col>116</xdr:col>
      <xdr:colOff>63500</xdr:colOff>
      <xdr:row>85</xdr:row>
      <xdr:rowOff>20955</xdr:rowOff>
    </xdr:to>
    <xdr:cxnSp macro="">
      <xdr:nvCxnSpPr>
        <xdr:cNvPr id="807" name="直線コネクタ 806">
          <a:extLst>
            <a:ext uri="{FF2B5EF4-FFF2-40B4-BE49-F238E27FC236}">
              <a16:creationId xmlns:a16="http://schemas.microsoft.com/office/drawing/2014/main" id="{00000000-0008-0000-0F00-000027030000}"/>
            </a:ext>
          </a:extLst>
        </xdr:cNvPr>
        <xdr:cNvCxnSpPr/>
      </xdr:nvCxnSpPr>
      <xdr:spPr>
        <a:xfrm flipV="1">
          <a:off x="21323300" y="14590395"/>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145414</xdr:rowOff>
    </xdr:from>
    <xdr:to>
      <xdr:col>107</xdr:col>
      <xdr:colOff>101600</xdr:colOff>
      <xdr:row>85</xdr:row>
      <xdr:rowOff>75564</xdr:rowOff>
    </xdr:to>
    <xdr:sp macro="" textlink="">
      <xdr:nvSpPr>
        <xdr:cNvPr id="808" name="楕円 807">
          <a:extLst>
            <a:ext uri="{FF2B5EF4-FFF2-40B4-BE49-F238E27FC236}">
              <a16:creationId xmlns:a16="http://schemas.microsoft.com/office/drawing/2014/main" id="{00000000-0008-0000-0F00-000028030000}"/>
            </a:ext>
          </a:extLst>
        </xdr:cNvPr>
        <xdr:cNvSpPr/>
      </xdr:nvSpPr>
      <xdr:spPr>
        <a:xfrm>
          <a:off x="20383500" y="14547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20955</xdr:rowOff>
    </xdr:from>
    <xdr:to>
      <xdr:col>111</xdr:col>
      <xdr:colOff>177800</xdr:colOff>
      <xdr:row>85</xdr:row>
      <xdr:rowOff>24764</xdr:rowOff>
    </xdr:to>
    <xdr:cxnSp macro="">
      <xdr:nvCxnSpPr>
        <xdr:cNvPr id="809" name="直線コネクタ 808">
          <a:extLst>
            <a:ext uri="{FF2B5EF4-FFF2-40B4-BE49-F238E27FC236}">
              <a16:creationId xmlns:a16="http://schemas.microsoft.com/office/drawing/2014/main" id="{00000000-0008-0000-0F00-000029030000}"/>
            </a:ext>
          </a:extLst>
        </xdr:cNvPr>
        <xdr:cNvCxnSpPr/>
      </xdr:nvCxnSpPr>
      <xdr:spPr>
        <a:xfrm flipV="1">
          <a:off x="20434300" y="14594205"/>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154939</xdr:rowOff>
    </xdr:from>
    <xdr:to>
      <xdr:col>102</xdr:col>
      <xdr:colOff>165100</xdr:colOff>
      <xdr:row>85</xdr:row>
      <xdr:rowOff>85089</xdr:rowOff>
    </xdr:to>
    <xdr:sp macro="" textlink="">
      <xdr:nvSpPr>
        <xdr:cNvPr id="810" name="楕円 809">
          <a:extLst>
            <a:ext uri="{FF2B5EF4-FFF2-40B4-BE49-F238E27FC236}">
              <a16:creationId xmlns:a16="http://schemas.microsoft.com/office/drawing/2014/main" id="{00000000-0008-0000-0F00-00002A030000}"/>
            </a:ext>
          </a:extLst>
        </xdr:cNvPr>
        <xdr:cNvSpPr/>
      </xdr:nvSpPr>
      <xdr:spPr>
        <a:xfrm>
          <a:off x="19494500" y="14556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24764</xdr:rowOff>
    </xdr:from>
    <xdr:to>
      <xdr:col>107</xdr:col>
      <xdr:colOff>50800</xdr:colOff>
      <xdr:row>85</xdr:row>
      <xdr:rowOff>34289</xdr:rowOff>
    </xdr:to>
    <xdr:cxnSp macro="">
      <xdr:nvCxnSpPr>
        <xdr:cNvPr id="811" name="直線コネクタ 810">
          <a:extLst>
            <a:ext uri="{FF2B5EF4-FFF2-40B4-BE49-F238E27FC236}">
              <a16:creationId xmlns:a16="http://schemas.microsoft.com/office/drawing/2014/main" id="{00000000-0008-0000-0F00-00002B030000}"/>
            </a:ext>
          </a:extLst>
        </xdr:cNvPr>
        <xdr:cNvCxnSpPr/>
      </xdr:nvCxnSpPr>
      <xdr:spPr>
        <a:xfrm flipV="1">
          <a:off x="19545300" y="14598014"/>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158750</xdr:rowOff>
    </xdr:from>
    <xdr:to>
      <xdr:col>98</xdr:col>
      <xdr:colOff>38100</xdr:colOff>
      <xdr:row>85</xdr:row>
      <xdr:rowOff>88900</xdr:rowOff>
    </xdr:to>
    <xdr:sp macro="" textlink="">
      <xdr:nvSpPr>
        <xdr:cNvPr id="812" name="楕円 811">
          <a:extLst>
            <a:ext uri="{FF2B5EF4-FFF2-40B4-BE49-F238E27FC236}">
              <a16:creationId xmlns:a16="http://schemas.microsoft.com/office/drawing/2014/main" id="{00000000-0008-0000-0F00-00002C030000}"/>
            </a:ext>
          </a:extLst>
        </xdr:cNvPr>
        <xdr:cNvSpPr/>
      </xdr:nvSpPr>
      <xdr:spPr>
        <a:xfrm>
          <a:off x="18605500" y="14560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34289</xdr:rowOff>
    </xdr:from>
    <xdr:to>
      <xdr:col>102</xdr:col>
      <xdr:colOff>114300</xdr:colOff>
      <xdr:row>85</xdr:row>
      <xdr:rowOff>38100</xdr:rowOff>
    </xdr:to>
    <xdr:cxnSp macro="">
      <xdr:nvCxnSpPr>
        <xdr:cNvPr id="813" name="直線コネクタ 812">
          <a:extLst>
            <a:ext uri="{FF2B5EF4-FFF2-40B4-BE49-F238E27FC236}">
              <a16:creationId xmlns:a16="http://schemas.microsoft.com/office/drawing/2014/main" id="{00000000-0008-0000-0F00-00002D030000}"/>
            </a:ext>
          </a:extLst>
        </xdr:cNvPr>
        <xdr:cNvCxnSpPr/>
      </xdr:nvCxnSpPr>
      <xdr:spPr>
        <a:xfrm flipV="1">
          <a:off x="18656300" y="14607539"/>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88282</xdr:rowOff>
    </xdr:from>
    <xdr:ext cx="469744" cy="259045"/>
    <xdr:sp macro="" textlink="">
      <xdr:nvSpPr>
        <xdr:cNvPr id="814" name="n_1mainValue【消防施設】&#10;一人当たり面積">
          <a:extLst>
            <a:ext uri="{FF2B5EF4-FFF2-40B4-BE49-F238E27FC236}">
              <a16:creationId xmlns:a16="http://schemas.microsoft.com/office/drawing/2014/main" id="{00000000-0008-0000-0F00-00002E030000}"/>
            </a:ext>
          </a:extLst>
        </xdr:cNvPr>
        <xdr:cNvSpPr txBox="1"/>
      </xdr:nvSpPr>
      <xdr:spPr>
        <a:xfrm>
          <a:off x="21075727" y="14318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92091</xdr:rowOff>
    </xdr:from>
    <xdr:ext cx="469744" cy="259045"/>
    <xdr:sp macro="" textlink="">
      <xdr:nvSpPr>
        <xdr:cNvPr id="815" name="n_2mainValue【消防施設】&#10;一人当たり面積">
          <a:extLst>
            <a:ext uri="{FF2B5EF4-FFF2-40B4-BE49-F238E27FC236}">
              <a16:creationId xmlns:a16="http://schemas.microsoft.com/office/drawing/2014/main" id="{00000000-0008-0000-0F00-00002F030000}"/>
            </a:ext>
          </a:extLst>
        </xdr:cNvPr>
        <xdr:cNvSpPr txBox="1"/>
      </xdr:nvSpPr>
      <xdr:spPr>
        <a:xfrm>
          <a:off x="20199427" y="143224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101616</xdr:rowOff>
    </xdr:from>
    <xdr:ext cx="469744" cy="259045"/>
    <xdr:sp macro="" textlink="">
      <xdr:nvSpPr>
        <xdr:cNvPr id="816" name="n_3mainValue【消防施設】&#10;一人当たり面積">
          <a:extLst>
            <a:ext uri="{FF2B5EF4-FFF2-40B4-BE49-F238E27FC236}">
              <a16:creationId xmlns:a16="http://schemas.microsoft.com/office/drawing/2014/main" id="{00000000-0008-0000-0F00-000030030000}"/>
            </a:ext>
          </a:extLst>
        </xdr:cNvPr>
        <xdr:cNvSpPr txBox="1"/>
      </xdr:nvSpPr>
      <xdr:spPr>
        <a:xfrm>
          <a:off x="19310427" y="14331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105427</xdr:rowOff>
    </xdr:from>
    <xdr:ext cx="469744" cy="259045"/>
    <xdr:sp macro="" textlink="">
      <xdr:nvSpPr>
        <xdr:cNvPr id="817" name="n_4mainValue【消防施設】&#10;一人当たり面積">
          <a:extLst>
            <a:ext uri="{FF2B5EF4-FFF2-40B4-BE49-F238E27FC236}">
              <a16:creationId xmlns:a16="http://schemas.microsoft.com/office/drawing/2014/main" id="{00000000-0008-0000-0F00-000031030000}"/>
            </a:ext>
          </a:extLst>
        </xdr:cNvPr>
        <xdr:cNvSpPr txBox="1"/>
      </xdr:nvSpPr>
      <xdr:spPr>
        <a:xfrm>
          <a:off x="18421427" y="14335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18" name="正方形/長方形 817">
          <a:extLst>
            <a:ext uri="{FF2B5EF4-FFF2-40B4-BE49-F238E27FC236}">
              <a16:creationId xmlns:a16="http://schemas.microsoft.com/office/drawing/2014/main" id="{00000000-0008-0000-0F00-000032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19" name="正方形/長方形 818">
          <a:extLst>
            <a:ext uri="{FF2B5EF4-FFF2-40B4-BE49-F238E27FC236}">
              <a16:creationId xmlns:a16="http://schemas.microsoft.com/office/drawing/2014/main" id="{00000000-0008-0000-0F00-000033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20" name="正方形/長方形 819">
          <a:extLst>
            <a:ext uri="{FF2B5EF4-FFF2-40B4-BE49-F238E27FC236}">
              <a16:creationId xmlns:a16="http://schemas.microsoft.com/office/drawing/2014/main" id="{00000000-0008-0000-0F00-000034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21" name="正方形/長方形 820">
          <a:extLst>
            <a:ext uri="{FF2B5EF4-FFF2-40B4-BE49-F238E27FC236}">
              <a16:creationId xmlns:a16="http://schemas.microsoft.com/office/drawing/2014/main" id="{00000000-0008-0000-0F00-000035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22" name="正方形/長方形 821">
          <a:extLst>
            <a:ext uri="{FF2B5EF4-FFF2-40B4-BE49-F238E27FC236}">
              <a16:creationId xmlns:a16="http://schemas.microsoft.com/office/drawing/2014/main" id="{00000000-0008-0000-0F00-000036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23" name="正方形/長方形 822">
          <a:extLst>
            <a:ext uri="{FF2B5EF4-FFF2-40B4-BE49-F238E27FC236}">
              <a16:creationId xmlns:a16="http://schemas.microsoft.com/office/drawing/2014/main" id="{00000000-0008-0000-0F00-000037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24" name="正方形/長方形 823">
          <a:extLst>
            <a:ext uri="{FF2B5EF4-FFF2-40B4-BE49-F238E27FC236}">
              <a16:creationId xmlns:a16="http://schemas.microsoft.com/office/drawing/2014/main" id="{00000000-0008-0000-0F00-000038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25" name="正方形/長方形 824">
          <a:extLst>
            <a:ext uri="{FF2B5EF4-FFF2-40B4-BE49-F238E27FC236}">
              <a16:creationId xmlns:a16="http://schemas.microsoft.com/office/drawing/2014/main" id="{00000000-0008-0000-0F00-000039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26" name="テキスト ボックス 825">
          <a:extLst>
            <a:ext uri="{FF2B5EF4-FFF2-40B4-BE49-F238E27FC236}">
              <a16:creationId xmlns:a16="http://schemas.microsoft.com/office/drawing/2014/main" id="{00000000-0008-0000-0F00-00003A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27" name="直線コネクタ 826">
          <a:extLst>
            <a:ext uri="{FF2B5EF4-FFF2-40B4-BE49-F238E27FC236}">
              <a16:creationId xmlns:a16="http://schemas.microsoft.com/office/drawing/2014/main" id="{00000000-0008-0000-0F00-00003B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28" name="テキスト ボックス 827">
          <a:extLst>
            <a:ext uri="{FF2B5EF4-FFF2-40B4-BE49-F238E27FC236}">
              <a16:creationId xmlns:a16="http://schemas.microsoft.com/office/drawing/2014/main" id="{00000000-0008-0000-0F00-00003C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29" name="直線コネクタ 828">
          <a:extLst>
            <a:ext uri="{FF2B5EF4-FFF2-40B4-BE49-F238E27FC236}">
              <a16:creationId xmlns:a16="http://schemas.microsoft.com/office/drawing/2014/main" id="{00000000-0008-0000-0F00-00003D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30" name="テキスト ボックス 829">
          <a:extLst>
            <a:ext uri="{FF2B5EF4-FFF2-40B4-BE49-F238E27FC236}">
              <a16:creationId xmlns:a16="http://schemas.microsoft.com/office/drawing/2014/main" id="{00000000-0008-0000-0F00-00003E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31" name="直線コネクタ 830">
          <a:extLst>
            <a:ext uri="{FF2B5EF4-FFF2-40B4-BE49-F238E27FC236}">
              <a16:creationId xmlns:a16="http://schemas.microsoft.com/office/drawing/2014/main" id="{00000000-0008-0000-0F00-00003F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32" name="テキスト ボックス 831">
          <a:extLst>
            <a:ext uri="{FF2B5EF4-FFF2-40B4-BE49-F238E27FC236}">
              <a16:creationId xmlns:a16="http://schemas.microsoft.com/office/drawing/2014/main" id="{00000000-0008-0000-0F00-000040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33" name="直線コネクタ 832">
          <a:extLst>
            <a:ext uri="{FF2B5EF4-FFF2-40B4-BE49-F238E27FC236}">
              <a16:creationId xmlns:a16="http://schemas.microsoft.com/office/drawing/2014/main" id="{00000000-0008-0000-0F00-000041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34" name="テキスト ボックス 833">
          <a:extLst>
            <a:ext uri="{FF2B5EF4-FFF2-40B4-BE49-F238E27FC236}">
              <a16:creationId xmlns:a16="http://schemas.microsoft.com/office/drawing/2014/main" id="{00000000-0008-0000-0F00-000042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35" name="直線コネクタ 834">
          <a:extLst>
            <a:ext uri="{FF2B5EF4-FFF2-40B4-BE49-F238E27FC236}">
              <a16:creationId xmlns:a16="http://schemas.microsoft.com/office/drawing/2014/main" id="{00000000-0008-0000-0F00-000043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36" name="テキスト ボックス 835">
          <a:extLst>
            <a:ext uri="{FF2B5EF4-FFF2-40B4-BE49-F238E27FC236}">
              <a16:creationId xmlns:a16="http://schemas.microsoft.com/office/drawing/2014/main" id="{00000000-0008-0000-0F00-000044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37" name="直線コネクタ 836">
          <a:extLst>
            <a:ext uri="{FF2B5EF4-FFF2-40B4-BE49-F238E27FC236}">
              <a16:creationId xmlns:a16="http://schemas.microsoft.com/office/drawing/2014/main" id="{00000000-0008-0000-0F00-000045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38" name="テキスト ボックス 837">
          <a:extLst>
            <a:ext uri="{FF2B5EF4-FFF2-40B4-BE49-F238E27FC236}">
              <a16:creationId xmlns:a16="http://schemas.microsoft.com/office/drawing/2014/main" id="{00000000-0008-0000-0F00-000046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39" name="直線コネクタ 838">
          <a:extLst>
            <a:ext uri="{FF2B5EF4-FFF2-40B4-BE49-F238E27FC236}">
              <a16:creationId xmlns:a16="http://schemas.microsoft.com/office/drawing/2014/main" id="{00000000-0008-0000-0F00-000047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40" name="テキスト ボックス 839">
          <a:extLst>
            <a:ext uri="{FF2B5EF4-FFF2-40B4-BE49-F238E27FC236}">
              <a16:creationId xmlns:a16="http://schemas.microsoft.com/office/drawing/2014/main" id="{00000000-0008-0000-0F00-000048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41" name="直線コネクタ 840">
          <a:extLst>
            <a:ext uri="{FF2B5EF4-FFF2-40B4-BE49-F238E27FC236}">
              <a16:creationId xmlns:a16="http://schemas.microsoft.com/office/drawing/2014/main" id="{00000000-0008-0000-0F00-000049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2" name="【庁舎】&#10;有形固定資産減価償却率グラフ枠">
          <a:extLst>
            <a:ext uri="{FF2B5EF4-FFF2-40B4-BE49-F238E27FC236}">
              <a16:creationId xmlns:a16="http://schemas.microsoft.com/office/drawing/2014/main" id="{00000000-0008-0000-0F00-00004A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162742</xdr:rowOff>
    </xdr:from>
    <xdr:to>
      <xdr:col>85</xdr:col>
      <xdr:colOff>126364</xdr:colOff>
      <xdr:row>108</xdr:row>
      <xdr:rowOff>126819</xdr:rowOff>
    </xdr:to>
    <xdr:cxnSp macro="">
      <xdr:nvCxnSpPr>
        <xdr:cNvPr id="843" name="直線コネクタ 842">
          <a:extLst>
            <a:ext uri="{FF2B5EF4-FFF2-40B4-BE49-F238E27FC236}">
              <a16:creationId xmlns:a16="http://schemas.microsoft.com/office/drawing/2014/main" id="{00000000-0008-0000-0F00-00004B030000}"/>
            </a:ext>
          </a:extLst>
        </xdr:cNvPr>
        <xdr:cNvCxnSpPr/>
      </xdr:nvCxnSpPr>
      <xdr:spPr>
        <a:xfrm flipV="1">
          <a:off x="16318864" y="17136292"/>
          <a:ext cx="0" cy="15071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130646</xdr:rowOff>
    </xdr:from>
    <xdr:ext cx="405111" cy="259045"/>
    <xdr:sp macro="" textlink="">
      <xdr:nvSpPr>
        <xdr:cNvPr id="844" name="【庁舎】&#10;有形固定資産減価償却率最小値テキスト">
          <a:extLst>
            <a:ext uri="{FF2B5EF4-FFF2-40B4-BE49-F238E27FC236}">
              <a16:creationId xmlns:a16="http://schemas.microsoft.com/office/drawing/2014/main" id="{00000000-0008-0000-0F00-00004C030000}"/>
            </a:ext>
          </a:extLst>
        </xdr:cNvPr>
        <xdr:cNvSpPr txBox="1"/>
      </xdr:nvSpPr>
      <xdr:spPr>
        <a:xfrm>
          <a:off x="16357600" y="186472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126819</xdr:rowOff>
    </xdr:from>
    <xdr:to>
      <xdr:col>86</xdr:col>
      <xdr:colOff>25400</xdr:colOff>
      <xdr:row>108</xdr:row>
      <xdr:rowOff>126819</xdr:rowOff>
    </xdr:to>
    <xdr:cxnSp macro="">
      <xdr:nvCxnSpPr>
        <xdr:cNvPr id="845" name="直線コネクタ 844">
          <a:extLst>
            <a:ext uri="{FF2B5EF4-FFF2-40B4-BE49-F238E27FC236}">
              <a16:creationId xmlns:a16="http://schemas.microsoft.com/office/drawing/2014/main" id="{00000000-0008-0000-0F00-00004D030000}"/>
            </a:ext>
          </a:extLst>
        </xdr:cNvPr>
        <xdr:cNvCxnSpPr/>
      </xdr:nvCxnSpPr>
      <xdr:spPr>
        <a:xfrm>
          <a:off x="16230600" y="186434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109419</xdr:rowOff>
    </xdr:from>
    <xdr:ext cx="340478" cy="259045"/>
    <xdr:sp macro="" textlink="">
      <xdr:nvSpPr>
        <xdr:cNvPr id="846" name="【庁舎】&#10;有形固定資産減価償却率最大値テキスト">
          <a:extLst>
            <a:ext uri="{FF2B5EF4-FFF2-40B4-BE49-F238E27FC236}">
              <a16:creationId xmlns:a16="http://schemas.microsoft.com/office/drawing/2014/main" id="{00000000-0008-0000-0F00-00004E030000}"/>
            </a:ext>
          </a:extLst>
        </xdr:cNvPr>
        <xdr:cNvSpPr txBox="1"/>
      </xdr:nvSpPr>
      <xdr:spPr>
        <a:xfrm>
          <a:off x="16357600" y="1691151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162742</xdr:rowOff>
    </xdr:from>
    <xdr:to>
      <xdr:col>86</xdr:col>
      <xdr:colOff>25400</xdr:colOff>
      <xdr:row>99</xdr:row>
      <xdr:rowOff>162742</xdr:rowOff>
    </xdr:to>
    <xdr:cxnSp macro="">
      <xdr:nvCxnSpPr>
        <xdr:cNvPr id="847" name="直線コネクタ 846">
          <a:extLst>
            <a:ext uri="{FF2B5EF4-FFF2-40B4-BE49-F238E27FC236}">
              <a16:creationId xmlns:a16="http://schemas.microsoft.com/office/drawing/2014/main" id="{00000000-0008-0000-0F00-00004F030000}"/>
            </a:ext>
          </a:extLst>
        </xdr:cNvPr>
        <xdr:cNvCxnSpPr/>
      </xdr:nvCxnSpPr>
      <xdr:spPr>
        <a:xfrm>
          <a:off x="16230600" y="17136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125021</xdr:rowOff>
    </xdr:from>
    <xdr:ext cx="405111" cy="259045"/>
    <xdr:sp macro="" textlink="">
      <xdr:nvSpPr>
        <xdr:cNvPr id="848" name="【庁舎】&#10;有形固定資産減価償却率平均値テキスト">
          <a:extLst>
            <a:ext uri="{FF2B5EF4-FFF2-40B4-BE49-F238E27FC236}">
              <a16:creationId xmlns:a16="http://schemas.microsoft.com/office/drawing/2014/main" id="{00000000-0008-0000-0F00-000050030000}"/>
            </a:ext>
          </a:extLst>
        </xdr:cNvPr>
        <xdr:cNvSpPr txBox="1"/>
      </xdr:nvSpPr>
      <xdr:spPr>
        <a:xfrm>
          <a:off x="16357600" y="1761292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102144</xdr:rowOff>
    </xdr:from>
    <xdr:to>
      <xdr:col>85</xdr:col>
      <xdr:colOff>177800</xdr:colOff>
      <xdr:row>104</xdr:row>
      <xdr:rowOff>32294</xdr:rowOff>
    </xdr:to>
    <xdr:sp macro="" textlink="">
      <xdr:nvSpPr>
        <xdr:cNvPr id="849" name="フローチャート: 判断 848">
          <a:extLst>
            <a:ext uri="{FF2B5EF4-FFF2-40B4-BE49-F238E27FC236}">
              <a16:creationId xmlns:a16="http://schemas.microsoft.com/office/drawing/2014/main" id="{00000000-0008-0000-0F00-000051030000}"/>
            </a:ext>
          </a:extLst>
        </xdr:cNvPr>
        <xdr:cNvSpPr/>
      </xdr:nvSpPr>
      <xdr:spPr>
        <a:xfrm>
          <a:off x="16268700" y="17761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84182</xdr:rowOff>
    </xdr:from>
    <xdr:to>
      <xdr:col>81</xdr:col>
      <xdr:colOff>101600</xdr:colOff>
      <xdr:row>104</xdr:row>
      <xdr:rowOff>14332</xdr:rowOff>
    </xdr:to>
    <xdr:sp macro="" textlink="">
      <xdr:nvSpPr>
        <xdr:cNvPr id="850" name="フローチャート: 判断 849">
          <a:extLst>
            <a:ext uri="{FF2B5EF4-FFF2-40B4-BE49-F238E27FC236}">
              <a16:creationId xmlns:a16="http://schemas.microsoft.com/office/drawing/2014/main" id="{00000000-0008-0000-0F00-000052030000}"/>
            </a:ext>
          </a:extLst>
        </xdr:cNvPr>
        <xdr:cNvSpPr/>
      </xdr:nvSpPr>
      <xdr:spPr>
        <a:xfrm>
          <a:off x="15430500" y="17743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102</xdr:row>
      <xdr:rowOff>30859</xdr:rowOff>
    </xdr:from>
    <xdr:ext cx="405111" cy="259045"/>
    <xdr:sp macro="" textlink="">
      <xdr:nvSpPr>
        <xdr:cNvPr id="851" name="n_1aveValue【庁舎】&#10;有形固定資産減価償却率">
          <a:extLst>
            <a:ext uri="{FF2B5EF4-FFF2-40B4-BE49-F238E27FC236}">
              <a16:creationId xmlns:a16="http://schemas.microsoft.com/office/drawing/2014/main" id="{00000000-0008-0000-0F00-000053030000}"/>
            </a:ext>
          </a:extLst>
        </xdr:cNvPr>
        <xdr:cNvSpPr txBox="1"/>
      </xdr:nvSpPr>
      <xdr:spPr>
        <a:xfrm>
          <a:off x="15266044" y="175187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104</xdr:row>
      <xdr:rowOff>62956</xdr:rowOff>
    </xdr:from>
    <xdr:to>
      <xdr:col>76</xdr:col>
      <xdr:colOff>165100</xdr:colOff>
      <xdr:row>104</xdr:row>
      <xdr:rowOff>164556</xdr:rowOff>
    </xdr:to>
    <xdr:sp macro="" textlink="">
      <xdr:nvSpPr>
        <xdr:cNvPr id="852" name="フローチャート: 判断 851">
          <a:extLst>
            <a:ext uri="{FF2B5EF4-FFF2-40B4-BE49-F238E27FC236}">
              <a16:creationId xmlns:a16="http://schemas.microsoft.com/office/drawing/2014/main" id="{00000000-0008-0000-0F00-000054030000}"/>
            </a:ext>
          </a:extLst>
        </xdr:cNvPr>
        <xdr:cNvSpPr/>
      </xdr:nvSpPr>
      <xdr:spPr>
        <a:xfrm>
          <a:off x="14541500" y="1789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102244</xdr:colOff>
      <xdr:row>103</xdr:row>
      <xdr:rowOff>9633</xdr:rowOff>
    </xdr:from>
    <xdr:ext cx="405111" cy="259045"/>
    <xdr:sp macro="" textlink="">
      <xdr:nvSpPr>
        <xdr:cNvPr id="853" name="n_2aveValue【庁舎】&#10;有形固定資産減価償却率">
          <a:extLst>
            <a:ext uri="{FF2B5EF4-FFF2-40B4-BE49-F238E27FC236}">
              <a16:creationId xmlns:a16="http://schemas.microsoft.com/office/drawing/2014/main" id="{00000000-0008-0000-0F00-000055030000}"/>
            </a:ext>
          </a:extLst>
        </xdr:cNvPr>
        <xdr:cNvSpPr txBox="1"/>
      </xdr:nvSpPr>
      <xdr:spPr>
        <a:xfrm>
          <a:off x="14389744" y="176689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104</xdr:row>
      <xdr:rowOff>46627</xdr:rowOff>
    </xdr:from>
    <xdr:to>
      <xdr:col>72</xdr:col>
      <xdr:colOff>38100</xdr:colOff>
      <xdr:row>104</xdr:row>
      <xdr:rowOff>148227</xdr:rowOff>
    </xdr:to>
    <xdr:sp macro="" textlink="">
      <xdr:nvSpPr>
        <xdr:cNvPr id="854" name="フローチャート: 判断 853">
          <a:extLst>
            <a:ext uri="{FF2B5EF4-FFF2-40B4-BE49-F238E27FC236}">
              <a16:creationId xmlns:a16="http://schemas.microsoft.com/office/drawing/2014/main" id="{00000000-0008-0000-0F00-000056030000}"/>
            </a:ext>
          </a:extLst>
        </xdr:cNvPr>
        <xdr:cNvSpPr/>
      </xdr:nvSpPr>
      <xdr:spPr>
        <a:xfrm>
          <a:off x="13652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165744</xdr:colOff>
      <xdr:row>102</xdr:row>
      <xdr:rowOff>164754</xdr:rowOff>
    </xdr:from>
    <xdr:ext cx="405111" cy="259045"/>
    <xdr:sp macro="" textlink="">
      <xdr:nvSpPr>
        <xdr:cNvPr id="855" name="n_3aveValue【庁舎】&#10;有形固定資産減価償却率">
          <a:extLst>
            <a:ext uri="{FF2B5EF4-FFF2-40B4-BE49-F238E27FC236}">
              <a16:creationId xmlns:a16="http://schemas.microsoft.com/office/drawing/2014/main" id="{00000000-0008-0000-0F00-000057030000}"/>
            </a:ext>
          </a:extLst>
        </xdr:cNvPr>
        <xdr:cNvSpPr txBox="1"/>
      </xdr:nvSpPr>
      <xdr:spPr>
        <a:xfrm>
          <a:off x="13500744" y="176526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105</xdr:row>
      <xdr:rowOff>27032</xdr:rowOff>
    </xdr:from>
    <xdr:to>
      <xdr:col>67</xdr:col>
      <xdr:colOff>101600</xdr:colOff>
      <xdr:row>105</xdr:row>
      <xdr:rowOff>128632</xdr:rowOff>
    </xdr:to>
    <xdr:sp macro="" textlink="">
      <xdr:nvSpPr>
        <xdr:cNvPr id="856" name="フローチャート: 判断 855">
          <a:extLst>
            <a:ext uri="{FF2B5EF4-FFF2-40B4-BE49-F238E27FC236}">
              <a16:creationId xmlns:a16="http://schemas.microsoft.com/office/drawing/2014/main" id="{00000000-0008-0000-0F00-000058030000}"/>
            </a:ext>
          </a:extLst>
        </xdr:cNvPr>
        <xdr:cNvSpPr/>
      </xdr:nvSpPr>
      <xdr:spPr>
        <a:xfrm>
          <a:off x="12763500" y="180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38744</xdr:colOff>
      <xdr:row>103</xdr:row>
      <xdr:rowOff>145159</xdr:rowOff>
    </xdr:from>
    <xdr:ext cx="405111" cy="259045"/>
    <xdr:sp macro="" textlink="">
      <xdr:nvSpPr>
        <xdr:cNvPr id="857" name="n_4aveValue【庁舎】&#10;有形固定資産減価償却率">
          <a:extLst>
            <a:ext uri="{FF2B5EF4-FFF2-40B4-BE49-F238E27FC236}">
              <a16:creationId xmlns:a16="http://schemas.microsoft.com/office/drawing/2014/main" id="{00000000-0008-0000-0F00-000059030000}"/>
            </a:ext>
          </a:extLst>
        </xdr:cNvPr>
        <xdr:cNvSpPr txBox="1"/>
      </xdr:nvSpPr>
      <xdr:spPr>
        <a:xfrm>
          <a:off x="12611744" y="178045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111</xdr:row>
      <xdr:rowOff>16527</xdr:rowOff>
    </xdr:from>
    <xdr:ext cx="762000" cy="259045"/>
    <xdr:sp macro="" textlink="">
      <xdr:nvSpPr>
        <xdr:cNvPr id="858" name="テキスト ボックス 857">
          <a:extLst>
            <a:ext uri="{FF2B5EF4-FFF2-40B4-BE49-F238E27FC236}">
              <a16:creationId xmlns:a16="http://schemas.microsoft.com/office/drawing/2014/main" id="{00000000-0008-0000-0F00-00005A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59" name="テキスト ボックス 858">
          <a:extLst>
            <a:ext uri="{FF2B5EF4-FFF2-40B4-BE49-F238E27FC236}">
              <a16:creationId xmlns:a16="http://schemas.microsoft.com/office/drawing/2014/main" id="{00000000-0008-0000-0F00-00005B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60" name="テキスト ボックス 859">
          <a:extLst>
            <a:ext uri="{FF2B5EF4-FFF2-40B4-BE49-F238E27FC236}">
              <a16:creationId xmlns:a16="http://schemas.microsoft.com/office/drawing/2014/main" id="{00000000-0008-0000-0F00-00005C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61" name="テキスト ボックス 860">
          <a:extLst>
            <a:ext uri="{FF2B5EF4-FFF2-40B4-BE49-F238E27FC236}">
              <a16:creationId xmlns:a16="http://schemas.microsoft.com/office/drawing/2014/main" id="{00000000-0008-0000-0F00-00005D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62" name="テキスト ボックス 861">
          <a:extLst>
            <a:ext uri="{FF2B5EF4-FFF2-40B4-BE49-F238E27FC236}">
              <a16:creationId xmlns:a16="http://schemas.microsoft.com/office/drawing/2014/main" id="{00000000-0008-0000-0F00-00005E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108676</xdr:rowOff>
    </xdr:from>
    <xdr:to>
      <xdr:col>85</xdr:col>
      <xdr:colOff>177800</xdr:colOff>
      <xdr:row>106</xdr:row>
      <xdr:rowOff>38826</xdr:rowOff>
    </xdr:to>
    <xdr:sp macro="" textlink="">
      <xdr:nvSpPr>
        <xdr:cNvPr id="863" name="楕円 862">
          <a:extLst>
            <a:ext uri="{FF2B5EF4-FFF2-40B4-BE49-F238E27FC236}">
              <a16:creationId xmlns:a16="http://schemas.microsoft.com/office/drawing/2014/main" id="{00000000-0008-0000-0F00-00005F030000}"/>
            </a:ext>
          </a:extLst>
        </xdr:cNvPr>
        <xdr:cNvSpPr/>
      </xdr:nvSpPr>
      <xdr:spPr>
        <a:xfrm>
          <a:off x="16268700" y="18110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87103</xdr:rowOff>
    </xdr:from>
    <xdr:ext cx="405111" cy="259045"/>
    <xdr:sp macro="" textlink="">
      <xdr:nvSpPr>
        <xdr:cNvPr id="864" name="【庁舎】&#10;有形固定資産減価償却率該当値テキスト">
          <a:extLst>
            <a:ext uri="{FF2B5EF4-FFF2-40B4-BE49-F238E27FC236}">
              <a16:creationId xmlns:a16="http://schemas.microsoft.com/office/drawing/2014/main" id="{00000000-0008-0000-0F00-000060030000}"/>
            </a:ext>
          </a:extLst>
        </xdr:cNvPr>
        <xdr:cNvSpPr txBox="1"/>
      </xdr:nvSpPr>
      <xdr:spPr>
        <a:xfrm>
          <a:off x="16357600" y="180893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133169</xdr:rowOff>
    </xdr:from>
    <xdr:to>
      <xdr:col>81</xdr:col>
      <xdr:colOff>101600</xdr:colOff>
      <xdr:row>106</xdr:row>
      <xdr:rowOff>63319</xdr:rowOff>
    </xdr:to>
    <xdr:sp macro="" textlink="">
      <xdr:nvSpPr>
        <xdr:cNvPr id="865" name="楕円 864">
          <a:extLst>
            <a:ext uri="{FF2B5EF4-FFF2-40B4-BE49-F238E27FC236}">
              <a16:creationId xmlns:a16="http://schemas.microsoft.com/office/drawing/2014/main" id="{00000000-0008-0000-0F00-000061030000}"/>
            </a:ext>
          </a:extLst>
        </xdr:cNvPr>
        <xdr:cNvSpPr/>
      </xdr:nvSpPr>
      <xdr:spPr>
        <a:xfrm>
          <a:off x="15430500" y="18135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159476</xdr:rowOff>
    </xdr:from>
    <xdr:to>
      <xdr:col>85</xdr:col>
      <xdr:colOff>127000</xdr:colOff>
      <xdr:row>106</xdr:row>
      <xdr:rowOff>12519</xdr:rowOff>
    </xdr:to>
    <xdr:cxnSp macro="">
      <xdr:nvCxnSpPr>
        <xdr:cNvPr id="866" name="直線コネクタ 865">
          <a:extLst>
            <a:ext uri="{FF2B5EF4-FFF2-40B4-BE49-F238E27FC236}">
              <a16:creationId xmlns:a16="http://schemas.microsoft.com/office/drawing/2014/main" id="{00000000-0008-0000-0F00-000062030000}"/>
            </a:ext>
          </a:extLst>
        </xdr:cNvPr>
        <xdr:cNvCxnSpPr/>
      </xdr:nvCxnSpPr>
      <xdr:spPr>
        <a:xfrm flipV="1">
          <a:off x="15481300" y="18161726"/>
          <a:ext cx="8382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149498</xdr:rowOff>
    </xdr:from>
    <xdr:to>
      <xdr:col>76</xdr:col>
      <xdr:colOff>165100</xdr:colOff>
      <xdr:row>106</xdr:row>
      <xdr:rowOff>79648</xdr:rowOff>
    </xdr:to>
    <xdr:sp macro="" textlink="">
      <xdr:nvSpPr>
        <xdr:cNvPr id="867" name="楕円 866">
          <a:extLst>
            <a:ext uri="{FF2B5EF4-FFF2-40B4-BE49-F238E27FC236}">
              <a16:creationId xmlns:a16="http://schemas.microsoft.com/office/drawing/2014/main" id="{00000000-0008-0000-0F00-000063030000}"/>
            </a:ext>
          </a:extLst>
        </xdr:cNvPr>
        <xdr:cNvSpPr/>
      </xdr:nvSpPr>
      <xdr:spPr>
        <a:xfrm>
          <a:off x="14541500" y="18151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12519</xdr:rowOff>
    </xdr:from>
    <xdr:to>
      <xdr:col>81</xdr:col>
      <xdr:colOff>50800</xdr:colOff>
      <xdr:row>106</xdr:row>
      <xdr:rowOff>28848</xdr:rowOff>
    </xdr:to>
    <xdr:cxnSp macro="">
      <xdr:nvCxnSpPr>
        <xdr:cNvPr id="868" name="直線コネクタ 867">
          <a:extLst>
            <a:ext uri="{FF2B5EF4-FFF2-40B4-BE49-F238E27FC236}">
              <a16:creationId xmlns:a16="http://schemas.microsoft.com/office/drawing/2014/main" id="{00000000-0008-0000-0F00-000064030000}"/>
            </a:ext>
          </a:extLst>
        </xdr:cNvPr>
        <xdr:cNvCxnSpPr/>
      </xdr:nvCxnSpPr>
      <xdr:spPr>
        <a:xfrm flipV="1">
          <a:off x="14592300" y="18186219"/>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138068</xdr:rowOff>
    </xdr:from>
    <xdr:to>
      <xdr:col>72</xdr:col>
      <xdr:colOff>38100</xdr:colOff>
      <xdr:row>106</xdr:row>
      <xdr:rowOff>68218</xdr:rowOff>
    </xdr:to>
    <xdr:sp macro="" textlink="">
      <xdr:nvSpPr>
        <xdr:cNvPr id="869" name="楕円 868">
          <a:extLst>
            <a:ext uri="{FF2B5EF4-FFF2-40B4-BE49-F238E27FC236}">
              <a16:creationId xmlns:a16="http://schemas.microsoft.com/office/drawing/2014/main" id="{00000000-0008-0000-0F00-000065030000}"/>
            </a:ext>
          </a:extLst>
        </xdr:cNvPr>
        <xdr:cNvSpPr/>
      </xdr:nvSpPr>
      <xdr:spPr>
        <a:xfrm>
          <a:off x="13652500" y="18140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17418</xdr:rowOff>
    </xdr:from>
    <xdr:to>
      <xdr:col>76</xdr:col>
      <xdr:colOff>114300</xdr:colOff>
      <xdr:row>106</xdr:row>
      <xdr:rowOff>28848</xdr:rowOff>
    </xdr:to>
    <xdr:cxnSp macro="">
      <xdr:nvCxnSpPr>
        <xdr:cNvPr id="870" name="直線コネクタ 869">
          <a:extLst>
            <a:ext uri="{FF2B5EF4-FFF2-40B4-BE49-F238E27FC236}">
              <a16:creationId xmlns:a16="http://schemas.microsoft.com/office/drawing/2014/main" id="{00000000-0008-0000-0F00-000066030000}"/>
            </a:ext>
          </a:extLst>
        </xdr:cNvPr>
        <xdr:cNvCxnSpPr/>
      </xdr:nvCxnSpPr>
      <xdr:spPr>
        <a:xfrm>
          <a:off x="13703300" y="18191118"/>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105411</xdr:rowOff>
    </xdr:from>
    <xdr:to>
      <xdr:col>67</xdr:col>
      <xdr:colOff>101600</xdr:colOff>
      <xdr:row>106</xdr:row>
      <xdr:rowOff>35561</xdr:rowOff>
    </xdr:to>
    <xdr:sp macro="" textlink="">
      <xdr:nvSpPr>
        <xdr:cNvPr id="871" name="楕円 870">
          <a:extLst>
            <a:ext uri="{FF2B5EF4-FFF2-40B4-BE49-F238E27FC236}">
              <a16:creationId xmlns:a16="http://schemas.microsoft.com/office/drawing/2014/main" id="{00000000-0008-0000-0F00-000067030000}"/>
            </a:ext>
          </a:extLst>
        </xdr:cNvPr>
        <xdr:cNvSpPr/>
      </xdr:nvSpPr>
      <xdr:spPr>
        <a:xfrm>
          <a:off x="12763500" y="18107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156211</xdr:rowOff>
    </xdr:from>
    <xdr:to>
      <xdr:col>71</xdr:col>
      <xdr:colOff>177800</xdr:colOff>
      <xdr:row>106</xdr:row>
      <xdr:rowOff>17418</xdr:rowOff>
    </xdr:to>
    <xdr:cxnSp macro="">
      <xdr:nvCxnSpPr>
        <xdr:cNvPr id="872" name="直線コネクタ 871">
          <a:extLst>
            <a:ext uri="{FF2B5EF4-FFF2-40B4-BE49-F238E27FC236}">
              <a16:creationId xmlns:a16="http://schemas.microsoft.com/office/drawing/2014/main" id="{00000000-0008-0000-0F00-000068030000}"/>
            </a:ext>
          </a:extLst>
        </xdr:cNvPr>
        <xdr:cNvCxnSpPr/>
      </xdr:nvCxnSpPr>
      <xdr:spPr>
        <a:xfrm>
          <a:off x="12814300" y="18158461"/>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106</xdr:row>
      <xdr:rowOff>54446</xdr:rowOff>
    </xdr:from>
    <xdr:ext cx="405111" cy="259045"/>
    <xdr:sp macro="" textlink="">
      <xdr:nvSpPr>
        <xdr:cNvPr id="873" name="n_1mainValue【庁舎】&#10;有形固定資産減価償却率">
          <a:extLst>
            <a:ext uri="{FF2B5EF4-FFF2-40B4-BE49-F238E27FC236}">
              <a16:creationId xmlns:a16="http://schemas.microsoft.com/office/drawing/2014/main" id="{00000000-0008-0000-0F00-000069030000}"/>
            </a:ext>
          </a:extLst>
        </xdr:cNvPr>
        <xdr:cNvSpPr txBox="1"/>
      </xdr:nvSpPr>
      <xdr:spPr>
        <a:xfrm>
          <a:off x="15266044" y="182281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70775</xdr:rowOff>
    </xdr:from>
    <xdr:ext cx="405111" cy="259045"/>
    <xdr:sp macro="" textlink="">
      <xdr:nvSpPr>
        <xdr:cNvPr id="874" name="n_2mainValue【庁舎】&#10;有形固定資産減価償却率">
          <a:extLst>
            <a:ext uri="{FF2B5EF4-FFF2-40B4-BE49-F238E27FC236}">
              <a16:creationId xmlns:a16="http://schemas.microsoft.com/office/drawing/2014/main" id="{00000000-0008-0000-0F00-00006A030000}"/>
            </a:ext>
          </a:extLst>
        </xdr:cNvPr>
        <xdr:cNvSpPr txBox="1"/>
      </xdr:nvSpPr>
      <xdr:spPr>
        <a:xfrm>
          <a:off x="14389744" y="182444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59345</xdr:rowOff>
    </xdr:from>
    <xdr:ext cx="405111" cy="259045"/>
    <xdr:sp macro="" textlink="">
      <xdr:nvSpPr>
        <xdr:cNvPr id="875" name="n_3mainValue【庁舎】&#10;有形固定資産減価償却率">
          <a:extLst>
            <a:ext uri="{FF2B5EF4-FFF2-40B4-BE49-F238E27FC236}">
              <a16:creationId xmlns:a16="http://schemas.microsoft.com/office/drawing/2014/main" id="{00000000-0008-0000-0F00-00006B030000}"/>
            </a:ext>
          </a:extLst>
        </xdr:cNvPr>
        <xdr:cNvSpPr txBox="1"/>
      </xdr:nvSpPr>
      <xdr:spPr>
        <a:xfrm>
          <a:off x="13500744" y="182330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26688</xdr:rowOff>
    </xdr:from>
    <xdr:ext cx="405111" cy="259045"/>
    <xdr:sp macro="" textlink="">
      <xdr:nvSpPr>
        <xdr:cNvPr id="876" name="n_4mainValue【庁舎】&#10;有形固定資産減価償却率">
          <a:extLst>
            <a:ext uri="{FF2B5EF4-FFF2-40B4-BE49-F238E27FC236}">
              <a16:creationId xmlns:a16="http://schemas.microsoft.com/office/drawing/2014/main" id="{00000000-0008-0000-0F00-00006C030000}"/>
            </a:ext>
          </a:extLst>
        </xdr:cNvPr>
        <xdr:cNvSpPr txBox="1"/>
      </xdr:nvSpPr>
      <xdr:spPr>
        <a:xfrm>
          <a:off x="12611744" y="18200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77" name="正方形/長方形 876">
          <a:extLst>
            <a:ext uri="{FF2B5EF4-FFF2-40B4-BE49-F238E27FC236}">
              <a16:creationId xmlns:a16="http://schemas.microsoft.com/office/drawing/2014/main" id="{00000000-0008-0000-0F00-00006D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78" name="正方形/長方形 877">
          <a:extLst>
            <a:ext uri="{FF2B5EF4-FFF2-40B4-BE49-F238E27FC236}">
              <a16:creationId xmlns:a16="http://schemas.microsoft.com/office/drawing/2014/main" id="{00000000-0008-0000-0F00-00006E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79" name="正方形/長方形 878">
          <a:extLst>
            <a:ext uri="{FF2B5EF4-FFF2-40B4-BE49-F238E27FC236}">
              <a16:creationId xmlns:a16="http://schemas.microsoft.com/office/drawing/2014/main" id="{00000000-0008-0000-0F00-00006F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80" name="正方形/長方形 879">
          <a:extLst>
            <a:ext uri="{FF2B5EF4-FFF2-40B4-BE49-F238E27FC236}">
              <a16:creationId xmlns:a16="http://schemas.microsoft.com/office/drawing/2014/main" id="{00000000-0008-0000-0F00-000070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81" name="正方形/長方形 880">
          <a:extLst>
            <a:ext uri="{FF2B5EF4-FFF2-40B4-BE49-F238E27FC236}">
              <a16:creationId xmlns:a16="http://schemas.microsoft.com/office/drawing/2014/main" id="{00000000-0008-0000-0F00-000071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82" name="正方形/長方形 881">
          <a:extLst>
            <a:ext uri="{FF2B5EF4-FFF2-40B4-BE49-F238E27FC236}">
              <a16:creationId xmlns:a16="http://schemas.microsoft.com/office/drawing/2014/main" id="{00000000-0008-0000-0F00-000072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83" name="正方形/長方形 882">
          <a:extLst>
            <a:ext uri="{FF2B5EF4-FFF2-40B4-BE49-F238E27FC236}">
              <a16:creationId xmlns:a16="http://schemas.microsoft.com/office/drawing/2014/main" id="{00000000-0008-0000-0F00-000073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84" name="正方形/長方形 883">
          <a:extLst>
            <a:ext uri="{FF2B5EF4-FFF2-40B4-BE49-F238E27FC236}">
              <a16:creationId xmlns:a16="http://schemas.microsoft.com/office/drawing/2014/main" id="{00000000-0008-0000-0F00-000074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85" name="テキスト ボックス 884">
          <a:extLst>
            <a:ext uri="{FF2B5EF4-FFF2-40B4-BE49-F238E27FC236}">
              <a16:creationId xmlns:a16="http://schemas.microsoft.com/office/drawing/2014/main" id="{00000000-0008-0000-0F00-000075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86" name="直線コネクタ 885">
          <a:extLst>
            <a:ext uri="{FF2B5EF4-FFF2-40B4-BE49-F238E27FC236}">
              <a16:creationId xmlns:a16="http://schemas.microsoft.com/office/drawing/2014/main" id="{00000000-0008-0000-0F00-000076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87" name="直線コネクタ 886">
          <a:extLst>
            <a:ext uri="{FF2B5EF4-FFF2-40B4-BE49-F238E27FC236}">
              <a16:creationId xmlns:a16="http://schemas.microsoft.com/office/drawing/2014/main" id="{00000000-0008-0000-0F00-000077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88" name="テキスト ボックス 887">
          <a:extLst>
            <a:ext uri="{FF2B5EF4-FFF2-40B4-BE49-F238E27FC236}">
              <a16:creationId xmlns:a16="http://schemas.microsoft.com/office/drawing/2014/main" id="{00000000-0008-0000-0F00-000078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89" name="直線コネクタ 888">
          <a:extLst>
            <a:ext uri="{FF2B5EF4-FFF2-40B4-BE49-F238E27FC236}">
              <a16:creationId xmlns:a16="http://schemas.microsoft.com/office/drawing/2014/main" id="{00000000-0008-0000-0F00-000079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90" name="テキスト ボックス 889">
          <a:extLst>
            <a:ext uri="{FF2B5EF4-FFF2-40B4-BE49-F238E27FC236}">
              <a16:creationId xmlns:a16="http://schemas.microsoft.com/office/drawing/2014/main" id="{00000000-0008-0000-0F00-00007A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91" name="直線コネクタ 890">
          <a:extLst>
            <a:ext uri="{FF2B5EF4-FFF2-40B4-BE49-F238E27FC236}">
              <a16:creationId xmlns:a16="http://schemas.microsoft.com/office/drawing/2014/main" id="{00000000-0008-0000-0F00-00007B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92" name="テキスト ボックス 891">
          <a:extLst>
            <a:ext uri="{FF2B5EF4-FFF2-40B4-BE49-F238E27FC236}">
              <a16:creationId xmlns:a16="http://schemas.microsoft.com/office/drawing/2014/main" id="{00000000-0008-0000-0F00-00007C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93" name="直線コネクタ 892">
          <a:extLst>
            <a:ext uri="{FF2B5EF4-FFF2-40B4-BE49-F238E27FC236}">
              <a16:creationId xmlns:a16="http://schemas.microsoft.com/office/drawing/2014/main" id="{00000000-0008-0000-0F00-00007D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94" name="テキスト ボックス 893">
          <a:extLst>
            <a:ext uri="{FF2B5EF4-FFF2-40B4-BE49-F238E27FC236}">
              <a16:creationId xmlns:a16="http://schemas.microsoft.com/office/drawing/2014/main" id="{00000000-0008-0000-0F00-00007E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95" name="直線コネクタ 894">
          <a:extLst>
            <a:ext uri="{FF2B5EF4-FFF2-40B4-BE49-F238E27FC236}">
              <a16:creationId xmlns:a16="http://schemas.microsoft.com/office/drawing/2014/main" id="{00000000-0008-0000-0F00-00007F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96" name="テキスト ボックス 895">
          <a:extLst>
            <a:ext uri="{FF2B5EF4-FFF2-40B4-BE49-F238E27FC236}">
              <a16:creationId xmlns:a16="http://schemas.microsoft.com/office/drawing/2014/main" id="{00000000-0008-0000-0F00-000080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97" name="直線コネクタ 896">
          <a:extLst>
            <a:ext uri="{FF2B5EF4-FFF2-40B4-BE49-F238E27FC236}">
              <a16:creationId xmlns:a16="http://schemas.microsoft.com/office/drawing/2014/main" id="{00000000-0008-0000-0F00-000081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98" name="テキスト ボックス 897">
          <a:extLst>
            <a:ext uri="{FF2B5EF4-FFF2-40B4-BE49-F238E27FC236}">
              <a16:creationId xmlns:a16="http://schemas.microsoft.com/office/drawing/2014/main" id="{00000000-0008-0000-0F00-000082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99" name="直線コネクタ 898">
          <a:extLst>
            <a:ext uri="{FF2B5EF4-FFF2-40B4-BE49-F238E27FC236}">
              <a16:creationId xmlns:a16="http://schemas.microsoft.com/office/drawing/2014/main" id="{00000000-0008-0000-0F00-000083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00" name="テキスト ボックス 899">
          <a:extLst>
            <a:ext uri="{FF2B5EF4-FFF2-40B4-BE49-F238E27FC236}">
              <a16:creationId xmlns:a16="http://schemas.microsoft.com/office/drawing/2014/main" id="{00000000-0008-0000-0F00-000084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01" name="【庁舎】&#10;一人当たり面積グラフ枠">
          <a:extLst>
            <a:ext uri="{FF2B5EF4-FFF2-40B4-BE49-F238E27FC236}">
              <a16:creationId xmlns:a16="http://schemas.microsoft.com/office/drawing/2014/main" id="{00000000-0008-0000-0F00-000085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94162</xdr:rowOff>
    </xdr:from>
    <xdr:to>
      <xdr:col>116</xdr:col>
      <xdr:colOff>62864</xdr:colOff>
      <xdr:row>108</xdr:row>
      <xdr:rowOff>74568</xdr:rowOff>
    </xdr:to>
    <xdr:cxnSp macro="">
      <xdr:nvCxnSpPr>
        <xdr:cNvPr id="902" name="直線コネクタ 901">
          <a:extLst>
            <a:ext uri="{FF2B5EF4-FFF2-40B4-BE49-F238E27FC236}">
              <a16:creationId xmlns:a16="http://schemas.microsoft.com/office/drawing/2014/main" id="{00000000-0008-0000-0F00-000086030000}"/>
            </a:ext>
          </a:extLst>
        </xdr:cNvPr>
        <xdr:cNvCxnSpPr/>
      </xdr:nvCxnSpPr>
      <xdr:spPr>
        <a:xfrm flipV="1">
          <a:off x="22160864" y="17067712"/>
          <a:ext cx="0" cy="15234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78395</xdr:rowOff>
    </xdr:from>
    <xdr:ext cx="469744" cy="259045"/>
    <xdr:sp macro="" textlink="">
      <xdr:nvSpPr>
        <xdr:cNvPr id="903" name="【庁舎】&#10;一人当たり面積最小値テキスト">
          <a:extLst>
            <a:ext uri="{FF2B5EF4-FFF2-40B4-BE49-F238E27FC236}">
              <a16:creationId xmlns:a16="http://schemas.microsoft.com/office/drawing/2014/main" id="{00000000-0008-0000-0F00-000087030000}"/>
            </a:ext>
          </a:extLst>
        </xdr:cNvPr>
        <xdr:cNvSpPr txBox="1"/>
      </xdr:nvSpPr>
      <xdr:spPr>
        <a:xfrm>
          <a:off x="22199600" y="18594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74568</xdr:rowOff>
    </xdr:from>
    <xdr:to>
      <xdr:col>116</xdr:col>
      <xdr:colOff>152400</xdr:colOff>
      <xdr:row>108</xdr:row>
      <xdr:rowOff>74568</xdr:rowOff>
    </xdr:to>
    <xdr:cxnSp macro="">
      <xdr:nvCxnSpPr>
        <xdr:cNvPr id="904" name="直線コネクタ 903">
          <a:extLst>
            <a:ext uri="{FF2B5EF4-FFF2-40B4-BE49-F238E27FC236}">
              <a16:creationId xmlns:a16="http://schemas.microsoft.com/office/drawing/2014/main" id="{00000000-0008-0000-0F00-000088030000}"/>
            </a:ext>
          </a:extLst>
        </xdr:cNvPr>
        <xdr:cNvCxnSpPr/>
      </xdr:nvCxnSpPr>
      <xdr:spPr>
        <a:xfrm>
          <a:off x="22072600" y="18591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40839</xdr:rowOff>
    </xdr:from>
    <xdr:ext cx="469744" cy="259045"/>
    <xdr:sp macro="" textlink="">
      <xdr:nvSpPr>
        <xdr:cNvPr id="905" name="【庁舎】&#10;一人当たり面積最大値テキスト">
          <a:extLst>
            <a:ext uri="{FF2B5EF4-FFF2-40B4-BE49-F238E27FC236}">
              <a16:creationId xmlns:a16="http://schemas.microsoft.com/office/drawing/2014/main" id="{00000000-0008-0000-0F00-000089030000}"/>
            </a:ext>
          </a:extLst>
        </xdr:cNvPr>
        <xdr:cNvSpPr txBox="1"/>
      </xdr:nvSpPr>
      <xdr:spPr>
        <a:xfrm>
          <a:off x="22199600" y="168429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94162</xdr:rowOff>
    </xdr:from>
    <xdr:to>
      <xdr:col>116</xdr:col>
      <xdr:colOff>152400</xdr:colOff>
      <xdr:row>99</xdr:row>
      <xdr:rowOff>94162</xdr:rowOff>
    </xdr:to>
    <xdr:cxnSp macro="">
      <xdr:nvCxnSpPr>
        <xdr:cNvPr id="906" name="直線コネクタ 905">
          <a:extLst>
            <a:ext uri="{FF2B5EF4-FFF2-40B4-BE49-F238E27FC236}">
              <a16:creationId xmlns:a16="http://schemas.microsoft.com/office/drawing/2014/main" id="{00000000-0008-0000-0F00-00008A030000}"/>
            </a:ext>
          </a:extLst>
        </xdr:cNvPr>
        <xdr:cNvCxnSpPr/>
      </xdr:nvCxnSpPr>
      <xdr:spPr>
        <a:xfrm>
          <a:off x="22072600" y="17067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163847</xdr:rowOff>
    </xdr:from>
    <xdr:ext cx="469744" cy="259045"/>
    <xdr:sp macro="" textlink="">
      <xdr:nvSpPr>
        <xdr:cNvPr id="907" name="【庁舎】&#10;一人当たり面積平均値テキスト">
          <a:extLst>
            <a:ext uri="{FF2B5EF4-FFF2-40B4-BE49-F238E27FC236}">
              <a16:creationId xmlns:a16="http://schemas.microsoft.com/office/drawing/2014/main" id="{00000000-0008-0000-0F00-00008B030000}"/>
            </a:ext>
          </a:extLst>
        </xdr:cNvPr>
        <xdr:cNvSpPr txBox="1"/>
      </xdr:nvSpPr>
      <xdr:spPr>
        <a:xfrm>
          <a:off x="22199600" y="181660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13970</xdr:rowOff>
    </xdr:from>
    <xdr:to>
      <xdr:col>116</xdr:col>
      <xdr:colOff>114300</xdr:colOff>
      <xdr:row>106</xdr:row>
      <xdr:rowOff>115570</xdr:rowOff>
    </xdr:to>
    <xdr:sp macro="" textlink="">
      <xdr:nvSpPr>
        <xdr:cNvPr id="908" name="フローチャート: 判断 907">
          <a:extLst>
            <a:ext uri="{FF2B5EF4-FFF2-40B4-BE49-F238E27FC236}">
              <a16:creationId xmlns:a16="http://schemas.microsoft.com/office/drawing/2014/main" id="{00000000-0008-0000-0F00-00008C030000}"/>
            </a:ext>
          </a:extLst>
        </xdr:cNvPr>
        <xdr:cNvSpPr/>
      </xdr:nvSpPr>
      <xdr:spPr>
        <a:xfrm>
          <a:off x="22110700" y="18187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28666</xdr:rowOff>
    </xdr:from>
    <xdr:to>
      <xdr:col>112</xdr:col>
      <xdr:colOff>38100</xdr:colOff>
      <xdr:row>106</xdr:row>
      <xdr:rowOff>130266</xdr:rowOff>
    </xdr:to>
    <xdr:sp macro="" textlink="">
      <xdr:nvSpPr>
        <xdr:cNvPr id="909" name="フローチャート: 判断 908">
          <a:extLst>
            <a:ext uri="{FF2B5EF4-FFF2-40B4-BE49-F238E27FC236}">
              <a16:creationId xmlns:a16="http://schemas.microsoft.com/office/drawing/2014/main" id="{00000000-0008-0000-0F00-00008D030000}"/>
            </a:ext>
          </a:extLst>
        </xdr:cNvPr>
        <xdr:cNvSpPr/>
      </xdr:nvSpPr>
      <xdr:spPr>
        <a:xfrm>
          <a:off x="21272500" y="18202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106</xdr:row>
      <xdr:rowOff>121393</xdr:rowOff>
    </xdr:from>
    <xdr:ext cx="469744" cy="259045"/>
    <xdr:sp macro="" textlink="">
      <xdr:nvSpPr>
        <xdr:cNvPr id="910" name="n_1aveValue【庁舎】&#10;一人当たり面積">
          <a:extLst>
            <a:ext uri="{FF2B5EF4-FFF2-40B4-BE49-F238E27FC236}">
              <a16:creationId xmlns:a16="http://schemas.microsoft.com/office/drawing/2014/main" id="{00000000-0008-0000-0F00-00008E030000}"/>
            </a:ext>
          </a:extLst>
        </xdr:cNvPr>
        <xdr:cNvSpPr txBox="1"/>
      </xdr:nvSpPr>
      <xdr:spPr>
        <a:xfrm>
          <a:off x="21075727" y="18295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106</xdr:row>
      <xdr:rowOff>9071</xdr:rowOff>
    </xdr:from>
    <xdr:to>
      <xdr:col>107</xdr:col>
      <xdr:colOff>101600</xdr:colOff>
      <xdr:row>106</xdr:row>
      <xdr:rowOff>110671</xdr:rowOff>
    </xdr:to>
    <xdr:sp macro="" textlink="">
      <xdr:nvSpPr>
        <xdr:cNvPr id="911" name="フローチャート: 判断 910">
          <a:extLst>
            <a:ext uri="{FF2B5EF4-FFF2-40B4-BE49-F238E27FC236}">
              <a16:creationId xmlns:a16="http://schemas.microsoft.com/office/drawing/2014/main" id="{00000000-0008-0000-0F00-00008F030000}"/>
            </a:ext>
          </a:extLst>
        </xdr:cNvPr>
        <xdr:cNvSpPr/>
      </xdr:nvSpPr>
      <xdr:spPr>
        <a:xfrm>
          <a:off x="20383500" y="1818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6427</xdr:colOff>
      <xdr:row>106</xdr:row>
      <xdr:rowOff>101798</xdr:rowOff>
    </xdr:from>
    <xdr:ext cx="469744" cy="259045"/>
    <xdr:sp macro="" textlink="">
      <xdr:nvSpPr>
        <xdr:cNvPr id="912" name="n_2aveValue【庁舎】&#10;一人当たり面積">
          <a:extLst>
            <a:ext uri="{FF2B5EF4-FFF2-40B4-BE49-F238E27FC236}">
              <a16:creationId xmlns:a16="http://schemas.microsoft.com/office/drawing/2014/main" id="{00000000-0008-0000-0F00-000090030000}"/>
            </a:ext>
          </a:extLst>
        </xdr:cNvPr>
        <xdr:cNvSpPr txBox="1"/>
      </xdr:nvSpPr>
      <xdr:spPr>
        <a:xfrm>
          <a:off x="20199427" y="18275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106</xdr:row>
      <xdr:rowOff>64588</xdr:rowOff>
    </xdr:from>
    <xdr:to>
      <xdr:col>102</xdr:col>
      <xdr:colOff>165100</xdr:colOff>
      <xdr:row>106</xdr:row>
      <xdr:rowOff>166188</xdr:rowOff>
    </xdr:to>
    <xdr:sp macro="" textlink="">
      <xdr:nvSpPr>
        <xdr:cNvPr id="913" name="フローチャート: 判断 912">
          <a:extLst>
            <a:ext uri="{FF2B5EF4-FFF2-40B4-BE49-F238E27FC236}">
              <a16:creationId xmlns:a16="http://schemas.microsoft.com/office/drawing/2014/main" id="{00000000-0008-0000-0F00-000091030000}"/>
            </a:ext>
          </a:extLst>
        </xdr:cNvPr>
        <xdr:cNvSpPr/>
      </xdr:nvSpPr>
      <xdr:spPr>
        <a:xfrm>
          <a:off x="19494500" y="18238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69927</xdr:colOff>
      <xdr:row>106</xdr:row>
      <xdr:rowOff>157315</xdr:rowOff>
    </xdr:from>
    <xdr:ext cx="469744" cy="259045"/>
    <xdr:sp macro="" textlink="">
      <xdr:nvSpPr>
        <xdr:cNvPr id="914" name="n_3aveValue【庁舎】&#10;一人当たり面積">
          <a:extLst>
            <a:ext uri="{FF2B5EF4-FFF2-40B4-BE49-F238E27FC236}">
              <a16:creationId xmlns:a16="http://schemas.microsoft.com/office/drawing/2014/main" id="{00000000-0008-0000-0F00-000092030000}"/>
            </a:ext>
          </a:extLst>
        </xdr:cNvPr>
        <xdr:cNvSpPr txBox="1"/>
      </xdr:nvSpPr>
      <xdr:spPr>
        <a:xfrm>
          <a:off x="19310427" y="18331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106</xdr:row>
      <xdr:rowOff>95613</xdr:rowOff>
    </xdr:from>
    <xdr:to>
      <xdr:col>98</xdr:col>
      <xdr:colOff>38100</xdr:colOff>
      <xdr:row>107</xdr:row>
      <xdr:rowOff>25763</xdr:rowOff>
    </xdr:to>
    <xdr:sp macro="" textlink="">
      <xdr:nvSpPr>
        <xdr:cNvPr id="915" name="フローチャート: 判断 914">
          <a:extLst>
            <a:ext uri="{FF2B5EF4-FFF2-40B4-BE49-F238E27FC236}">
              <a16:creationId xmlns:a16="http://schemas.microsoft.com/office/drawing/2014/main" id="{00000000-0008-0000-0F00-000093030000}"/>
            </a:ext>
          </a:extLst>
        </xdr:cNvPr>
        <xdr:cNvSpPr/>
      </xdr:nvSpPr>
      <xdr:spPr>
        <a:xfrm>
          <a:off x="18605500" y="18269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133427</xdr:colOff>
      <xdr:row>107</xdr:row>
      <xdr:rowOff>16890</xdr:rowOff>
    </xdr:from>
    <xdr:ext cx="469744" cy="259045"/>
    <xdr:sp macro="" textlink="">
      <xdr:nvSpPr>
        <xdr:cNvPr id="916" name="n_4aveValue【庁舎】&#10;一人当たり面積">
          <a:extLst>
            <a:ext uri="{FF2B5EF4-FFF2-40B4-BE49-F238E27FC236}">
              <a16:creationId xmlns:a16="http://schemas.microsoft.com/office/drawing/2014/main" id="{00000000-0008-0000-0F00-000094030000}"/>
            </a:ext>
          </a:extLst>
        </xdr:cNvPr>
        <xdr:cNvSpPr txBox="1"/>
      </xdr:nvSpPr>
      <xdr:spPr>
        <a:xfrm>
          <a:off x="18421427" y="183620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111</xdr:row>
      <xdr:rowOff>16527</xdr:rowOff>
    </xdr:from>
    <xdr:ext cx="762000" cy="259045"/>
    <xdr:sp macro="" textlink="">
      <xdr:nvSpPr>
        <xdr:cNvPr id="917" name="テキスト ボックス 916">
          <a:extLst>
            <a:ext uri="{FF2B5EF4-FFF2-40B4-BE49-F238E27FC236}">
              <a16:creationId xmlns:a16="http://schemas.microsoft.com/office/drawing/2014/main" id="{00000000-0008-0000-0F00-000095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18" name="テキスト ボックス 917">
          <a:extLst>
            <a:ext uri="{FF2B5EF4-FFF2-40B4-BE49-F238E27FC236}">
              <a16:creationId xmlns:a16="http://schemas.microsoft.com/office/drawing/2014/main" id="{00000000-0008-0000-0F00-000096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19" name="テキスト ボックス 918">
          <a:extLst>
            <a:ext uri="{FF2B5EF4-FFF2-40B4-BE49-F238E27FC236}">
              <a16:creationId xmlns:a16="http://schemas.microsoft.com/office/drawing/2014/main" id="{00000000-0008-0000-0F00-000097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20" name="テキスト ボックス 919">
          <a:extLst>
            <a:ext uri="{FF2B5EF4-FFF2-40B4-BE49-F238E27FC236}">
              <a16:creationId xmlns:a16="http://schemas.microsoft.com/office/drawing/2014/main" id="{00000000-0008-0000-0F00-000098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21" name="テキスト ボックス 920">
          <a:extLst>
            <a:ext uri="{FF2B5EF4-FFF2-40B4-BE49-F238E27FC236}">
              <a16:creationId xmlns:a16="http://schemas.microsoft.com/office/drawing/2014/main" id="{00000000-0008-0000-0F00-000099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103</xdr:row>
      <xdr:rowOff>62956</xdr:rowOff>
    </xdr:from>
    <xdr:to>
      <xdr:col>116</xdr:col>
      <xdr:colOff>114300</xdr:colOff>
      <xdr:row>103</xdr:row>
      <xdr:rowOff>164556</xdr:rowOff>
    </xdr:to>
    <xdr:sp macro="" textlink="">
      <xdr:nvSpPr>
        <xdr:cNvPr id="922" name="楕円 921">
          <a:extLst>
            <a:ext uri="{FF2B5EF4-FFF2-40B4-BE49-F238E27FC236}">
              <a16:creationId xmlns:a16="http://schemas.microsoft.com/office/drawing/2014/main" id="{00000000-0008-0000-0F00-00009A030000}"/>
            </a:ext>
          </a:extLst>
        </xdr:cNvPr>
        <xdr:cNvSpPr/>
      </xdr:nvSpPr>
      <xdr:spPr>
        <a:xfrm>
          <a:off x="22110700" y="17722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102</xdr:row>
      <xdr:rowOff>85833</xdr:rowOff>
    </xdr:from>
    <xdr:ext cx="469744" cy="259045"/>
    <xdr:sp macro="" textlink="">
      <xdr:nvSpPr>
        <xdr:cNvPr id="923" name="【庁舎】&#10;一人当たり面積該当値テキスト">
          <a:extLst>
            <a:ext uri="{FF2B5EF4-FFF2-40B4-BE49-F238E27FC236}">
              <a16:creationId xmlns:a16="http://schemas.microsoft.com/office/drawing/2014/main" id="{00000000-0008-0000-0F00-00009B030000}"/>
            </a:ext>
          </a:extLst>
        </xdr:cNvPr>
        <xdr:cNvSpPr txBox="1"/>
      </xdr:nvSpPr>
      <xdr:spPr>
        <a:xfrm>
          <a:off x="22199600" y="175737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103</xdr:row>
      <xdr:rowOff>80918</xdr:rowOff>
    </xdr:from>
    <xdr:to>
      <xdr:col>112</xdr:col>
      <xdr:colOff>38100</xdr:colOff>
      <xdr:row>104</xdr:row>
      <xdr:rowOff>11068</xdr:rowOff>
    </xdr:to>
    <xdr:sp macro="" textlink="">
      <xdr:nvSpPr>
        <xdr:cNvPr id="924" name="楕円 923">
          <a:extLst>
            <a:ext uri="{FF2B5EF4-FFF2-40B4-BE49-F238E27FC236}">
              <a16:creationId xmlns:a16="http://schemas.microsoft.com/office/drawing/2014/main" id="{00000000-0008-0000-0F00-00009C030000}"/>
            </a:ext>
          </a:extLst>
        </xdr:cNvPr>
        <xdr:cNvSpPr/>
      </xdr:nvSpPr>
      <xdr:spPr>
        <a:xfrm>
          <a:off x="21272500" y="1774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103</xdr:row>
      <xdr:rowOff>113756</xdr:rowOff>
    </xdr:from>
    <xdr:to>
      <xdr:col>116</xdr:col>
      <xdr:colOff>63500</xdr:colOff>
      <xdr:row>103</xdr:row>
      <xdr:rowOff>131718</xdr:rowOff>
    </xdr:to>
    <xdr:cxnSp macro="">
      <xdr:nvCxnSpPr>
        <xdr:cNvPr id="925" name="直線コネクタ 924">
          <a:extLst>
            <a:ext uri="{FF2B5EF4-FFF2-40B4-BE49-F238E27FC236}">
              <a16:creationId xmlns:a16="http://schemas.microsoft.com/office/drawing/2014/main" id="{00000000-0008-0000-0F00-00009D030000}"/>
            </a:ext>
          </a:extLst>
        </xdr:cNvPr>
        <xdr:cNvCxnSpPr/>
      </xdr:nvCxnSpPr>
      <xdr:spPr>
        <a:xfrm flipV="1">
          <a:off x="21323300" y="17773106"/>
          <a:ext cx="838200" cy="17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103</xdr:row>
      <xdr:rowOff>72752</xdr:rowOff>
    </xdr:from>
    <xdr:to>
      <xdr:col>107</xdr:col>
      <xdr:colOff>101600</xdr:colOff>
      <xdr:row>104</xdr:row>
      <xdr:rowOff>2902</xdr:rowOff>
    </xdr:to>
    <xdr:sp macro="" textlink="">
      <xdr:nvSpPr>
        <xdr:cNvPr id="926" name="楕円 925">
          <a:extLst>
            <a:ext uri="{FF2B5EF4-FFF2-40B4-BE49-F238E27FC236}">
              <a16:creationId xmlns:a16="http://schemas.microsoft.com/office/drawing/2014/main" id="{00000000-0008-0000-0F00-00009E030000}"/>
            </a:ext>
          </a:extLst>
        </xdr:cNvPr>
        <xdr:cNvSpPr/>
      </xdr:nvSpPr>
      <xdr:spPr>
        <a:xfrm>
          <a:off x="20383500" y="17732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103</xdr:row>
      <xdr:rowOff>123552</xdr:rowOff>
    </xdr:from>
    <xdr:to>
      <xdr:col>111</xdr:col>
      <xdr:colOff>177800</xdr:colOff>
      <xdr:row>103</xdr:row>
      <xdr:rowOff>131718</xdr:rowOff>
    </xdr:to>
    <xdr:cxnSp macro="">
      <xdr:nvCxnSpPr>
        <xdr:cNvPr id="927" name="直線コネクタ 926">
          <a:extLst>
            <a:ext uri="{FF2B5EF4-FFF2-40B4-BE49-F238E27FC236}">
              <a16:creationId xmlns:a16="http://schemas.microsoft.com/office/drawing/2014/main" id="{00000000-0008-0000-0F00-00009F030000}"/>
            </a:ext>
          </a:extLst>
        </xdr:cNvPr>
        <xdr:cNvCxnSpPr/>
      </xdr:nvCxnSpPr>
      <xdr:spPr>
        <a:xfrm>
          <a:off x="20434300" y="17782902"/>
          <a:ext cx="889000" cy="8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103</xdr:row>
      <xdr:rowOff>89081</xdr:rowOff>
    </xdr:from>
    <xdr:to>
      <xdr:col>102</xdr:col>
      <xdr:colOff>165100</xdr:colOff>
      <xdr:row>104</xdr:row>
      <xdr:rowOff>19231</xdr:rowOff>
    </xdr:to>
    <xdr:sp macro="" textlink="">
      <xdr:nvSpPr>
        <xdr:cNvPr id="928" name="楕円 927">
          <a:extLst>
            <a:ext uri="{FF2B5EF4-FFF2-40B4-BE49-F238E27FC236}">
              <a16:creationId xmlns:a16="http://schemas.microsoft.com/office/drawing/2014/main" id="{00000000-0008-0000-0F00-0000A0030000}"/>
            </a:ext>
          </a:extLst>
        </xdr:cNvPr>
        <xdr:cNvSpPr/>
      </xdr:nvSpPr>
      <xdr:spPr>
        <a:xfrm>
          <a:off x="19494500" y="17748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103</xdr:row>
      <xdr:rowOff>123552</xdr:rowOff>
    </xdr:from>
    <xdr:to>
      <xdr:col>107</xdr:col>
      <xdr:colOff>50800</xdr:colOff>
      <xdr:row>103</xdr:row>
      <xdr:rowOff>139881</xdr:rowOff>
    </xdr:to>
    <xdr:cxnSp macro="">
      <xdr:nvCxnSpPr>
        <xdr:cNvPr id="929" name="直線コネクタ 928">
          <a:extLst>
            <a:ext uri="{FF2B5EF4-FFF2-40B4-BE49-F238E27FC236}">
              <a16:creationId xmlns:a16="http://schemas.microsoft.com/office/drawing/2014/main" id="{00000000-0008-0000-0F00-0000A1030000}"/>
            </a:ext>
          </a:extLst>
        </xdr:cNvPr>
        <xdr:cNvCxnSpPr/>
      </xdr:nvCxnSpPr>
      <xdr:spPr>
        <a:xfrm flipV="1">
          <a:off x="19545300" y="17782902"/>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103</xdr:row>
      <xdr:rowOff>108676</xdr:rowOff>
    </xdr:from>
    <xdr:to>
      <xdr:col>98</xdr:col>
      <xdr:colOff>38100</xdr:colOff>
      <xdr:row>104</xdr:row>
      <xdr:rowOff>38826</xdr:rowOff>
    </xdr:to>
    <xdr:sp macro="" textlink="">
      <xdr:nvSpPr>
        <xdr:cNvPr id="930" name="楕円 929">
          <a:extLst>
            <a:ext uri="{FF2B5EF4-FFF2-40B4-BE49-F238E27FC236}">
              <a16:creationId xmlns:a16="http://schemas.microsoft.com/office/drawing/2014/main" id="{00000000-0008-0000-0F00-0000A2030000}"/>
            </a:ext>
          </a:extLst>
        </xdr:cNvPr>
        <xdr:cNvSpPr/>
      </xdr:nvSpPr>
      <xdr:spPr>
        <a:xfrm>
          <a:off x="18605500" y="17768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103</xdr:row>
      <xdr:rowOff>139881</xdr:rowOff>
    </xdr:from>
    <xdr:to>
      <xdr:col>102</xdr:col>
      <xdr:colOff>114300</xdr:colOff>
      <xdr:row>103</xdr:row>
      <xdr:rowOff>159476</xdr:rowOff>
    </xdr:to>
    <xdr:cxnSp macro="">
      <xdr:nvCxnSpPr>
        <xdr:cNvPr id="931" name="直線コネクタ 930">
          <a:extLst>
            <a:ext uri="{FF2B5EF4-FFF2-40B4-BE49-F238E27FC236}">
              <a16:creationId xmlns:a16="http://schemas.microsoft.com/office/drawing/2014/main" id="{00000000-0008-0000-0F00-0000A3030000}"/>
            </a:ext>
          </a:extLst>
        </xdr:cNvPr>
        <xdr:cNvCxnSpPr/>
      </xdr:nvCxnSpPr>
      <xdr:spPr>
        <a:xfrm flipV="1">
          <a:off x="18656300" y="17799231"/>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102</xdr:row>
      <xdr:rowOff>27595</xdr:rowOff>
    </xdr:from>
    <xdr:ext cx="469744" cy="259045"/>
    <xdr:sp macro="" textlink="">
      <xdr:nvSpPr>
        <xdr:cNvPr id="932" name="n_1mainValue【庁舎】&#10;一人当たり面積">
          <a:extLst>
            <a:ext uri="{FF2B5EF4-FFF2-40B4-BE49-F238E27FC236}">
              <a16:creationId xmlns:a16="http://schemas.microsoft.com/office/drawing/2014/main" id="{00000000-0008-0000-0F00-0000A4030000}"/>
            </a:ext>
          </a:extLst>
        </xdr:cNvPr>
        <xdr:cNvSpPr txBox="1"/>
      </xdr:nvSpPr>
      <xdr:spPr>
        <a:xfrm>
          <a:off x="21075727" y="17515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19429</xdr:rowOff>
    </xdr:from>
    <xdr:ext cx="469744" cy="259045"/>
    <xdr:sp macro="" textlink="">
      <xdr:nvSpPr>
        <xdr:cNvPr id="933" name="n_2mainValue【庁舎】&#10;一人当たり面積">
          <a:extLst>
            <a:ext uri="{FF2B5EF4-FFF2-40B4-BE49-F238E27FC236}">
              <a16:creationId xmlns:a16="http://schemas.microsoft.com/office/drawing/2014/main" id="{00000000-0008-0000-0F00-0000A5030000}"/>
            </a:ext>
          </a:extLst>
        </xdr:cNvPr>
        <xdr:cNvSpPr txBox="1"/>
      </xdr:nvSpPr>
      <xdr:spPr>
        <a:xfrm>
          <a:off x="20199427" y="17507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35758</xdr:rowOff>
    </xdr:from>
    <xdr:ext cx="469744" cy="259045"/>
    <xdr:sp macro="" textlink="">
      <xdr:nvSpPr>
        <xdr:cNvPr id="934" name="n_3mainValue【庁舎】&#10;一人当たり面積">
          <a:extLst>
            <a:ext uri="{FF2B5EF4-FFF2-40B4-BE49-F238E27FC236}">
              <a16:creationId xmlns:a16="http://schemas.microsoft.com/office/drawing/2014/main" id="{00000000-0008-0000-0F00-0000A6030000}"/>
            </a:ext>
          </a:extLst>
        </xdr:cNvPr>
        <xdr:cNvSpPr txBox="1"/>
      </xdr:nvSpPr>
      <xdr:spPr>
        <a:xfrm>
          <a:off x="19310427" y="175236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102</xdr:row>
      <xdr:rowOff>55353</xdr:rowOff>
    </xdr:from>
    <xdr:ext cx="469744" cy="259045"/>
    <xdr:sp macro="" textlink="">
      <xdr:nvSpPr>
        <xdr:cNvPr id="935" name="n_4mainValue【庁舎】&#10;一人当たり面積">
          <a:extLst>
            <a:ext uri="{FF2B5EF4-FFF2-40B4-BE49-F238E27FC236}">
              <a16:creationId xmlns:a16="http://schemas.microsoft.com/office/drawing/2014/main" id="{00000000-0008-0000-0F00-0000A7030000}"/>
            </a:ext>
          </a:extLst>
        </xdr:cNvPr>
        <xdr:cNvSpPr txBox="1"/>
      </xdr:nvSpPr>
      <xdr:spPr>
        <a:xfrm>
          <a:off x="18421427" y="17543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36" name="正方形/長方形 935">
          <a:extLst>
            <a:ext uri="{FF2B5EF4-FFF2-40B4-BE49-F238E27FC236}">
              <a16:creationId xmlns:a16="http://schemas.microsoft.com/office/drawing/2014/main" id="{00000000-0008-0000-0F00-0000A8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37" name="正方形/長方形 936">
          <a:extLst>
            <a:ext uri="{FF2B5EF4-FFF2-40B4-BE49-F238E27FC236}">
              <a16:creationId xmlns:a16="http://schemas.microsoft.com/office/drawing/2014/main" id="{00000000-0008-0000-0F00-0000A9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38" name="テキスト ボックス 937">
          <a:extLst>
            <a:ext uri="{FF2B5EF4-FFF2-40B4-BE49-F238E27FC236}">
              <a16:creationId xmlns:a16="http://schemas.microsoft.com/office/drawing/2014/main" id="{00000000-0008-0000-0F00-0000AA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体育館・プールの有形固定資産減価償却率・一人あたり面積において平均との乖離が大きい。これは、廃校の体育館を市民利用が可能な施設として保有しているためである。今後、老朽化した体育館は計画的に除却していく。</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消防施設（消防団の車庫など）の有形固定資産減価償却率が高くなっているが、毎年度１棟程度を更新していく計画である。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次いで福祉施設、保健センターの順に償却率が高い。公共施設等総合管理計画に基づき施設の集約化を検討するとともに、長寿命化改修等により適正な維持管理を行っていく。</a:t>
          </a:r>
          <a:endParaRPr kumimoji="1" lang="en-US" altLang="ja-JP" sz="1300">
            <a:latin typeface="ＭＳ Ｐゴシック" panose="020B0600070205080204" pitchFamily="50" charset="-128"/>
            <a:ea typeface="ＭＳ Ｐゴシック" panose="020B0600070205080204" pitchFamily="50" charset="-128"/>
          </a:endParaRPr>
        </a:p>
        <a:p>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表中の数値の顕著な増減について</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市民会館・図書館　新文化会館を建設したことにより市民会館の償却率が大きく減少した。併せて図書館を整備したため令和３年度から数値が表示されている。</a:t>
          </a:r>
        </a:p>
        <a:p>
          <a:r>
            <a:rPr kumimoji="1" lang="ja-JP" altLang="en-US" sz="1300">
              <a:latin typeface="ＭＳ Ｐゴシック" panose="020B0600070205080204" pitchFamily="50" charset="-128"/>
              <a:ea typeface="ＭＳ Ｐゴシック" panose="020B0600070205080204" pitchFamily="50" charset="-128"/>
            </a:rPr>
            <a:t>福祉施設　一人当たり面積の令和３年度の減は台帳面積の修正によるものである。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E85"/>
  <sheetViews>
    <sheetView showGridLines="0" tabSelected="1" zoomScaleNormal="100" zoomScaleSheetLayoutView="55" workbookViewId="0"/>
  </sheetViews>
  <sheetFormatPr defaultColWidth="0" defaultRowHeight="0" customHeight="1" zeroHeight="1" x14ac:dyDescent="0.15"/>
  <cols>
    <col min="1" max="1" width="6.375" style="45" customWidth="1"/>
    <col min="2" max="107" width="2.5" style="45" customWidth="1"/>
    <col min="108" max="108" width="6.125" style="47" customWidth="1"/>
    <col min="109" max="109" width="5.875" style="46" customWidth="1"/>
    <col min="110" max="16384" width="8.625" style="45" hidden="1"/>
  </cols>
  <sheetData>
    <row r="1" spans="1:109" ht="42.75" customHeight="1" x14ac:dyDescent="0.15">
      <c r="A1" s="80"/>
      <c r="B1" s="79"/>
      <c r="DD1" s="45"/>
      <c r="DE1" s="45"/>
    </row>
    <row r="2" spans="1:109" ht="25.5" customHeight="1" x14ac:dyDescent="0.15">
      <c r="A2" s="78"/>
      <c r="C2" s="78"/>
      <c r="O2" s="78"/>
      <c r="P2" s="78"/>
      <c r="Q2" s="78"/>
      <c r="R2" s="78"/>
      <c r="S2" s="78"/>
      <c r="T2" s="78"/>
      <c r="U2" s="78"/>
      <c r="V2" s="78"/>
      <c r="W2" s="78"/>
      <c r="X2" s="78"/>
      <c r="Y2" s="78"/>
      <c r="Z2" s="78"/>
      <c r="AA2" s="78"/>
      <c r="AB2" s="78"/>
      <c r="AC2" s="78"/>
      <c r="AD2" s="78"/>
      <c r="AE2" s="78"/>
      <c r="AF2" s="78"/>
      <c r="AG2" s="78"/>
      <c r="AH2" s="78"/>
      <c r="AI2" s="78"/>
      <c r="AU2" s="78"/>
      <c r="BG2" s="78"/>
      <c r="BS2" s="78"/>
      <c r="CE2" s="78"/>
      <c r="CQ2" s="78"/>
      <c r="DD2" s="45"/>
      <c r="DE2" s="45"/>
    </row>
    <row r="3" spans="1:109" ht="25.5" customHeight="1" x14ac:dyDescent="0.15">
      <c r="A3" s="78"/>
      <c r="C3" s="78"/>
      <c r="O3" s="78"/>
      <c r="P3" s="78"/>
      <c r="Q3" s="78"/>
      <c r="R3" s="78"/>
      <c r="S3" s="78"/>
      <c r="T3" s="78"/>
      <c r="U3" s="78"/>
      <c r="V3" s="78"/>
      <c r="W3" s="78"/>
      <c r="X3" s="78"/>
      <c r="Y3" s="78"/>
      <c r="Z3" s="78"/>
      <c r="AA3" s="78"/>
      <c r="AB3" s="78"/>
      <c r="AC3" s="78"/>
      <c r="AD3" s="78"/>
      <c r="AE3" s="78"/>
      <c r="AF3" s="78"/>
      <c r="AG3" s="78"/>
      <c r="AH3" s="78"/>
      <c r="AI3" s="78"/>
      <c r="AU3" s="78"/>
      <c r="BG3" s="78"/>
      <c r="BS3" s="78"/>
      <c r="CE3" s="78"/>
      <c r="CQ3" s="78"/>
      <c r="DD3" s="45"/>
      <c r="DE3" s="45"/>
    </row>
    <row r="4" spans="1:109" s="43" customFormat="1" ht="13.5" x14ac:dyDescent="0.15">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row>
    <row r="5" spans="1:109" s="43" customFormat="1" ht="13.5" x14ac:dyDescent="0.15">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row>
    <row r="6" spans="1:109" s="43" customFormat="1" ht="13.5" x14ac:dyDescent="0.15">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row>
    <row r="7" spans="1:109" s="43" customFormat="1" ht="13.5" x14ac:dyDescent="0.15">
      <c r="A7" s="7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row>
    <row r="8" spans="1:109" s="43" customFormat="1" ht="13.5" x14ac:dyDescent="0.15">
      <c r="A8" s="7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row>
    <row r="9" spans="1:109" s="43" customFormat="1" ht="13.5" x14ac:dyDescent="0.15">
      <c r="A9" s="78"/>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row>
    <row r="10" spans="1:109" s="43" customFormat="1" ht="13.5" x14ac:dyDescent="0.15">
      <c r="A10" s="78"/>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row>
    <row r="11" spans="1:109" s="43" customFormat="1" ht="13.5" x14ac:dyDescent="0.15">
      <c r="A11" s="78"/>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row>
    <row r="12" spans="1:109" s="43" customFormat="1" ht="13.5" x14ac:dyDescent="0.15">
      <c r="A12" s="78"/>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row>
    <row r="13" spans="1:109" s="43" customFormat="1" ht="13.5" x14ac:dyDescent="0.15">
      <c r="A13" s="78"/>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row>
    <row r="14" spans="1:109" s="43" customFormat="1" ht="13.5" x14ac:dyDescent="0.15">
      <c r="A14" s="78"/>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row>
    <row r="15" spans="1:109" s="43" customFormat="1" ht="13.5" x14ac:dyDescent="0.15">
      <c r="A15" s="45"/>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row>
    <row r="16" spans="1:109" s="43" customFormat="1" ht="13.5" x14ac:dyDescent="0.15">
      <c r="A16" s="45"/>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row>
    <row r="17" spans="1:109" s="43" customFormat="1" ht="13.5" x14ac:dyDescent="0.15">
      <c r="A17" s="45"/>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row>
    <row r="18" spans="1:109" s="43" customFormat="1" ht="13.5" x14ac:dyDescent="0.15">
      <c r="A18" s="45"/>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row>
    <row r="19" spans="1:109" ht="13.5" x14ac:dyDescent="0.15">
      <c r="DD19" s="45"/>
      <c r="DE19" s="45"/>
    </row>
    <row r="20" spans="1:109" ht="13.5" x14ac:dyDescent="0.15">
      <c r="DD20" s="45"/>
      <c r="DE20" s="45"/>
    </row>
    <row r="21" spans="1:109" ht="17.25" customHeight="1" x14ac:dyDescent="0.15">
      <c r="B21" s="77"/>
      <c r="C21" s="74"/>
      <c r="D21" s="74"/>
      <c r="E21" s="74"/>
      <c r="F21" s="74"/>
      <c r="G21" s="74"/>
      <c r="H21" s="74"/>
      <c r="I21" s="74"/>
      <c r="J21" s="74"/>
      <c r="K21" s="74"/>
      <c r="L21" s="74"/>
      <c r="M21" s="74"/>
      <c r="N21" s="76"/>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6"/>
      <c r="AU21" s="74"/>
      <c r="AV21" s="74"/>
      <c r="AW21" s="74"/>
      <c r="AX21" s="74"/>
      <c r="AY21" s="74"/>
      <c r="AZ21" s="74"/>
      <c r="BA21" s="74"/>
      <c r="BB21" s="74"/>
      <c r="BC21" s="74"/>
      <c r="BD21" s="74"/>
      <c r="BE21" s="74"/>
      <c r="BF21" s="76"/>
      <c r="BG21" s="74"/>
      <c r="BH21" s="74"/>
      <c r="BI21" s="74"/>
      <c r="BJ21" s="74"/>
      <c r="BK21" s="74"/>
      <c r="BL21" s="74"/>
      <c r="BM21" s="74"/>
      <c r="BN21" s="74"/>
      <c r="BO21" s="74"/>
      <c r="BP21" s="74"/>
      <c r="BQ21" s="74"/>
      <c r="BR21" s="76"/>
      <c r="BS21" s="74"/>
      <c r="BT21" s="74"/>
      <c r="BU21" s="74"/>
      <c r="BV21" s="74"/>
      <c r="BW21" s="74"/>
      <c r="BX21" s="74"/>
      <c r="BY21" s="74"/>
      <c r="BZ21" s="74"/>
      <c r="CA21" s="74"/>
      <c r="CB21" s="74"/>
      <c r="CC21" s="74"/>
      <c r="CD21" s="76"/>
      <c r="CE21" s="74"/>
      <c r="CF21" s="74"/>
      <c r="CG21" s="74"/>
      <c r="CH21" s="74"/>
      <c r="CI21" s="74"/>
      <c r="CJ21" s="74"/>
      <c r="CK21" s="74"/>
      <c r="CL21" s="74"/>
      <c r="CM21" s="74"/>
      <c r="CN21" s="74"/>
      <c r="CO21" s="74"/>
      <c r="CP21" s="76"/>
      <c r="CQ21" s="74"/>
      <c r="CR21" s="74"/>
      <c r="CS21" s="74"/>
      <c r="CT21" s="74"/>
      <c r="CU21" s="74"/>
      <c r="CV21" s="74"/>
      <c r="CW21" s="74"/>
      <c r="CX21" s="74"/>
      <c r="CY21" s="74"/>
      <c r="CZ21" s="74"/>
      <c r="DA21" s="74"/>
      <c r="DB21" s="76"/>
      <c r="DC21" s="74"/>
      <c r="DD21" s="73"/>
      <c r="DE21" s="45"/>
    </row>
    <row r="22" spans="1:109" ht="17.25" customHeight="1" x14ac:dyDescent="0.15">
      <c r="B22" s="46"/>
    </row>
    <row r="23" spans="1:109" ht="13.5" x14ac:dyDescent="0.15">
      <c r="B23" s="46"/>
    </row>
    <row r="24" spans="1:109" ht="13.5" x14ac:dyDescent="0.15">
      <c r="B24" s="46"/>
    </row>
    <row r="25" spans="1:109" ht="13.5" x14ac:dyDescent="0.15">
      <c r="B25" s="46"/>
    </row>
    <row r="26" spans="1:109" ht="13.5" x14ac:dyDescent="0.15">
      <c r="B26" s="46"/>
    </row>
    <row r="27" spans="1:109" ht="13.5" x14ac:dyDescent="0.15">
      <c r="B27" s="46"/>
    </row>
    <row r="28" spans="1:109" ht="13.5" x14ac:dyDescent="0.15">
      <c r="B28" s="46"/>
    </row>
    <row r="29" spans="1:109" ht="13.5" x14ac:dyDescent="0.15">
      <c r="B29" s="46"/>
    </row>
    <row r="30" spans="1:109" ht="13.5" x14ac:dyDescent="0.15">
      <c r="B30" s="46"/>
    </row>
    <row r="31" spans="1:109" ht="13.5" x14ac:dyDescent="0.15">
      <c r="B31" s="46"/>
    </row>
    <row r="32" spans="1:109" ht="13.5" x14ac:dyDescent="0.15">
      <c r="B32" s="46"/>
    </row>
    <row r="33" spans="2:109" ht="13.5" x14ac:dyDescent="0.15">
      <c r="B33" s="46"/>
    </row>
    <row r="34" spans="2:109" ht="13.5" x14ac:dyDescent="0.15">
      <c r="B34" s="46"/>
    </row>
    <row r="35" spans="2:109" ht="13.5" x14ac:dyDescent="0.15">
      <c r="B35" s="46"/>
    </row>
    <row r="36" spans="2:109" ht="13.5" x14ac:dyDescent="0.15">
      <c r="B36" s="46"/>
    </row>
    <row r="37" spans="2:109" ht="13.5" x14ac:dyDescent="0.15">
      <c r="B37" s="46"/>
    </row>
    <row r="38" spans="2:109" ht="13.5" x14ac:dyDescent="0.15">
      <c r="B38" s="46"/>
    </row>
    <row r="39" spans="2:109" ht="13.5" x14ac:dyDescent="0.15">
      <c r="B39" s="50"/>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49"/>
      <c r="CN39" s="49"/>
      <c r="CO39" s="49"/>
      <c r="CP39" s="49"/>
      <c r="CQ39" s="49"/>
      <c r="CR39" s="49"/>
      <c r="CS39" s="49"/>
      <c r="CT39" s="49"/>
      <c r="CU39" s="49"/>
      <c r="CV39" s="49"/>
      <c r="CW39" s="49"/>
      <c r="CX39" s="49"/>
      <c r="CY39" s="49"/>
      <c r="CZ39" s="49"/>
      <c r="DA39" s="49"/>
      <c r="DB39" s="49"/>
      <c r="DC39" s="49"/>
      <c r="DD39" s="48"/>
    </row>
    <row r="40" spans="2:109" ht="13.5" x14ac:dyDescent="0.15">
      <c r="B40" s="65"/>
      <c r="DD40" s="65"/>
      <c r="DE40" s="45"/>
    </row>
    <row r="41" spans="2:109" ht="17.25" x14ac:dyDescent="0.15">
      <c r="B41" s="75" t="s">
        <v>61</v>
      </c>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3"/>
    </row>
    <row r="42" spans="2:109" ht="13.5" x14ac:dyDescent="0.15">
      <c r="B42" s="46"/>
      <c r="G42" s="61"/>
      <c r="I42" s="60"/>
      <c r="J42" s="60"/>
      <c r="K42" s="60"/>
      <c r="AM42" s="61"/>
      <c r="AN42" s="61" t="s">
        <v>57</v>
      </c>
      <c r="AP42" s="60"/>
      <c r="AQ42" s="60"/>
      <c r="AR42" s="60"/>
      <c r="AY42" s="61"/>
      <c r="BA42" s="60"/>
      <c r="BB42" s="60"/>
      <c r="BC42" s="60"/>
      <c r="BK42" s="61"/>
      <c r="BM42" s="60"/>
      <c r="BN42" s="60"/>
      <c r="BO42" s="60"/>
      <c r="BW42" s="61"/>
      <c r="BY42" s="60"/>
      <c r="BZ42" s="60"/>
      <c r="CA42" s="60"/>
      <c r="CI42" s="61"/>
      <c r="CK42" s="60"/>
      <c r="CL42" s="60"/>
      <c r="CM42" s="60"/>
      <c r="CU42" s="61"/>
      <c r="CW42" s="60"/>
      <c r="CX42" s="60"/>
      <c r="CY42" s="60"/>
    </row>
    <row r="43" spans="2:109" ht="13.5" customHeight="1" x14ac:dyDescent="0.15">
      <c r="B43" s="46"/>
      <c r="AN43" s="93" t="s">
        <v>60</v>
      </c>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94"/>
      <c r="CS43" s="94"/>
      <c r="CT43" s="94"/>
      <c r="CU43" s="94"/>
      <c r="CV43" s="94"/>
      <c r="CW43" s="94"/>
      <c r="CX43" s="94"/>
      <c r="CY43" s="94"/>
      <c r="CZ43" s="94"/>
      <c r="DA43" s="94"/>
      <c r="DB43" s="94"/>
      <c r="DC43" s="95"/>
    </row>
    <row r="44" spans="2:109" ht="13.5" x14ac:dyDescent="0.15">
      <c r="B44" s="46"/>
      <c r="AN44" s="96"/>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97"/>
      <c r="CD44" s="97"/>
      <c r="CE44" s="97"/>
      <c r="CF44" s="97"/>
      <c r="CG44" s="97"/>
      <c r="CH44" s="97"/>
      <c r="CI44" s="97"/>
      <c r="CJ44" s="97"/>
      <c r="CK44" s="97"/>
      <c r="CL44" s="97"/>
      <c r="CM44" s="97"/>
      <c r="CN44" s="97"/>
      <c r="CO44" s="97"/>
      <c r="CP44" s="97"/>
      <c r="CQ44" s="97"/>
      <c r="CR44" s="97"/>
      <c r="CS44" s="97"/>
      <c r="CT44" s="97"/>
      <c r="CU44" s="97"/>
      <c r="CV44" s="97"/>
      <c r="CW44" s="97"/>
      <c r="CX44" s="97"/>
      <c r="CY44" s="97"/>
      <c r="CZ44" s="97"/>
      <c r="DA44" s="97"/>
      <c r="DB44" s="97"/>
      <c r="DC44" s="98"/>
    </row>
    <row r="45" spans="2:109" ht="13.5" x14ac:dyDescent="0.15">
      <c r="B45" s="46"/>
      <c r="AN45" s="96"/>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97"/>
      <c r="CN45" s="97"/>
      <c r="CO45" s="97"/>
      <c r="CP45" s="97"/>
      <c r="CQ45" s="97"/>
      <c r="CR45" s="97"/>
      <c r="CS45" s="97"/>
      <c r="CT45" s="97"/>
      <c r="CU45" s="97"/>
      <c r="CV45" s="97"/>
      <c r="CW45" s="97"/>
      <c r="CX45" s="97"/>
      <c r="CY45" s="97"/>
      <c r="CZ45" s="97"/>
      <c r="DA45" s="97"/>
      <c r="DB45" s="97"/>
      <c r="DC45" s="98"/>
    </row>
    <row r="46" spans="2:109" ht="13.5" x14ac:dyDescent="0.15">
      <c r="B46" s="46"/>
      <c r="AN46" s="96"/>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97"/>
      <c r="CN46" s="97"/>
      <c r="CO46" s="97"/>
      <c r="CP46" s="97"/>
      <c r="CQ46" s="97"/>
      <c r="CR46" s="97"/>
      <c r="CS46" s="97"/>
      <c r="CT46" s="97"/>
      <c r="CU46" s="97"/>
      <c r="CV46" s="97"/>
      <c r="CW46" s="97"/>
      <c r="CX46" s="97"/>
      <c r="CY46" s="97"/>
      <c r="CZ46" s="97"/>
      <c r="DA46" s="97"/>
      <c r="DB46" s="97"/>
      <c r="DC46" s="98"/>
    </row>
    <row r="47" spans="2:109" ht="13.5" x14ac:dyDescent="0.15">
      <c r="B47" s="46"/>
      <c r="AN47" s="99"/>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c r="CJ47" s="100"/>
      <c r="CK47" s="100"/>
      <c r="CL47" s="100"/>
      <c r="CM47" s="100"/>
      <c r="CN47" s="100"/>
      <c r="CO47" s="100"/>
      <c r="CP47" s="100"/>
      <c r="CQ47" s="100"/>
      <c r="CR47" s="100"/>
      <c r="CS47" s="100"/>
      <c r="CT47" s="100"/>
      <c r="CU47" s="100"/>
      <c r="CV47" s="100"/>
      <c r="CW47" s="100"/>
      <c r="CX47" s="100"/>
      <c r="CY47" s="100"/>
      <c r="CZ47" s="100"/>
      <c r="DA47" s="100"/>
      <c r="DB47" s="100"/>
      <c r="DC47" s="101"/>
    </row>
    <row r="48" spans="2:109" ht="13.5" x14ac:dyDescent="0.15">
      <c r="B48" s="46"/>
      <c r="H48" s="52"/>
      <c r="I48" s="52"/>
      <c r="J48" s="52"/>
      <c r="AN48" s="52"/>
      <c r="AO48" s="52"/>
      <c r="AP48" s="52"/>
      <c r="AZ48" s="52"/>
      <c r="BA48" s="52"/>
      <c r="BB48" s="52"/>
      <c r="BL48" s="52"/>
      <c r="BM48" s="52"/>
      <c r="BN48" s="52"/>
      <c r="BX48" s="52"/>
      <c r="BY48" s="52"/>
      <c r="BZ48" s="52"/>
      <c r="CJ48" s="52"/>
      <c r="CK48" s="52"/>
      <c r="CL48" s="52"/>
      <c r="CV48" s="52"/>
      <c r="CW48" s="52"/>
      <c r="CX48" s="52"/>
    </row>
    <row r="49" spans="1:109" ht="13.5" x14ac:dyDescent="0.15">
      <c r="B49" s="46"/>
      <c r="AN49" s="45" t="s">
        <v>55</v>
      </c>
    </row>
    <row r="50" spans="1:109" ht="13.5" x14ac:dyDescent="0.15">
      <c r="B50" s="46"/>
      <c r="G50" s="81"/>
      <c r="H50" s="81"/>
      <c r="I50" s="81"/>
      <c r="J50" s="81"/>
      <c r="K50" s="54"/>
      <c r="L50" s="54"/>
      <c r="M50" s="53"/>
      <c r="N50" s="53"/>
      <c r="AN50" s="89"/>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1"/>
      <c r="BP50" s="84" t="s">
        <v>46</v>
      </c>
      <c r="BQ50" s="84"/>
      <c r="BR50" s="84"/>
      <c r="BS50" s="84"/>
      <c r="BT50" s="84"/>
      <c r="BU50" s="84"/>
      <c r="BV50" s="84"/>
      <c r="BW50" s="84"/>
      <c r="BX50" s="84" t="s">
        <v>47</v>
      </c>
      <c r="BY50" s="84"/>
      <c r="BZ50" s="84"/>
      <c r="CA50" s="84"/>
      <c r="CB50" s="84"/>
      <c r="CC50" s="84"/>
      <c r="CD50" s="84"/>
      <c r="CE50" s="84"/>
      <c r="CF50" s="84" t="s">
        <v>48</v>
      </c>
      <c r="CG50" s="84"/>
      <c r="CH50" s="84"/>
      <c r="CI50" s="84"/>
      <c r="CJ50" s="84"/>
      <c r="CK50" s="84"/>
      <c r="CL50" s="84"/>
      <c r="CM50" s="84"/>
      <c r="CN50" s="84" t="s">
        <v>49</v>
      </c>
      <c r="CO50" s="84"/>
      <c r="CP50" s="84"/>
      <c r="CQ50" s="84"/>
      <c r="CR50" s="84"/>
      <c r="CS50" s="84"/>
      <c r="CT50" s="84"/>
      <c r="CU50" s="84"/>
      <c r="CV50" s="84" t="s">
        <v>50</v>
      </c>
      <c r="CW50" s="84"/>
      <c r="CX50" s="84"/>
      <c r="CY50" s="84"/>
      <c r="CZ50" s="84"/>
      <c r="DA50" s="84"/>
      <c r="DB50" s="84"/>
      <c r="DC50" s="84"/>
    </row>
    <row r="51" spans="1:109" ht="13.5" customHeight="1" x14ac:dyDescent="0.15">
      <c r="B51" s="46"/>
      <c r="G51" s="92"/>
      <c r="H51" s="92"/>
      <c r="I51" s="102"/>
      <c r="J51" s="102"/>
      <c r="K51" s="86"/>
      <c r="L51" s="86"/>
      <c r="M51" s="86"/>
      <c r="N51" s="86"/>
      <c r="AM51" s="52"/>
      <c r="AN51" s="85" t="s">
        <v>54</v>
      </c>
      <c r="AO51" s="85"/>
      <c r="AP51" s="85"/>
      <c r="AQ51" s="85"/>
      <c r="AR51" s="85"/>
      <c r="AS51" s="85"/>
      <c r="AT51" s="85"/>
      <c r="AU51" s="85"/>
      <c r="AV51" s="85"/>
      <c r="AW51" s="85"/>
      <c r="AX51" s="85"/>
      <c r="AY51" s="85"/>
      <c r="AZ51" s="85"/>
      <c r="BA51" s="85"/>
      <c r="BB51" s="85" t="s">
        <v>52</v>
      </c>
      <c r="BC51" s="85"/>
      <c r="BD51" s="85"/>
      <c r="BE51" s="85"/>
      <c r="BF51" s="85"/>
      <c r="BG51" s="85"/>
      <c r="BH51" s="85"/>
      <c r="BI51" s="85"/>
      <c r="BJ51" s="85"/>
      <c r="BK51" s="85"/>
      <c r="BL51" s="85"/>
      <c r="BM51" s="85"/>
      <c r="BN51" s="85"/>
      <c r="BO51" s="85"/>
      <c r="BP51" s="83"/>
      <c r="BQ51" s="83"/>
      <c r="BR51" s="83"/>
      <c r="BS51" s="83"/>
      <c r="BT51" s="83"/>
      <c r="BU51" s="83"/>
      <c r="BV51" s="83"/>
      <c r="BW51" s="83"/>
      <c r="BX51" s="83"/>
      <c r="BY51" s="83"/>
      <c r="BZ51" s="83"/>
      <c r="CA51" s="83"/>
      <c r="CB51" s="83"/>
      <c r="CC51" s="83"/>
      <c r="CD51" s="83"/>
      <c r="CE51" s="83"/>
      <c r="CF51" s="83"/>
      <c r="CG51" s="83"/>
      <c r="CH51" s="83"/>
      <c r="CI51" s="83"/>
      <c r="CJ51" s="83"/>
      <c r="CK51" s="83"/>
      <c r="CL51" s="83"/>
      <c r="CM51" s="83"/>
      <c r="CN51" s="83"/>
      <c r="CO51" s="83"/>
      <c r="CP51" s="83"/>
      <c r="CQ51" s="83"/>
      <c r="CR51" s="83"/>
      <c r="CS51" s="83"/>
      <c r="CT51" s="83"/>
      <c r="CU51" s="83"/>
      <c r="CV51" s="83"/>
      <c r="CW51" s="83"/>
      <c r="CX51" s="83"/>
      <c r="CY51" s="83"/>
      <c r="CZ51" s="83"/>
      <c r="DA51" s="83"/>
      <c r="DB51" s="83"/>
      <c r="DC51" s="83"/>
    </row>
    <row r="52" spans="1:109" ht="13.5" x14ac:dyDescent="0.15">
      <c r="B52" s="46"/>
      <c r="G52" s="92"/>
      <c r="H52" s="92"/>
      <c r="I52" s="102"/>
      <c r="J52" s="102"/>
      <c r="K52" s="86"/>
      <c r="L52" s="86"/>
      <c r="M52" s="86"/>
      <c r="N52" s="86"/>
      <c r="AM52" s="52"/>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3"/>
      <c r="BQ52" s="83"/>
      <c r="BR52" s="83"/>
      <c r="BS52" s="83"/>
      <c r="BT52" s="83"/>
      <c r="BU52" s="83"/>
      <c r="BV52" s="83"/>
      <c r="BW52" s="83"/>
      <c r="BX52" s="83"/>
      <c r="BY52" s="83"/>
      <c r="BZ52" s="83"/>
      <c r="CA52" s="83"/>
      <c r="CB52" s="83"/>
      <c r="CC52" s="83"/>
      <c r="CD52" s="83"/>
      <c r="CE52" s="83"/>
      <c r="CF52" s="83"/>
      <c r="CG52" s="83"/>
      <c r="CH52" s="83"/>
      <c r="CI52" s="83"/>
      <c r="CJ52" s="83"/>
      <c r="CK52" s="83"/>
      <c r="CL52" s="83"/>
      <c r="CM52" s="83"/>
      <c r="CN52" s="83"/>
      <c r="CO52" s="83"/>
      <c r="CP52" s="83"/>
      <c r="CQ52" s="83"/>
      <c r="CR52" s="83"/>
      <c r="CS52" s="83"/>
      <c r="CT52" s="83"/>
      <c r="CU52" s="83"/>
      <c r="CV52" s="83"/>
      <c r="CW52" s="83"/>
      <c r="CX52" s="83"/>
      <c r="CY52" s="83"/>
      <c r="CZ52" s="83"/>
      <c r="DA52" s="83"/>
      <c r="DB52" s="83"/>
      <c r="DC52" s="83"/>
    </row>
    <row r="53" spans="1:109" ht="13.5" x14ac:dyDescent="0.15">
      <c r="A53" s="60"/>
      <c r="B53" s="46"/>
      <c r="G53" s="92"/>
      <c r="H53" s="92"/>
      <c r="I53" s="81"/>
      <c r="J53" s="81"/>
      <c r="K53" s="86"/>
      <c r="L53" s="86"/>
      <c r="M53" s="86"/>
      <c r="N53" s="86"/>
      <c r="AM53" s="52"/>
      <c r="AN53" s="85"/>
      <c r="AO53" s="85"/>
      <c r="AP53" s="85"/>
      <c r="AQ53" s="85"/>
      <c r="AR53" s="85"/>
      <c r="AS53" s="85"/>
      <c r="AT53" s="85"/>
      <c r="AU53" s="85"/>
      <c r="AV53" s="85"/>
      <c r="AW53" s="85"/>
      <c r="AX53" s="85"/>
      <c r="AY53" s="85"/>
      <c r="AZ53" s="85"/>
      <c r="BA53" s="85"/>
      <c r="BB53" s="85" t="s">
        <v>59</v>
      </c>
      <c r="BC53" s="85"/>
      <c r="BD53" s="85"/>
      <c r="BE53" s="85"/>
      <c r="BF53" s="85"/>
      <c r="BG53" s="85"/>
      <c r="BH53" s="85"/>
      <c r="BI53" s="85"/>
      <c r="BJ53" s="85"/>
      <c r="BK53" s="85"/>
      <c r="BL53" s="85"/>
      <c r="BM53" s="85"/>
      <c r="BN53" s="85"/>
      <c r="BO53" s="85"/>
      <c r="BP53" s="83">
        <v>65.2</v>
      </c>
      <c r="BQ53" s="83"/>
      <c r="BR53" s="83"/>
      <c r="BS53" s="83"/>
      <c r="BT53" s="83"/>
      <c r="BU53" s="83"/>
      <c r="BV53" s="83"/>
      <c r="BW53" s="83"/>
      <c r="BX53" s="83">
        <v>66.3</v>
      </c>
      <c r="BY53" s="83"/>
      <c r="BZ53" s="83"/>
      <c r="CA53" s="83"/>
      <c r="CB53" s="83"/>
      <c r="CC53" s="83"/>
      <c r="CD53" s="83"/>
      <c r="CE53" s="83"/>
      <c r="CF53" s="83">
        <v>66.900000000000006</v>
      </c>
      <c r="CG53" s="83"/>
      <c r="CH53" s="83"/>
      <c r="CI53" s="83"/>
      <c r="CJ53" s="83"/>
      <c r="CK53" s="83"/>
      <c r="CL53" s="83"/>
      <c r="CM53" s="83"/>
      <c r="CN53" s="83">
        <v>60.2</v>
      </c>
      <c r="CO53" s="83"/>
      <c r="CP53" s="83"/>
      <c r="CQ53" s="83"/>
      <c r="CR53" s="83"/>
      <c r="CS53" s="83"/>
      <c r="CT53" s="83"/>
      <c r="CU53" s="83"/>
      <c r="CV53" s="83">
        <v>60.6</v>
      </c>
      <c r="CW53" s="83"/>
      <c r="CX53" s="83"/>
      <c r="CY53" s="83"/>
      <c r="CZ53" s="83"/>
      <c r="DA53" s="83"/>
      <c r="DB53" s="83"/>
      <c r="DC53" s="83"/>
    </row>
    <row r="54" spans="1:109" ht="13.5" x14ac:dyDescent="0.15">
      <c r="A54" s="60"/>
      <c r="B54" s="46"/>
      <c r="G54" s="92"/>
      <c r="H54" s="92"/>
      <c r="I54" s="81"/>
      <c r="J54" s="81"/>
      <c r="K54" s="86"/>
      <c r="L54" s="86"/>
      <c r="M54" s="86"/>
      <c r="N54" s="86"/>
      <c r="AM54" s="52"/>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3"/>
      <c r="BQ54" s="83"/>
      <c r="BR54" s="83"/>
      <c r="BS54" s="83"/>
      <c r="BT54" s="83"/>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3"/>
      <c r="CU54" s="83"/>
      <c r="CV54" s="83"/>
      <c r="CW54" s="83"/>
      <c r="CX54" s="83"/>
      <c r="CY54" s="83"/>
      <c r="CZ54" s="83"/>
      <c r="DA54" s="83"/>
      <c r="DB54" s="83"/>
      <c r="DC54" s="83"/>
    </row>
    <row r="55" spans="1:109" ht="13.5" x14ac:dyDescent="0.15">
      <c r="A55" s="60"/>
      <c r="B55" s="46"/>
      <c r="G55" s="81"/>
      <c r="H55" s="81"/>
      <c r="I55" s="81"/>
      <c r="J55" s="81"/>
      <c r="K55" s="86"/>
      <c r="L55" s="86"/>
      <c r="M55" s="86"/>
      <c r="N55" s="86"/>
      <c r="AN55" s="84" t="s">
        <v>53</v>
      </c>
      <c r="AO55" s="84"/>
      <c r="AP55" s="84"/>
      <c r="AQ55" s="84"/>
      <c r="AR55" s="84"/>
      <c r="AS55" s="84"/>
      <c r="AT55" s="84"/>
      <c r="AU55" s="84"/>
      <c r="AV55" s="84"/>
      <c r="AW55" s="84"/>
      <c r="AX55" s="84"/>
      <c r="AY55" s="84"/>
      <c r="AZ55" s="84"/>
      <c r="BA55" s="84"/>
      <c r="BB55" s="85" t="s">
        <v>52</v>
      </c>
      <c r="BC55" s="85"/>
      <c r="BD55" s="85"/>
      <c r="BE55" s="85"/>
      <c r="BF55" s="85"/>
      <c r="BG55" s="85"/>
      <c r="BH55" s="85"/>
      <c r="BI55" s="85"/>
      <c r="BJ55" s="85"/>
      <c r="BK55" s="85"/>
      <c r="BL55" s="85"/>
      <c r="BM55" s="85"/>
      <c r="BN55" s="85"/>
      <c r="BO55" s="85"/>
      <c r="BP55" s="83">
        <v>52.7</v>
      </c>
      <c r="BQ55" s="83"/>
      <c r="BR55" s="83"/>
      <c r="BS55" s="83"/>
      <c r="BT55" s="83"/>
      <c r="BU55" s="83"/>
      <c r="BV55" s="83"/>
      <c r="BW55" s="83"/>
      <c r="BX55" s="83">
        <v>49.7</v>
      </c>
      <c r="BY55" s="83"/>
      <c r="BZ55" s="83"/>
      <c r="CA55" s="83"/>
      <c r="CB55" s="83"/>
      <c r="CC55" s="83"/>
      <c r="CD55" s="83"/>
      <c r="CE55" s="83"/>
      <c r="CF55" s="83">
        <v>37.299999999999997</v>
      </c>
      <c r="CG55" s="83"/>
      <c r="CH55" s="83"/>
      <c r="CI55" s="83"/>
      <c r="CJ55" s="83"/>
      <c r="CK55" s="83"/>
      <c r="CL55" s="83"/>
      <c r="CM55" s="83"/>
      <c r="CN55" s="83">
        <v>23</v>
      </c>
      <c r="CO55" s="83"/>
      <c r="CP55" s="83"/>
      <c r="CQ55" s="83"/>
      <c r="CR55" s="83"/>
      <c r="CS55" s="83"/>
      <c r="CT55" s="83"/>
      <c r="CU55" s="83"/>
      <c r="CV55" s="83">
        <v>15.5</v>
      </c>
      <c r="CW55" s="83"/>
      <c r="CX55" s="83"/>
      <c r="CY55" s="83"/>
      <c r="CZ55" s="83"/>
      <c r="DA55" s="83"/>
      <c r="DB55" s="83"/>
      <c r="DC55" s="83"/>
    </row>
    <row r="56" spans="1:109" ht="13.5" x14ac:dyDescent="0.15">
      <c r="A56" s="60"/>
      <c r="B56" s="46"/>
      <c r="G56" s="81"/>
      <c r="H56" s="81"/>
      <c r="I56" s="81"/>
      <c r="J56" s="81"/>
      <c r="K56" s="86"/>
      <c r="L56" s="86"/>
      <c r="M56" s="86"/>
      <c r="N56" s="86"/>
      <c r="AN56" s="84"/>
      <c r="AO56" s="84"/>
      <c r="AP56" s="84"/>
      <c r="AQ56" s="84"/>
      <c r="AR56" s="84"/>
      <c r="AS56" s="84"/>
      <c r="AT56" s="84"/>
      <c r="AU56" s="84"/>
      <c r="AV56" s="84"/>
      <c r="AW56" s="84"/>
      <c r="AX56" s="84"/>
      <c r="AY56" s="84"/>
      <c r="AZ56" s="84"/>
      <c r="BA56" s="84"/>
      <c r="BB56" s="85"/>
      <c r="BC56" s="85"/>
      <c r="BD56" s="85"/>
      <c r="BE56" s="85"/>
      <c r="BF56" s="85"/>
      <c r="BG56" s="85"/>
      <c r="BH56" s="85"/>
      <c r="BI56" s="85"/>
      <c r="BJ56" s="85"/>
      <c r="BK56" s="85"/>
      <c r="BL56" s="85"/>
      <c r="BM56" s="85"/>
      <c r="BN56" s="85"/>
      <c r="BO56" s="85"/>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row>
    <row r="57" spans="1:109" s="60" customFormat="1" ht="13.5" x14ac:dyDescent="0.15">
      <c r="B57" s="66"/>
      <c r="G57" s="81"/>
      <c r="H57" s="81"/>
      <c r="I57" s="87"/>
      <c r="J57" s="87"/>
      <c r="K57" s="86"/>
      <c r="L57" s="86"/>
      <c r="M57" s="86"/>
      <c r="N57" s="86"/>
      <c r="AM57" s="45"/>
      <c r="AN57" s="84"/>
      <c r="AO57" s="84"/>
      <c r="AP57" s="84"/>
      <c r="AQ57" s="84"/>
      <c r="AR57" s="84"/>
      <c r="AS57" s="84"/>
      <c r="AT57" s="84"/>
      <c r="AU57" s="84"/>
      <c r="AV57" s="84"/>
      <c r="AW57" s="84"/>
      <c r="AX57" s="84"/>
      <c r="AY57" s="84"/>
      <c r="AZ57" s="84"/>
      <c r="BA57" s="84"/>
      <c r="BB57" s="85" t="s">
        <v>59</v>
      </c>
      <c r="BC57" s="85"/>
      <c r="BD57" s="85"/>
      <c r="BE57" s="85"/>
      <c r="BF57" s="85"/>
      <c r="BG57" s="85"/>
      <c r="BH57" s="85"/>
      <c r="BI57" s="85"/>
      <c r="BJ57" s="85"/>
      <c r="BK57" s="85"/>
      <c r="BL57" s="85"/>
      <c r="BM57" s="85"/>
      <c r="BN57" s="85"/>
      <c r="BO57" s="85"/>
      <c r="BP57" s="83">
        <v>59.9</v>
      </c>
      <c r="BQ57" s="83"/>
      <c r="BR57" s="83"/>
      <c r="BS57" s="83"/>
      <c r="BT57" s="83"/>
      <c r="BU57" s="83"/>
      <c r="BV57" s="83"/>
      <c r="BW57" s="83"/>
      <c r="BX57" s="83">
        <v>60.2</v>
      </c>
      <c r="BY57" s="83"/>
      <c r="BZ57" s="83"/>
      <c r="CA57" s="83"/>
      <c r="CB57" s="83"/>
      <c r="CC57" s="83"/>
      <c r="CD57" s="83"/>
      <c r="CE57" s="83"/>
      <c r="CF57" s="83">
        <v>62</v>
      </c>
      <c r="CG57" s="83"/>
      <c r="CH57" s="83"/>
      <c r="CI57" s="83"/>
      <c r="CJ57" s="83"/>
      <c r="CK57" s="83"/>
      <c r="CL57" s="83"/>
      <c r="CM57" s="83"/>
      <c r="CN57" s="83">
        <v>62.8</v>
      </c>
      <c r="CO57" s="83"/>
      <c r="CP57" s="83"/>
      <c r="CQ57" s="83"/>
      <c r="CR57" s="83"/>
      <c r="CS57" s="83"/>
      <c r="CT57" s="83"/>
      <c r="CU57" s="83"/>
      <c r="CV57" s="83">
        <v>63.9</v>
      </c>
      <c r="CW57" s="83"/>
      <c r="CX57" s="83"/>
      <c r="CY57" s="83"/>
      <c r="CZ57" s="83"/>
      <c r="DA57" s="83"/>
      <c r="DB57" s="83"/>
      <c r="DC57" s="83"/>
      <c r="DD57" s="71"/>
      <c r="DE57" s="66"/>
    </row>
    <row r="58" spans="1:109" s="60" customFormat="1" ht="13.5" x14ac:dyDescent="0.15">
      <c r="A58" s="45"/>
      <c r="B58" s="66"/>
      <c r="G58" s="81"/>
      <c r="H58" s="81"/>
      <c r="I58" s="87"/>
      <c r="J58" s="87"/>
      <c r="K58" s="86"/>
      <c r="L58" s="86"/>
      <c r="M58" s="86"/>
      <c r="N58" s="86"/>
      <c r="AM58" s="45"/>
      <c r="AN58" s="84"/>
      <c r="AO58" s="84"/>
      <c r="AP58" s="84"/>
      <c r="AQ58" s="84"/>
      <c r="AR58" s="84"/>
      <c r="AS58" s="84"/>
      <c r="AT58" s="84"/>
      <c r="AU58" s="84"/>
      <c r="AV58" s="84"/>
      <c r="AW58" s="84"/>
      <c r="AX58" s="84"/>
      <c r="AY58" s="84"/>
      <c r="AZ58" s="84"/>
      <c r="BA58" s="84"/>
      <c r="BB58" s="85"/>
      <c r="BC58" s="85"/>
      <c r="BD58" s="85"/>
      <c r="BE58" s="85"/>
      <c r="BF58" s="85"/>
      <c r="BG58" s="85"/>
      <c r="BH58" s="85"/>
      <c r="BI58" s="85"/>
      <c r="BJ58" s="85"/>
      <c r="BK58" s="85"/>
      <c r="BL58" s="85"/>
      <c r="BM58" s="85"/>
      <c r="BN58" s="85"/>
      <c r="BO58" s="85"/>
      <c r="BP58" s="83"/>
      <c r="BQ58" s="83"/>
      <c r="BR58" s="83"/>
      <c r="BS58" s="83"/>
      <c r="BT58" s="83"/>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71"/>
      <c r="DE58" s="66"/>
    </row>
    <row r="59" spans="1:109" s="60" customFormat="1" ht="13.5" x14ac:dyDescent="0.15">
      <c r="A59" s="45"/>
      <c r="B59" s="66"/>
      <c r="K59" s="72"/>
      <c r="L59" s="72"/>
      <c r="M59" s="72"/>
      <c r="N59" s="72"/>
      <c r="AQ59" s="72"/>
      <c r="AR59" s="72"/>
      <c r="AS59" s="72"/>
      <c r="AT59" s="72"/>
      <c r="BC59" s="72"/>
      <c r="BD59" s="72"/>
      <c r="BE59" s="72"/>
      <c r="BF59" s="72"/>
      <c r="BO59" s="72"/>
      <c r="BP59" s="72"/>
      <c r="BQ59" s="72"/>
      <c r="BR59" s="72"/>
      <c r="CA59" s="72"/>
      <c r="CB59" s="72"/>
      <c r="CC59" s="72"/>
      <c r="CD59" s="72"/>
      <c r="CM59" s="72"/>
      <c r="CN59" s="72"/>
      <c r="CO59" s="72"/>
      <c r="CP59" s="72"/>
      <c r="CY59" s="72"/>
      <c r="CZ59" s="72"/>
      <c r="DA59" s="72"/>
      <c r="DB59" s="72"/>
      <c r="DC59" s="72"/>
      <c r="DD59" s="71"/>
      <c r="DE59" s="66"/>
    </row>
    <row r="60" spans="1:109" s="60" customFormat="1" ht="13.5" x14ac:dyDescent="0.15">
      <c r="A60" s="45"/>
      <c r="B60" s="66"/>
      <c r="K60" s="72"/>
      <c r="L60" s="72"/>
      <c r="M60" s="72"/>
      <c r="N60" s="72"/>
      <c r="AQ60" s="72"/>
      <c r="AR60" s="72"/>
      <c r="AS60" s="72"/>
      <c r="AT60" s="72"/>
      <c r="BC60" s="72"/>
      <c r="BD60" s="72"/>
      <c r="BE60" s="72"/>
      <c r="BF60" s="72"/>
      <c r="BO60" s="72"/>
      <c r="BP60" s="72"/>
      <c r="BQ60" s="72"/>
      <c r="BR60" s="72"/>
      <c r="CA60" s="72"/>
      <c r="CB60" s="72"/>
      <c r="CC60" s="72"/>
      <c r="CD60" s="72"/>
      <c r="CM60" s="72"/>
      <c r="CN60" s="72"/>
      <c r="CO60" s="72"/>
      <c r="CP60" s="72"/>
      <c r="CY60" s="72"/>
      <c r="CZ60" s="72"/>
      <c r="DA60" s="72"/>
      <c r="DB60" s="72"/>
      <c r="DC60" s="72"/>
      <c r="DD60" s="71"/>
      <c r="DE60" s="66"/>
    </row>
    <row r="61" spans="1:109" s="60" customFormat="1" ht="13.5" x14ac:dyDescent="0.15">
      <c r="A61" s="45"/>
      <c r="B61" s="70"/>
      <c r="C61" s="69"/>
      <c r="D61" s="69"/>
      <c r="E61" s="69"/>
      <c r="F61" s="69"/>
      <c r="G61" s="69"/>
      <c r="H61" s="69"/>
      <c r="I61" s="69"/>
      <c r="J61" s="69"/>
      <c r="K61" s="69"/>
      <c r="L61" s="69"/>
      <c r="M61" s="68"/>
      <c r="N61" s="68"/>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8"/>
      <c r="AT61" s="68"/>
      <c r="AU61" s="69"/>
      <c r="AV61" s="69"/>
      <c r="AW61" s="69"/>
      <c r="AX61" s="69"/>
      <c r="AY61" s="69"/>
      <c r="AZ61" s="69"/>
      <c r="BA61" s="69"/>
      <c r="BB61" s="69"/>
      <c r="BC61" s="69"/>
      <c r="BD61" s="69"/>
      <c r="BE61" s="68"/>
      <c r="BF61" s="68"/>
      <c r="BG61" s="69"/>
      <c r="BH61" s="69"/>
      <c r="BI61" s="69"/>
      <c r="BJ61" s="69"/>
      <c r="BK61" s="69"/>
      <c r="BL61" s="69"/>
      <c r="BM61" s="69"/>
      <c r="BN61" s="69"/>
      <c r="BO61" s="69"/>
      <c r="BP61" s="69"/>
      <c r="BQ61" s="68"/>
      <c r="BR61" s="68"/>
      <c r="BS61" s="69"/>
      <c r="BT61" s="69"/>
      <c r="BU61" s="69"/>
      <c r="BV61" s="69"/>
      <c r="BW61" s="69"/>
      <c r="BX61" s="69"/>
      <c r="BY61" s="69"/>
      <c r="BZ61" s="69"/>
      <c r="CA61" s="69"/>
      <c r="CB61" s="69"/>
      <c r="CC61" s="68"/>
      <c r="CD61" s="68"/>
      <c r="CE61" s="69"/>
      <c r="CF61" s="69"/>
      <c r="CG61" s="69"/>
      <c r="CH61" s="69"/>
      <c r="CI61" s="69"/>
      <c r="CJ61" s="69"/>
      <c r="CK61" s="69"/>
      <c r="CL61" s="69"/>
      <c r="CM61" s="69"/>
      <c r="CN61" s="69"/>
      <c r="CO61" s="68"/>
      <c r="CP61" s="68"/>
      <c r="CQ61" s="69"/>
      <c r="CR61" s="69"/>
      <c r="CS61" s="69"/>
      <c r="CT61" s="69"/>
      <c r="CU61" s="69"/>
      <c r="CV61" s="69"/>
      <c r="CW61" s="69"/>
      <c r="CX61" s="69"/>
      <c r="CY61" s="69"/>
      <c r="CZ61" s="69"/>
      <c r="DA61" s="68"/>
      <c r="DB61" s="68"/>
      <c r="DC61" s="68"/>
      <c r="DD61" s="67"/>
      <c r="DE61" s="66"/>
    </row>
    <row r="62" spans="1:109" ht="13.5" x14ac:dyDescent="0.15">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65"/>
      <c r="BT62" s="65"/>
      <c r="BU62" s="65"/>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45"/>
    </row>
    <row r="63" spans="1:109" ht="17.25" x14ac:dyDescent="0.15">
      <c r="B63" s="64" t="s">
        <v>58</v>
      </c>
    </row>
    <row r="64" spans="1:109" ht="13.5" x14ac:dyDescent="0.15">
      <c r="B64" s="46"/>
      <c r="G64" s="61"/>
      <c r="I64" s="63"/>
      <c r="J64" s="63"/>
      <c r="K64" s="63"/>
      <c r="L64" s="63"/>
      <c r="M64" s="63"/>
      <c r="N64" s="62"/>
      <c r="AM64" s="61"/>
      <c r="AN64" s="61" t="s">
        <v>57</v>
      </c>
      <c r="AP64" s="60"/>
      <c r="AQ64" s="60"/>
      <c r="AR64" s="60"/>
      <c r="AY64" s="61"/>
      <c r="BA64" s="60"/>
      <c r="BB64" s="60"/>
      <c r="BC64" s="60"/>
      <c r="BK64" s="61"/>
      <c r="BM64" s="60"/>
      <c r="BN64" s="60"/>
      <c r="BO64" s="60"/>
      <c r="BW64" s="61"/>
      <c r="BY64" s="60"/>
      <c r="BZ64" s="60"/>
      <c r="CA64" s="60"/>
      <c r="CI64" s="61"/>
      <c r="CK64" s="60"/>
      <c r="CL64" s="60"/>
      <c r="CM64" s="60"/>
      <c r="CU64" s="61"/>
      <c r="CW64" s="60"/>
      <c r="CX64" s="60"/>
      <c r="CY64" s="60"/>
    </row>
    <row r="65" spans="2:107" ht="13.5" x14ac:dyDescent="0.15">
      <c r="B65" s="46"/>
      <c r="AN65" s="93" t="s">
        <v>56</v>
      </c>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c r="BV65" s="94"/>
      <c r="BW65" s="94"/>
      <c r="BX65" s="94"/>
      <c r="BY65" s="94"/>
      <c r="BZ65" s="94"/>
      <c r="CA65" s="94"/>
      <c r="CB65" s="94"/>
      <c r="CC65" s="94"/>
      <c r="CD65" s="94"/>
      <c r="CE65" s="94"/>
      <c r="CF65" s="94"/>
      <c r="CG65" s="94"/>
      <c r="CH65" s="94"/>
      <c r="CI65" s="94"/>
      <c r="CJ65" s="94"/>
      <c r="CK65" s="94"/>
      <c r="CL65" s="94"/>
      <c r="CM65" s="94"/>
      <c r="CN65" s="94"/>
      <c r="CO65" s="94"/>
      <c r="CP65" s="94"/>
      <c r="CQ65" s="94"/>
      <c r="CR65" s="94"/>
      <c r="CS65" s="94"/>
      <c r="CT65" s="94"/>
      <c r="CU65" s="94"/>
      <c r="CV65" s="94"/>
      <c r="CW65" s="94"/>
      <c r="CX65" s="94"/>
      <c r="CY65" s="94"/>
      <c r="CZ65" s="94"/>
      <c r="DA65" s="94"/>
      <c r="DB65" s="94"/>
      <c r="DC65" s="95"/>
    </row>
    <row r="66" spans="2:107" ht="13.5" x14ac:dyDescent="0.15">
      <c r="B66" s="46"/>
      <c r="AN66" s="96"/>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7"/>
      <c r="BR66" s="97"/>
      <c r="BS66" s="97"/>
      <c r="BT66" s="97"/>
      <c r="BU66" s="97"/>
      <c r="BV66" s="97"/>
      <c r="BW66" s="97"/>
      <c r="BX66" s="97"/>
      <c r="BY66" s="97"/>
      <c r="BZ66" s="97"/>
      <c r="CA66" s="97"/>
      <c r="CB66" s="97"/>
      <c r="CC66" s="97"/>
      <c r="CD66" s="97"/>
      <c r="CE66" s="97"/>
      <c r="CF66" s="97"/>
      <c r="CG66" s="97"/>
      <c r="CH66" s="97"/>
      <c r="CI66" s="97"/>
      <c r="CJ66" s="97"/>
      <c r="CK66" s="97"/>
      <c r="CL66" s="97"/>
      <c r="CM66" s="97"/>
      <c r="CN66" s="97"/>
      <c r="CO66" s="97"/>
      <c r="CP66" s="97"/>
      <c r="CQ66" s="97"/>
      <c r="CR66" s="97"/>
      <c r="CS66" s="97"/>
      <c r="CT66" s="97"/>
      <c r="CU66" s="97"/>
      <c r="CV66" s="97"/>
      <c r="CW66" s="97"/>
      <c r="CX66" s="97"/>
      <c r="CY66" s="97"/>
      <c r="CZ66" s="97"/>
      <c r="DA66" s="97"/>
      <c r="DB66" s="97"/>
      <c r="DC66" s="98"/>
    </row>
    <row r="67" spans="2:107" ht="13.5" x14ac:dyDescent="0.15">
      <c r="B67" s="46"/>
      <c r="AN67" s="96"/>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c r="CC67" s="97"/>
      <c r="CD67" s="97"/>
      <c r="CE67" s="97"/>
      <c r="CF67" s="97"/>
      <c r="CG67" s="97"/>
      <c r="CH67" s="97"/>
      <c r="CI67" s="97"/>
      <c r="CJ67" s="97"/>
      <c r="CK67" s="97"/>
      <c r="CL67" s="97"/>
      <c r="CM67" s="97"/>
      <c r="CN67" s="97"/>
      <c r="CO67" s="97"/>
      <c r="CP67" s="97"/>
      <c r="CQ67" s="97"/>
      <c r="CR67" s="97"/>
      <c r="CS67" s="97"/>
      <c r="CT67" s="97"/>
      <c r="CU67" s="97"/>
      <c r="CV67" s="97"/>
      <c r="CW67" s="97"/>
      <c r="CX67" s="97"/>
      <c r="CY67" s="97"/>
      <c r="CZ67" s="97"/>
      <c r="DA67" s="97"/>
      <c r="DB67" s="97"/>
      <c r="DC67" s="98"/>
    </row>
    <row r="68" spans="2:107" ht="13.5" x14ac:dyDescent="0.15">
      <c r="B68" s="46"/>
      <c r="AN68" s="96"/>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c r="CC68" s="97"/>
      <c r="CD68" s="97"/>
      <c r="CE68" s="97"/>
      <c r="CF68" s="97"/>
      <c r="CG68" s="97"/>
      <c r="CH68" s="97"/>
      <c r="CI68" s="97"/>
      <c r="CJ68" s="97"/>
      <c r="CK68" s="97"/>
      <c r="CL68" s="97"/>
      <c r="CM68" s="97"/>
      <c r="CN68" s="97"/>
      <c r="CO68" s="97"/>
      <c r="CP68" s="97"/>
      <c r="CQ68" s="97"/>
      <c r="CR68" s="97"/>
      <c r="CS68" s="97"/>
      <c r="CT68" s="97"/>
      <c r="CU68" s="97"/>
      <c r="CV68" s="97"/>
      <c r="CW68" s="97"/>
      <c r="CX68" s="97"/>
      <c r="CY68" s="97"/>
      <c r="CZ68" s="97"/>
      <c r="DA68" s="97"/>
      <c r="DB68" s="97"/>
      <c r="DC68" s="98"/>
    </row>
    <row r="69" spans="2:107" ht="13.5" x14ac:dyDescent="0.15">
      <c r="B69" s="46"/>
      <c r="AN69" s="99"/>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1"/>
    </row>
    <row r="70" spans="2:107" ht="13.5" x14ac:dyDescent="0.15">
      <c r="B70" s="46"/>
      <c r="H70" s="59"/>
      <c r="I70" s="59"/>
      <c r="J70" s="57"/>
      <c r="K70" s="57"/>
      <c r="L70" s="56"/>
      <c r="M70" s="57"/>
      <c r="N70" s="56"/>
      <c r="AN70" s="52"/>
      <c r="AO70" s="52"/>
      <c r="AP70" s="52"/>
      <c r="AZ70" s="52"/>
      <c r="BA70" s="52"/>
      <c r="BB70" s="52"/>
      <c r="BL70" s="52"/>
      <c r="BM70" s="52"/>
      <c r="BN70" s="52"/>
      <c r="BX70" s="52"/>
      <c r="BY70" s="52"/>
      <c r="BZ70" s="52"/>
      <c r="CJ70" s="52"/>
      <c r="CK70" s="52"/>
      <c r="CL70" s="52"/>
      <c r="CV70" s="52"/>
      <c r="CW70" s="52"/>
      <c r="CX70" s="52"/>
    </row>
    <row r="71" spans="2:107" ht="13.5" x14ac:dyDescent="0.15">
      <c r="B71" s="46"/>
      <c r="G71" s="55"/>
      <c r="I71" s="58"/>
      <c r="J71" s="57"/>
      <c r="K71" s="57"/>
      <c r="L71" s="56"/>
      <c r="M71" s="57"/>
      <c r="N71" s="56"/>
      <c r="AM71" s="55"/>
      <c r="AN71" s="45" t="s">
        <v>55</v>
      </c>
    </row>
    <row r="72" spans="2:107" ht="13.5" x14ac:dyDescent="0.15">
      <c r="B72" s="46"/>
      <c r="G72" s="81"/>
      <c r="H72" s="81"/>
      <c r="I72" s="81"/>
      <c r="J72" s="81"/>
      <c r="K72" s="54"/>
      <c r="L72" s="54"/>
      <c r="M72" s="53"/>
      <c r="N72" s="53"/>
      <c r="AN72" s="89"/>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1"/>
      <c r="BP72" s="84" t="s">
        <v>46</v>
      </c>
      <c r="BQ72" s="84"/>
      <c r="BR72" s="84"/>
      <c r="BS72" s="84"/>
      <c r="BT72" s="84"/>
      <c r="BU72" s="84"/>
      <c r="BV72" s="84"/>
      <c r="BW72" s="84"/>
      <c r="BX72" s="84" t="s">
        <v>47</v>
      </c>
      <c r="BY72" s="84"/>
      <c r="BZ72" s="84"/>
      <c r="CA72" s="84"/>
      <c r="CB72" s="84"/>
      <c r="CC72" s="84"/>
      <c r="CD72" s="84"/>
      <c r="CE72" s="84"/>
      <c r="CF72" s="84" t="s">
        <v>48</v>
      </c>
      <c r="CG72" s="84"/>
      <c r="CH72" s="84"/>
      <c r="CI72" s="84"/>
      <c r="CJ72" s="84"/>
      <c r="CK72" s="84"/>
      <c r="CL72" s="84"/>
      <c r="CM72" s="84"/>
      <c r="CN72" s="84" t="s">
        <v>49</v>
      </c>
      <c r="CO72" s="84"/>
      <c r="CP72" s="84"/>
      <c r="CQ72" s="84"/>
      <c r="CR72" s="84"/>
      <c r="CS72" s="84"/>
      <c r="CT72" s="84"/>
      <c r="CU72" s="84"/>
      <c r="CV72" s="84" t="s">
        <v>50</v>
      </c>
      <c r="CW72" s="84"/>
      <c r="CX72" s="84"/>
      <c r="CY72" s="84"/>
      <c r="CZ72" s="84"/>
      <c r="DA72" s="84"/>
      <c r="DB72" s="84"/>
      <c r="DC72" s="84"/>
    </row>
    <row r="73" spans="2:107" ht="13.5" x14ac:dyDescent="0.15">
      <c r="B73" s="46"/>
      <c r="G73" s="92"/>
      <c r="H73" s="92"/>
      <c r="I73" s="92"/>
      <c r="J73" s="92"/>
      <c r="K73" s="82"/>
      <c r="L73" s="82"/>
      <c r="M73" s="82"/>
      <c r="N73" s="82"/>
      <c r="AM73" s="52"/>
      <c r="AN73" s="85" t="s">
        <v>54</v>
      </c>
      <c r="AO73" s="85"/>
      <c r="AP73" s="85"/>
      <c r="AQ73" s="85"/>
      <c r="AR73" s="85"/>
      <c r="AS73" s="85"/>
      <c r="AT73" s="85"/>
      <c r="AU73" s="85"/>
      <c r="AV73" s="85"/>
      <c r="AW73" s="85"/>
      <c r="AX73" s="85"/>
      <c r="AY73" s="85"/>
      <c r="AZ73" s="85"/>
      <c r="BA73" s="85"/>
      <c r="BB73" s="85" t="s">
        <v>52</v>
      </c>
      <c r="BC73" s="85"/>
      <c r="BD73" s="85"/>
      <c r="BE73" s="85"/>
      <c r="BF73" s="85"/>
      <c r="BG73" s="85"/>
      <c r="BH73" s="85"/>
      <c r="BI73" s="85"/>
      <c r="BJ73" s="85"/>
      <c r="BK73" s="85"/>
      <c r="BL73" s="85"/>
      <c r="BM73" s="85"/>
      <c r="BN73" s="85"/>
      <c r="BO73" s="85"/>
      <c r="BP73" s="83"/>
      <c r="BQ73" s="83"/>
      <c r="BR73" s="83"/>
      <c r="BS73" s="83"/>
      <c r="BT73" s="83"/>
      <c r="BU73" s="83"/>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row>
    <row r="74" spans="2:107" ht="13.5" x14ac:dyDescent="0.15">
      <c r="B74" s="46"/>
      <c r="G74" s="92"/>
      <c r="H74" s="92"/>
      <c r="I74" s="92"/>
      <c r="J74" s="92"/>
      <c r="K74" s="82"/>
      <c r="L74" s="82"/>
      <c r="M74" s="82"/>
      <c r="N74" s="82"/>
      <c r="AM74" s="52"/>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85"/>
      <c r="BM74" s="85"/>
      <c r="BN74" s="85"/>
      <c r="BO74" s="85"/>
      <c r="BP74" s="83"/>
      <c r="BQ74" s="83"/>
      <c r="BR74" s="83"/>
      <c r="BS74" s="83"/>
      <c r="BT74" s="83"/>
      <c r="BU74" s="83"/>
      <c r="BV74" s="83"/>
      <c r="BW74" s="83"/>
      <c r="BX74" s="83"/>
      <c r="BY74" s="83"/>
      <c r="BZ74" s="83"/>
      <c r="CA74" s="83"/>
      <c r="CB74" s="83"/>
      <c r="CC74" s="83"/>
      <c r="CD74" s="83"/>
      <c r="CE74" s="83"/>
      <c r="CF74" s="83"/>
      <c r="CG74" s="83"/>
      <c r="CH74" s="83"/>
      <c r="CI74" s="83"/>
      <c r="CJ74" s="83"/>
      <c r="CK74" s="83"/>
      <c r="CL74" s="83"/>
      <c r="CM74" s="83"/>
      <c r="CN74" s="83"/>
      <c r="CO74" s="83"/>
      <c r="CP74" s="83"/>
      <c r="CQ74" s="83"/>
      <c r="CR74" s="83"/>
      <c r="CS74" s="83"/>
      <c r="CT74" s="83"/>
      <c r="CU74" s="83"/>
      <c r="CV74" s="83"/>
      <c r="CW74" s="83"/>
      <c r="CX74" s="83"/>
      <c r="CY74" s="83"/>
      <c r="CZ74" s="83"/>
      <c r="DA74" s="83"/>
      <c r="DB74" s="83"/>
      <c r="DC74" s="83"/>
    </row>
    <row r="75" spans="2:107" ht="13.5" x14ac:dyDescent="0.15">
      <c r="B75" s="46"/>
      <c r="G75" s="92"/>
      <c r="H75" s="92"/>
      <c r="I75" s="81"/>
      <c r="J75" s="81"/>
      <c r="K75" s="86"/>
      <c r="L75" s="86"/>
      <c r="M75" s="86"/>
      <c r="N75" s="86"/>
      <c r="AM75" s="52"/>
      <c r="AN75" s="85"/>
      <c r="AO75" s="85"/>
      <c r="AP75" s="85"/>
      <c r="AQ75" s="85"/>
      <c r="AR75" s="85"/>
      <c r="AS75" s="85"/>
      <c r="AT75" s="85"/>
      <c r="AU75" s="85"/>
      <c r="AV75" s="85"/>
      <c r="AW75" s="85"/>
      <c r="AX75" s="85"/>
      <c r="AY75" s="85"/>
      <c r="AZ75" s="85"/>
      <c r="BA75" s="85"/>
      <c r="BB75" s="85" t="s">
        <v>51</v>
      </c>
      <c r="BC75" s="85"/>
      <c r="BD75" s="85"/>
      <c r="BE75" s="85"/>
      <c r="BF75" s="85"/>
      <c r="BG75" s="85"/>
      <c r="BH75" s="85"/>
      <c r="BI75" s="85"/>
      <c r="BJ75" s="85"/>
      <c r="BK75" s="85"/>
      <c r="BL75" s="85"/>
      <c r="BM75" s="85"/>
      <c r="BN75" s="85"/>
      <c r="BO75" s="85"/>
      <c r="BP75" s="83">
        <v>5.9</v>
      </c>
      <c r="BQ75" s="83"/>
      <c r="BR75" s="83"/>
      <c r="BS75" s="83"/>
      <c r="BT75" s="83"/>
      <c r="BU75" s="83"/>
      <c r="BV75" s="83"/>
      <c r="BW75" s="83"/>
      <c r="BX75" s="83">
        <v>5.6</v>
      </c>
      <c r="BY75" s="83"/>
      <c r="BZ75" s="83"/>
      <c r="CA75" s="83"/>
      <c r="CB75" s="83"/>
      <c r="CC75" s="83"/>
      <c r="CD75" s="83"/>
      <c r="CE75" s="83"/>
      <c r="CF75" s="83">
        <v>5.9</v>
      </c>
      <c r="CG75" s="83"/>
      <c r="CH75" s="83"/>
      <c r="CI75" s="83"/>
      <c r="CJ75" s="83"/>
      <c r="CK75" s="83"/>
      <c r="CL75" s="83"/>
      <c r="CM75" s="83"/>
      <c r="CN75" s="83">
        <v>7.4</v>
      </c>
      <c r="CO75" s="83"/>
      <c r="CP75" s="83"/>
      <c r="CQ75" s="83"/>
      <c r="CR75" s="83"/>
      <c r="CS75" s="83"/>
      <c r="CT75" s="83"/>
      <c r="CU75" s="83"/>
      <c r="CV75" s="83">
        <v>8</v>
      </c>
      <c r="CW75" s="83"/>
      <c r="CX75" s="83"/>
      <c r="CY75" s="83"/>
      <c r="CZ75" s="83"/>
      <c r="DA75" s="83"/>
      <c r="DB75" s="83"/>
      <c r="DC75" s="83"/>
    </row>
    <row r="76" spans="2:107" ht="13.5" x14ac:dyDescent="0.15">
      <c r="B76" s="46"/>
      <c r="G76" s="92"/>
      <c r="H76" s="92"/>
      <c r="I76" s="81"/>
      <c r="J76" s="81"/>
      <c r="K76" s="86"/>
      <c r="L76" s="86"/>
      <c r="M76" s="86"/>
      <c r="N76" s="86"/>
      <c r="AM76" s="52"/>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85"/>
      <c r="BN76" s="85"/>
      <c r="BO76" s="85"/>
      <c r="BP76" s="83"/>
      <c r="BQ76" s="83"/>
      <c r="BR76" s="83"/>
      <c r="BS76" s="83"/>
      <c r="BT76" s="83"/>
      <c r="BU76" s="83"/>
      <c r="BV76" s="83"/>
      <c r="BW76" s="83"/>
      <c r="BX76" s="83"/>
      <c r="BY76" s="83"/>
      <c r="BZ76" s="83"/>
      <c r="CA76" s="83"/>
      <c r="CB76" s="83"/>
      <c r="CC76" s="83"/>
      <c r="CD76" s="83"/>
      <c r="CE76" s="83"/>
      <c r="CF76" s="83"/>
      <c r="CG76" s="83"/>
      <c r="CH76" s="83"/>
      <c r="CI76" s="83"/>
      <c r="CJ76" s="83"/>
      <c r="CK76" s="83"/>
      <c r="CL76" s="83"/>
      <c r="CM76" s="83"/>
      <c r="CN76" s="83"/>
      <c r="CO76" s="83"/>
      <c r="CP76" s="83"/>
      <c r="CQ76" s="83"/>
      <c r="CR76" s="83"/>
      <c r="CS76" s="83"/>
      <c r="CT76" s="83"/>
      <c r="CU76" s="83"/>
      <c r="CV76" s="83"/>
      <c r="CW76" s="83"/>
      <c r="CX76" s="83"/>
      <c r="CY76" s="83"/>
      <c r="CZ76" s="83"/>
      <c r="DA76" s="83"/>
      <c r="DB76" s="83"/>
      <c r="DC76" s="83"/>
    </row>
    <row r="77" spans="2:107" ht="13.5" x14ac:dyDescent="0.15">
      <c r="B77" s="46"/>
      <c r="G77" s="81"/>
      <c r="H77" s="81"/>
      <c r="I77" s="81"/>
      <c r="J77" s="81"/>
      <c r="K77" s="82"/>
      <c r="L77" s="82"/>
      <c r="M77" s="82"/>
      <c r="N77" s="82"/>
      <c r="AN77" s="84" t="s">
        <v>53</v>
      </c>
      <c r="AO77" s="84"/>
      <c r="AP77" s="84"/>
      <c r="AQ77" s="84"/>
      <c r="AR77" s="84"/>
      <c r="AS77" s="84"/>
      <c r="AT77" s="84"/>
      <c r="AU77" s="84"/>
      <c r="AV77" s="84"/>
      <c r="AW77" s="84"/>
      <c r="AX77" s="84"/>
      <c r="AY77" s="84"/>
      <c r="AZ77" s="84"/>
      <c r="BA77" s="84"/>
      <c r="BB77" s="85" t="s">
        <v>52</v>
      </c>
      <c r="BC77" s="85"/>
      <c r="BD77" s="85"/>
      <c r="BE77" s="85"/>
      <c r="BF77" s="85"/>
      <c r="BG77" s="85"/>
      <c r="BH77" s="85"/>
      <c r="BI77" s="85"/>
      <c r="BJ77" s="85"/>
      <c r="BK77" s="85"/>
      <c r="BL77" s="85"/>
      <c r="BM77" s="85"/>
      <c r="BN77" s="85"/>
      <c r="BO77" s="85"/>
      <c r="BP77" s="83">
        <v>52.7</v>
      </c>
      <c r="BQ77" s="83"/>
      <c r="BR77" s="83"/>
      <c r="BS77" s="83"/>
      <c r="BT77" s="83"/>
      <c r="BU77" s="83"/>
      <c r="BV77" s="83"/>
      <c r="BW77" s="83"/>
      <c r="BX77" s="83">
        <v>49.7</v>
      </c>
      <c r="BY77" s="83"/>
      <c r="BZ77" s="83"/>
      <c r="CA77" s="83"/>
      <c r="CB77" s="83"/>
      <c r="CC77" s="83"/>
      <c r="CD77" s="83"/>
      <c r="CE77" s="83"/>
      <c r="CF77" s="83">
        <v>37.299999999999997</v>
      </c>
      <c r="CG77" s="83"/>
      <c r="CH77" s="83"/>
      <c r="CI77" s="83"/>
      <c r="CJ77" s="83"/>
      <c r="CK77" s="83"/>
      <c r="CL77" s="83"/>
      <c r="CM77" s="83"/>
      <c r="CN77" s="83">
        <v>23</v>
      </c>
      <c r="CO77" s="83"/>
      <c r="CP77" s="83"/>
      <c r="CQ77" s="83"/>
      <c r="CR77" s="83"/>
      <c r="CS77" s="83"/>
      <c r="CT77" s="83"/>
      <c r="CU77" s="83"/>
      <c r="CV77" s="83">
        <v>15.5</v>
      </c>
      <c r="CW77" s="83"/>
      <c r="CX77" s="83"/>
      <c r="CY77" s="83"/>
      <c r="CZ77" s="83"/>
      <c r="DA77" s="83"/>
      <c r="DB77" s="83"/>
      <c r="DC77" s="83"/>
    </row>
    <row r="78" spans="2:107" ht="13.5" x14ac:dyDescent="0.15">
      <c r="B78" s="46"/>
      <c r="G78" s="81"/>
      <c r="H78" s="81"/>
      <c r="I78" s="81"/>
      <c r="J78" s="81"/>
      <c r="K78" s="82"/>
      <c r="L78" s="82"/>
      <c r="M78" s="82"/>
      <c r="N78" s="82"/>
      <c r="AN78" s="84"/>
      <c r="AO78" s="84"/>
      <c r="AP78" s="84"/>
      <c r="AQ78" s="84"/>
      <c r="AR78" s="84"/>
      <c r="AS78" s="84"/>
      <c r="AT78" s="84"/>
      <c r="AU78" s="84"/>
      <c r="AV78" s="84"/>
      <c r="AW78" s="84"/>
      <c r="AX78" s="84"/>
      <c r="AY78" s="84"/>
      <c r="AZ78" s="84"/>
      <c r="BA78" s="84"/>
      <c r="BB78" s="85"/>
      <c r="BC78" s="85"/>
      <c r="BD78" s="85"/>
      <c r="BE78" s="85"/>
      <c r="BF78" s="85"/>
      <c r="BG78" s="85"/>
      <c r="BH78" s="85"/>
      <c r="BI78" s="85"/>
      <c r="BJ78" s="85"/>
      <c r="BK78" s="85"/>
      <c r="BL78" s="85"/>
      <c r="BM78" s="85"/>
      <c r="BN78" s="85"/>
      <c r="BO78" s="85"/>
      <c r="BP78" s="83"/>
      <c r="BQ78" s="83"/>
      <c r="BR78" s="83"/>
      <c r="BS78" s="83"/>
      <c r="BT78" s="83"/>
      <c r="BU78" s="83"/>
      <c r="BV78" s="83"/>
      <c r="BW78" s="83"/>
      <c r="BX78" s="83"/>
      <c r="BY78" s="83"/>
      <c r="BZ78" s="83"/>
      <c r="CA78" s="83"/>
      <c r="CB78" s="83"/>
      <c r="CC78" s="83"/>
      <c r="CD78" s="83"/>
      <c r="CE78" s="83"/>
      <c r="CF78" s="83"/>
      <c r="CG78" s="83"/>
      <c r="CH78" s="83"/>
      <c r="CI78" s="83"/>
      <c r="CJ78" s="83"/>
      <c r="CK78" s="83"/>
      <c r="CL78" s="83"/>
      <c r="CM78" s="83"/>
      <c r="CN78" s="83"/>
      <c r="CO78" s="83"/>
      <c r="CP78" s="83"/>
      <c r="CQ78" s="83"/>
      <c r="CR78" s="83"/>
      <c r="CS78" s="83"/>
      <c r="CT78" s="83"/>
      <c r="CU78" s="83"/>
      <c r="CV78" s="83"/>
      <c r="CW78" s="83"/>
      <c r="CX78" s="83"/>
      <c r="CY78" s="83"/>
      <c r="CZ78" s="83"/>
      <c r="DA78" s="83"/>
      <c r="DB78" s="83"/>
      <c r="DC78" s="83"/>
    </row>
    <row r="79" spans="2:107" ht="13.5" x14ac:dyDescent="0.15">
      <c r="B79" s="46"/>
      <c r="G79" s="81"/>
      <c r="H79" s="81"/>
      <c r="I79" s="87"/>
      <c r="J79" s="87"/>
      <c r="K79" s="88"/>
      <c r="L79" s="88"/>
      <c r="M79" s="88"/>
      <c r="N79" s="88"/>
      <c r="AN79" s="84"/>
      <c r="AO79" s="84"/>
      <c r="AP79" s="84"/>
      <c r="AQ79" s="84"/>
      <c r="AR79" s="84"/>
      <c r="AS79" s="84"/>
      <c r="AT79" s="84"/>
      <c r="AU79" s="84"/>
      <c r="AV79" s="84"/>
      <c r="AW79" s="84"/>
      <c r="AX79" s="84"/>
      <c r="AY79" s="84"/>
      <c r="AZ79" s="84"/>
      <c r="BA79" s="84"/>
      <c r="BB79" s="85" t="s">
        <v>51</v>
      </c>
      <c r="BC79" s="85"/>
      <c r="BD79" s="85"/>
      <c r="BE79" s="85"/>
      <c r="BF79" s="85"/>
      <c r="BG79" s="85"/>
      <c r="BH79" s="85"/>
      <c r="BI79" s="85"/>
      <c r="BJ79" s="85"/>
      <c r="BK79" s="85"/>
      <c r="BL79" s="85"/>
      <c r="BM79" s="85"/>
      <c r="BN79" s="85"/>
      <c r="BO79" s="85"/>
      <c r="BP79" s="83">
        <v>9.5</v>
      </c>
      <c r="BQ79" s="83"/>
      <c r="BR79" s="83"/>
      <c r="BS79" s="83"/>
      <c r="BT79" s="83"/>
      <c r="BU79" s="83"/>
      <c r="BV79" s="83"/>
      <c r="BW79" s="83"/>
      <c r="BX79" s="83">
        <v>9.1999999999999993</v>
      </c>
      <c r="BY79" s="83"/>
      <c r="BZ79" s="83"/>
      <c r="CA79" s="83"/>
      <c r="CB79" s="83"/>
      <c r="CC79" s="83"/>
      <c r="CD79" s="83"/>
      <c r="CE79" s="83"/>
      <c r="CF79" s="83">
        <v>8.6</v>
      </c>
      <c r="CG79" s="83"/>
      <c r="CH79" s="83"/>
      <c r="CI79" s="83"/>
      <c r="CJ79" s="83"/>
      <c r="CK79" s="83"/>
      <c r="CL79" s="83"/>
      <c r="CM79" s="83"/>
      <c r="CN79" s="83">
        <v>8.1999999999999993</v>
      </c>
      <c r="CO79" s="83"/>
      <c r="CP79" s="83"/>
      <c r="CQ79" s="83"/>
      <c r="CR79" s="83"/>
      <c r="CS79" s="83"/>
      <c r="CT79" s="83"/>
      <c r="CU79" s="83"/>
      <c r="CV79" s="83">
        <v>8</v>
      </c>
      <c r="CW79" s="83"/>
      <c r="CX79" s="83"/>
      <c r="CY79" s="83"/>
      <c r="CZ79" s="83"/>
      <c r="DA79" s="83"/>
      <c r="DB79" s="83"/>
      <c r="DC79" s="83"/>
    </row>
    <row r="80" spans="2:107" ht="13.5" x14ac:dyDescent="0.15">
      <c r="B80" s="46"/>
      <c r="G80" s="81"/>
      <c r="H80" s="81"/>
      <c r="I80" s="87"/>
      <c r="J80" s="87"/>
      <c r="K80" s="88"/>
      <c r="L80" s="88"/>
      <c r="M80" s="88"/>
      <c r="N80" s="88"/>
      <c r="AN80" s="84"/>
      <c r="AO80" s="84"/>
      <c r="AP80" s="84"/>
      <c r="AQ80" s="84"/>
      <c r="AR80" s="84"/>
      <c r="AS80" s="84"/>
      <c r="AT80" s="84"/>
      <c r="AU80" s="84"/>
      <c r="AV80" s="84"/>
      <c r="AW80" s="84"/>
      <c r="AX80" s="84"/>
      <c r="AY80" s="84"/>
      <c r="AZ80" s="84"/>
      <c r="BA80" s="84"/>
      <c r="BB80" s="85"/>
      <c r="BC80" s="85"/>
      <c r="BD80" s="85"/>
      <c r="BE80" s="85"/>
      <c r="BF80" s="85"/>
      <c r="BG80" s="85"/>
      <c r="BH80" s="85"/>
      <c r="BI80" s="85"/>
      <c r="BJ80" s="85"/>
      <c r="BK80" s="85"/>
      <c r="BL80" s="85"/>
      <c r="BM80" s="85"/>
      <c r="BN80" s="85"/>
      <c r="BO80" s="85"/>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83"/>
      <c r="CS80" s="83"/>
      <c r="CT80" s="83"/>
      <c r="CU80" s="83"/>
      <c r="CV80" s="83"/>
      <c r="CW80" s="83"/>
      <c r="CX80" s="83"/>
      <c r="CY80" s="83"/>
      <c r="CZ80" s="83"/>
      <c r="DA80" s="83"/>
      <c r="DB80" s="83"/>
      <c r="DC80" s="83"/>
    </row>
    <row r="81" spans="2:109" ht="13.5" x14ac:dyDescent="0.15">
      <c r="B81" s="46"/>
    </row>
    <row r="82" spans="2:109" ht="17.25" x14ac:dyDescent="0.15">
      <c r="B82" s="46"/>
      <c r="K82" s="51"/>
      <c r="L82" s="51"/>
      <c r="M82" s="51"/>
      <c r="N82" s="51"/>
      <c r="AQ82" s="51"/>
      <c r="AR82" s="51"/>
      <c r="AS82" s="51"/>
      <c r="AT82" s="51"/>
      <c r="BC82" s="51"/>
      <c r="BD82" s="51"/>
      <c r="BE82" s="51"/>
      <c r="BF82" s="51"/>
      <c r="BO82" s="51"/>
      <c r="BP82" s="51"/>
      <c r="BQ82" s="51"/>
      <c r="BR82" s="51"/>
      <c r="CA82" s="51"/>
      <c r="CB82" s="51"/>
      <c r="CC82" s="51"/>
      <c r="CD82" s="51"/>
      <c r="CM82" s="51"/>
      <c r="CN82" s="51"/>
      <c r="CO82" s="51"/>
      <c r="CP82" s="51"/>
      <c r="CY82" s="51"/>
      <c r="CZ82" s="51"/>
      <c r="DA82" s="51"/>
      <c r="DB82" s="51"/>
      <c r="DC82" s="51"/>
    </row>
    <row r="83" spans="2:109" ht="13.5" x14ac:dyDescent="0.15">
      <c r="B83" s="50"/>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c r="BU83" s="49"/>
      <c r="BV83" s="49"/>
      <c r="BW83" s="49"/>
      <c r="BX83" s="49"/>
      <c r="BY83" s="49"/>
      <c r="BZ83" s="49"/>
      <c r="CA83" s="49"/>
      <c r="CB83" s="49"/>
      <c r="CC83" s="49"/>
      <c r="CD83" s="49"/>
      <c r="CE83" s="49"/>
      <c r="CF83" s="49"/>
      <c r="CG83" s="49"/>
      <c r="CH83" s="49"/>
      <c r="CI83" s="49"/>
      <c r="CJ83" s="49"/>
      <c r="CK83" s="49"/>
      <c r="CL83" s="49"/>
      <c r="CM83" s="49"/>
      <c r="CN83" s="49"/>
      <c r="CO83" s="49"/>
      <c r="CP83" s="49"/>
      <c r="CQ83" s="49"/>
      <c r="CR83" s="49"/>
      <c r="CS83" s="49"/>
      <c r="CT83" s="49"/>
      <c r="CU83" s="49"/>
      <c r="CV83" s="49"/>
      <c r="CW83" s="49"/>
      <c r="CX83" s="49"/>
      <c r="CY83" s="49"/>
      <c r="CZ83" s="49"/>
      <c r="DA83" s="49"/>
      <c r="DB83" s="49"/>
      <c r="DC83" s="49"/>
      <c r="DD83" s="48"/>
    </row>
    <row r="84" spans="2:109" ht="13.5" x14ac:dyDescent="0.15">
      <c r="DD84" s="45"/>
      <c r="DE84" s="45"/>
    </row>
    <row r="85" spans="2:109" ht="13.5" x14ac:dyDescent="0.15">
      <c r="DD85" s="45"/>
      <c r="DE85" s="45"/>
    </row>
  </sheetData>
  <sheetProtection algorithmName="SHA-512" hashValue="BAJolyJxD/oqKvm/9csmvYK2jtTOUdbC2C9eqBVbJWqp/6amrFsdA04TabvBmn9uVbQOHdlTw4cgk5NQwV3UwA==" saltValue="lyvOYx3wozEJeqEkJv2Z4Q==" spinCount="100000" sheet="1" objects="1" scenarios="1" formatCells="0"/>
  <dataConsolidate/>
  <mergeCells count="112">
    <mergeCell ref="CF51:CM52"/>
    <mergeCell ref="M57:M58"/>
    <mergeCell ref="N57:N58"/>
    <mergeCell ref="BB57:BO58"/>
    <mergeCell ref="CN51:CU52"/>
    <mergeCell ref="G51:H54"/>
    <mergeCell ref="AN43:DC47"/>
    <mergeCell ref="CV53:DC54"/>
    <mergeCell ref="G50:J50"/>
    <mergeCell ref="AN50:BO50"/>
    <mergeCell ref="BP50:BW50"/>
    <mergeCell ref="BX50:CE50"/>
    <mergeCell ref="CF50:CM50"/>
    <mergeCell ref="CN50:CU50"/>
    <mergeCell ref="CV50:DC50"/>
    <mergeCell ref="CV51:DC52"/>
    <mergeCell ref="N53:N54"/>
    <mergeCell ref="BB53:BO54"/>
    <mergeCell ref="BP53:BW54"/>
    <mergeCell ref="BX53:CE54"/>
    <mergeCell ref="CF53:CM54"/>
    <mergeCell ref="AN51:BA54"/>
    <mergeCell ref="BB51:BO52"/>
    <mergeCell ref="BP51:BW52"/>
    <mergeCell ref="BX51:CE52"/>
    <mergeCell ref="I57:J58"/>
    <mergeCell ref="K57:K58"/>
    <mergeCell ref="G55:H58"/>
    <mergeCell ref="I55:J56"/>
    <mergeCell ref="K55:K56"/>
    <mergeCell ref="L55:L56"/>
    <mergeCell ref="L57:L58"/>
    <mergeCell ref="CN53:CU54"/>
    <mergeCell ref="I51:J52"/>
    <mergeCell ref="K51:K52"/>
    <mergeCell ref="L51:L52"/>
    <mergeCell ref="M51:M52"/>
    <mergeCell ref="N51:N52"/>
    <mergeCell ref="I53:J54"/>
    <mergeCell ref="K53:K54"/>
    <mergeCell ref="L53:L54"/>
    <mergeCell ref="M53:M54"/>
    <mergeCell ref="BX55:CE56"/>
    <mergeCell ref="CF55:CM56"/>
    <mergeCell ref="CN55:CU56"/>
    <mergeCell ref="M55:M56"/>
    <mergeCell ref="N55:N56"/>
    <mergeCell ref="AN55:BA58"/>
    <mergeCell ref="BB55:BO56"/>
    <mergeCell ref="G72:J72"/>
    <mergeCell ref="AN72:BO72"/>
    <mergeCell ref="BP72:BW72"/>
    <mergeCell ref="G73:H76"/>
    <mergeCell ref="I73:J74"/>
    <mergeCell ref="K73:K74"/>
    <mergeCell ref="L73:L74"/>
    <mergeCell ref="M73:M74"/>
    <mergeCell ref="N73:N74"/>
    <mergeCell ref="AN73:BA76"/>
    <mergeCell ref="BB73:BO74"/>
    <mergeCell ref="BP73:BW74"/>
    <mergeCell ref="CV55:DC56"/>
    <mergeCell ref="CV72:DC72"/>
    <mergeCell ref="BX72:CE72"/>
    <mergeCell ref="CF72:CM72"/>
    <mergeCell ref="CN72:CU72"/>
    <mergeCell ref="CV57:DC58"/>
    <mergeCell ref="BB75:BO76"/>
    <mergeCell ref="BP75:BW76"/>
    <mergeCell ref="BX75:CE76"/>
    <mergeCell ref="CF75:CM76"/>
    <mergeCell ref="CN75:CU76"/>
    <mergeCell ref="CV75:DC76"/>
    <mergeCell ref="BX73:CE74"/>
    <mergeCell ref="CF73:CM74"/>
    <mergeCell ref="CN73:CU74"/>
    <mergeCell ref="BX57:CE58"/>
    <mergeCell ref="CF57:CM58"/>
    <mergeCell ref="CN57:CU58"/>
    <mergeCell ref="AN65:DC69"/>
    <mergeCell ref="BP55:BW56"/>
    <mergeCell ref="BP57:BW58"/>
    <mergeCell ref="CV73:DC74"/>
    <mergeCell ref="I75:J76"/>
    <mergeCell ref="K75:K76"/>
    <mergeCell ref="L75:L76"/>
    <mergeCell ref="M75:M76"/>
    <mergeCell ref="N75:N76"/>
    <mergeCell ref="CV79:DC80"/>
    <mergeCell ref="CN77:CU78"/>
    <mergeCell ref="CV77:DC78"/>
    <mergeCell ref="I79:J80"/>
    <mergeCell ref="K79:K80"/>
    <mergeCell ref="L79:L80"/>
    <mergeCell ref="M79:M80"/>
    <mergeCell ref="N79:N80"/>
    <mergeCell ref="BB79:BO80"/>
    <mergeCell ref="BP79:BW80"/>
    <mergeCell ref="G77:H80"/>
    <mergeCell ref="I77:J78"/>
    <mergeCell ref="K77:K78"/>
    <mergeCell ref="L77:L78"/>
    <mergeCell ref="M77:M78"/>
    <mergeCell ref="CN79:CU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8" scale="70"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R125"/>
  <sheetViews>
    <sheetView showGridLines="0" zoomScaleNormal="100" zoomScaleSheetLayoutView="70" workbookViewId="0"/>
  </sheetViews>
  <sheetFormatPr defaultColWidth="0" defaultRowHeight="13.5" customHeight="1" zeroHeight="1" x14ac:dyDescent="0.15"/>
  <cols>
    <col min="1" max="34" width="2.5" style="44" customWidth="1"/>
    <col min="35" max="122" width="2.5" style="43" customWidth="1"/>
    <col min="123" max="16384" width="2.5" style="43" hidden="1"/>
  </cols>
  <sheetData>
    <row r="1" spans="1:34" ht="13.5" customHeight="1" x14ac:dyDescent="0.15">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row>
    <row r="2" spans="1:34" x14ac:dyDescent="0.15">
      <c r="S2" s="43"/>
      <c r="AH2" s="43"/>
    </row>
    <row r="3" spans="1:34" x14ac:dyDescent="0.15">
      <c r="C3" s="43"/>
      <c r="D3" s="43"/>
      <c r="E3" s="43"/>
      <c r="F3" s="43"/>
      <c r="G3" s="43"/>
      <c r="H3" s="43"/>
      <c r="I3" s="43"/>
      <c r="J3" s="43"/>
      <c r="K3" s="43"/>
      <c r="L3" s="43"/>
      <c r="M3" s="43"/>
      <c r="N3" s="43"/>
      <c r="O3" s="43"/>
      <c r="P3" s="43"/>
      <c r="Q3" s="43"/>
      <c r="R3" s="43"/>
      <c r="S3" s="43"/>
      <c r="U3" s="43"/>
      <c r="V3" s="43"/>
      <c r="W3" s="43"/>
      <c r="X3" s="43"/>
      <c r="Y3" s="43"/>
      <c r="Z3" s="43"/>
      <c r="AA3" s="43"/>
      <c r="AB3" s="43"/>
      <c r="AC3" s="43"/>
      <c r="AD3" s="43"/>
      <c r="AE3" s="43"/>
      <c r="AF3" s="43"/>
      <c r="AG3" s="43"/>
      <c r="AH3" s="43"/>
    </row>
    <row r="4" spans="1:34" x14ac:dyDescent="0.15"/>
    <row r="5" spans="1:34" x14ac:dyDescent="0.15"/>
    <row r="6" spans="1:34" x14ac:dyDescent="0.15"/>
    <row r="7" spans="1:34" x14ac:dyDescent="0.15"/>
    <row r="8" spans="1:34" x14ac:dyDescent="0.15"/>
    <row r="9" spans="1:34" x14ac:dyDescent="0.15">
      <c r="AH9" s="43"/>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43"/>
    </row>
    <row r="18" spans="12:34" x14ac:dyDescent="0.15"/>
    <row r="19" spans="12:34" x14ac:dyDescent="0.15"/>
    <row r="20" spans="12:34" x14ac:dyDescent="0.15">
      <c r="AH20" s="43"/>
    </row>
    <row r="21" spans="12:34" x14ac:dyDescent="0.15">
      <c r="AH21" s="43"/>
    </row>
    <row r="22" spans="12:34" x14ac:dyDescent="0.15"/>
    <row r="23" spans="12:34" x14ac:dyDescent="0.15"/>
    <row r="24" spans="12:34" x14ac:dyDescent="0.15">
      <c r="Q24" s="43"/>
    </row>
    <row r="25" spans="12:34" x14ac:dyDescent="0.15"/>
    <row r="26" spans="12:34" x14ac:dyDescent="0.15"/>
    <row r="27" spans="12:34" x14ac:dyDescent="0.15"/>
    <row r="28" spans="12:34" x14ac:dyDescent="0.15">
      <c r="O28" s="43"/>
      <c r="T28" s="43"/>
      <c r="AH28" s="43"/>
    </row>
    <row r="29" spans="12:34" x14ac:dyDescent="0.15"/>
    <row r="30" spans="12:34" x14ac:dyDescent="0.15"/>
    <row r="31" spans="12:34" x14ac:dyDescent="0.15">
      <c r="Q31" s="43"/>
    </row>
    <row r="32" spans="12:34" x14ac:dyDescent="0.15">
      <c r="L32" s="43"/>
    </row>
    <row r="33" spans="2:34" x14ac:dyDescent="0.15">
      <c r="C33" s="43"/>
      <c r="E33" s="43"/>
      <c r="G33" s="43"/>
      <c r="I33" s="43"/>
      <c r="X33" s="43"/>
    </row>
    <row r="34" spans="2:34" x14ac:dyDescent="0.15">
      <c r="B34" s="43"/>
      <c r="P34" s="43"/>
      <c r="R34" s="43"/>
      <c r="T34" s="43"/>
    </row>
    <row r="35" spans="2:34" x14ac:dyDescent="0.15">
      <c r="D35" s="43"/>
      <c r="W35" s="43"/>
      <c r="AC35" s="43"/>
      <c r="AD35" s="43"/>
      <c r="AE35" s="43"/>
      <c r="AF35" s="43"/>
      <c r="AG35" s="43"/>
      <c r="AH35" s="43"/>
    </row>
    <row r="36" spans="2:34" x14ac:dyDescent="0.15">
      <c r="H36" s="43"/>
      <c r="J36" s="43"/>
      <c r="K36" s="43"/>
      <c r="M36" s="43"/>
      <c r="Y36" s="43"/>
      <c r="Z36" s="43"/>
      <c r="AA36" s="43"/>
      <c r="AB36" s="43"/>
      <c r="AC36" s="43"/>
      <c r="AD36" s="43"/>
      <c r="AE36" s="43"/>
      <c r="AF36" s="43"/>
      <c r="AG36" s="43"/>
      <c r="AH36" s="43"/>
    </row>
    <row r="37" spans="2:34" x14ac:dyDescent="0.15">
      <c r="AH37" s="43"/>
    </row>
    <row r="38" spans="2:34" x14ac:dyDescent="0.15">
      <c r="AG38" s="43"/>
      <c r="AH38" s="43"/>
    </row>
    <row r="39" spans="2:34" x14ac:dyDescent="0.15"/>
    <row r="40" spans="2:34" x14ac:dyDescent="0.15">
      <c r="X40" s="43"/>
    </row>
    <row r="41" spans="2:34" x14ac:dyDescent="0.15">
      <c r="R41" s="43"/>
    </row>
    <row r="42" spans="2:34" x14ac:dyDescent="0.15">
      <c r="W42" s="43"/>
    </row>
    <row r="43" spans="2:34" x14ac:dyDescent="0.15">
      <c r="Y43" s="43"/>
      <c r="Z43" s="43"/>
      <c r="AA43" s="43"/>
      <c r="AB43" s="43"/>
      <c r="AC43" s="43"/>
      <c r="AD43" s="43"/>
      <c r="AE43" s="43"/>
      <c r="AF43" s="43"/>
      <c r="AG43" s="43"/>
      <c r="AH43" s="43"/>
    </row>
    <row r="44" spans="2:34" x14ac:dyDescent="0.15">
      <c r="AH44" s="43"/>
    </row>
    <row r="45" spans="2:34" x14ac:dyDescent="0.15">
      <c r="X45" s="43"/>
    </row>
    <row r="46" spans="2:34" x14ac:dyDescent="0.15"/>
    <row r="47" spans="2:34" x14ac:dyDescent="0.15"/>
    <row r="48" spans="2:34" x14ac:dyDescent="0.15">
      <c r="W48" s="43"/>
      <c r="Y48" s="43"/>
      <c r="Z48" s="43"/>
      <c r="AA48" s="43"/>
      <c r="AB48" s="43"/>
      <c r="AC48" s="43"/>
      <c r="AD48" s="43"/>
      <c r="AE48" s="43"/>
      <c r="AF48" s="43"/>
      <c r="AG48" s="43"/>
      <c r="AH48" s="43"/>
    </row>
    <row r="49" spans="28:34" x14ac:dyDescent="0.15"/>
    <row r="50" spans="28:34" x14ac:dyDescent="0.15">
      <c r="AE50" s="43"/>
      <c r="AF50" s="43"/>
      <c r="AG50" s="43"/>
      <c r="AH50" s="43"/>
    </row>
    <row r="51" spans="28:34" x14ac:dyDescent="0.15">
      <c r="AC51" s="43"/>
      <c r="AD51" s="43"/>
      <c r="AE51" s="43"/>
      <c r="AF51" s="43"/>
      <c r="AG51" s="43"/>
      <c r="AH51" s="43"/>
    </row>
    <row r="52" spans="28:34" x14ac:dyDescent="0.15"/>
    <row r="53" spans="28:34" x14ac:dyDescent="0.15">
      <c r="AF53" s="43"/>
      <c r="AG53" s="43"/>
      <c r="AH53" s="43"/>
    </row>
    <row r="54" spans="28:34" x14ac:dyDescent="0.15">
      <c r="AH54" s="43"/>
    </row>
    <row r="55" spans="28:34" x14ac:dyDescent="0.15"/>
    <row r="56" spans="28:34" x14ac:dyDescent="0.15">
      <c r="AB56" s="43"/>
      <c r="AC56" s="43"/>
      <c r="AD56" s="43"/>
      <c r="AE56" s="43"/>
      <c r="AF56" s="43"/>
      <c r="AG56" s="43"/>
      <c r="AH56" s="43"/>
    </row>
    <row r="57" spans="28:34" x14ac:dyDescent="0.15">
      <c r="AH57" s="43"/>
    </row>
    <row r="58" spans="28:34" x14ac:dyDescent="0.15">
      <c r="AH58" s="43"/>
    </row>
    <row r="59" spans="28:34" x14ac:dyDescent="0.15"/>
    <row r="60" spans="28:34" x14ac:dyDescent="0.15"/>
    <row r="61" spans="28:34" x14ac:dyDescent="0.15"/>
    <row r="62" spans="28:34" x14ac:dyDescent="0.15"/>
    <row r="63" spans="28:34" x14ac:dyDescent="0.15">
      <c r="AH63" s="43"/>
    </row>
    <row r="64" spans="28:34" x14ac:dyDescent="0.15">
      <c r="AG64" s="43"/>
      <c r="AH64" s="43"/>
    </row>
    <row r="65" spans="28:34" x14ac:dyDescent="0.15"/>
    <row r="66" spans="28:34" x14ac:dyDescent="0.15"/>
    <row r="67" spans="28:34" x14ac:dyDescent="0.15"/>
    <row r="68" spans="28:34" x14ac:dyDescent="0.15">
      <c r="AB68" s="43"/>
      <c r="AC68" s="43"/>
      <c r="AD68" s="43"/>
      <c r="AE68" s="43"/>
      <c r="AF68" s="43"/>
      <c r="AG68" s="43"/>
      <c r="AH68" s="43"/>
    </row>
    <row r="69" spans="28:34" x14ac:dyDescent="0.15">
      <c r="AF69" s="43"/>
      <c r="AG69" s="43"/>
      <c r="AH69" s="43"/>
    </row>
    <row r="70" spans="28:34" x14ac:dyDescent="0.15"/>
    <row r="71" spans="28:34" x14ac:dyDescent="0.15"/>
    <row r="72" spans="28:34" x14ac:dyDescent="0.15"/>
    <row r="73" spans="28:34" x14ac:dyDescent="0.15"/>
    <row r="74" spans="28:34" x14ac:dyDescent="0.15"/>
    <row r="75" spans="28:34" x14ac:dyDescent="0.15">
      <c r="AH75" s="43"/>
    </row>
    <row r="76" spans="28:34" x14ac:dyDescent="0.15">
      <c r="AF76" s="43"/>
      <c r="AG76" s="43"/>
      <c r="AH76" s="43"/>
    </row>
    <row r="77" spans="28:34" x14ac:dyDescent="0.15">
      <c r="AG77" s="43"/>
      <c r="AH77" s="43"/>
    </row>
    <row r="78" spans="28:34" x14ac:dyDescent="0.15"/>
    <row r="79" spans="28:34" x14ac:dyDescent="0.15"/>
    <row r="80" spans="28:34" x14ac:dyDescent="0.15"/>
    <row r="81" spans="25:34" x14ac:dyDescent="0.15"/>
    <row r="82" spans="25:34" x14ac:dyDescent="0.15">
      <c r="Y82" s="43"/>
    </row>
    <row r="83" spans="25:34" x14ac:dyDescent="0.15">
      <c r="Y83" s="43"/>
      <c r="Z83" s="43"/>
      <c r="AA83" s="43"/>
      <c r="AB83" s="43"/>
      <c r="AC83" s="43"/>
      <c r="AD83" s="43"/>
      <c r="AE83" s="43"/>
      <c r="AF83" s="43"/>
      <c r="AG83" s="43"/>
      <c r="AH83" s="43"/>
    </row>
    <row r="84" spans="25:34" x14ac:dyDescent="0.15"/>
    <row r="85" spans="25:34" x14ac:dyDescent="0.15"/>
    <row r="86" spans="25:34" x14ac:dyDescent="0.15"/>
    <row r="87" spans="25:34" x14ac:dyDescent="0.15"/>
    <row r="88" spans="25:34" x14ac:dyDescent="0.15">
      <c r="AH88" s="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43"/>
      <c r="AG94" s="43"/>
      <c r="AH94" s="43"/>
    </row>
    <row r="95" spans="25:34" ht="13.5" customHeight="1" x14ac:dyDescent="0.15">
      <c r="AH95" s="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43"/>
    </row>
    <row r="102" spans="33:34" ht="13.5" customHeight="1" x14ac:dyDescent="0.15"/>
    <row r="103" spans="33:34" ht="13.5" customHeight="1" x14ac:dyDescent="0.15"/>
    <row r="104" spans="33:34" ht="13.5" customHeight="1" x14ac:dyDescent="0.15">
      <c r="AG104" s="43"/>
      <c r="AH104" s="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43"/>
    </row>
    <row r="117" spans="34:122" ht="13.5" customHeight="1" x14ac:dyDescent="0.15"/>
    <row r="118" spans="34:122" ht="13.5" customHeight="1" x14ac:dyDescent="0.15"/>
    <row r="119" spans="34:122" ht="13.5" customHeight="1" x14ac:dyDescent="0.15"/>
    <row r="120" spans="34:122" ht="13.5" customHeight="1" x14ac:dyDescent="0.15">
      <c r="AH120" s="43"/>
    </row>
    <row r="121" spans="34:122" ht="13.5" customHeight="1" x14ac:dyDescent="0.15">
      <c r="AH121" s="43"/>
    </row>
    <row r="122" spans="34:122" ht="13.5" customHeight="1" x14ac:dyDescent="0.15"/>
    <row r="123" spans="34:122" ht="13.5" customHeight="1" x14ac:dyDescent="0.15"/>
    <row r="124" spans="34:122" ht="13.5" customHeight="1" x14ac:dyDescent="0.15"/>
    <row r="125" spans="34:122" ht="13.5" customHeight="1" x14ac:dyDescent="0.15">
      <c r="DR125" s="43" t="s">
        <v>39</v>
      </c>
    </row>
  </sheetData>
  <sheetProtection algorithmName="SHA-512" hashValue="1ypVbCd/OvyuhbDGsxNCYUWfIuyMLsQl3aWijg1rJayga8MBJl1axdPKCVJS752lAW8rf78r+PSdKXyO0aYSxA==" saltValue="9EUgqks4nlylr2uVjiivIQ==" spinCount="100000" sheet="1" objects="1" scenarios="1"/>
  <dataConsolidate/>
  <phoneticPr fontId="2"/>
  <printOptions horizontalCentered="1" verticalCentered="1"/>
  <pageMargins left="0" right="0" top="0.19685039370078741" bottom="0" header="0.39370078740157483" footer="0"/>
  <pageSetup paperSize="8" scale="50"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R125"/>
  <sheetViews>
    <sheetView showGridLines="0" zoomScaleNormal="100" zoomScaleSheetLayoutView="55" workbookViewId="0"/>
  </sheetViews>
  <sheetFormatPr defaultColWidth="0" defaultRowHeight="13.5" customHeight="1" zeroHeight="1" x14ac:dyDescent="0.15"/>
  <cols>
    <col min="1" max="34" width="2.5" style="44" customWidth="1"/>
    <col min="35" max="122" width="2.5" style="43" customWidth="1"/>
    <col min="123" max="16384" width="2.5" style="43" hidden="1"/>
  </cols>
  <sheetData>
    <row r="1" spans="2:34" ht="13.5" customHeight="1" x14ac:dyDescent="0.15">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row>
    <row r="2" spans="2:34" x14ac:dyDescent="0.15">
      <c r="S2" s="43"/>
      <c r="AH2" s="43"/>
    </row>
    <row r="3" spans="2:34" x14ac:dyDescent="0.15">
      <c r="C3" s="43"/>
      <c r="D3" s="43"/>
      <c r="E3" s="43"/>
      <c r="F3" s="43"/>
      <c r="G3" s="43"/>
      <c r="H3" s="43"/>
      <c r="I3" s="43"/>
      <c r="J3" s="43"/>
      <c r="K3" s="43"/>
      <c r="L3" s="43"/>
      <c r="M3" s="43"/>
      <c r="N3" s="43"/>
      <c r="O3" s="43"/>
      <c r="P3" s="43"/>
      <c r="Q3" s="43"/>
      <c r="R3" s="43"/>
      <c r="S3" s="43"/>
      <c r="U3" s="43"/>
      <c r="V3" s="43"/>
      <c r="W3" s="43"/>
      <c r="X3" s="43"/>
      <c r="Y3" s="43"/>
      <c r="Z3" s="43"/>
      <c r="AA3" s="43"/>
      <c r="AB3" s="43"/>
      <c r="AC3" s="43"/>
      <c r="AD3" s="43"/>
      <c r="AE3" s="43"/>
      <c r="AF3" s="43"/>
      <c r="AG3" s="43"/>
      <c r="AH3" s="43"/>
    </row>
    <row r="4" spans="2:34" x14ac:dyDescent="0.15"/>
    <row r="5" spans="2:34" x14ac:dyDescent="0.15"/>
    <row r="6" spans="2:34" x14ac:dyDescent="0.15"/>
    <row r="7" spans="2:34" x14ac:dyDescent="0.15"/>
    <row r="8" spans="2:34" x14ac:dyDescent="0.15"/>
    <row r="9" spans="2:34" x14ac:dyDescent="0.15">
      <c r="AH9" s="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43"/>
    </row>
    <row r="18" spans="12:34" x14ac:dyDescent="0.15"/>
    <row r="19" spans="12:34" x14ac:dyDescent="0.15"/>
    <row r="20" spans="12:34" x14ac:dyDescent="0.15">
      <c r="AH20" s="43"/>
    </row>
    <row r="21" spans="12:34" x14ac:dyDescent="0.15">
      <c r="AH21" s="43"/>
    </row>
    <row r="22" spans="12:34" x14ac:dyDescent="0.15"/>
    <row r="23" spans="12:34" x14ac:dyDescent="0.15"/>
    <row r="24" spans="12:34" x14ac:dyDescent="0.15">
      <c r="Q24" s="43"/>
    </row>
    <row r="25" spans="12:34" x14ac:dyDescent="0.15"/>
    <row r="26" spans="12:34" x14ac:dyDescent="0.15"/>
    <row r="27" spans="12:34" x14ac:dyDescent="0.15"/>
    <row r="28" spans="12:34" x14ac:dyDescent="0.15">
      <c r="O28" s="43"/>
      <c r="T28" s="43"/>
      <c r="AH28" s="43"/>
    </row>
    <row r="29" spans="12:34" x14ac:dyDescent="0.15"/>
    <row r="30" spans="12:34" x14ac:dyDescent="0.15"/>
    <row r="31" spans="12:34" x14ac:dyDescent="0.15">
      <c r="Q31" s="43"/>
    </row>
    <row r="32" spans="12:34" x14ac:dyDescent="0.15">
      <c r="L32" s="43"/>
    </row>
    <row r="33" spans="2:34" x14ac:dyDescent="0.15">
      <c r="C33" s="43"/>
      <c r="E33" s="43"/>
      <c r="G33" s="43"/>
      <c r="I33" s="43"/>
      <c r="X33" s="43"/>
    </row>
    <row r="34" spans="2:34" x14ac:dyDescent="0.15">
      <c r="B34" s="43"/>
      <c r="P34" s="43"/>
      <c r="R34" s="43"/>
      <c r="T34" s="43"/>
    </row>
    <row r="35" spans="2:34" x14ac:dyDescent="0.15">
      <c r="D35" s="43"/>
      <c r="W35" s="43"/>
      <c r="AC35" s="43"/>
      <c r="AD35" s="43"/>
      <c r="AE35" s="43"/>
      <c r="AF35" s="43"/>
      <c r="AG35" s="43"/>
      <c r="AH35" s="43"/>
    </row>
    <row r="36" spans="2:34" x14ac:dyDescent="0.15">
      <c r="H36" s="43"/>
      <c r="J36" s="43"/>
      <c r="K36" s="43"/>
      <c r="M36" s="43"/>
      <c r="Y36" s="43"/>
      <c r="Z36" s="43"/>
      <c r="AA36" s="43"/>
      <c r="AB36" s="43"/>
      <c r="AC36" s="43"/>
      <c r="AD36" s="43"/>
      <c r="AE36" s="43"/>
      <c r="AF36" s="43"/>
      <c r="AG36" s="43"/>
      <c r="AH36" s="43"/>
    </row>
    <row r="37" spans="2:34" x14ac:dyDescent="0.15">
      <c r="AH37" s="43"/>
    </row>
    <row r="38" spans="2:34" x14ac:dyDescent="0.15">
      <c r="AG38" s="43"/>
      <c r="AH38" s="43"/>
    </row>
    <row r="39" spans="2:34" x14ac:dyDescent="0.15"/>
    <row r="40" spans="2:34" x14ac:dyDescent="0.15">
      <c r="X40" s="43"/>
    </row>
    <row r="41" spans="2:34" x14ac:dyDescent="0.15">
      <c r="R41" s="43"/>
    </row>
    <row r="42" spans="2:34" x14ac:dyDescent="0.15">
      <c r="W42" s="43"/>
    </row>
    <row r="43" spans="2:34" x14ac:dyDescent="0.15">
      <c r="Y43" s="43"/>
      <c r="Z43" s="43"/>
      <c r="AA43" s="43"/>
      <c r="AB43" s="43"/>
      <c r="AC43" s="43"/>
      <c r="AD43" s="43"/>
      <c r="AE43" s="43"/>
      <c r="AF43" s="43"/>
      <c r="AG43" s="43"/>
      <c r="AH43" s="43"/>
    </row>
    <row r="44" spans="2:34" x14ac:dyDescent="0.15">
      <c r="AH44" s="43"/>
    </row>
    <row r="45" spans="2:34" x14ac:dyDescent="0.15">
      <c r="X45" s="43"/>
    </row>
    <row r="46" spans="2:34" x14ac:dyDescent="0.15"/>
    <row r="47" spans="2:34" x14ac:dyDescent="0.15"/>
    <row r="48" spans="2:34" x14ac:dyDescent="0.15">
      <c r="W48" s="43"/>
      <c r="Y48" s="43"/>
      <c r="Z48" s="43"/>
      <c r="AA48" s="43"/>
      <c r="AB48" s="43"/>
      <c r="AC48" s="43"/>
      <c r="AD48" s="43"/>
      <c r="AE48" s="43"/>
      <c r="AF48" s="43"/>
      <c r="AG48" s="43"/>
      <c r="AH48" s="43"/>
    </row>
    <row r="49" spans="28:34" x14ac:dyDescent="0.15"/>
    <row r="50" spans="28:34" x14ac:dyDescent="0.15">
      <c r="AE50" s="43"/>
      <c r="AF50" s="43"/>
      <c r="AG50" s="43"/>
      <c r="AH50" s="43"/>
    </row>
    <row r="51" spans="28:34" x14ac:dyDescent="0.15">
      <c r="AC51" s="43"/>
      <c r="AD51" s="43"/>
      <c r="AE51" s="43"/>
      <c r="AF51" s="43"/>
      <c r="AG51" s="43"/>
      <c r="AH51" s="43"/>
    </row>
    <row r="52" spans="28:34" x14ac:dyDescent="0.15"/>
    <row r="53" spans="28:34" x14ac:dyDescent="0.15">
      <c r="AF53" s="43"/>
      <c r="AG53" s="43"/>
      <c r="AH53" s="43"/>
    </row>
    <row r="54" spans="28:34" x14ac:dyDescent="0.15">
      <c r="AH54" s="43"/>
    </row>
    <row r="55" spans="28:34" x14ac:dyDescent="0.15"/>
    <row r="56" spans="28:34" x14ac:dyDescent="0.15">
      <c r="AB56" s="43"/>
      <c r="AC56" s="43"/>
      <c r="AD56" s="43"/>
      <c r="AE56" s="43"/>
      <c r="AF56" s="43"/>
      <c r="AG56" s="43"/>
      <c r="AH56" s="43"/>
    </row>
    <row r="57" spans="28:34" x14ac:dyDescent="0.15">
      <c r="AH57" s="43"/>
    </row>
    <row r="58" spans="28:34" x14ac:dyDescent="0.15">
      <c r="AH58" s="43"/>
    </row>
    <row r="59" spans="28:34" x14ac:dyDescent="0.15">
      <c r="AG59" s="43"/>
      <c r="AH59" s="43"/>
    </row>
    <row r="60" spans="28:34" x14ac:dyDescent="0.15"/>
    <row r="61" spans="28:34" x14ac:dyDescent="0.15"/>
    <row r="62" spans="28:34" x14ac:dyDescent="0.15"/>
    <row r="63" spans="28:34" x14ac:dyDescent="0.15">
      <c r="AH63" s="43"/>
    </row>
    <row r="64" spans="28:34" x14ac:dyDescent="0.15">
      <c r="AG64" s="43"/>
      <c r="AH64" s="43"/>
    </row>
    <row r="65" spans="28:34" x14ac:dyDescent="0.15"/>
    <row r="66" spans="28:34" x14ac:dyDescent="0.15"/>
    <row r="67" spans="28:34" x14ac:dyDescent="0.15"/>
    <row r="68" spans="28:34" x14ac:dyDescent="0.15">
      <c r="AB68" s="43"/>
      <c r="AC68" s="43"/>
      <c r="AD68" s="43"/>
      <c r="AE68" s="43"/>
      <c r="AF68" s="43"/>
      <c r="AG68" s="43"/>
      <c r="AH68" s="43"/>
    </row>
    <row r="69" spans="28:34" x14ac:dyDescent="0.15">
      <c r="AF69" s="43"/>
      <c r="AG69" s="43"/>
      <c r="AH69" s="43"/>
    </row>
    <row r="70" spans="28:34" x14ac:dyDescent="0.15"/>
    <row r="71" spans="28:34" x14ac:dyDescent="0.15"/>
    <row r="72" spans="28:34" x14ac:dyDescent="0.15"/>
    <row r="73" spans="28:34" x14ac:dyDescent="0.15"/>
    <row r="74" spans="28:34" x14ac:dyDescent="0.15"/>
    <row r="75" spans="28:34" x14ac:dyDescent="0.15">
      <c r="AH75" s="43"/>
    </row>
    <row r="76" spans="28:34" x14ac:dyDescent="0.15">
      <c r="AF76" s="43"/>
      <c r="AG76" s="43"/>
      <c r="AH76" s="43"/>
    </row>
    <row r="77" spans="28:34" x14ac:dyDescent="0.15">
      <c r="AG77" s="43"/>
      <c r="AH77" s="43"/>
    </row>
    <row r="78" spans="28:34" x14ac:dyDescent="0.15"/>
    <row r="79" spans="28:34" x14ac:dyDescent="0.15"/>
    <row r="80" spans="28:34" x14ac:dyDescent="0.15"/>
    <row r="81" spans="25:34" x14ac:dyDescent="0.15"/>
    <row r="82" spans="25:34" x14ac:dyDescent="0.15">
      <c r="Y82" s="43"/>
    </row>
    <row r="83" spans="25:34" x14ac:dyDescent="0.15">
      <c r="Y83" s="43"/>
      <c r="Z83" s="43"/>
      <c r="AA83" s="43"/>
      <c r="AB83" s="43"/>
      <c r="AC83" s="43"/>
      <c r="AD83" s="43"/>
      <c r="AE83" s="43"/>
      <c r="AF83" s="43"/>
      <c r="AG83" s="43"/>
      <c r="AH83" s="43"/>
    </row>
    <row r="84" spans="25:34" x14ac:dyDescent="0.15"/>
    <row r="85" spans="25:34" x14ac:dyDescent="0.15"/>
    <row r="86" spans="25:34" x14ac:dyDescent="0.15"/>
    <row r="87" spans="25:34" x14ac:dyDescent="0.15"/>
    <row r="88" spans="25:34" x14ac:dyDescent="0.15">
      <c r="AH88" s="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43"/>
      <c r="AG94" s="43"/>
      <c r="AH94" s="43"/>
    </row>
    <row r="95" spans="25:34" ht="13.5" customHeight="1" x14ac:dyDescent="0.15">
      <c r="AH95" s="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43"/>
    </row>
    <row r="102" spans="33:34" ht="13.5" customHeight="1" x14ac:dyDescent="0.15"/>
    <row r="103" spans="33:34" ht="13.5" customHeight="1" x14ac:dyDescent="0.15"/>
    <row r="104" spans="33:34" ht="13.5" customHeight="1" x14ac:dyDescent="0.15">
      <c r="AG104" s="43"/>
      <c r="AH104" s="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43"/>
    </row>
    <row r="117" spans="34:122" ht="13.5" customHeight="1" x14ac:dyDescent="0.15"/>
    <row r="118" spans="34:122" ht="13.5" customHeight="1" x14ac:dyDescent="0.15"/>
    <row r="119" spans="34:122" ht="13.5" customHeight="1" x14ac:dyDescent="0.15"/>
    <row r="120" spans="34:122" ht="13.5" customHeight="1" x14ac:dyDescent="0.15">
      <c r="AH120" s="43"/>
    </row>
    <row r="121" spans="34:122" ht="13.5" customHeight="1" x14ac:dyDescent="0.15">
      <c r="AH121" s="43"/>
    </row>
    <row r="122" spans="34:122" ht="13.5" customHeight="1" x14ac:dyDescent="0.15"/>
    <row r="123" spans="34:122" ht="13.5" customHeight="1" x14ac:dyDescent="0.15"/>
    <row r="124" spans="34:122" ht="13.5" customHeight="1" x14ac:dyDescent="0.15"/>
    <row r="125" spans="34:122" ht="13.5" customHeight="1" x14ac:dyDescent="0.15">
      <c r="DR125" s="43" t="s">
        <v>39</v>
      </c>
    </row>
  </sheetData>
  <sheetProtection algorithmName="SHA-512" hashValue="b5lDXM3u74HdHfs8k4qSyxkCYzN4m6VDiMj7JZz64urQutHdx8BL/W2xmCJJyxyqBAIOcTTe6cPk/6855Lg/Lw==" saltValue="jBpYtRqTtkoR/lVUZFLXZQ==" spinCount="100000" sheet="1" objects="1" scenarios="1"/>
  <dataConsolidate/>
  <phoneticPr fontId="2"/>
  <printOptions horizontalCentered="1" verticalCentered="1"/>
  <pageMargins left="0" right="0" top="0.19685039370078741" bottom="0" header="0.39370078740157483" footer="0"/>
  <pageSetup paperSize="8" scale="50" orientation="landscape" horizontalDpi="300" verticalDpi="300"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DataSheet"/>
  <dimension ref="A1:P74"/>
  <sheetViews>
    <sheetView workbookViewId="0"/>
  </sheetViews>
  <sheetFormatPr defaultColWidth="11.125" defaultRowHeight="13.5" x14ac:dyDescent="0.15"/>
  <cols>
    <col min="1" max="1" width="45.875" style="7" customWidth="1"/>
    <col min="2" max="8" width="13.375" style="7" customWidth="1"/>
    <col min="9" max="16384" width="11.125" style="7"/>
  </cols>
  <sheetData>
    <row r="1" spans="1:8" x14ac:dyDescent="0.15">
      <c r="A1" s="1"/>
      <c r="B1" s="2"/>
      <c r="C1" s="3"/>
      <c r="D1" s="4"/>
      <c r="E1" s="5"/>
      <c r="F1" s="5"/>
      <c r="G1" s="5"/>
      <c r="H1" s="6"/>
    </row>
    <row r="2" spans="1:8" x14ac:dyDescent="0.15">
      <c r="A2" s="8"/>
      <c r="B2" s="9"/>
      <c r="C2" s="10"/>
      <c r="D2" s="11" t="s">
        <v>11</v>
      </c>
      <c r="E2" s="12"/>
      <c r="F2" s="13" t="s">
        <v>45</v>
      </c>
      <c r="G2" s="14"/>
      <c r="H2" s="15"/>
    </row>
    <row r="3" spans="1:8" x14ac:dyDescent="0.15">
      <c r="A3" s="11" t="s">
        <v>40</v>
      </c>
      <c r="B3" s="16"/>
      <c r="C3" s="17"/>
      <c r="D3" s="18">
        <v>61821</v>
      </c>
      <c r="E3" s="19"/>
      <c r="F3" s="20">
        <v>69729</v>
      </c>
      <c r="G3" s="21"/>
      <c r="H3" s="22"/>
    </row>
    <row r="4" spans="1:8" x14ac:dyDescent="0.15">
      <c r="A4" s="23"/>
      <c r="B4" s="24"/>
      <c r="C4" s="25"/>
      <c r="D4" s="26">
        <v>48761</v>
      </c>
      <c r="E4" s="27"/>
      <c r="F4" s="28">
        <v>38908</v>
      </c>
      <c r="G4" s="29"/>
      <c r="H4" s="30"/>
    </row>
    <row r="5" spans="1:8" x14ac:dyDescent="0.15">
      <c r="A5" s="11" t="s">
        <v>41</v>
      </c>
      <c r="B5" s="16"/>
      <c r="C5" s="17"/>
      <c r="D5" s="18">
        <v>69535</v>
      </c>
      <c r="E5" s="19"/>
      <c r="F5" s="20">
        <v>74581</v>
      </c>
      <c r="G5" s="21"/>
      <c r="H5" s="22"/>
    </row>
    <row r="6" spans="1:8" x14ac:dyDescent="0.15">
      <c r="A6" s="23"/>
      <c r="B6" s="24"/>
      <c r="C6" s="25"/>
      <c r="D6" s="26">
        <v>45315</v>
      </c>
      <c r="E6" s="27"/>
      <c r="F6" s="28">
        <v>41563</v>
      </c>
      <c r="G6" s="29"/>
      <c r="H6" s="30"/>
    </row>
    <row r="7" spans="1:8" x14ac:dyDescent="0.15">
      <c r="A7" s="11" t="s">
        <v>42</v>
      </c>
      <c r="B7" s="16"/>
      <c r="C7" s="17"/>
      <c r="D7" s="18">
        <v>165536</v>
      </c>
      <c r="E7" s="19"/>
      <c r="F7" s="20">
        <v>76347</v>
      </c>
      <c r="G7" s="21"/>
      <c r="H7" s="22"/>
    </row>
    <row r="8" spans="1:8" x14ac:dyDescent="0.15">
      <c r="A8" s="23"/>
      <c r="B8" s="24"/>
      <c r="C8" s="25"/>
      <c r="D8" s="26">
        <v>134068</v>
      </c>
      <c r="E8" s="27"/>
      <c r="F8" s="28">
        <v>41762</v>
      </c>
      <c r="G8" s="29"/>
      <c r="H8" s="30"/>
    </row>
    <row r="9" spans="1:8" x14ac:dyDescent="0.15">
      <c r="A9" s="11" t="s">
        <v>43</v>
      </c>
      <c r="B9" s="16"/>
      <c r="C9" s="17"/>
      <c r="D9" s="18">
        <v>122225</v>
      </c>
      <c r="E9" s="19"/>
      <c r="F9" s="20">
        <v>71279</v>
      </c>
      <c r="G9" s="21"/>
      <c r="H9" s="22"/>
    </row>
    <row r="10" spans="1:8" x14ac:dyDescent="0.15">
      <c r="A10" s="23"/>
      <c r="B10" s="24"/>
      <c r="C10" s="25"/>
      <c r="D10" s="26">
        <v>92854</v>
      </c>
      <c r="E10" s="27"/>
      <c r="F10" s="28">
        <v>36731</v>
      </c>
      <c r="G10" s="29"/>
      <c r="H10" s="30"/>
    </row>
    <row r="11" spans="1:8" x14ac:dyDescent="0.15">
      <c r="A11" s="11" t="s">
        <v>44</v>
      </c>
      <c r="B11" s="16"/>
      <c r="C11" s="17"/>
      <c r="D11" s="18">
        <v>62392</v>
      </c>
      <c r="E11" s="19"/>
      <c r="F11" s="20">
        <v>74994</v>
      </c>
      <c r="G11" s="21"/>
      <c r="H11" s="22"/>
    </row>
    <row r="12" spans="1:8" x14ac:dyDescent="0.15">
      <c r="A12" s="23"/>
      <c r="B12" s="24"/>
      <c r="C12" s="31"/>
      <c r="D12" s="26">
        <v>34511</v>
      </c>
      <c r="E12" s="27"/>
      <c r="F12" s="28">
        <v>36188</v>
      </c>
      <c r="G12" s="29"/>
      <c r="H12" s="30"/>
    </row>
    <row r="13" spans="1:8" x14ac:dyDescent="0.15">
      <c r="A13" s="11"/>
      <c r="B13" s="16"/>
      <c r="C13" s="32"/>
      <c r="D13" s="33">
        <v>96302</v>
      </c>
      <c r="E13" s="34"/>
      <c r="F13" s="35">
        <v>73386</v>
      </c>
      <c r="G13" s="36"/>
      <c r="H13" s="22"/>
    </row>
    <row r="14" spans="1:8" x14ac:dyDescent="0.15">
      <c r="A14" s="23"/>
      <c r="B14" s="24"/>
      <c r="C14" s="25"/>
      <c r="D14" s="26">
        <v>71102</v>
      </c>
      <c r="E14" s="27"/>
      <c r="F14" s="28">
        <v>39030</v>
      </c>
      <c r="G14" s="29"/>
      <c r="H14" s="30"/>
    </row>
    <row r="17" spans="1:11" x14ac:dyDescent="0.15">
      <c r="A17" s="7" t="s">
        <v>12</v>
      </c>
    </row>
    <row r="18" spans="1:11" x14ac:dyDescent="0.15">
      <c r="A18" s="37"/>
      <c r="B18" s="37" t="e">
        <f>#REF!</f>
        <v>#REF!</v>
      </c>
      <c r="C18" s="37" t="e">
        <f>#REF!</f>
        <v>#REF!</v>
      </c>
      <c r="D18" s="37" t="e">
        <f>#REF!</f>
        <v>#REF!</v>
      </c>
      <c r="E18" s="37" t="e">
        <f>#REF!</f>
        <v>#REF!</v>
      </c>
      <c r="F18" s="37" t="e">
        <f>#REF!</f>
        <v>#REF!</v>
      </c>
    </row>
    <row r="19" spans="1:11" x14ac:dyDescent="0.15">
      <c r="A19" s="37" t="s">
        <v>13</v>
      </c>
      <c r="B19" s="37" t="e">
        <f>ROUND(VALUE(SUBSTITUTE(#REF!,"▲","-")),2)</f>
        <v>#REF!</v>
      </c>
      <c r="C19" s="37" t="e">
        <f>ROUND(VALUE(SUBSTITUTE(#REF!,"▲","-")),2)</f>
        <v>#REF!</v>
      </c>
      <c r="D19" s="37" t="e">
        <f>ROUND(VALUE(SUBSTITUTE(#REF!,"▲","-")),2)</f>
        <v>#REF!</v>
      </c>
      <c r="E19" s="37" t="e">
        <f>ROUND(VALUE(SUBSTITUTE(#REF!,"▲","-")),2)</f>
        <v>#REF!</v>
      </c>
      <c r="F19" s="37" t="e">
        <f>ROUND(VALUE(SUBSTITUTE(#REF!,"▲","-")),2)</f>
        <v>#REF!</v>
      </c>
    </row>
    <row r="20" spans="1:11" x14ac:dyDescent="0.15">
      <c r="A20" s="37" t="s">
        <v>14</v>
      </c>
      <c r="B20" s="37" t="e">
        <f>ROUND(VALUE(SUBSTITUTE(#REF!,"▲","-")),2)</f>
        <v>#REF!</v>
      </c>
      <c r="C20" s="37" t="e">
        <f>ROUND(VALUE(SUBSTITUTE(#REF!,"▲","-")),2)</f>
        <v>#REF!</v>
      </c>
      <c r="D20" s="37" t="e">
        <f>ROUND(VALUE(SUBSTITUTE(#REF!,"▲","-")),2)</f>
        <v>#REF!</v>
      </c>
      <c r="E20" s="37" t="e">
        <f>ROUND(VALUE(SUBSTITUTE(#REF!,"▲","-")),2)</f>
        <v>#REF!</v>
      </c>
      <c r="F20" s="37" t="e">
        <f>ROUND(VALUE(SUBSTITUTE(#REF!,"▲","-")),2)</f>
        <v>#REF!</v>
      </c>
    </row>
    <row r="21" spans="1:11" x14ac:dyDescent="0.15">
      <c r="A21" s="37" t="s">
        <v>15</v>
      </c>
      <c r="B21" s="37" t="e">
        <f>IF(ISNUMBER(VALUE(SUBSTITUTE(#REF!,"▲","-"))),ROUND(VALUE(SUBSTITUTE(#REF!,"▲","-")),2),NA())</f>
        <v>#N/A</v>
      </c>
      <c r="C21" s="37" t="e">
        <f>IF(ISNUMBER(VALUE(SUBSTITUTE(#REF!,"▲","-"))),ROUND(VALUE(SUBSTITUTE(#REF!,"▲","-")),2),NA())</f>
        <v>#N/A</v>
      </c>
      <c r="D21" s="37" t="e">
        <f>IF(ISNUMBER(VALUE(SUBSTITUTE(#REF!,"▲","-"))),ROUND(VALUE(SUBSTITUTE(#REF!,"▲","-")),2),NA())</f>
        <v>#N/A</v>
      </c>
      <c r="E21" s="37" t="e">
        <f>IF(ISNUMBER(VALUE(SUBSTITUTE(#REF!,"▲","-"))),ROUND(VALUE(SUBSTITUTE(#REF!,"▲","-")),2),NA())</f>
        <v>#N/A</v>
      </c>
      <c r="F21" s="37" t="e">
        <f>IF(ISNUMBER(VALUE(SUBSTITUTE(#REF!,"▲","-"))),ROUND(VALUE(SUBSTITUTE(#REF!,"▲","-")),2),NA())</f>
        <v>#N/A</v>
      </c>
    </row>
    <row r="24" spans="1:11" x14ac:dyDescent="0.15">
      <c r="A24" s="7" t="s">
        <v>16</v>
      </c>
    </row>
    <row r="25" spans="1:11" x14ac:dyDescent="0.15">
      <c r="A25" s="38"/>
      <c r="B25" s="38" t="e">
        <f>#REF!</f>
        <v>#REF!</v>
      </c>
      <c r="C25" s="38"/>
      <c r="D25" s="38" t="e">
        <f>#REF!</f>
        <v>#REF!</v>
      </c>
      <c r="E25" s="38"/>
      <c r="F25" s="38" t="e">
        <f>#REF!</f>
        <v>#REF!</v>
      </c>
      <c r="G25" s="38"/>
      <c r="H25" s="38" t="e">
        <f>#REF!</f>
        <v>#REF!</v>
      </c>
      <c r="I25" s="38"/>
      <c r="J25" s="38" t="e">
        <f>#REF!</f>
        <v>#REF!</v>
      </c>
      <c r="K25" s="38"/>
    </row>
    <row r="26" spans="1:11" x14ac:dyDescent="0.15">
      <c r="A26" s="38"/>
      <c r="B26" s="38" t="s">
        <v>17</v>
      </c>
      <c r="C26" s="38" t="s">
        <v>18</v>
      </c>
      <c r="D26" s="38" t="s">
        <v>17</v>
      </c>
      <c r="E26" s="38" t="s">
        <v>18</v>
      </c>
      <c r="F26" s="38" t="s">
        <v>17</v>
      </c>
      <c r="G26" s="38" t="s">
        <v>18</v>
      </c>
      <c r="H26" s="38" t="s">
        <v>17</v>
      </c>
      <c r="I26" s="38" t="s">
        <v>18</v>
      </c>
      <c r="J26" s="38" t="s">
        <v>17</v>
      </c>
      <c r="K26" s="38" t="s">
        <v>18</v>
      </c>
    </row>
    <row r="27" spans="1:11" x14ac:dyDescent="0.15">
      <c r="A27" s="38" t="e">
        <f>IF(#REF!="",NA(),#REF!)</f>
        <v>#REF!</v>
      </c>
      <c r="B27" s="38" t="e">
        <f>IF(ROUND(VALUE(SUBSTITUTE(#REF!,"▲", "-")), 2) &lt; 0, ABS(ROUND(VALUE(SUBSTITUTE(#REF!,"▲", "-")), 2)), NA())</f>
        <v>#REF!</v>
      </c>
      <c r="C27" s="38" t="e">
        <f>IF(ROUND(VALUE(SUBSTITUTE(#REF!,"▲", "-")), 2) &gt;= 0, ABS(ROUND(VALUE(SUBSTITUTE(#REF!,"▲", "-")), 2)), NA())</f>
        <v>#REF!</v>
      </c>
      <c r="D27" s="38" t="e">
        <f>IF(ROUND(VALUE(SUBSTITUTE(#REF!,"▲", "-")), 2) &lt; 0, ABS(ROUND(VALUE(SUBSTITUTE(#REF!,"▲", "-")), 2)), NA())</f>
        <v>#REF!</v>
      </c>
      <c r="E27" s="38" t="e">
        <f>IF(ROUND(VALUE(SUBSTITUTE(#REF!,"▲", "-")), 2) &gt;= 0, ABS(ROUND(VALUE(SUBSTITUTE(#REF!,"▲", "-")), 2)), NA())</f>
        <v>#REF!</v>
      </c>
      <c r="F27" s="38" t="e">
        <f>IF(ROUND(VALUE(SUBSTITUTE(#REF!,"▲", "-")), 2) &lt; 0, ABS(ROUND(VALUE(SUBSTITUTE(#REF!,"▲", "-")), 2)), NA())</f>
        <v>#REF!</v>
      </c>
      <c r="G27" s="38" t="e">
        <f>IF(ROUND(VALUE(SUBSTITUTE(#REF!,"▲", "-")), 2) &gt;= 0, ABS(ROUND(VALUE(SUBSTITUTE(#REF!,"▲", "-")), 2)), NA())</f>
        <v>#REF!</v>
      </c>
      <c r="H27" s="38" t="e">
        <f>IF(ROUND(VALUE(SUBSTITUTE(#REF!,"▲", "-")), 2) &lt; 0, ABS(ROUND(VALUE(SUBSTITUTE(#REF!,"▲", "-")), 2)), NA())</f>
        <v>#REF!</v>
      </c>
      <c r="I27" s="38" t="e">
        <f>IF(ROUND(VALUE(SUBSTITUTE(#REF!,"▲", "-")), 2) &gt;= 0, ABS(ROUND(VALUE(SUBSTITUTE(#REF!,"▲", "-")), 2)), NA())</f>
        <v>#REF!</v>
      </c>
      <c r="J27" s="38" t="e">
        <f>IF(ROUND(VALUE(SUBSTITUTE(#REF!,"▲", "-")), 2) &lt; 0, ABS(ROUND(VALUE(SUBSTITUTE(#REF!,"▲", "-")), 2)), NA())</f>
        <v>#REF!</v>
      </c>
      <c r="K27" s="38" t="e">
        <f>IF(ROUND(VALUE(SUBSTITUTE(#REF!,"▲", "-")), 2) &gt;= 0, ABS(ROUND(VALUE(SUBSTITUTE(#REF!,"▲", "-")), 2)), NA())</f>
        <v>#REF!</v>
      </c>
    </row>
    <row r="28" spans="1:11" x14ac:dyDescent="0.15">
      <c r="A28" s="38" t="e">
        <f>IF(#REF!="",NA(),#REF!)</f>
        <v>#REF!</v>
      </c>
      <c r="B28" s="38" t="e">
        <f>IF(ROUND(VALUE(SUBSTITUTE(#REF!,"▲", "-")), 2) &lt; 0, ABS(ROUND(VALUE(SUBSTITUTE(#REF!,"▲", "-")), 2)), NA())</f>
        <v>#REF!</v>
      </c>
      <c r="C28" s="38" t="e">
        <f>IF(ROUND(VALUE(SUBSTITUTE(#REF!,"▲", "-")), 2) &gt;= 0, ABS(ROUND(VALUE(SUBSTITUTE(#REF!,"▲", "-")), 2)), NA())</f>
        <v>#REF!</v>
      </c>
      <c r="D28" s="38" t="e">
        <f>IF(ROUND(VALUE(SUBSTITUTE(#REF!,"▲", "-")), 2) &lt; 0, ABS(ROUND(VALUE(SUBSTITUTE(#REF!,"▲", "-")), 2)), NA())</f>
        <v>#REF!</v>
      </c>
      <c r="E28" s="38" t="e">
        <f>IF(ROUND(VALUE(SUBSTITUTE(#REF!,"▲", "-")), 2) &gt;= 0, ABS(ROUND(VALUE(SUBSTITUTE(#REF!,"▲", "-")), 2)), NA())</f>
        <v>#REF!</v>
      </c>
      <c r="F28" s="38" t="e">
        <f>IF(ROUND(VALUE(SUBSTITUTE(#REF!,"▲", "-")), 2) &lt; 0, ABS(ROUND(VALUE(SUBSTITUTE(#REF!,"▲", "-")), 2)), NA())</f>
        <v>#REF!</v>
      </c>
      <c r="G28" s="38" t="e">
        <f>IF(ROUND(VALUE(SUBSTITUTE(#REF!,"▲", "-")), 2) &gt;= 0, ABS(ROUND(VALUE(SUBSTITUTE(#REF!,"▲", "-")), 2)), NA())</f>
        <v>#REF!</v>
      </c>
      <c r="H28" s="38" t="e">
        <f>IF(ROUND(VALUE(SUBSTITUTE(#REF!,"▲", "-")), 2) &lt; 0, ABS(ROUND(VALUE(SUBSTITUTE(#REF!,"▲", "-")), 2)), NA())</f>
        <v>#REF!</v>
      </c>
      <c r="I28" s="38" t="e">
        <f>IF(ROUND(VALUE(SUBSTITUTE(#REF!,"▲", "-")), 2) &gt;= 0, ABS(ROUND(VALUE(SUBSTITUTE(#REF!,"▲", "-")), 2)), NA())</f>
        <v>#REF!</v>
      </c>
      <c r="J28" s="38" t="e">
        <f>IF(ROUND(VALUE(SUBSTITUTE(#REF!,"▲", "-")), 2) &lt; 0, ABS(ROUND(VALUE(SUBSTITUTE(#REF!,"▲", "-")), 2)), NA())</f>
        <v>#REF!</v>
      </c>
      <c r="K28" s="38" t="e">
        <f>IF(ROUND(VALUE(SUBSTITUTE(#REF!,"▲", "-")), 2) &gt;= 0, ABS(ROUND(VALUE(SUBSTITUTE(#REF!,"▲", "-")), 2)), NA())</f>
        <v>#REF!</v>
      </c>
    </row>
    <row r="29" spans="1:11" x14ac:dyDescent="0.15">
      <c r="A29" s="38" t="e">
        <f>IF(#REF!="",NA(),#REF!)</f>
        <v>#REF!</v>
      </c>
      <c r="B29" s="38" t="e">
        <f>IF(ROUND(VALUE(SUBSTITUTE(#REF!,"▲", "-")), 2) &lt; 0, ABS(ROUND(VALUE(SUBSTITUTE(#REF!,"▲", "-")), 2)), NA())</f>
        <v>#REF!</v>
      </c>
      <c r="C29" s="38" t="e">
        <f>IF(ROUND(VALUE(SUBSTITUTE(#REF!,"▲", "-")), 2) &gt;= 0, ABS(ROUND(VALUE(SUBSTITUTE(#REF!,"▲", "-")), 2)), NA())</f>
        <v>#REF!</v>
      </c>
      <c r="D29" s="38" t="e">
        <f>IF(ROUND(VALUE(SUBSTITUTE(#REF!,"▲", "-")), 2) &lt; 0, ABS(ROUND(VALUE(SUBSTITUTE(#REF!,"▲", "-")), 2)), NA())</f>
        <v>#REF!</v>
      </c>
      <c r="E29" s="38" t="e">
        <f>IF(ROUND(VALUE(SUBSTITUTE(#REF!,"▲", "-")), 2) &gt;= 0, ABS(ROUND(VALUE(SUBSTITUTE(#REF!,"▲", "-")), 2)), NA())</f>
        <v>#REF!</v>
      </c>
      <c r="F29" s="38" t="e">
        <f>IF(ROUND(VALUE(SUBSTITUTE(#REF!,"▲", "-")), 2) &lt; 0, ABS(ROUND(VALUE(SUBSTITUTE(#REF!,"▲", "-")), 2)), NA())</f>
        <v>#REF!</v>
      </c>
      <c r="G29" s="38" t="e">
        <f>IF(ROUND(VALUE(SUBSTITUTE(#REF!,"▲", "-")), 2) &gt;= 0, ABS(ROUND(VALUE(SUBSTITUTE(#REF!,"▲", "-")), 2)), NA())</f>
        <v>#REF!</v>
      </c>
      <c r="H29" s="38" t="e">
        <f>IF(ROUND(VALUE(SUBSTITUTE(#REF!,"▲", "-")), 2) &lt; 0, ABS(ROUND(VALUE(SUBSTITUTE(#REF!,"▲", "-")), 2)), NA())</f>
        <v>#REF!</v>
      </c>
      <c r="I29" s="38" t="e">
        <f>IF(ROUND(VALUE(SUBSTITUTE(#REF!,"▲", "-")), 2) &gt;= 0, ABS(ROUND(VALUE(SUBSTITUTE(#REF!,"▲", "-")), 2)), NA())</f>
        <v>#REF!</v>
      </c>
      <c r="J29" s="38" t="e">
        <f>IF(ROUND(VALUE(SUBSTITUTE(#REF!,"▲", "-")), 2) &lt; 0, ABS(ROUND(VALUE(SUBSTITUTE(#REF!,"▲", "-")), 2)), NA())</f>
        <v>#REF!</v>
      </c>
      <c r="K29" s="38" t="e">
        <f>IF(ROUND(VALUE(SUBSTITUTE(#REF!,"▲", "-")), 2) &gt;= 0, ABS(ROUND(VALUE(SUBSTITUTE(#REF!,"▲", "-")), 2)), NA())</f>
        <v>#REF!</v>
      </c>
    </row>
    <row r="30" spans="1:11" x14ac:dyDescent="0.15">
      <c r="A30" s="38" t="e">
        <f>IF(#REF!="",NA(),#REF!)</f>
        <v>#REF!</v>
      </c>
      <c r="B30" s="38" t="e">
        <f>IF(ROUND(VALUE(SUBSTITUTE(#REF!,"▲", "-")), 2) &lt; 0, ABS(ROUND(VALUE(SUBSTITUTE(#REF!,"▲", "-")), 2)), NA())</f>
        <v>#REF!</v>
      </c>
      <c r="C30" s="38" t="e">
        <f>IF(ROUND(VALUE(SUBSTITUTE(#REF!,"▲", "-")), 2) &gt;= 0, ABS(ROUND(VALUE(SUBSTITUTE(#REF!,"▲", "-")), 2)), NA())</f>
        <v>#REF!</v>
      </c>
      <c r="D30" s="38" t="e">
        <f>IF(ROUND(VALUE(SUBSTITUTE(#REF!,"▲", "-")), 2) &lt; 0, ABS(ROUND(VALUE(SUBSTITUTE(#REF!,"▲", "-")), 2)), NA())</f>
        <v>#REF!</v>
      </c>
      <c r="E30" s="38" t="e">
        <f>IF(ROUND(VALUE(SUBSTITUTE(#REF!,"▲", "-")), 2) &gt;= 0, ABS(ROUND(VALUE(SUBSTITUTE(#REF!,"▲", "-")), 2)), NA())</f>
        <v>#REF!</v>
      </c>
      <c r="F30" s="38" t="e">
        <f>IF(ROUND(VALUE(SUBSTITUTE(#REF!,"▲", "-")), 2) &lt; 0, ABS(ROUND(VALUE(SUBSTITUTE(#REF!,"▲", "-")), 2)), NA())</f>
        <v>#REF!</v>
      </c>
      <c r="G30" s="38" t="e">
        <f>IF(ROUND(VALUE(SUBSTITUTE(#REF!,"▲", "-")), 2) &gt;= 0, ABS(ROUND(VALUE(SUBSTITUTE(#REF!,"▲", "-")), 2)), NA())</f>
        <v>#REF!</v>
      </c>
      <c r="H30" s="38" t="e">
        <f>IF(ROUND(VALUE(SUBSTITUTE(#REF!,"▲", "-")), 2) &lt; 0, ABS(ROUND(VALUE(SUBSTITUTE(#REF!,"▲", "-")), 2)), NA())</f>
        <v>#REF!</v>
      </c>
      <c r="I30" s="38" t="e">
        <f>IF(ROUND(VALUE(SUBSTITUTE(#REF!,"▲", "-")), 2) &gt;= 0, ABS(ROUND(VALUE(SUBSTITUTE(#REF!,"▲", "-")), 2)), NA())</f>
        <v>#REF!</v>
      </c>
      <c r="J30" s="38" t="e">
        <f>IF(ROUND(VALUE(SUBSTITUTE(#REF!,"▲", "-")), 2) &lt; 0, ABS(ROUND(VALUE(SUBSTITUTE(#REF!,"▲", "-")), 2)), NA())</f>
        <v>#REF!</v>
      </c>
      <c r="K30" s="38" t="e">
        <f>IF(ROUND(VALUE(SUBSTITUTE(#REF!,"▲", "-")), 2) &gt;= 0, ABS(ROUND(VALUE(SUBSTITUTE(#REF!,"▲", "-")), 2)), NA())</f>
        <v>#REF!</v>
      </c>
    </row>
    <row r="31" spans="1:11" x14ac:dyDescent="0.15">
      <c r="A31" s="38" t="e">
        <f>IF(#REF!="",NA(),#REF!)</f>
        <v>#REF!</v>
      </c>
      <c r="B31" s="38" t="e">
        <f>IF(ROUND(VALUE(SUBSTITUTE(#REF!,"▲", "-")), 2) &lt; 0, ABS(ROUND(VALUE(SUBSTITUTE(#REF!,"▲", "-")), 2)), NA())</f>
        <v>#REF!</v>
      </c>
      <c r="C31" s="38" t="e">
        <f>IF(ROUND(VALUE(SUBSTITUTE(#REF!,"▲", "-")), 2) &gt;= 0, ABS(ROUND(VALUE(SUBSTITUTE(#REF!,"▲", "-")), 2)), NA())</f>
        <v>#REF!</v>
      </c>
      <c r="D31" s="38" t="e">
        <f>IF(ROUND(VALUE(SUBSTITUTE(#REF!,"▲", "-")), 2) &lt; 0, ABS(ROUND(VALUE(SUBSTITUTE(#REF!,"▲", "-")), 2)), NA())</f>
        <v>#REF!</v>
      </c>
      <c r="E31" s="38" t="e">
        <f>IF(ROUND(VALUE(SUBSTITUTE(#REF!,"▲", "-")), 2) &gt;= 0, ABS(ROUND(VALUE(SUBSTITUTE(#REF!,"▲", "-")), 2)), NA())</f>
        <v>#REF!</v>
      </c>
      <c r="F31" s="38" t="e">
        <f>IF(ROUND(VALUE(SUBSTITUTE(#REF!,"▲", "-")), 2) &lt; 0, ABS(ROUND(VALUE(SUBSTITUTE(#REF!,"▲", "-")), 2)), NA())</f>
        <v>#REF!</v>
      </c>
      <c r="G31" s="38" t="e">
        <f>IF(ROUND(VALUE(SUBSTITUTE(#REF!,"▲", "-")), 2) &gt;= 0, ABS(ROUND(VALUE(SUBSTITUTE(#REF!,"▲", "-")), 2)), NA())</f>
        <v>#REF!</v>
      </c>
      <c r="H31" s="38" t="e">
        <f>IF(ROUND(VALUE(SUBSTITUTE(#REF!,"▲", "-")), 2) &lt; 0, ABS(ROUND(VALUE(SUBSTITUTE(#REF!,"▲", "-")), 2)), NA())</f>
        <v>#REF!</v>
      </c>
      <c r="I31" s="38" t="e">
        <f>IF(ROUND(VALUE(SUBSTITUTE(#REF!,"▲", "-")), 2) &gt;= 0, ABS(ROUND(VALUE(SUBSTITUTE(#REF!,"▲", "-")), 2)), NA())</f>
        <v>#REF!</v>
      </c>
      <c r="J31" s="38" t="e">
        <f>IF(ROUND(VALUE(SUBSTITUTE(#REF!,"▲", "-")), 2) &lt; 0, ABS(ROUND(VALUE(SUBSTITUTE(#REF!,"▲", "-")), 2)), NA())</f>
        <v>#REF!</v>
      </c>
      <c r="K31" s="38" t="e">
        <f>IF(ROUND(VALUE(SUBSTITUTE(#REF!,"▲", "-")), 2) &gt;= 0, ABS(ROUND(VALUE(SUBSTITUTE(#REF!,"▲", "-")), 2)), NA())</f>
        <v>#REF!</v>
      </c>
    </row>
    <row r="32" spans="1:11" x14ac:dyDescent="0.15">
      <c r="A32" s="38" t="e">
        <f>IF(#REF!="",NA(),#REF!)</f>
        <v>#REF!</v>
      </c>
      <c r="B32" s="38" t="e">
        <f>IF(ROUND(VALUE(SUBSTITUTE(#REF!,"▲", "-")), 2) &lt; 0, ABS(ROUND(VALUE(SUBSTITUTE(#REF!,"▲", "-")), 2)), NA())</f>
        <v>#REF!</v>
      </c>
      <c r="C32" s="38" t="e">
        <f>IF(ROUND(VALUE(SUBSTITUTE(#REF!,"▲", "-")), 2) &gt;= 0, ABS(ROUND(VALUE(SUBSTITUTE(#REF!,"▲", "-")), 2)), NA())</f>
        <v>#REF!</v>
      </c>
      <c r="D32" s="38" t="e">
        <f>IF(ROUND(VALUE(SUBSTITUTE(#REF!,"▲", "-")), 2) &lt; 0, ABS(ROUND(VALUE(SUBSTITUTE(#REF!,"▲", "-")), 2)), NA())</f>
        <v>#REF!</v>
      </c>
      <c r="E32" s="38" t="e">
        <f>IF(ROUND(VALUE(SUBSTITUTE(#REF!,"▲", "-")), 2) &gt;= 0, ABS(ROUND(VALUE(SUBSTITUTE(#REF!,"▲", "-")), 2)), NA())</f>
        <v>#REF!</v>
      </c>
      <c r="F32" s="38" t="e">
        <f>IF(ROUND(VALUE(SUBSTITUTE(#REF!,"▲", "-")), 2) &lt; 0, ABS(ROUND(VALUE(SUBSTITUTE(#REF!,"▲", "-")), 2)), NA())</f>
        <v>#REF!</v>
      </c>
      <c r="G32" s="38" t="e">
        <f>IF(ROUND(VALUE(SUBSTITUTE(#REF!,"▲", "-")), 2) &gt;= 0, ABS(ROUND(VALUE(SUBSTITUTE(#REF!,"▲", "-")), 2)), NA())</f>
        <v>#REF!</v>
      </c>
      <c r="H32" s="38" t="e">
        <f>IF(ROUND(VALUE(SUBSTITUTE(#REF!,"▲", "-")), 2) &lt; 0, ABS(ROUND(VALUE(SUBSTITUTE(#REF!,"▲", "-")), 2)), NA())</f>
        <v>#REF!</v>
      </c>
      <c r="I32" s="38" t="e">
        <f>IF(ROUND(VALUE(SUBSTITUTE(#REF!,"▲", "-")), 2) &gt;= 0, ABS(ROUND(VALUE(SUBSTITUTE(#REF!,"▲", "-")), 2)), NA())</f>
        <v>#REF!</v>
      </c>
      <c r="J32" s="38" t="e">
        <f>IF(ROUND(VALUE(SUBSTITUTE(#REF!,"▲", "-")), 2) &lt; 0, ABS(ROUND(VALUE(SUBSTITUTE(#REF!,"▲", "-")), 2)), NA())</f>
        <v>#REF!</v>
      </c>
      <c r="K32" s="38" t="e">
        <f>IF(ROUND(VALUE(SUBSTITUTE(#REF!,"▲", "-")), 2) &gt;= 0, ABS(ROUND(VALUE(SUBSTITUTE(#REF!,"▲", "-")), 2)), NA())</f>
        <v>#REF!</v>
      </c>
    </row>
    <row r="33" spans="1:16" x14ac:dyDescent="0.15">
      <c r="A33" s="38" t="e">
        <f>IF(#REF!="",NA(),#REF!)</f>
        <v>#REF!</v>
      </c>
      <c r="B33" s="38" t="e">
        <f>IF(ROUND(VALUE(SUBSTITUTE(#REF!,"▲", "-")), 2) &lt; 0, ABS(ROUND(VALUE(SUBSTITUTE(#REF!,"▲", "-")), 2)), NA())</f>
        <v>#REF!</v>
      </c>
      <c r="C33" s="38" t="e">
        <f>IF(ROUND(VALUE(SUBSTITUTE(#REF!,"▲", "-")), 2) &gt;= 0, ABS(ROUND(VALUE(SUBSTITUTE(#REF!,"▲", "-")), 2)), NA())</f>
        <v>#REF!</v>
      </c>
      <c r="D33" s="38" t="e">
        <f>IF(ROUND(VALUE(SUBSTITUTE(#REF!,"▲", "-")), 2) &lt; 0, ABS(ROUND(VALUE(SUBSTITUTE(#REF!,"▲", "-")), 2)), NA())</f>
        <v>#REF!</v>
      </c>
      <c r="E33" s="38" t="e">
        <f>IF(ROUND(VALUE(SUBSTITUTE(#REF!,"▲", "-")), 2) &gt;= 0, ABS(ROUND(VALUE(SUBSTITUTE(#REF!,"▲", "-")), 2)), NA())</f>
        <v>#REF!</v>
      </c>
      <c r="F33" s="38" t="e">
        <f>IF(ROUND(VALUE(SUBSTITUTE(#REF!,"▲", "-")), 2) &lt; 0, ABS(ROUND(VALUE(SUBSTITUTE(#REF!,"▲", "-")), 2)), NA())</f>
        <v>#REF!</v>
      </c>
      <c r="G33" s="38" t="e">
        <f>IF(ROUND(VALUE(SUBSTITUTE(#REF!,"▲", "-")), 2) &gt;= 0, ABS(ROUND(VALUE(SUBSTITUTE(#REF!,"▲", "-")), 2)), NA())</f>
        <v>#REF!</v>
      </c>
      <c r="H33" s="38" t="e">
        <f>IF(ROUND(VALUE(SUBSTITUTE(#REF!,"▲", "-")), 2) &lt; 0, ABS(ROUND(VALUE(SUBSTITUTE(#REF!,"▲", "-")), 2)), NA())</f>
        <v>#REF!</v>
      </c>
      <c r="I33" s="38" t="e">
        <f>IF(ROUND(VALUE(SUBSTITUTE(#REF!,"▲", "-")), 2) &gt;= 0, ABS(ROUND(VALUE(SUBSTITUTE(#REF!,"▲", "-")), 2)), NA())</f>
        <v>#REF!</v>
      </c>
      <c r="J33" s="38" t="e">
        <f>IF(ROUND(VALUE(SUBSTITUTE(#REF!,"▲", "-")), 2) &lt; 0, ABS(ROUND(VALUE(SUBSTITUTE(#REF!,"▲", "-")), 2)), NA())</f>
        <v>#REF!</v>
      </c>
      <c r="K33" s="38" t="e">
        <f>IF(ROUND(VALUE(SUBSTITUTE(#REF!,"▲", "-")), 2) &gt;= 0, ABS(ROUND(VALUE(SUBSTITUTE(#REF!,"▲", "-")), 2)), NA())</f>
        <v>#REF!</v>
      </c>
    </row>
    <row r="34" spans="1:16" x14ac:dyDescent="0.15">
      <c r="A34" s="38" t="e">
        <f>IF(#REF!="",NA(),#REF!)</f>
        <v>#REF!</v>
      </c>
      <c r="B34" s="38" t="e">
        <f>IF(ROUND(VALUE(SUBSTITUTE(#REF!,"▲", "-")), 2) &lt; 0, ABS(ROUND(VALUE(SUBSTITUTE(#REF!,"▲", "-")), 2)), NA())</f>
        <v>#REF!</v>
      </c>
      <c r="C34" s="38" t="e">
        <f>IF(ROUND(VALUE(SUBSTITUTE(#REF!,"▲", "-")), 2) &gt;= 0, ABS(ROUND(VALUE(SUBSTITUTE(#REF!,"▲", "-")), 2)), NA())</f>
        <v>#REF!</v>
      </c>
      <c r="D34" s="38" t="e">
        <f>IF(ROUND(VALUE(SUBSTITUTE(#REF!,"▲", "-")), 2) &lt; 0, ABS(ROUND(VALUE(SUBSTITUTE(#REF!,"▲", "-")), 2)), NA())</f>
        <v>#REF!</v>
      </c>
      <c r="E34" s="38" t="e">
        <f>IF(ROUND(VALUE(SUBSTITUTE(#REF!,"▲", "-")), 2) &gt;= 0, ABS(ROUND(VALUE(SUBSTITUTE(#REF!,"▲", "-")), 2)), NA())</f>
        <v>#REF!</v>
      </c>
      <c r="F34" s="38" t="e">
        <f>IF(ROUND(VALUE(SUBSTITUTE(#REF!,"▲", "-")), 2) &lt; 0, ABS(ROUND(VALUE(SUBSTITUTE(#REF!,"▲", "-")), 2)), NA())</f>
        <v>#REF!</v>
      </c>
      <c r="G34" s="38" t="e">
        <f>IF(ROUND(VALUE(SUBSTITUTE(#REF!,"▲", "-")), 2) &gt;= 0, ABS(ROUND(VALUE(SUBSTITUTE(#REF!,"▲", "-")), 2)), NA())</f>
        <v>#REF!</v>
      </c>
      <c r="H34" s="38" t="e">
        <f>IF(ROUND(VALUE(SUBSTITUTE(#REF!,"▲", "-")), 2) &lt; 0, ABS(ROUND(VALUE(SUBSTITUTE(#REF!,"▲", "-")), 2)), NA())</f>
        <v>#REF!</v>
      </c>
      <c r="I34" s="38" t="e">
        <f>IF(ROUND(VALUE(SUBSTITUTE(#REF!,"▲", "-")), 2) &gt;= 0, ABS(ROUND(VALUE(SUBSTITUTE(#REF!,"▲", "-")), 2)), NA())</f>
        <v>#REF!</v>
      </c>
      <c r="J34" s="38" t="e">
        <f>IF(ROUND(VALUE(SUBSTITUTE(#REF!,"▲", "-")), 2) &lt; 0, ABS(ROUND(VALUE(SUBSTITUTE(#REF!,"▲", "-")), 2)), NA())</f>
        <v>#REF!</v>
      </c>
      <c r="K34" s="38" t="e">
        <f>IF(ROUND(VALUE(SUBSTITUTE(#REF!,"▲", "-")), 2) &gt;= 0, ABS(ROUND(VALUE(SUBSTITUTE(#REF!,"▲", "-")), 2)), NA())</f>
        <v>#REF!</v>
      </c>
    </row>
    <row r="35" spans="1:16" x14ac:dyDescent="0.15">
      <c r="A35" s="38" t="e">
        <f>IF(#REF!="",NA(),#REF!)</f>
        <v>#REF!</v>
      </c>
      <c r="B35" s="38" t="e">
        <f>IF(ROUND(VALUE(SUBSTITUTE(#REF!,"▲", "-")), 2) &lt; 0, ABS(ROUND(VALUE(SUBSTITUTE(#REF!,"▲", "-")), 2)), NA())</f>
        <v>#REF!</v>
      </c>
      <c r="C35" s="38" t="e">
        <f>IF(ROUND(VALUE(SUBSTITUTE(#REF!,"▲", "-")), 2) &gt;= 0, ABS(ROUND(VALUE(SUBSTITUTE(#REF!,"▲", "-")), 2)), NA())</f>
        <v>#REF!</v>
      </c>
      <c r="D35" s="38" t="e">
        <f>IF(ROUND(VALUE(SUBSTITUTE(#REF!,"▲", "-")), 2) &lt; 0, ABS(ROUND(VALUE(SUBSTITUTE(#REF!,"▲", "-")), 2)), NA())</f>
        <v>#REF!</v>
      </c>
      <c r="E35" s="38" t="e">
        <f>IF(ROUND(VALUE(SUBSTITUTE(#REF!,"▲", "-")), 2) &gt;= 0, ABS(ROUND(VALUE(SUBSTITUTE(#REF!,"▲", "-")), 2)), NA())</f>
        <v>#REF!</v>
      </c>
      <c r="F35" s="38" t="e">
        <f>IF(ROUND(VALUE(SUBSTITUTE(#REF!,"▲", "-")), 2) &lt; 0, ABS(ROUND(VALUE(SUBSTITUTE(#REF!,"▲", "-")), 2)), NA())</f>
        <v>#REF!</v>
      </c>
      <c r="G35" s="38" t="e">
        <f>IF(ROUND(VALUE(SUBSTITUTE(#REF!,"▲", "-")), 2) &gt;= 0, ABS(ROUND(VALUE(SUBSTITUTE(#REF!,"▲", "-")), 2)), NA())</f>
        <v>#REF!</v>
      </c>
      <c r="H35" s="38" t="e">
        <f>IF(ROUND(VALUE(SUBSTITUTE(#REF!,"▲", "-")), 2) &lt; 0, ABS(ROUND(VALUE(SUBSTITUTE(#REF!,"▲", "-")), 2)), NA())</f>
        <v>#REF!</v>
      </c>
      <c r="I35" s="38" t="e">
        <f>IF(ROUND(VALUE(SUBSTITUTE(#REF!,"▲", "-")), 2) &gt;= 0, ABS(ROUND(VALUE(SUBSTITUTE(#REF!,"▲", "-")), 2)), NA())</f>
        <v>#REF!</v>
      </c>
      <c r="J35" s="38" t="e">
        <f>IF(ROUND(VALUE(SUBSTITUTE(#REF!,"▲", "-")), 2) &lt; 0, ABS(ROUND(VALUE(SUBSTITUTE(#REF!,"▲", "-")), 2)), NA())</f>
        <v>#REF!</v>
      </c>
      <c r="K35" s="38" t="e">
        <f>IF(ROUND(VALUE(SUBSTITUTE(#REF!,"▲", "-")), 2) &gt;= 0, ABS(ROUND(VALUE(SUBSTITUTE(#REF!,"▲", "-")), 2)), NA())</f>
        <v>#REF!</v>
      </c>
    </row>
    <row r="36" spans="1:16" x14ac:dyDescent="0.15">
      <c r="A36" s="38" t="e">
        <f>IF(#REF!="",NA(),#REF!)</f>
        <v>#REF!</v>
      </c>
      <c r="B36" s="38" t="e">
        <f>IF(ROUND(VALUE(SUBSTITUTE(#REF!,"▲", "-")), 2) &lt; 0, ABS(ROUND(VALUE(SUBSTITUTE(#REF!,"▲", "-")), 2)), NA())</f>
        <v>#REF!</v>
      </c>
      <c r="C36" s="38" t="e">
        <f>IF(ROUND(VALUE(SUBSTITUTE(#REF!,"▲", "-")), 2) &gt;= 0, ABS(ROUND(VALUE(SUBSTITUTE(#REF!,"▲", "-")), 2)), NA())</f>
        <v>#REF!</v>
      </c>
      <c r="D36" s="38" t="e">
        <f>IF(ROUND(VALUE(SUBSTITUTE(#REF!,"▲", "-")), 2) &lt; 0, ABS(ROUND(VALUE(SUBSTITUTE(#REF!,"▲", "-")), 2)), NA())</f>
        <v>#REF!</v>
      </c>
      <c r="E36" s="38" t="e">
        <f>IF(ROUND(VALUE(SUBSTITUTE(#REF!,"▲", "-")), 2) &gt;= 0, ABS(ROUND(VALUE(SUBSTITUTE(#REF!,"▲", "-")), 2)), NA())</f>
        <v>#REF!</v>
      </c>
      <c r="F36" s="38" t="e">
        <f>IF(ROUND(VALUE(SUBSTITUTE(#REF!,"▲", "-")), 2) &lt; 0, ABS(ROUND(VALUE(SUBSTITUTE(#REF!,"▲", "-")), 2)), NA())</f>
        <v>#REF!</v>
      </c>
      <c r="G36" s="38" t="e">
        <f>IF(ROUND(VALUE(SUBSTITUTE(#REF!,"▲", "-")), 2) &gt;= 0, ABS(ROUND(VALUE(SUBSTITUTE(#REF!,"▲", "-")), 2)), NA())</f>
        <v>#REF!</v>
      </c>
      <c r="H36" s="38" t="e">
        <f>IF(ROUND(VALUE(SUBSTITUTE(#REF!,"▲", "-")), 2) &lt; 0, ABS(ROUND(VALUE(SUBSTITUTE(#REF!,"▲", "-")), 2)), NA())</f>
        <v>#REF!</v>
      </c>
      <c r="I36" s="38" t="e">
        <f>IF(ROUND(VALUE(SUBSTITUTE(#REF!,"▲", "-")), 2) &gt;= 0, ABS(ROUND(VALUE(SUBSTITUTE(#REF!,"▲", "-")), 2)), NA())</f>
        <v>#REF!</v>
      </c>
      <c r="J36" s="38" t="e">
        <f>IF(ROUND(VALUE(SUBSTITUTE(#REF!,"▲", "-")), 2) &lt; 0, ABS(ROUND(VALUE(SUBSTITUTE(#REF!,"▲", "-")), 2)), NA())</f>
        <v>#REF!</v>
      </c>
      <c r="K36" s="38" t="e">
        <f>IF(ROUND(VALUE(SUBSTITUTE(#REF!,"▲", "-")), 2) &gt;= 0, ABS(ROUND(VALUE(SUBSTITUTE(#REF!,"▲", "-")), 2)), NA())</f>
        <v>#REF!</v>
      </c>
    </row>
    <row r="39" spans="1:16" x14ac:dyDescent="0.15">
      <c r="A39" s="7" t="s">
        <v>19</v>
      </c>
    </row>
    <row r="40" spans="1:16" x14ac:dyDescent="0.15">
      <c r="A40" s="39"/>
      <c r="B40" s="39" t="e">
        <f>#REF!</f>
        <v>#REF!</v>
      </c>
      <c r="C40" s="39"/>
      <c r="D40" s="39"/>
      <c r="E40" s="39" t="e">
        <f>#REF!</f>
        <v>#REF!</v>
      </c>
      <c r="F40" s="39"/>
      <c r="G40" s="39"/>
      <c r="H40" s="39" t="e">
        <f>#REF!</f>
        <v>#REF!</v>
      </c>
      <c r="I40" s="39"/>
      <c r="J40" s="39"/>
      <c r="K40" s="39" t="e">
        <f>#REF!</f>
        <v>#REF!</v>
      </c>
      <c r="L40" s="39"/>
      <c r="M40" s="39"/>
      <c r="N40" s="39" t="e">
        <f>#REF!</f>
        <v>#REF!</v>
      </c>
      <c r="O40" s="39"/>
      <c r="P40" s="39"/>
    </row>
    <row r="41" spans="1:16" x14ac:dyDescent="0.15">
      <c r="A41" s="39"/>
      <c r="B41" s="39" t="s">
        <v>20</v>
      </c>
      <c r="C41" s="39"/>
      <c r="D41" s="39" t="s">
        <v>21</v>
      </c>
      <c r="E41" s="39" t="s">
        <v>20</v>
      </c>
      <c r="F41" s="39"/>
      <c r="G41" s="39" t="s">
        <v>21</v>
      </c>
      <c r="H41" s="39" t="s">
        <v>20</v>
      </c>
      <c r="I41" s="39"/>
      <c r="J41" s="39" t="s">
        <v>21</v>
      </c>
      <c r="K41" s="39" t="s">
        <v>20</v>
      </c>
      <c r="L41" s="39"/>
      <c r="M41" s="39" t="s">
        <v>21</v>
      </c>
      <c r="N41" s="39" t="s">
        <v>20</v>
      </c>
      <c r="O41" s="39"/>
      <c r="P41" s="39" t="s">
        <v>21</v>
      </c>
    </row>
    <row r="42" spans="1:16" x14ac:dyDescent="0.15">
      <c r="A42" s="39" t="s">
        <v>22</v>
      </c>
      <c r="B42" s="39"/>
      <c r="C42" s="39"/>
      <c r="D42" s="39" t="e">
        <f>#REF!</f>
        <v>#REF!</v>
      </c>
      <c r="E42" s="39"/>
      <c r="F42" s="39"/>
      <c r="G42" s="39" t="e">
        <f>#REF!</f>
        <v>#REF!</v>
      </c>
      <c r="H42" s="39"/>
      <c r="I42" s="39"/>
      <c r="J42" s="39" t="e">
        <f>#REF!</f>
        <v>#REF!</v>
      </c>
      <c r="K42" s="39"/>
      <c r="L42" s="39"/>
      <c r="M42" s="39" t="e">
        <f>#REF!</f>
        <v>#REF!</v>
      </c>
      <c r="N42" s="39"/>
      <c r="O42" s="39"/>
      <c r="P42" s="39" t="e">
        <f>#REF!</f>
        <v>#REF!</v>
      </c>
    </row>
    <row r="43" spans="1:16" x14ac:dyDescent="0.15">
      <c r="A43" s="39" t="s">
        <v>23</v>
      </c>
      <c r="B43" s="39" t="e">
        <f>#REF!</f>
        <v>#REF!</v>
      </c>
      <c r="C43" s="39"/>
      <c r="D43" s="39"/>
      <c r="E43" s="39" t="e">
        <f>#REF!</f>
        <v>#REF!</v>
      </c>
      <c r="F43" s="39"/>
      <c r="G43" s="39"/>
      <c r="H43" s="39" t="e">
        <f>#REF!</f>
        <v>#REF!</v>
      </c>
      <c r="I43" s="39"/>
      <c r="J43" s="39"/>
      <c r="K43" s="39" t="e">
        <f>#REF!</f>
        <v>#REF!</v>
      </c>
      <c r="L43" s="39"/>
      <c r="M43" s="39"/>
      <c r="N43" s="39" t="e">
        <f>#REF!</f>
        <v>#REF!</v>
      </c>
      <c r="O43" s="39"/>
      <c r="P43" s="39"/>
    </row>
    <row r="44" spans="1:16" x14ac:dyDescent="0.15">
      <c r="A44" s="39" t="s">
        <v>24</v>
      </c>
      <c r="B44" s="39" t="e">
        <f>#REF!</f>
        <v>#REF!</v>
      </c>
      <c r="C44" s="39"/>
      <c r="D44" s="39"/>
      <c r="E44" s="39" t="e">
        <f>#REF!</f>
        <v>#REF!</v>
      </c>
      <c r="F44" s="39"/>
      <c r="G44" s="39"/>
      <c r="H44" s="39" t="e">
        <f>#REF!</f>
        <v>#REF!</v>
      </c>
      <c r="I44" s="39"/>
      <c r="J44" s="39"/>
      <c r="K44" s="39" t="e">
        <f>#REF!</f>
        <v>#REF!</v>
      </c>
      <c r="L44" s="39"/>
      <c r="M44" s="39"/>
      <c r="N44" s="39" t="e">
        <f>#REF!</f>
        <v>#REF!</v>
      </c>
      <c r="O44" s="39"/>
      <c r="P44" s="39"/>
    </row>
    <row r="45" spans="1:16" x14ac:dyDescent="0.15">
      <c r="A45" s="39" t="s">
        <v>25</v>
      </c>
      <c r="B45" s="39" t="e">
        <f>#REF!</f>
        <v>#REF!</v>
      </c>
      <c r="C45" s="39"/>
      <c r="D45" s="39"/>
      <c r="E45" s="39" t="e">
        <f>#REF!</f>
        <v>#REF!</v>
      </c>
      <c r="F45" s="39"/>
      <c r="G45" s="39"/>
      <c r="H45" s="39" t="e">
        <f>#REF!</f>
        <v>#REF!</v>
      </c>
      <c r="I45" s="39"/>
      <c r="J45" s="39"/>
      <c r="K45" s="39" t="e">
        <f>#REF!</f>
        <v>#REF!</v>
      </c>
      <c r="L45" s="39"/>
      <c r="M45" s="39"/>
      <c r="N45" s="39" t="e">
        <f>#REF!</f>
        <v>#REF!</v>
      </c>
      <c r="O45" s="39"/>
      <c r="P45" s="39"/>
    </row>
    <row r="46" spans="1:16" x14ac:dyDescent="0.15">
      <c r="A46" s="39" t="s">
        <v>26</v>
      </c>
      <c r="B46" s="39" t="e">
        <f>#REF!</f>
        <v>#REF!</v>
      </c>
      <c r="C46" s="39"/>
      <c r="D46" s="39"/>
      <c r="E46" s="39" t="e">
        <f>#REF!</f>
        <v>#REF!</v>
      </c>
      <c r="F46" s="39"/>
      <c r="G46" s="39"/>
      <c r="H46" s="39" t="e">
        <f>#REF!</f>
        <v>#REF!</v>
      </c>
      <c r="I46" s="39"/>
      <c r="J46" s="39"/>
      <c r="K46" s="39" t="e">
        <f>#REF!</f>
        <v>#REF!</v>
      </c>
      <c r="L46" s="39"/>
      <c r="M46" s="39"/>
      <c r="N46" s="39" t="e">
        <f>#REF!</f>
        <v>#REF!</v>
      </c>
      <c r="O46" s="39"/>
      <c r="P46" s="39"/>
    </row>
    <row r="47" spans="1:16" x14ac:dyDescent="0.15">
      <c r="A47" s="39" t="s">
        <v>27</v>
      </c>
      <c r="B47" s="39" t="e">
        <f>#REF!</f>
        <v>#REF!</v>
      </c>
      <c r="C47" s="39"/>
      <c r="D47" s="39"/>
      <c r="E47" s="39" t="e">
        <f>#REF!</f>
        <v>#REF!</v>
      </c>
      <c r="F47" s="39"/>
      <c r="G47" s="39"/>
      <c r="H47" s="39" t="e">
        <f>#REF!</f>
        <v>#REF!</v>
      </c>
      <c r="I47" s="39"/>
      <c r="J47" s="39"/>
      <c r="K47" s="39" t="e">
        <f>#REF!</f>
        <v>#REF!</v>
      </c>
      <c r="L47" s="39"/>
      <c r="M47" s="39"/>
      <c r="N47" s="39" t="e">
        <f>#REF!</f>
        <v>#REF!</v>
      </c>
      <c r="O47" s="39"/>
      <c r="P47" s="39"/>
    </row>
    <row r="48" spans="1:16" x14ac:dyDescent="0.15">
      <c r="A48" s="39" t="s">
        <v>28</v>
      </c>
      <c r="B48" s="39" t="e">
        <f>#REF!</f>
        <v>#REF!</v>
      </c>
      <c r="C48" s="39"/>
      <c r="D48" s="39"/>
      <c r="E48" s="39" t="e">
        <f>#REF!</f>
        <v>#REF!</v>
      </c>
      <c r="F48" s="39"/>
      <c r="G48" s="39"/>
      <c r="H48" s="39" t="e">
        <f>#REF!</f>
        <v>#REF!</v>
      </c>
      <c r="I48" s="39"/>
      <c r="J48" s="39"/>
      <c r="K48" s="39" t="e">
        <f>#REF!</f>
        <v>#REF!</v>
      </c>
      <c r="L48" s="39"/>
      <c r="M48" s="39"/>
      <c r="N48" s="39" t="e">
        <f>#REF!</f>
        <v>#REF!</v>
      </c>
      <c r="O48" s="39"/>
      <c r="P48" s="39"/>
    </row>
    <row r="49" spans="1:16" x14ac:dyDescent="0.15">
      <c r="A49" s="39" t="s">
        <v>29</v>
      </c>
      <c r="B49" s="39" t="e">
        <f>#REF!</f>
        <v>#REF!</v>
      </c>
      <c r="C49" s="39"/>
      <c r="D49" s="39"/>
      <c r="E49" s="39" t="e">
        <f>#REF!</f>
        <v>#REF!</v>
      </c>
      <c r="F49" s="39"/>
      <c r="G49" s="39"/>
      <c r="H49" s="39" t="e">
        <f>#REF!</f>
        <v>#REF!</v>
      </c>
      <c r="I49" s="39"/>
      <c r="J49" s="39"/>
      <c r="K49" s="39" t="e">
        <f>#REF!</f>
        <v>#REF!</v>
      </c>
      <c r="L49" s="39"/>
      <c r="M49" s="39"/>
      <c r="N49" s="39" t="e">
        <f>#REF!</f>
        <v>#REF!</v>
      </c>
      <c r="O49" s="39"/>
      <c r="P49" s="39"/>
    </row>
    <row r="50" spans="1:16" x14ac:dyDescent="0.15">
      <c r="A50" s="39" t="s">
        <v>30</v>
      </c>
      <c r="B50" s="39" t="e">
        <f>NA()</f>
        <v>#N/A</v>
      </c>
      <c r="C50" s="39" t="e">
        <f>IF(ISNUMBER(#REF!),#REF!,NA())</f>
        <v>#N/A</v>
      </c>
      <c r="D50" s="39" t="e">
        <f>NA()</f>
        <v>#N/A</v>
      </c>
      <c r="E50" s="39" t="e">
        <f>NA()</f>
        <v>#N/A</v>
      </c>
      <c r="F50" s="39" t="e">
        <f>IF(ISNUMBER(#REF!),#REF!,NA())</f>
        <v>#N/A</v>
      </c>
      <c r="G50" s="39" t="e">
        <f>NA()</f>
        <v>#N/A</v>
      </c>
      <c r="H50" s="39" t="e">
        <f>NA()</f>
        <v>#N/A</v>
      </c>
      <c r="I50" s="39" t="e">
        <f>IF(ISNUMBER(#REF!),#REF!,NA())</f>
        <v>#N/A</v>
      </c>
      <c r="J50" s="39" t="e">
        <f>NA()</f>
        <v>#N/A</v>
      </c>
      <c r="K50" s="39" t="e">
        <f>NA()</f>
        <v>#N/A</v>
      </c>
      <c r="L50" s="39" t="e">
        <f>IF(ISNUMBER(#REF!),#REF!,NA())</f>
        <v>#N/A</v>
      </c>
      <c r="M50" s="39" t="e">
        <f>NA()</f>
        <v>#N/A</v>
      </c>
      <c r="N50" s="39" t="e">
        <f>NA()</f>
        <v>#N/A</v>
      </c>
      <c r="O50" s="39" t="e">
        <f>IF(ISNUMBER(#REF!),#REF!,NA())</f>
        <v>#N/A</v>
      </c>
      <c r="P50" s="39" t="e">
        <f>NA()</f>
        <v>#N/A</v>
      </c>
    </row>
    <row r="53" spans="1:16" x14ac:dyDescent="0.15">
      <c r="A53" s="7" t="s">
        <v>31</v>
      </c>
    </row>
    <row r="54" spans="1:16" x14ac:dyDescent="0.15">
      <c r="A54" s="38"/>
      <c r="B54" s="38" t="e">
        <f>#REF!</f>
        <v>#REF!</v>
      </c>
      <c r="C54" s="38"/>
      <c r="D54" s="38"/>
      <c r="E54" s="38" t="e">
        <f>#REF!</f>
        <v>#REF!</v>
      </c>
      <c r="F54" s="38"/>
      <c r="G54" s="38"/>
      <c r="H54" s="38" t="e">
        <f>#REF!</f>
        <v>#REF!</v>
      </c>
      <c r="I54" s="38"/>
      <c r="J54" s="38"/>
      <c r="K54" s="38" t="e">
        <f>#REF!</f>
        <v>#REF!</v>
      </c>
      <c r="L54" s="38"/>
      <c r="M54" s="38"/>
      <c r="N54" s="38" t="e">
        <f>#REF!</f>
        <v>#REF!</v>
      </c>
      <c r="O54" s="38"/>
      <c r="P54" s="38"/>
    </row>
    <row r="55" spans="1:16" x14ac:dyDescent="0.15">
      <c r="A55" s="38"/>
      <c r="B55" s="38" t="s">
        <v>32</v>
      </c>
      <c r="C55" s="38"/>
      <c r="D55" s="38" t="s">
        <v>33</v>
      </c>
      <c r="E55" s="38" t="s">
        <v>32</v>
      </c>
      <c r="F55" s="38"/>
      <c r="G55" s="38" t="s">
        <v>33</v>
      </c>
      <c r="H55" s="38" t="s">
        <v>32</v>
      </c>
      <c r="I55" s="38"/>
      <c r="J55" s="38" t="s">
        <v>33</v>
      </c>
      <c r="K55" s="38" t="s">
        <v>32</v>
      </c>
      <c r="L55" s="38"/>
      <c r="M55" s="38" t="s">
        <v>33</v>
      </c>
      <c r="N55" s="38" t="s">
        <v>32</v>
      </c>
      <c r="O55" s="38"/>
      <c r="P55" s="38" t="s">
        <v>33</v>
      </c>
    </row>
    <row r="56" spans="1:16" x14ac:dyDescent="0.15">
      <c r="A56" s="38" t="s">
        <v>10</v>
      </c>
      <c r="B56" s="38"/>
      <c r="C56" s="38"/>
      <c r="D56" s="38" t="e">
        <f>#REF!</f>
        <v>#REF!</v>
      </c>
      <c r="E56" s="38"/>
      <c r="F56" s="38"/>
      <c r="G56" s="38" t="e">
        <f>#REF!</f>
        <v>#REF!</v>
      </c>
      <c r="H56" s="38"/>
      <c r="I56" s="38"/>
      <c r="J56" s="38" t="e">
        <f>#REF!</f>
        <v>#REF!</v>
      </c>
      <c r="K56" s="38"/>
      <c r="L56" s="38"/>
      <c r="M56" s="38" t="e">
        <f>#REF!</f>
        <v>#REF!</v>
      </c>
      <c r="N56" s="38"/>
      <c r="O56" s="38"/>
      <c r="P56" s="38" t="e">
        <f>#REF!</f>
        <v>#REF!</v>
      </c>
    </row>
    <row r="57" spans="1:16" x14ac:dyDescent="0.15">
      <c r="A57" s="38" t="s">
        <v>9</v>
      </c>
      <c r="B57" s="38"/>
      <c r="C57" s="38"/>
      <c r="D57" s="38" t="e">
        <f>#REF!</f>
        <v>#REF!</v>
      </c>
      <c r="E57" s="38"/>
      <c r="F57" s="38"/>
      <c r="G57" s="38" t="e">
        <f>#REF!</f>
        <v>#REF!</v>
      </c>
      <c r="H57" s="38"/>
      <c r="I57" s="38"/>
      <c r="J57" s="38" t="e">
        <f>#REF!</f>
        <v>#REF!</v>
      </c>
      <c r="K57" s="38"/>
      <c r="L57" s="38"/>
      <c r="M57" s="38" t="e">
        <f>#REF!</f>
        <v>#REF!</v>
      </c>
      <c r="N57" s="38"/>
      <c r="O57" s="38"/>
      <c r="P57" s="38" t="e">
        <f>#REF!</f>
        <v>#REF!</v>
      </c>
    </row>
    <row r="58" spans="1:16" x14ac:dyDescent="0.15">
      <c r="A58" s="38" t="s">
        <v>8</v>
      </c>
      <c r="B58" s="38"/>
      <c r="C58" s="38"/>
      <c r="D58" s="38" t="e">
        <f>#REF!</f>
        <v>#REF!</v>
      </c>
      <c r="E58" s="38"/>
      <c r="F58" s="38"/>
      <c r="G58" s="38" t="e">
        <f>#REF!</f>
        <v>#REF!</v>
      </c>
      <c r="H58" s="38"/>
      <c r="I58" s="38"/>
      <c r="J58" s="38" t="e">
        <f>#REF!</f>
        <v>#REF!</v>
      </c>
      <c r="K58" s="38"/>
      <c r="L58" s="38"/>
      <c r="M58" s="38" t="e">
        <f>#REF!</f>
        <v>#REF!</v>
      </c>
      <c r="N58" s="38"/>
      <c r="O58" s="38"/>
      <c r="P58" s="38" t="e">
        <f>#REF!</f>
        <v>#REF!</v>
      </c>
    </row>
    <row r="59" spans="1:16" x14ac:dyDescent="0.15">
      <c r="A59" s="38" t="s">
        <v>7</v>
      </c>
      <c r="B59" s="38" t="e">
        <f>#REF!</f>
        <v>#REF!</v>
      </c>
      <c r="C59" s="38"/>
      <c r="D59" s="38"/>
      <c r="E59" s="38" t="e">
        <f>#REF!</f>
        <v>#REF!</v>
      </c>
      <c r="F59" s="38"/>
      <c r="G59" s="38"/>
      <c r="H59" s="38" t="e">
        <f>#REF!</f>
        <v>#REF!</v>
      </c>
      <c r="I59" s="38"/>
      <c r="J59" s="38"/>
      <c r="K59" s="38" t="e">
        <f>#REF!</f>
        <v>#REF!</v>
      </c>
      <c r="L59" s="38"/>
      <c r="M59" s="38"/>
      <c r="N59" s="38" t="e">
        <f>#REF!</f>
        <v>#REF!</v>
      </c>
      <c r="O59" s="38"/>
      <c r="P59" s="38"/>
    </row>
    <row r="60" spans="1:16" x14ac:dyDescent="0.15">
      <c r="A60" s="38" t="s">
        <v>6</v>
      </c>
      <c r="B60" s="38" t="e">
        <f>#REF!</f>
        <v>#REF!</v>
      </c>
      <c r="C60" s="38"/>
      <c r="D60" s="38"/>
      <c r="E60" s="38" t="e">
        <f>#REF!</f>
        <v>#REF!</v>
      </c>
      <c r="F60" s="38"/>
      <c r="G60" s="38"/>
      <c r="H60" s="38" t="e">
        <f>#REF!</f>
        <v>#REF!</v>
      </c>
      <c r="I60" s="38"/>
      <c r="J60" s="38"/>
      <c r="K60" s="38" t="e">
        <f>#REF!</f>
        <v>#REF!</v>
      </c>
      <c r="L60" s="38"/>
      <c r="M60" s="38"/>
      <c r="N60" s="38" t="e">
        <f>#REF!</f>
        <v>#REF!</v>
      </c>
      <c r="O60" s="38"/>
      <c r="P60" s="38"/>
    </row>
    <row r="61" spans="1:16" x14ac:dyDescent="0.15">
      <c r="A61" s="38" t="s">
        <v>5</v>
      </c>
      <c r="B61" s="38" t="e">
        <f>#REF!</f>
        <v>#REF!</v>
      </c>
      <c r="C61" s="38"/>
      <c r="D61" s="38"/>
      <c r="E61" s="38" t="e">
        <f>#REF!</f>
        <v>#REF!</v>
      </c>
      <c r="F61" s="38"/>
      <c r="G61" s="38"/>
      <c r="H61" s="38" t="e">
        <f>#REF!</f>
        <v>#REF!</v>
      </c>
      <c r="I61" s="38"/>
      <c r="J61" s="38"/>
      <c r="K61" s="38" t="e">
        <f>#REF!</f>
        <v>#REF!</v>
      </c>
      <c r="L61" s="38"/>
      <c r="M61" s="38"/>
      <c r="N61" s="38" t="e">
        <f>#REF!</f>
        <v>#REF!</v>
      </c>
      <c r="O61" s="38"/>
      <c r="P61" s="38"/>
    </row>
    <row r="62" spans="1:16" x14ac:dyDescent="0.15">
      <c r="A62" s="38" t="s">
        <v>4</v>
      </c>
      <c r="B62" s="38" t="e">
        <f>#REF!</f>
        <v>#REF!</v>
      </c>
      <c r="C62" s="38"/>
      <c r="D62" s="38"/>
      <c r="E62" s="38" t="e">
        <f>#REF!</f>
        <v>#REF!</v>
      </c>
      <c r="F62" s="38"/>
      <c r="G62" s="38"/>
      <c r="H62" s="38" t="e">
        <f>#REF!</f>
        <v>#REF!</v>
      </c>
      <c r="I62" s="38"/>
      <c r="J62" s="38"/>
      <c r="K62" s="38" t="e">
        <f>#REF!</f>
        <v>#REF!</v>
      </c>
      <c r="L62" s="38"/>
      <c r="M62" s="38"/>
      <c r="N62" s="38" t="e">
        <f>#REF!</f>
        <v>#REF!</v>
      </c>
      <c r="O62" s="38"/>
      <c r="P62" s="38"/>
    </row>
    <row r="63" spans="1:16" x14ac:dyDescent="0.15">
      <c r="A63" s="38" t="s">
        <v>3</v>
      </c>
      <c r="B63" s="38" t="e">
        <f>#REF!</f>
        <v>#REF!</v>
      </c>
      <c r="C63" s="38"/>
      <c r="D63" s="38"/>
      <c r="E63" s="38" t="e">
        <f>#REF!</f>
        <v>#REF!</v>
      </c>
      <c r="F63" s="38"/>
      <c r="G63" s="38"/>
      <c r="H63" s="38" t="e">
        <f>#REF!</f>
        <v>#REF!</v>
      </c>
      <c r="I63" s="38"/>
      <c r="J63" s="38"/>
      <c r="K63" s="38" t="e">
        <f>#REF!</f>
        <v>#REF!</v>
      </c>
      <c r="L63" s="38"/>
      <c r="M63" s="38"/>
      <c r="N63" s="38" t="e">
        <f>#REF!</f>
        <v>#REF!</v>
      </c>
      <c r="O63" s="38"/>
      <c r="P63" s="38"/>
    </row>
    <row r="64" spans="1:16" x14ac:dyDescent="0.15">
      <c r="A64" s="38" t="s">
        <v>2</v>
      </c>
      <c r="B64" s="38" t="e">
        <f>#REF!</f>
        <v>#REF!</v>
      </c>
      <c r="C64" s="38"/>
      <c r="D64" s="38"/>
      <c r="E64" s="38" t="e">
        <f>#REF!</f>
        <v>#REF!</v>
      </c>
      <c r="F64" s="38"/>
      <c r="G64" s="38"/>
      <c r="H64" s="38" t="e">
        <f>#REF!</f>
        <v>#REF!</v>
      </c>
      <c r="I64" s="38"/>
      <c r="J64" s="38"/>
      <c r="K64" s="38" t="e">
        <f>#REF!</f>
        <v>#REF!</v>
      </c>
      <c r="L64" s="38"/>
      <c r="M64" s="38"/>
      <c r="N64" s="38" t="e">
        <f>#REF!</f>
        <v>#REF!</v>
      </c>
      <c r="O64" s="38"/>
      <c r="P64" s="38"/>
    </row>
    <row r="65" spans="1:16" x14ac:dyDescent="0.15">
      <c r="A65" s="38" t="s">
        <v>1</v>
      </c>
      <c r="B65" s="38" t="e">
        <f>#REF!</f>
        <v>#REF!</v>
      </c>
      <c r="C65" s="38"/>
      <c r="D65" s="38"/>
      <c r="E65" s="38" t="e">
        <f>#REF!</f>
        <v>#REF!</v>
      </c>
      <c r="F65" s="38"/>
      <c r="G65" s="38"/>
      <c r="H65" s="38" t="e">
        <f>#REF!</f>
        <v>#REF!</v>
      </c>
      <c r="I65" s="38"/>
      <c r="J65" s="38"/>
      <c r="K65" s="38" t="e">
        <f>#REF!</f>
        <v>#REF!</v>
      </c>
      <c r="L65" s="38"/>
      <c r="M65" s="38"/>
      <c r="N65" s="38" t="e">
        <f>#REF!</f>
        <v>#REF!</v>
      </c>
      <c r="O65" s="38"/>
      <c r="P65" s="38"/>
    </row>
    <row r="66" spans="1:16" x14ac:dyDescent="0.15">
      <c r="A66" s="38" t="s">
        <v>0</v>
      </c>
      <c r="B66" s="38" t="e">
        <f>#REF!</f>
        <v>#REF!</v>
      </c>
      <c r="C66" s="38"/>
      <c r="D66" s="38"/>
      <c r="E66" s="38" t="e">
        <f>#REF!</f>
        <v>#REF!</v>
      </c>
      <c r="F66" s="38"/>
      <c r="G66" s="38"/>
      <c r="H66" s="38" t="e">
        <f>#REF!</f>
        <v>#REF!</v>
      </c>
      <c r="I66" s="38"/>
      <c r="J66" s="38"/>
      <c r="K66" s="38" t="e">
        <f>#REF!</f>
        <v>#REF!</v>
      </c>
      <c r="L66" s="38"/>
      <c r="M66" s="38"/>
      <c r="N66" s="38" t="e">
        <f>#REF!</f>
        <v>#REF!</v>
      </c>
      <c r="O66" s="38"/>
      <c r="P66" s="38"/>
    </row>
    <row r="67" spans="1:16" x14ac:dyDescent="0.15">
      <c r="A67" s="38" t="s">
        <v>34</v>
      </c>
      <c r="B67" s="38" t="e">
        <f>NA()</f>
        <v>#N/A</v>
      </c>
      <c r="C67" s="38" t="e">
        <f>IF(ISNUMBER(#REF!), IF(#REF! &lt; 0, 0,#REF!), NA())</f>
        <v>#N/A</v>
      </c>
      <c r="D67" s="38" t="e">
        <f>NA()</f>
        <v>#N/A</v>
      </c>
      <c r="E67" s="38" t="e">
        <f>NA()</f>
        <v>#N/A</v>
      </c>
      <c r="F67" s="38" t="e">
        <f>IF(ISNUMBER(#REF!), IF(#REF! &lt; 0, 0,#REF!), NA())</f>
        <v>#N/A</v>
      </c>
      <c r="G67" s="38" t="e">
        <f>NA()</f>
        <v>#N/A</v>
      </c>
      <c r="H67" s="38" t="e">
        <f>NA()</f>
        <v>#N/A</v>
      </c>
      <c r="I67" s="38" t="e">
        <f>IF(ISNUMBER(#REF!), IF(#REF! &lt; 0, 0,#REF!), NA())</f>
        <v>#N/A</v>
      </c>
      <c r="J67" s="38" t="e">
        <f>NA()</f>
        <v>#N/A</v>
      </c>
      <c r="K67" s="38" t="e">
        <f>NA()</f>
        <v>#N/A</v>
      </c>
      <c r="L67" s="38" t="e">
        <f>IF(ISNUMBER(#REF!), IF(#REF! &lt; 0, 0,#REF!), NA())</f>
        <v>#N/A</v>
      </c>
      <c r="M67" s="38" t="e">
        <f>NA()</f>
        <v>#N/A</v>
      </c>
      <c r="N67" s="38" t="e">
        <f>NA()</f>
        <v>#N/A</v>
      </c>
      <c r="O67" s="38" t="e">
        <f>IF(ISNUMBER(#REF!), IF(#REF! &lt; 0, 0,#REF!), NA())</f>
        <v>#N/A</v>
      </c>
      <c r="P67" s="38" t="e">
        <f>NA()</f>
        <v>#N/A</v>
      </c>
    </row>
    <row r="70" spans="1:16" x14ac:dyDescent="0.15">
      <c r="A70" s="40" t="s">
        <v>35</v>
      </c>
      <c r="B70" s="40"/>
      <c r="C70" s="40"/>
      <c r="D70" s="40"/>
      <c r="E70" s="40"/>
      <c r="F70" s="40"/>
    </row>
    <row r="71" spans="1:16" x14ac:dyDescent="0.15">
      <c r="A71" s="41"/>
      <c r="B71" s="41" t="e">
        <f>#REF!</f>
        <v>#REF!</v>
      </c>
      <c r="C71" s="41" t="e">
        <f>#REF!</f>
        <v>#REF!</v>
      </c>
      <c r="D71" s="41" t="e">
        <f>#REF!</f>
        <v>#REF!</v>
      </c>
    </row>
    <row r="72" spans="1:16" x14ac:dyDescent="0.15">
      <c r="A72" s="41" t="s">
        <v>36</v>
      </c>
      <c r="B72" s="42" t="e">
        <f>#REF!</f>
        <v>#REF!</v>
      </c>
      <c r="C72" s="42" t="e">
        <f>#REF!</f>
        <v>#REF!</v>
      </c>
      <c r="D72" s="42" t="e">
        <f>#REF!</f>
        <v>#REF!</v>
      </c>
    </row>
    <row r="73" spans="1:16" x14ac:dyDescent="0.15">
      <c r="A73" s="41" t="s">
        <v>37</v>
      </c>
      <c r="B73" s="42" t="e">
        <f>#REF!</f>
        <v>#REF!</v>
      </c>
      <c r="C73" s="42" t="e">
        <f>#REF!</f>
        <v>#REF!</v>
      </c>
      <c r="D73" s="42" t="e">
        <f>#REF!</f>
        <v>#REF!</v>
      </c>
    </row>
    <row r="74" spans="1:16" x14ac:dyDescent="0.15">
      <c r="A74" s="41" t="s">
        <v>38</v>
      </c>
      <c r="B74" s="42" t="e">
        <f>#REF!</f>
        <v>#REF!</v>
      </c>
      <c r="C74" s="42" t="e">
        <f>#REF!</f>
        <v>#REF!</v>
      </c>
      <c r="D74" s="42" t="e">
        <f>#REF!</f>
        <v>#REF!</v>
      </c>
    </row>
  </sheetData>
  <sheetProtection algorithmName="SHA-512" hashValue="F4icUJyXuqgCNC7bpmVhyQXzUJE0H7RtDSZbGPDMrlAX4sNEDDHk8xleVWFfsyesoXUijzqZXluP4SpNBfe3qA==" saltValue="pJ10kstdzjNHvDmNJcg0L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2024-03-13T01:13:09Z</cp:lastPrinted>
  <dcterms:created xsi:type="dcterms:W3CDTF">2024-02-05T02:21:33Z</dcterms:created>
  <dcterms:modified xsi:type="dcterms:W3CDTF">2024-09-26T02:54:33Z</dcterms:modified>
  <cp:category/>
</cp:coreProperties>
</file>