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<sst xmlns="http://schemas.openxmlformats.org/spreadsheetml/2006/main" count="226" uniqueCount="110">
  <si>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</si>
  <si>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</si>
  <si>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</si>
  <si>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</si>
  <si>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</si>
  <si>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</si>
  <si>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</si>
  <si>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</si>
  <si>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</si>
  <si>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</si>
  <si>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</si>
  <si>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</si>
  <si>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</si>
  <si>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</si>
  <si>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</si>
  <si>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</si>
  <si>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</si>
  <si>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</si>
  <si>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</si>
  <si>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</si>
  <si>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</si>
  <si>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</si>
  <si>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</si>
  <si>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</si>
  <si>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</si>
  <si>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</si>
  <si>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</si>
  <si>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</si>
  <si>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</si>
  <si>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</si>
  <si>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</si>
  <si>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</si>
  <si>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</si>
  <si>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</si>
  <si>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</si>
  <si>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</si>
  <si>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</si>
  <si>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</si>
  <si>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</si>
  <si>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</si>
  <si>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</si>
  <si>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</si>
  <si>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</si>
  <si>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</si>
  <si>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</si>
  <si>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</si>
  <si>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</si>
  <si>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</si>
  <si>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</si>
  <si>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</si>
  <si>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</si>
  <si>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</si>
  <si>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</si>
  <si>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</si>
  <si>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</si>
  <si>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</si>
  <si>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</si>
  <si>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</si>
  <si>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</si>
  <si>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</si>
  <si>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</si>
  <si>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</si>
  <si>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</si>
  <si>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</si>
  <si>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</si>
  <si>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</si>
  <si>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</si>
  <si>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</si>
  <si>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</si>
  <si>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</si>
  <si>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</si>
  <si>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</si>
  <si>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</si>
  <si>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</si>
  <si>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</si>
  <si>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</si>
  <si>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</si>
  <si>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</si>
  <si>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</si>
  <si>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</si>
  <si>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</si>
  <si>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</si>
  <si>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</si>
  <si>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</si>
  <si>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</si>
  <si>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</si>
  <si>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</si>
  <si>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</si>
  <si>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</si>
  <si>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</si>
  <si>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</si>
  <si>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</si>
  <si>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</si>
  <si>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</si>
  <si>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</si>
  <si>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太子町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</si>
  <si>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</si>
  <si>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</si>
  <si>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</si>
  <si>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</si>
  <si>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</si>
  <si>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</si>
  <si>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</si>
  <si>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</si>
  <si>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</si>
  <si>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</si>
  <si>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</si>
  <si>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rPr>
        <sz val="9"/>
        <color rgb="FF0000CC"/>
        <rFont val="ＭＳ ゴシック"/>
        <family val="3"/>
        <charset val="128"/>
      </rPr>
      <t>①収益的収支比率（％）</t>
    </r>
    <r>
      <rPr>
        <sz val="9"/>
        <color theme="1"/>
        <rFont val="ＭＳ ゴシック"/>
        <family val="3"/>
        <charset val="128"/>
      </rPr>
      <t xml:space="preserve">
　収益的収支比率が100％未満（赤字）の主な要因は、収益的支出に占める企業債（利子）の割合が高いことです。償還年限が30年のものが多く、当面は低い割合で推移します。　
</t>
    </r>
    <r>
      <rPr>
        <sz val="9"/>
        <color rgb="FF0000CC"/>
        <rFont val="ＭＳ ゴシック"/>
        <family val="3"/>
        <charset val="128"/>
      </rPr>
      <t>④企業債残高対事業規模比率（％）</t>
    </r>
    <r>
      <rPr>
        <sz val="9"/>
        <color theme="1"/>
        <rFont val="ＭＳ ゴシック"/>
        <family val="3"/>
        <charset val="128"/>
      </rPr>
      <t xml:space="preserve">
　企業債残高は、類似団体を大きく上回っています。下水道事業を一定期間に集中的に推進したことが要因です。また、都市計画税を賦課していないため、起債の発行額が膨らんだことも要因の一つです。ただし、平成17年度をもって面整備事業は完了したことから、残高は年々低下します。
</t>
    </r>
    <r>
      <rPr>
        <sz val="9"/>
        <color rgb="FF0000CC"/>
        <rFont val="ＭＳ ゴシック"/>
        <family val="3"/>
        <charset val="128"/>
      </rPr>
      <t>⑧水洗化率（％）</t>
    </r>
    <r>
      <rPr>
        <sz val="9"/>
        <color theme="1"/>
        <rFont val="ＭＳ ゴシック"/>
        <family val="3"/>
        <charset val="128"/>
      </rPr>
      <t xml:space="preserve">
　本町の水洗化率は、平成26年度実績で96.53％と類似団体平均を大きく上回っています。水洗化率向上に向けた取り組みとして、平成21年に約1,500世帯の未接続世帯を訪問して、聞き取りで確認した未接続の世帯に対して、定期的に啓発文書を送付し、接続啓蒙を行っています。今後も定期的に文書を送付し、啓発を行います。</t>
    </r>
    <rPh sb="1" eb="3">
      <t>シュウエキ</t>
    </rPh>
    <rPh sb="3" eb="4">
      <t>テキ</t>
    </rPh>
    <rPh sb="4" eb="6">
      <t>シュウシ</t>
    </rPh>
    <rPh sb="6" eb="8">
      <t>ヒリツ</t>
    </rPh>
    <rPh sb="13" eb="16">
      <t>シュウエキテキ</t>
    </rPh>
    <rPh sb="16" eb="18">
      <t>シュウシ</t>
    </rPh>
    <rPh sb="18" eb="20">
      <t>ヒリツ</t>
    </rPh>
    <rPh sb="25" eb="27">
      <t>ミマン</t>
    </rPh>
    <rPh sb="28" eb="30">
      <t>アカジ</t>
    </rPh>
    <rPh sb="32" eb="33">
      <t>オモ</t>
    </rPh>
    <rPh sb="34" eb="36">
      <t>ヨウイン</t>
    </rPh>
    <rPh sb="38" eb="41">
      <t>シュウエキテキ</t>
    </rPh>
    <rPh sb="41" eb="43">
      <t>シシュツ</t>
    </rPh>
    <rPh sb="44" eb="45">
      <t>シ</t>
    </rPh>
    <rPh sb="47" eb="49">
      <t>キギョウ</t>
    </rPh>
    <rPh sb="51" eb="53">
      <t>リシ</t>
    </rPh>
    <rPh sb="55" eb="57">
      <t>ワリアイ</t>
    </rPh>
    <rPh sb="58" eb="59">
      <t>タカ</t>
    </rPh>
    <rPh sb="65" eb="67">
      <t>ショウカン</t>
    </rPh>
    <rPh sb="67" eb="69">
      <t>ネンゲン</t>
    </rPh>
    <rPh sb="72" eb="73">
      <t>ネン</t>
    </rPh>
    <rPh sb="77" eb="78">
      <t>オオ</t>
    </rPh>
    <rPh sb="80" eb="82">
      <t>トウメン</t>
    </rPh>
    <rPh sb="83" eb="84">
      <t>ヒク</t>
    </rPh>
    <rPh sb="85" eb="87">
      <t>ワリアイ</t>
    </rPh>
    <rPh sb="88" eb="90">
      <t>スイイ</t>
    </rPh>
    <rPh sb="98" eb="100">
      <t>キギョウ</t>
    </rPh>
    <rPh sb="100" eb="101">
      <t>サイ</t>
    </rPh>
    <rPh sb="101" eb="103">
      <t>ザンダカ</t>
    </rPh>
    <rPh sb="103" eb="104">
      <t>タイ</t>
    </rPh>
    <rPh sb="104" eb="106">
      <t>ジギョウ</t>
    </rPh>
    <rPh sb="106" eb="108">
      <t>キボ</t>
    </rPh>
    <rPh sb="108" eb="110">
      <t>ヒリツ</t>
    </rPh>
    <rPh sb="115" eb="117">
      <t>キギョウ</t>
    </rPh>
    <rPh sb="141" eb="143">
      <t>ジギョウ</t>
    </rPh>
    <rPh sb="144" eb="146">
      <t>イッテイ</t>
    </rPh>
    <rPh sb="146" eb="148">
      <t>キカン</t>
    </rPh>
    <rPh sb="149" eb="152">
      <t>シュウチュウテキ</t>
    </rPh>
    <rPh sb="153" eb="155">
      <t>スイシン</t>
    </rPh>
    <rPh sb="160" eb="162">
      <t>ヨウイン</t>
    </rPh>
    <rPh sb="168" eb="170">
      <t>トシ</t>
    </rPh>
    <rPh sb="170" eb="172">
      <t>ケイカク</t>
    </rPh>
    <rPh sb="172" eb="173">
      <t>ゼイ</t>
    </rPh>
    <rPh sb="174" eb="176">
      <t>フカ</t>
    </rPh>
    <rPh sb="184" eb="186">
      <t>キサイ</t>
    </rPh>
    <rPh sb="187" eb="189">
      <t>ハッコウ</t>
    </rPh>
    <rPh sb="189" eb="190">
      <t>ガク</t>
    </rPh>
    <rPh sb="191" eb="192">
      <t>フク</t>
    </rPh>
    <rPh sb="198" eb="200">
      <t>ヨウイン</t>
    </rPh>
    <rPh sb="201" eb="202">
      <t>ヒト</t>
    </rPh>
    <rPh sb="210" eb="212">
      <t>ヘイセイ</t>
    </rPh>
    <rPh sb="214" eb="216">
      <t>ネンド</t>
    </rPh>
    <rPh sb="220" eb="221">
      <t>メン</t>
    </rPh>
    <rPh sb="221" eb="223">
      <t>セイビ</t>
    </rPh>
    <rPh sb="223" eb="225">
      <t>ジギョウ</t>
    </rPh>
    <rPh sb="226" eb="228">
      <t>カンリョウ</t>
    </rPh>
    <rPh sb="235" eb="237">
      <t>ザンダカ</t>
    </rPh>
    <rPh sb="238" eb="240">
      <t>ネンネン</t>
    </rPh>
    <rPh sb="240" eb="242">
      <t>テイカ</t>
    </rPh>
    <rPh sb="249" eb="252">
      <t>スイセンカ</t>
    </rPh>
    <rPh sb="252" eb="253">
      <t>リツ</t>
    </rPh>
    <rPh sb="301" eb="304">
      <t>スイセンカ</t>
    </rPh>
    <rPh sb="304" eb="305">
      <t>リツ</t>
    </rPh>
    <rPh sb="305" eb="307">
      <t>コウジョウ</t>
    </rPh>
    <rPh sb="308" eb="309">
      <t>ム</t>
    </rPh>
    <rPh sb="311" eb="312">
      <t>ト</t>
    </rPh>
    <rPh sb="313" eb="314">
      <t>ク</t>
    </rPh>
    <rPh sb="319" eb="321">
      <t>ヘイセイ</t>
    </rPh>
    <rPh sb="323" eb="324">
      <t>ネン</t>
    </rPh>
    <rPh sb="325" eb="326">
      <t>ヤク</t>
    </rPh>
    <rPh sb="331" eb="333">
      <t>セタイ</t>
    </rPh>
    <rPh sb="334" eb="337">
      <t>ミセツゾク</t>
    </rPh>
    <rPh sb="337" eb="339">
      <t>セタイ</t>
    </rPh>
    <rPh sb="340" eb="342">
      <t>ホウモン</t>
    </rPh>
    <rPh sb="345" eb="346">
      <t>キ</t>
    </rPh>
    <rPh sb="347" eb="348">
      <t>ト</t>
    </rPh>
    <rPh sb="350" eb="352">
      <t>カクニン</t>
    </rPh>
    <rPh sb="354" eb="357">
      <t>ミセツゾク</t>
    </rPh>
    <rPh sb="358" eb="360">
      <t>セタイ</t>
    </rPh>
    <rPh sb="361" eb="362">
      <t>タイ</t>
    </rPh>
    <rPh sb="365" eb="368">
      <t>テイキテキ</t>
    </rPh>
    <rPh sb="369" eb="371">
      <t>ケイハツ</t>
    </rPh>
    <rPh sb="371" eb="373">
      <t>ブンショ</t>
    </rPh>
    <rPh sb="374" eb="376">
      <t>ソウフ</t>
    </rPh>
    <rPh sb="378" eb="380">
      <t>セツゾク</t>
    </rPh>
    <rPh sb="380" eb="382">
      <t>ケイモウ</t>
    </rPh>
    <rPh sb="383" eb="384">
      <t>オコナ</t>
    </rPh>
    <rPh sb="390" eb="392">
      <t>コンゴ</t>
    </rPh>
    <rPh sb="393" eb="396">
      <t>テイキテキ</t>
    </rPh>
    <rPh sb="397" eb="399">
      <t>ブンショ</t>
    </rPh>
    <rPh sb="400" eb="402">
      <t>ソウフ</t>
    </rPh>
    <rPh sb="404" eb="406">
      <t>ケイハツ</t>
    </rPh>
    <rPh sb="407" eb="408">
      <t>オコナ</t>
    </rPh>
    <phoneticPr fontId="4"/>
  </si>
  <si>
    <r>
      <rPr>
        <sz val="9"/>
        <color rgb="FF0000CC"/>
        <rFont val="ＭＳ ゴシック"/>
        <family val="3"/>
        <charset val="128"/>
      </rPr>
      <t>③管渠改善率（％）</t>
    </r>
    <r>
      <rPr>
        <sz val="9"/>
        <color theme="1"/>
        <rFont val="ＭＳ ゴシック"/>
        <family val="3"/>
        <charset val="128"/>
      </rPr>
      <t xml:space="preserve">
　管渠は、一番古い箇所で布設後25年が経過していますが、耐用年数内であり、現在のところ老朽化は問題ありません。管渠の機能確保のため毎年、洗浄作業を実施しています。供用開始後10年以上経過した汚水管を対象に、管路内部の汚泥や付着油脂の清掃を行っています。重要な下水道幹線管渠内部（流域下水道接続部、国道・県道横断部、軌道横断部）については、5年ごとにカメラにより健全度を調査しています。下水道管路に起因する重大事故を未然に防止するため、今後も継続して、洗浄作業及びカメラ調査を実施します。また、町内15箇所に設置されているマンホールポンプについて、平成28年度より6年間で順次耐用年数の15年を迎えます。今後は、各ポンプの老朽化度を判定しながら、更新が必要と判断したものから順次更新を行います。</t>
    </r>
    <rPh sb="1" eb="2">
      <t>カン</t>
    </rPh>
    <rPh sb="2" eb="3">
      <t>キョ</t>
    </rPh>
    <rPh sb="3" eb="5">
      <t>カイゼン</t>
    </rPh>
    <rPh sb="5" eb="6">
      <t>リツ</t>
    </rPh>
    <rPh sb="11" eb="12">
      <t>カン</t>
    </rPh>
    <rPh sb="12" eb="13">
      <t>キョ</t>
    </rPh>
    <rPh sb="15" eb="17">
      <t>イチバン</t>
    </rPh>
    <rPh sb="17" eb="18">
      <t>フル</t>
    </rPh>
    <rPh sb="19" eb="21">
      <t>カショ</t>
    </rPh>
    <rPh sb="22" eb="24">
      <t>フセツ</t>
    </rPh>
    <rPh sb="24" eb="25">
      <t>ゴ</t>
    </rPh>
    <rPh sb="27" eb="28">
      <t>ネン</t>
    </rPh>
    <rPh sb="29" eb="31">
      <t>ケイカ</t>
    </rPh>
    <rPh sb="38" eb="40">
      <t>タイヨウ</t>
    </rPh>
    <rPh sb="40" eb="42">
      <t>ネンスウ</t>
    </rPh>
    <rPh sb="42" eb="43">
      <t>ナイ</t>
    </rPh>
    <rPh sb="47" eb="49">
      <t>ゲンザイ</t>
    </rPh>
    <rPh sb="53" eb="56">
      <t>ロウキュウカ</t>
    </rPh>
    <rPh sb="57" eb="59">
      <t>モンダイ</t>
    </rPh>
    <rPh sb="65" eb="66">
      <t>カン</t>
    </rPh>
    <rPh sb="66" eb="67">
      <t>キョ</t>
    </rPh>
    <rPh sb="68" eb="70">
      <t>キノウ</t>
    </rPh>
    <rPh sb="70" eb="72">
      <t>カクホ</t>
    </rPh>
    <rPh sb="75" eb="77">
      <t>マイトシ</t>
    </rPh>
    <rPh sb="78" eb="80">
      <t>センジョウ</t>
    </rPh>
    <rPh sb="80" eb="82">
      <t>サギョウ</t>
    </rPh>
    <rPh sb="83" eb="85">
      <t>ジッシ</t>
    </rPh>
    <rPh sb="91" eb="93">
      <t>キョウヨウ</t>
    </rPh>
    <rPh sb="93" eb="96">
      <t>カイシゴ</t>
    </rPh>
    <rPh sb="98" eb="99">
      <t>ネン</t>
    </rPh>
    <rPh sb="99" eb="101">
      <t>イジョウ</t>
    </rPh>
    <rPh sb="101" eb="103">
      <t>ケイカ</t>
    </rPh>
    <rPh sb="105" eb="107">
      <t>オスイ</t>
    </rPh>
    <rPh sb="107" eb="108">
      <t>カン</t>
    </rPh>
    <rPh sb="109" eb="111">
      <t>タイショウ</t>
    </rPh>
    <rPh sb="113" eb="115">
      <t>カンロ</t>
    </rPh>
    <rPh sb="115" eb="117">
      <t>ナイブ</t>
    </rPh>
    <rPh sb="118" eb="120">
      <t>オデイ</t>
    </rPh>
    <rPh sb="121" eb="123">
      <t>フチャク</t>
    </rPh>
    <rPh sb="123" eb="125">
      <t>ユシ</t>
    </rPh>
    <rPh sb="126" eb="128">
      <t>セイソウ</t>
    </rPh>
    <rPh sb="129" eb="130">
      <t>オコナ</t>
    </rPh>
    <rPh sb="136" eb="138">
      <t>ジュウヨウ</t>
    </rPh>
    <rPh sb="139" eb="141">
      <t>ゲスイ</t>
    </rPh>
    <rPh sb="141" eb="142">
      <t>ドウ</t>
    </rPh>
    <rPh sb="142" eb="143">
      <t>カン</t>
    </rPh>
    <rPh sb="143" eb="144">
      <t>セン</t>
    </rPh>
    <rPh sb="144" eb="145">
      <t>カン</t>
    </rPh>
    <rPh sb="145" eb="146">
      <t>キョ</t>
    </rPh>
    <rPh sb="146" eb="148">
      <t>ナイブ</t>
    </rPh>
    <rPh sb="149" eb="151">
      <t>リュウイキ</t>
    </rPh>
    <rPh sb="151" eb="153">
      <t>ゲスイ</t>
    </rPh>
    <rPh sb="153" eb="154">
      <t>ドウ</t>
    </rPh>
    <rPh sb="154" eb="156">
      <t>セツゾク</t>
    </rPh>
    <rPh sb="156" eb="157">
      <t>ブ</t>
    </rPh>
    <rPh sb="158" eb="160">
      <t>コクドウ</t>
    </rPh>
    <rPh sb="161" eb="163">
      <t>ケンドウ</t>
    </rPh>
    <rPh sb="163" eb="165">
      <t>オウダン</t>
    </rPh>
    <rPh sb="165" eb="166">
      <t>ブ</t>
    </rPh>
    <rPh sb="167" eb="169">
      <t>キドウ</t>
    </rPh>
    <rPh sb="169" eb="171">
      <t>オウダン</t>
    </rPh>
    <rPh sb="171" eb="172">
      <t>ブ</t>
    </rPh>
    <rPh sb="180" eb="181">
      <t>ネン</t>
    </rPh>
    <rPh sb="190" eb="192">
      <t>ケンゼン</t>
    </rPh>
    <rPh sb="192" eb="193">
      <t>ド</t>
    </rPh>
    <rPh sb="194" eb="196">
      <t>チョウサ</t>
    </rPh>
    <rPh sb="202" eb="204">
      <t>ゲスイ</t>
    </rPh>
    <rPh sb="204" eb="205">
      <t>ドウ</t>
    </rPh>
    <rPh sb="205" eb="207">
      <t>カンロ</t>
    </rPh>
    <rPh sb="208" eb="210">
      <t>キイン</t>
    </rPh>
    <rPh sb="212" eb="214">
      <t>ジュウダイ</t>
    </rPh>
    <rPh sb="214" eb="216">
      <t>ジコ</t>
    </rPh>
    <rPh sb="217" eb="219">
      <t>ミゼン</t>
    </rPh>
    <rPh sb="220" eb="222">
      <t>ボウシ</t>
    </rPh>
    <rPh sb="227" eb="229">
      <t>コンゴ</t>
    </rPh>
    <rPh sb="230" eb="232">
      <t>ケイゾク</t>
    </rPh>
    <rPh sb="235" eb="237">
      <t>センジョウ</t>
    </rPh>
    <rPh sb="237" eb="239">
      <t>サギョウ</t>
    </rPh>
    <rPh sb="239" eb="240">
      <t>オヨ</t>
    </rPh>
    <rPh sb="244" eb="246">
      <t>チョウサ</t>
    </rPh>
    <rPh sb="247" eb="249">
      <t>ジッシ</t>
    </rPh>
    <rPh sb="256" eb="258">
      <t>チョウナイ</t>
    </rPh>
    <rPh sb="260" eb="262">
      <t>カショ</t>
    </rPh>
    <rPh sb="263" eb="265">
      <t>セッチ</t>
    </rPh>
    <rPh sb="283" eb="285">
      <t>ヘイセイ</t>
    </rPh>
    <rPh sb="287" eb="289">
      <t>ネンド</t>
    </rPh>
    <rPh sb="292" eb="294">
      <t>ネンカン</t>
    </rPh>
    <rPh sb="295" eb="297">
      <t>ジュンジ</t>
    </rPh>
    <rPh sb="297" eb="299">
      <t>タイヨウ</t>
    </rPh>
    <rPh sb="299" eb="301">
      <t>ネンスウ</t>
    </rPh>
    <rPh sb="304" eb="305">
      <t>ネン</t>
    </rPh>
    <rPh sb="306" eb="307">
      <t>ムカ</t>
    </rPh>
    <rPh sb="311" eb="313">
      <t>コンゴ</t>
    </rPh>
    <rPh sb="315" eb="316">
      <t>カク</t>
    </rPh>
    <rPh sb="320" eb="323">
      <t>ロウキュウカ</t>
    </rPh>
    <rPh sb="323" eb="324">
      <t>ド</t>
    </rPh>
    <rPh sb="325" eb="327">
      <t>ハンテイ</t>
    </rPh>
    <rPh sb="332" eb="334">
      <t>コウシン</t>
    </rPh>
    <rPh sb="335" eb="337">
      <t>ヒツヨウ</t>
    </rPh>
    <rPh sb="338" eb="340">
      <t>ハンダン</t>
    </rPh>
    <phoneticPr fontId="4"/>
  </si>
  <si>
    <t xml:space="preserve">　本町の下水道会計は、経営面において地方債償還金が多いため、一般会計繰入金への依存度が高くなっています。当面は、高い数値で推移するため、今後は、投資的事業の抑制に努め、起債の発行を抑えていく方針です。
　また、維持管理費費においても現在、経費削減に取組み中で、今後も継続して行いますす。一方、歳入の下水道使用料においては、経常収支を改善するためには、大幅な料金改定が効果的な手段であるが、町民負担の増となるため慎重に判断し、適正な受益者負担となるよう、見直しを検討します。
　上記を踏まえ、平成30年度法適用を目指すと伴に「経営戦略」等を策定し、今後の健全経営に繋げていきたい。
</t>
    <rPh sb="1" eb="3">
      <t>ホンチョウ</t>
    </rPh>
    <rPh sb="4" eb="6">
      <t>ゲスイ</t>
    </rPh>
    <rPh sb="6" eb="7">
      <t>ドウ</t>
    </rPh>
    <rPh sb="7" eb="9">
      <t>カイケイ</t>
    </rPh>
    <rPh sb="11" eb="13">
      <t>ケイエイ</t>
    </rPh>
    <rPh sb="13" eb="14">
      <t>メン</t>
    </rPh>
    <rPh sb="18" eb="20">
      <t>チホウ</t>
    </rPh>
    <rPh sb="20" eb="21">
      <t>サイ</t>
    </rPh>
    <rPh sb="21" eb="23">
      <t>ショウカン</t>
    </rPh>
    <rPh sb="23" eb="24">
      <t>キン</t>
    </rPh>
    <rPh sb="25" eb="26">
      <t>オオ</t>
    </rPh>
    <rPh sb="30" eb="32">
      <t>イッパン</t>
    </rPh>
    <rPh sb="32" eb="34">
      <t>カイケイ</t>
    </rPh>
    <rPh sb="34" eb="36">
      <t>クリイレ</t>
    </rPh>
    <rPh sb="36" eb="37">
      <t>キン</t>
    </rPh>
    <rPh sb="39" eb="41">
      <t>イゾン</t>
    </rPh>
    <rPh sb="41" eb="42">
      <t>ド</t>
    </rPh>
    <rPh sb="43" eb="44">
      <t>タカ</t>
    </rPh>
    <rPh sb="52" eb="54">
      <t>トウメン</t>
    </rPh>
    <rPh sb="56" eb="57">
      <t>タカ</t>
    </rPh>
    <rPh sb="58" eb="60">
      <t>スウチ</t>
    </rPh>
    <rPh sb="61" eb="63">
      <t>スイイ</t>
    </rPh>
    <rPh sb="105" eb="107">
      <t>イジ</t>
    </rPh>
    <rPh sb="107" eb="109">
      <t>カンリ</t>
    </rPh>
    <rPh sb="109" eb="110">
      <t>ヒ</t>
    </rPh>
    <rPh sb="110" eb="111">
      <t>ヒ</t>
    </rPh>
    <rPh sb="116" eb="118">
      <t>ゲンザイ</t>
    </rPh>
    <rPh sb="119" eb="121">
      <t>ケイヒ</t>
    </rPh>
    <rPh sb="121" eb="123">
      <t>サクゲン</t>
    </rPh>
    <rPh sb="124" eb="125">
      <t>ト</t>
    </rPh>
    <rPh sb="125" eb="126">
      <t>ク</t>
    </rPh>
    <rPh sb="127" eb="128">
      <t>ナカ</t>
    </rPh>
    <rPh sb="130" eb="132">
      <t>コンゴ</t>
    </rPh>
    <rPh sb="133" eb="135">
      <t>ケイゾク</t>
    </rPh>
    <rPh sb="137" eb="138">
      <t>オコナ</t>
    </rPh>
    <rPh sb="161" eb="163">
      <t>ケイジョウ</t>
    </rPh>
    <rPh sb="163" eb="165">
      <t>シュウシ</t>
    </rPh>
    <rPh sb="166" eb="168">
      <t>カイゼン</t>
    </rPh>
    <rPh sb="175" eb="177">
      <t>オオハバ</t>
    </rPh>
    <rPh sb="178" eb="180">
      <t>リョウキン</t>
    </rPh>
    <rPh sb="180" eb="182">
      <t>カイテイ</t>
    </rPh>
    <rPh sb="183" eb="186">
      <t>コウカテキ</t>
    </rPh>
    <rPh sb="187" eb="189">
      <t>シュダン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</si>
</sst>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9"/>
      <color rgb="FF0000CC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21952"/>
        <c:axId val="4623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1952"/>
        <c:axId val="46236416"/>
      </c:lineChart>
      <c:dateAx>
        <c:axId val="4622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36416"/>
        <c:crosses val="autoZero"/>
        <c:auto val="1"/>
        <c:lblOffset val="100"/>
        <c:baseTimeUnit val="years"/>
      </c:dateAx>
      <c:valAx>
        <c:axId val="4623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2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36736"/>
        <c:axId val="4685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36736"/>
        <c:axId val="46851200"/>
      </c:lineChart>
      <c:dateAx>
        <c:axId val="4683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851200"/>
        <c:crosses val="autoZero"/>
        <c:auto val="1"/>
        <c:lblOffset val="100"/>
        <c:baseTimeUnit val="years"/>
      </c:dateAx>
      <c:valAx>
        <c:axId val="4685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83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98.48</c:v>
                </c:pt>
                <c:pt idx="1">
                  <c:v>96.37</c:v>
                </c:pt>
                <c:pt idx="2">
                  <c:v>96.51</c:v>
                </c:pt>
                <c:pt idx="3">
                  <c:v>96.48</c:v>
                </c:pt>
                <c:pt idx="4">
                  <c:v>96.53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24960"/>
        <c:axId val="8082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24960"/>
        <c:axId val="80827136"/>
      </c:lineChart>
      <c:dateAx>
        <c:axId val="808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827136"/>
        <c:crosses val="autoZero"/>
        <c:auto val="1"/>
        <c:lblOffset val="100"/>
        <c:baseTimeUnit val="years"/>
      </c:dateAx>
      <c:valAx>
        <c:axId val="8082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8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69.84</c:v>
                </c:pt>
                <c:pt idx="1">
                  <c:v>74.39</c:v>
                </c:pt>
                <c:pt idx="2">
                  <c:v>77.680000000000007</c:v>
                </c:pt>
                <c:pt idx="3">
                  <c:v>81.06</c:v>
                </c:pt>
                <c:pt idx="4">
                  <c:v>81.05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01792"/>
        <c:axId val="4641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01792"/>
        <c:axId val="46416256"/>
      </c:lineChart>
      <c:dateAx>
        <c:axId val="4640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16256"/>
        <c:crosses val="autoZero"/>
        <c:auto val="1"/>
        <c:lblOffset val="100"/>
        <c:baseTimeUnit val="years"/>
      </c:dateAx>
      <c:valAx>
        <c:axId val="4641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40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8272"/>
        <c:axId val="4644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8272"/>
        <c:axId val="46444544"/>
      </c:lineChart>
      <c:dateAx>
        <c:axId val="4643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44544"/>
        <c:crosses val="autoZero"/>
        <c:auto val="1"/>
        <c:lblOffset val="100"/>
        <c:baseTimeUnit val="years"/>
      </c:dateAx>
      <c:valAx>
        <c:axId val="4644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43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78848"/>
        <c:axId val="46480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8848"/>
        <c:axId val="46480768"/>
      </c:lineChart>
      <c:dateAx>
        <c:axId val="4647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80768"/>
        <c:crosses val="autoZero"/>
        <c:auto val="1"/>
        <c:lblOffset val="100"/>
        <c:baseTimeUnit val="years"/>
      </c:dateAx>
      <c:valAx>
        <c:axId val="46480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47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28384"/>
        <c:axId val="4660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28384"/>
        <c:axId val="46600192"/>
      </c:lineChart>
      <c:dateAx>
        <c:axId val="4652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00192"/>
        <c:crosses val="autoZero"/>
        <c:auto val="1"/>
        <c:lblOffset val="100"/>
        <c:baseTimeUnit val="years"/>
      </c:dateAx>
      <c:valAx>
        <c:axId val="4660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52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8592"/>
        <c:axId val="4664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8592"/>
        <c:axId val="46640512"/>
      </c:lineChart>
      <c:dateAx>
        <c:axId val="4663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40512"/>
        <c:crosses val="autoZero"/>
        <c:auto val="1"/>
        <c:lblOffset val="100"/>
        <c:baseTimeUnit val="years"/>
      </c:dateAx>
      <c:valAx>
        <c:axId val="4664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63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2464.7399999999998</c:v>
                </c:pt>
                <c:pt idx="1">
                  <c:v>2381.0500000000002</c:v>
                </c:pt>
                <c:pt idx="2">
                  <c:v>2281.31</c:v>
                </c:pt>
                <c:pt idx="3">
                  <c:v>2105.0700000000002</c:v>
                </c:pt>
                <c:pt idx="4">
                  <c:v>1727.41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66880"/>
        <c:axId val="4666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66880"/>
        <c:axId val="46668800"/>
      </c:lineChart>
      <c:dateAx>
        <c:axId val="4666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68800"/>
        <c:crosses val="autoZero"/>
        <c:auto val="1"/>
        <c:lblOffset val="100"/>
        <c:baseTimeUnit val="years"/>
      </c:dateAx>
      <c:valAx>
        <c:axId val="4666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66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66.09</c:v>
                </c:pt>
                <c:pt idx="1">
                  <c:v>64.83</c:v>
                </c:pt>
                <c:pt idx="2">
                  <c:v>64.66</c:v>
                </c:pt>
                <c:pt idx="3">
                  <c:v>65.06</c:v>
                </c:pt>
                <c:pt idx="4">
                  <c:v>67.14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11552"/>
        <c:axId val="4671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1552"/>
        <c:axId val="46713472"/>
      </c:lineChart>
      <c:dateAx>
        <c:axId val="46711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713472"/>
        <c:crosses val="autoZero"/>
        <c:auto val="1"/>
        <c:lblOffset val="100"/>
        <c:baseTimeUnit val="years"/>
      </c:dateAx>
      <c:valAx>
        <c:axId val="4671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711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229.81</c:v>
                </c:pt>
                <c:pt idx="1">
                  <c:v>230.6</c:v>
                </c:pt>
                <c:pt idx="2">
                  <c:v>231.32</c:v>
                </c:pt>
                <c:pt idx="3">
                  <c:v>231.51</c:v>
                </c:pt>
                <c:pt idx="4">
                  <c:v>229.09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8448"/>
        <c:axId val="4681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8448"/>
        <c:axId val="46814720"/>
      </c:lineChart>
      <c:dateAx>
        <c:axId val="4680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814720"/>
        <c:crosses val="autoZero"/>
        <c:auto val="1"/>
        <c:lblOffset val="100"/>
        <c:baseTimeUnit val="years"/>
      </c:dateAx>
      <c:valAx>
        <c:axId val="4681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80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C56" zoomScaleNormal="100" workbookViewId="0">
      <selection activeCell="CC80" sqref="CC80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太子町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34535</v>
      </c>
      <c r="AM8" s="47"/>
      <c r="AN8" s="47"/>
      <c r="AO8" s="47"/>
      <c r="AP8" s="47"/>
      <c r="AQ8" s="47"/>
      <c r="AR8" s="47"/>
      <c r="AS8" s="47"/>
      <c r="AT8" s="43">
        <f>データ!S6</f>
        <v>22.61</v>
      </c>
      <c r="AU8" s="43"/>
      <c r="AV8" s="43"/>
      <c r="AW8" s="43"/>
      <c r="AX8" s="43"/>
      <c r="AY8" s="43"/>
      <c r="AZ8" s="43"/>
      <c r="BA8" s="43"/>
      <c r="BB8" s="43">
        <f>データ!T6</f>
        <v>1527.42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16.149999999999999</v>
      </c>
      <c r="Q10" s="43"/>
      <c r="R10" s="43"/>
      <c r="S10" s="43"/>
      <c r="T10" s="43"/>
      <c r="U10" s="43"/>
      <c r="V10" s="43"/>
      <c r="W10" s="43">
        <f>データ!P6</f>
        <v>80.319999999999993</v>
      </c>
      <c r="X10" s="43"/>
      <c r="Y10" s="43"/>
      <c r="Z10" s="43"/>
      <c r="AA10" s="43"/>
      <c r="AB10" s="43"/>
      <c r="AC10" s="43"/>
      <c r="AD10" s="47">
        <f>データ!Q6</f>
        <v>2538</v>
      </c>
      <c r="AE10" s="47"/>
      <c r="AF10" s="47"/>
      <c r="AG10" s="47"/>
      <c r="AH10" s="47"/>
      <c r="AI10" s="47"/>
      <c r="AJ10" s="47"/>
      <c r="AK10" s="2"/>
      <c r="AL10" s="47">
        <f>データ!U6</f>
        <v>5565</v>
      </c>
      <c r="AM10" s="47"/>
      <c r="AN10" s="47"/>
      <c r="AO10" s="47"/>
      <c r="AP10" s="47"/>
      <c r="AQ10" s="47"/>
      <c r="AR10" s="47"/>
      <c r="AS10" s="47"/>
      <c r="AT10" s="43">
        <f>データ!V6</f>
        <v>3.05</v>
      </c>
      <c r="AU10" s="43"/>
      <c r="AV10" s="43"/>
      <c r="AW10" s="43"/>
      <c r="AX10" s="43"/>
      <c r="AY10" s="43"/>
      <c r="AZ10" s="43"/>
      <c r="BA10" s="43"/>
      <c r="BB10" s="43">
        <f>データ!W6</f>
        <v>1824.59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4" s="34" customFormat="1">
      <c r="A6" s="26" t="s">
        <v>94</v>
      </c>
      <c r="B6" s="31">
        <f>B7</f>
        <v>2014</v>
      </c>
      <c r="C6" s="31">
        <f t="shared" ref="C6:W6" si="3">C7</f>
        <v>284645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兵庫県　太子町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16.149999999999999</v>
      </c>
      <c r="P6" s="32">
        <f t="shared" si="3"/>
        <v>80.319999999999993</v>
      </c>
      <c r="Q6" s="32">
        <f t="shared" si="3"/>
        <v>2538</v>
      </c>
      <c r="R6" s="32">
        <f t="shared" si="3"/>
        <v>34535</v>
      </c>
      <c r="S6" s="32">
        <f t="shared" si="3"/>
        <v>22.61</v>
      </c>
      <c r="T6" s="32">
        <f t="shared" si="3"/>
        <v>1527.42</v>
      </c>
      <c r="U6" s="32">
        <f t="shared" si="3"/>
        <v>5565</v>
      </c>
      <c r="V6" s="32">
        <f t="shared" si="3"/>
        <v>3.05</v>
      </c>
      <c r="W6" s="32">
        <f t="shared" si="3"/>
        <v>1824.59</v>
      </c>
      <c r="X6" s="33">
        <f>IF(X7="",NA(),X7)</f>
        <v>69.84</v>
      </c>
      <c r="Y6" s="33">
        <f t="shared" ref="Y6:AG6" si="4">IF(Y7="",NA(),Y7)</f>
        <v>74.39</v>
      </c>
      <c r="Z6" s="33">
        <f t="shared" si="4"/>
        <v>77.680000000000007</v>
      </c>
      <c r="AA6" s="33">
        <f t="shared" si="4"/>
        <v>81.06</v>
      </c>
      <c r="AB6" s="33">
        <f t="shared" si="4"/>
        <v>81.05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2464.7399999999998</v>
      </c>
      <c r="BF6" s="33">
        <f t="shared" ref="BF6:BN6" si="7">IF(BF7="",NA(),BF7)</f>
        <v>2381.0500000000002</v>
      </c>
      <c r="BG6" s="33">
        <f t="shared" si="7"/>
        <v>2281.31</v>
      </c>
      <c r="BH6" s="33">
        <f t="shared" si="7"/>
        <v>2105.0700000000002</v>
      </c>
      <c r="BI6" s="33">
        <f t="shared" si="7"/>
        <v>1727.41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66.09</v>
      </c>
      <c r="BQ6" s="33">
        <f t="shared" ref="BQ6:BY6" si="8">IF(BQ7="",NA(),BQ7)</f>
        <v>64.83</v>
      </c>
      <c r="BR6" s="33">
        <f t="shared" si="8"/>
        <v>64.66</v>
      </c>
      <c r="BS6" s="33">
        <f t="shared" si="8"/>
        <v>65.06</v>
      </c>
      <c r="BT6" s="33">
        <f t="shared" si="8"/>
        <v>67.14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229.81</v>
      </c>
      <c r="CB6" s="33">
        <f t="shared" ref="CB6:CJ6" si="9">IF(CB7="",NA(),CB7)</f>
        <v>230.6</v>
      </c>
      <c r="CC6" s="33">
        <f t="shared" si="9"/>
        <v>231.32</v>
      </c>
      <c r="CD6" s="33">
        <f t="shared" si="9"/>
        <v>231.51</v>
      </c>
      <c r="CE6" s="33">
        <f t="shared" si="9"/>
        <v>229.09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98.48</v>
      </c>
      <c r="CX6" s="33">
        <f t="shared" ref="CX6:DF6" si="11">IF(CX7="",NA(),CX7)</f>
        <v>96.37</v>
      </c>
      <c r="CY6" s="33">
        <f t="shared" si="11"/>
        <v>96.51</v>
      </c>
      <c r="CZ6" s="33">
        <f t="shared" si="11"/>
        <v>96.48</v>
      </c>
      <c r="DA6" s="33">
        <f t="shared" si="11"/>
        <v>96.53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284645</v>
      </c>
      <c r="D7" s="35">
        <v>47</v>
      </c>
      <c r="E7" s="35">
        <v>17</v>
      </c>
      <c r="F7" s="35">
        <v>4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 t="s">
        <v>101</v>
      </c>
      <c r="O7" s="36">
        <v>16.149999999999999</v>
      </c>
      <c r="P7" s="36">
        <v>80.319999999999993</v>
      </c>
      <c r="Q7" s="36">
        <v>2538</v>
      </c>
      <c r="R7" s="36">
        <v>34535</v>
      </c>
      <c r="S7" s="36">
        <v>22.61</v>
      </c>
      <c r="T7" s="36">
        <v>1527.42</v>
      </c>
      <c r="U7" s="36">
        <v>5565</v>
      </c>
      <c r="V7" s="36">
        <v>3.05</v>
      </c>
      <c r="W7" s="36">
        <v>1824.59</v>
      </c>
      <c r="X7" s="36">
        <v>69.84</v>
      </c>
      <c r="Y7" s="36">
        <v>74.39</v>
      </c>
      <c r="Z7" s="36">
        <v>77.680000000000007</v>
      </c>
      <c r="AA7" s="36">
        <v>81.06</v>
      </c>
      <c r="AB7" s="36">
        <v>81.05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2464.7399999999998</v>
      </c>
      <c r="BF7" s="36">
        <v>2381.0500000000002</v>
      </c>
      <c r="BG7" s="36">
        <v>2281.31</v>
      </c>
      <c r="BH7" s="36">
        <v>2105.0700000000002</v>
      </c>
      <c r="BI7" s="36">
        <v>1727.41</v>
      </c>
      <c r="BJ7" s="36">
        <v>1868.17</v>
      </c>
      <c r="BK7" s="36">
        <v>1835.56</v>
      </c>
      <c r="BL7" s="36">
        <v>1716.82</v>
      </c>
      <c r="BM7" s="36">
        <v>1569.13</v>
      </c>
      <c r="BN7" s="36">
        <v>1436</v>
      </c>
      <c r="BO7" s="36">
        <v>1479.31</v>
      </c>
      <c r="BP7" s="36">
        <v>66.09</v>
      </c>
      <c r="BQ7" s="36">
        <v>64.83</v>
      </c>
      <c r="BR7" s="36">
        <v>64.66</v>
      </c>
      <c r="BS7" s="36">
        <v>65.06</v>
      </c>
      <c r="BT7" s="36">
        <v>67.14</v>
      </c>
      <c r="BU7" s="36">
        <v>55.15</v>
      </c>
      <c r="BV7" s="36">
        <v>52.89</v>
      </c>
      <c r="BW7" s="36">
        <v>51.73</v>
      </c>
      <c r="BX7" s="36">
        <v>64.63</v>
      </c>
      <c r="BY7" s="36">
        <v>66.56</v>
      </c>
      <c r="BZ7" s="36">
        <v>63.5</v>
      </c>
      <c r="CA7" s="36">
        <v>229.81</v>
      </c>
      <c r="CB7" s="36">
        <v>230.6</v>
      </c>
      <c r="CC7" s="36">
        <v>231.32</v>
      </c>
      <c r="CD7" s="36">
        <v>231.51</v>
      </c>
      <c r="CE7" s="36">
        <v>229.09</v>
      </c>
      <c r="CF7" s="36">
        <v>283.05</v>
      </c>
      <c r="CG7" s="36">
        <v>300.52</v>
      </c>
      <c r="CH7" s="36">
        <v>310.47000000000003</v>
      </c>
      <c r="CI7" s="36">
        <v>245.75</v>
      </c>
      <c r="CJ7" s="36">
        <v>244.29</v>
      </c>
      <c r="CK7" s="36">
        <v>253.12</v>
      </c>
      <c r="CL7" s="36" t="s">
        <v>100</v>
      </c>
      <c r="CM7" s="36" t="s">
        <v>100</v>
      </c>
      <c r="CN7" s="36" t="s">
        <v>100</v>
      </c>
      <c r="CO7" s="36" t="s">
        <v>100</v>
      </c>
      <c r="CP7" s="36" t="s">
        <v>100</v>
      </c>
      <c r="CQ7" s="36">
        <v>36.18</v>
      </c>
      <c r="CR7" s="36">
        <v>36.799999999999997</v>
      </c>
      <c r="CS7" s="36">
        <v>36.67</v>
      </c>
      <c r="CT7" s="36">
        <v>43.65</v>
      </c>
      <c r="CU7" s="36">
        <v>43.58</v>
      </c>
      <c r="CV7" s="36">
        <v>41.06</v>
      </c>
      <c r="CW7" s="36">
        <v>98.48</v>
      </c>
      <c r="CX7" s="36">
        <v>96.37</v>
      </c>
      <c r="CY7" s="36">
        <v>96.51</v>
      </c>
      <c r="CZ7" s="36">
        <v>96.48</v>
      </c>
      <c r="DA7" s="36">
        <v>96.53</v>
      </c>
      <c r="DB7" s="36">
        <v>72.14</v>
      </c>
      <c r="DC7" s="36">
        <v>71.62</v>
      </c>
      <c r="DD7" s="36">
        <v>71.239999999999995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太子町役場</cp:lastModifiedBy>
  <cp:lastPrinted>2016-02-16T00:51:02Z</cp:lastPrinted>
  <dcterms:created xsi:type="dcterms:W3CDTF">2016-02-03T09:05:20Z</dcterms:created>
  <dcterms:modified xsi:type="dcterms:W3CDTF">2016-02-16T00:52:55Z</dcterms:modified>
  <cp:category/>
</cp:coreProperties>
</file>