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共有フォルダ31\11001545-015普及調整班（統計情報担当）\■統計書\★2023（令和５年）R6作成\HP用\"/>
    </mc:Choice>
  </mc:AlternateContent>
  <xr:revisionPtr revIDLastSave="0" documentId="13_ncr:1_{CBE902F9-8901-4A17-807D-520D3A1476BF}" xr6:coauthVersionLast="47" xr6:coauthVersionMax="47" xr10:uidLastSave="{00000000-0000-0000-0000-000000000000}"/>
  <bookViews>
    <workbookView xWindow="-120" yWindow="-120" windowWidth="29040" windowHeight="15720" tabRatio="737" xr2:uid="{00000000-000D-0000-FFFF-FFFF00000000}"/>
  </bookViews>
  <sheets>
    <sheet name="目次" sheetId="17" r:id="rId1"/>
    <sheet name="22.1.1-22.1.2" sheetId="16" r:id="rId2"/>
    <sheet name="22.2" sheetId="30" r:id="rId3"/>
    <sheet name="22.3.1(1)" sheetId="5" r:id="rId4"/>
    <sheet name="22.3.1(2)" sheetId="19" r:id="rId5"/>
    <sheet name="22.3.2" sheetId="6" r:id="rId6"/>
    <sheet name="22.4" sheetId="7" r:id="rId7"/>
    <sheet name="22.5(1)" sheetId="37" r:id="rId8"/>
    <sheet name="22.5(2)" sheetId="38" r:id="rId9"/>
    <sheet name="22.5(3)" sheetId="39" r:id="rId10"/>
    <sheet name="22.6" sheetId="40" r:id="rId11"/>
    <sheet name="22.7(1)" sheetId="31" r:id="rId12"/>
    <sheet name="22.7(2)-22.8" sheetId="32" r:id="rId13"/>
    <sheet name="22.9" sheetId="10" r:id="rId14"/>
    <sheet name="22.10(1)" sheetId="13" r:id="rId15"/>
    <sheet name="22.10(2)" sheetId="28" r:id="rId16"/>
    <sheet name="22.11" sheetId="29" r:id="rId17"/>
  </sheets>
  <definedNames>
    <definedName name="_xlnm.Print_Area" localSheetId="2">'22.2'!$A$1:$L$85</definedName>
    <definedName name="_xlnm.Print_Area" localSheetId="9">'22.5(3)'!$A:$J</definedName>
    <definedName name="_xlnm.Print_Area" localSheetId="12">'22.7(2)-22.8'!$A$1:$K$64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1" i="5" l="1"/>
  <c r="J54" i="5" s="1"/>
  <c r="J47" i="5" s="1"/>
  <c r="J40" i="5" s="1"/>
  <c r="J33" i="5" s="1"/>
  <c r="J26" i="5" s="1"/>
  <c r="J60" i="5"/>
  <c r="J53" i="5" s="1"/>
  <c r="J46" i="5" s="1"/>
  <c r="J39" i="5" s="1"/>
  <c r="J32" i="5" s="1"/>
  <c r="J25" i="5" s="1"/>
  <c r="J59" i="5"/>
  <c r="J58" i="5"/>
  <c r="J57" i="5"/>
  <c r="J56" i="5"/>
  <c r="J55" i="5"/>
  <c r="J52" i="5"/>
  <c r="J51" i="5"/>
  <c r="J50" i="5"/>
  <c r="J43" i="5" s="1"/>
  <c r="J36" i="5" s="1"/>
  <c r="J49" i="5"/>
  <c r="J42" i="5" s="1"/>
  <c r="J35" i="5" s="1"/>
  <c r="J48" i="5"/>
  <c r="J41" i="5" s="1"/>
  <c r="J34" i="5" s="1"/>
  <c r="J45" i="5"/>
  <c r="J38" i="5" s="1"/>
  <c r="J31" i="5" s="1"/>
  <c r="J24" i="5" s="1"/>
  <c r="J44" i="5"/>
  <c r="J37" i="5" s="1"/>
  <c r="J30" i="5" s="1"/>
  <c r="J23" i="5" s="1"/>
  <c r="J27" i="5" l="1"/>
  <c r="J28" i="5"/>
  <c r="J21" i="5" s="1"/>
  <c r="J29" i="5"/>
  <c r="J22" i="5" s="1"/>
  <c r="D31" i="38" l="1"/>
  <c r="D40" i="38"/>
  <c r="D39" i="38"/>
  <c r="D38" i="38"/>
  <c r="D37" i="38"/>
  <c r="D36" i="38"/>
  <c r="D35" i="38"/>
  <c r="D34" i="38"/>
  <c r="D33" i="38"/>
  <c r="D32" i="38"/>
  <c r="K24" i="30" l="1"/>
  <c r="K23" i="30"/>
  <c r="C29" i="38" l="1"/>
  <c r="B29" i="38"/>
  <c r="D29" i="38" s="1"/>
</calcChain>
</file>

<file path=xl/sharedStrings.xml><?xml version="1.0" encoding="utf-8"?>
<sst xmlns="http://schemas.openxmlformats.org/spreadsheetml/2006/main" count="1322" uniqueCount="528">
  <si>
    <t>決算額</t>
  </si>
  <si>
    <t>県税</t>
  </si>
  <si>
    <t>議会費</t>
  </si>
  <si>
    <t>総務費</t>
  </si>
  <si>
    <t>地方譲与税</t>
  </si>
  <si>
    <t>民生費</t>
  </si>
  <si>
    <t>地方特例交付金</t>
  </si>
  <si>
    <t>衛生費</t>
  </si>
  <si>
    <t>地方交付税</t>
  </si>
  <si>
    <t>労働費</t>
  </si>
  <si>
    <t>分担金及び負担金</t>
  </si>
  <si>
    <t>商工費</t>
  </si>
  <si>
    <t>使用料及び手数料</t>
  </si>
  <si>
    <t>土木費</t>
  </si>
  <si>
    <t>国庫支出金</t>
  </si>
  <si>
    <t>財産収入</t>
  </si>
  <si>
    <t>教育費</t>
  </si>
  <si>
    <t>寄附金</t>
  </si>
  <si>
    <t>繰入金</t>
  </si>
  <si>
    <t>公債費</t>
  </si>
  <si>
    <t>繰越金</t>
  </si>
  <si>
    <t>諸収入</t>
  </si>
  <si>
    <t>県債</t>
  </si>
  <si>
    <t>港湾整備事業</t>
  </si>
  <si>
    <t>県営住宅事業</t>
  </si>
  <si>
    <t>庁用自動車管理</t>
  </si>
  <si>
    <t>自治振興助成事業</t>
  </si>
  <si>
    <t>予算額</t>
  </si>
  <si>
    <t>工業用水道事業</t>
  </si>
  <si>
    <t>地域整備事業</t>
  </si>
  <si>
    <t>水道用水供給事業</t>
  </si>
  <si>
    <t>水源開発事業</t>
  </si>
  <si>
    <t>企業資産運用事業</t>
  </si>
  <si>
    <t>一般会計</t>
  </si>
  <si>
    <t>利子割</t>
  </si>
  <si>
    <t>総額</t>
  </si>
  <si>
    <t>地方税</t>
  </si>
  <si>
    <t>県支出金</t>
  </si>
  <si>
    <t>使用料</t>
  </si>
  <si>
    <t>手数料</t>
  </si>
  <si>
    <t>地方債</t>
  </si>
  <si>
    <t>阪神南地域</t>
  </si>
  <si>
    <t>阪神北地域</t>
  </si>
  <si>
    <t>東播磨地域</t>
  </si>
  <si>
    <t>北播磨地域</t>
  </si>
  <si>
    <t>中播磨地域</t>
  </si>
  <si>
    <t>西播磨地域</t>
  </si>
  <si>
    <t>但馬地域　</t>
  </si>
  <si>
    <t>丹波地域　</t>
  </si>
  <si>
    <t>淡路地域　</t>
  </si>
  <si>
    <t>消防費</t>
  </si>
  <si>
    <t>諸支出金</t>
  </si>
  <si>
    <t>県税総額</t>
  </si>
  <si>
    <t>普通税</t>
  </si>
  <si>
    <t>旧法による税</t>
  </si>
  <si>
    <t>地方譲与税計</t>
  </si>
  <si>
    <t>不動産取得税</t>
  </si>
  <si>
    <t>県たばこ税</t>
  </si>
  <si>
    <t>ゴルフ場利用税</t>
  </si>
  <si>
    <t>神戸</t>
  </si>
  <si>
    <t>西宮</t>
  </si>
  <si>
    <t>伊丹</t>
  </si>
  <si>
    <t>加古川</t>
  </si>
  <si>
    <t>姫路</t>
  </si>
  <si>
    <t>洲本</t>
  </si>
  <si>
    <t>徴収決定済額</t>
  </si>
  <si>
    <t>収納済額</t>
  </si>
  <si>
    <t>元金償還額</t>
  </si>
  <si>
    <t>特別会計</t>
  </si>
  <si>
    <t>公営企業会計</t>
  </si>
  <si>
    <t>開催場所</t>
  </si>
  <si>
    <t>その他所得者</t>
  </si>
  <si>
    <t>計</t>
  </si>
  <si>
    <t>調定済額</t>
  </si>
  <si>
    <t>収入済額</t>
  </si>
  <si>
    <t>尼崎市　</t>
  </si>
  <si>
    <t>明石市　</t>
  </si>
  <si>
    <t>西宮市　</t>
  </si>
  <si>
    <t>洲本市　</t>
  </si>
  <si>
    <t>芦屋市　</t>
  </si>
  <si>
    <t>伊丹市　</t>
  </si>
  <si>
    <t>相生市　</t>
  </si>
  <si>
    <t>豊岡市　</t>
  </si>
  <si>
    <t>加古川市</t>
  </si>
  <si>
    <t>赤穂市　</t>
  </si>
  <si>
    <t>西脇市　</t>
  </si>
  <si>
    <t>宝塚市　</t>
  </si>
  <si>
    <t>三木市　</t>
  </si>
  <si>
    <t>高砂市　</t>
  </si>
  <si>
    <t>川西市　</t>
  </si>
  <si>
    <t>小野市　</t>
  </si>
  <si>
    <t>三田市　</t>
  </si>
  <si>
    <t>加西市　</t>
  </si>
  <si>
    <t>稲美町　</t>
  </si>
  <si>
    <t>播磨町　</t>
  </si>
  <si>
    <t>市川町　</t>
  </si>
  <si>
    <t>福崎町　</t>
  </si>
  <si>
    <t>太子町　</t>
  </si>
  <si>
    <t>上郡町　</t>
  </si>
  <si>
    <t>佐用町　</t>
  </si>
  <si>
    <t>現年課税分</t>
  </si>
  <si>
    <t>滞納繰越分</t>
  </si>
  <si>
    <t>県民税</t>
  </si>
  <si>
    <t>個人</t>
  </si>
  <si>
    <t>法人</t>
  </si>
  <si>
    <t>事業税</t>
  </si>
  <si>
    <t>不動産取得税　</t>
  </si>
  <si>
    <t>航空機燃料譲与税</t>
  </si>
  <si>
    <t>龍野</t>
    <rPh sb="0" eb="2">
      <t>タツノ</t>
    </rPh>
    <phoneticPr fontId="2"/>
  </si>
  <si>
    <t>神戸市</t>
  </si>
  <si>
    <t>姫路市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</si>
  <si>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</si>
  <si>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</si>
  <si>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</si>
  <si>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</si>
  <si>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</si>
  <si>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</si>
  <si>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</si>
  <si>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豊岡市</t>
  </si>
  <si>
    <t>たつの市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</si>
  <si>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</si>
  <si>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</si>
  <si>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</si>
  <si>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</si>
  <si>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</si>
  <si>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</si>
  <si>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</si>
  <si>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</si>
  <si>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</si>
  <si>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</si>
  <si>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</si>
  <si>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</si>
  <si>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</si>
  <si>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</si>
  <si>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</si>
  <si>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</si>
  <si>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猪名川町</t>
  </si>
  <si>
    <t>多可町</t>
  </si>
  <si>
    <t>稲美町</t>
  </si>
  <si>
    <t>播磨町</t>
  </si>
  <si>
    <t>神河町</t>
  </si>
  <si>
    <t>市川町</t>
  </si>
  <si>
    <t>福崎町</t>
  </si>
  <si>
    <t>太子町</t>
  </si>
  <si>
    <t>上郡町</t>
  </si>
  <si>
    <t>佐用町</t>
  </si>
  <si>
    <t>香美町</t>
  </si>
  <si>
    <t>新温泉町</t>
  </si>
  <si>
    <t>阪神南地域</t>
    <rPh sb="0" eb="2">
      <t>ハンシン</t>
    </rPh>
    <rPh sb="2" eb="3">
      <t>ミナミ</t>
    </rPh>
    <rPh sb="3" eb="5">
      <t>チイキ</t>
    </rPh>
    <phoneticPr fontId="3"/>
  </si>
  <si>
    <t>阪神北地域</t>
    <rPh sb="0" eb="2">
      <t>ハンシン</t>
    </rPh>
    <rPh sb="2" eb="3">
      <t>キタ</t>
    </rPh>
    <rPh sb="3" eb="5">
      <t>チイキ</t>
    </rPh>
    <phoneticPr fontId="3"/>
  </si>
  <si>
    <t>東播磨地域</t>
    <rPh sb="0" eb="1">
      <t>ヒガシ</t>
    </rPh>
    <rPh sb="1" eb="3">
      <t>ハリマ</t>
    </rPh>
    <rPh sb="3" eb="5">
      <t>チイキ</t>
    </rPh>
    <phoneticPr fontId="3"/>
  </si>
  <si>
    <t>北播磨地域</t>
    <rPh sb="0" eb="1">
      <t>キタ</t>
    </rPh>
    <rPh sb="1" eb="3">
      <t>ハリマ</t>
    </rPh>
    <rPh sb="3" eb="5">
      <t>チイキ</t>
    </rPh>
    <phoneticPr fontId="3"/>
  </si>
  <si>
    <t>中播磨地域</t>
    <rPh sb="0" eb="1">
      <t>ナカ</t>
    </rPh>
    <rPh sb="1" eb="3">
      <t>ハリマ</t>
    </rPh>
    <rPh sb="3" eb="5">
      <t>チイキ</t>
    </rPh>
    <phoneticPr fontId="3"/>
  </si>
  <si>
    <t>西播磨地域</t>
    <rPh sb="0" eb="1">
      <t>ニシ</t>
    </rPh>
    <rPh sb="1" eb="3">
      <t>ハリマ</t>
    </rPh>
    <rPh sb="3" eb="5">
      <t>チイキ</t>
    </rPh>
    <phoneticPr fontId="3"/>
  </si>
  <si>
    <t>収益的収入及び支出</t>
    <rPh sb="3" eb="5">
      <t>シュウニュウ</t>
    </rPh>
    <rPh sb="5" eb="6">
      <t>オヨ</t>
    </rPh>
    <rPh sb="7" eb="9">
      <t>シシュツ</t>
    </rPh>
    <phoneticPr fontId="2"/>
  </si>
  <si>
    <t>資本的収入及び支出</t>
    <rPh sb="0" eb="3">
      <t>シホンテキ</t>
    </rPh>
    <rPh sb="3" eb="5">
      <t>シュウニュウ</t>
    </rPh>
    <rPh sb="5" eb="6">
      <t>オヨ</t>
    </rPh>
    <rPh sb="7" eb="9">
      <t>シシュツ</t>
    </rPh>
    <phoneticPr fontId="2"/>
  </si>
  <si>
    <t>（単位：千円）</t>
    <rPh sb="1" eb="3">
      <t>タンイ</t>
    </rPh>
    <rPh sb="4" eb="6">
      <t>センエン</t>
    </rPh>
    <phoneticPr fontId="2"/>
  </si>
  <si>
    <t>（合計）</t>
  </si>
  <si>
    <t>資料：県市町振興課</t>
    <rPh sb="0" eb="2">
      <t>シリョウ</t>
    </rPh>
    <rPh sb="3" eb="4">
      <t>ケン</t>
    </rPh>
    <rPh sb="4" eb="6">
      <t>シチョウ</t>
    </rPh>
    <rPh sb="6" eb="8">
      <t>シンコウ</t>
    </rPh>
    <rPh sb="8" eb="9">
      <t>カ</t>
    </rPh>
    <phoneticPr fontId="2"/>
  </si>
  <si>
    <t>災害復旧費</t>
    <rPh sb="0" eb="2">
      <t>サイガイ</t>
    </rPh>
    <rPh sb="2" eb="5">
      <t>フッキュウヒ</t>
    </rPh>
    <phoneticPr fontId="2"/>
  </si>
  <si>
    <t>農林水産業費</t>
    <rPh sb="0" eb="2">
      <t>ノウリン</t>
    </rPh>
    <rPh sb="2" eb="4">
      <t>スイサン</t>
    </rPh>
    <rPh sb="4" eb="5">
      <t>ギョウ</t>
    </rPh>
    <rPh sb="5" eb="6">
      <t>ヒ</t>
    </rPh>
    <phoneticPr fontId="2"/>
  </si>
  <si>
    <t>区    分</t>
    <rPh sb="0" eb="1">
      <t>ク</t>
    </rPh>
    <rPh sb="5" eb="6">
      <t>ブン</t>
    </rPh>
    <phoneticPr fontId="2"/>
  </si>
  <si>
    <t>県民税（計）</t>
  </si>
  <si>
    <t>事業税（計）</t>
  </si>
  <si>
    <t>狩  猟  税</t>
    <rPh sb="0" eb="1">
      <t>カリ</t>
    </rPh>
    <rPh sb="3" eb="4">
      <t>リョウ</t>
    </rPh>
    <rPh sb="6" eb="7">
      <t>ゼイ</t>
    </rPh>
    <phoneticPr fontId="2"/>
  </si>
  <si>
    <t>消費税及び地方消費税</t>
    <rPh sb="3" eb="4">
      <t>オヨ</t>
    </rPh>
    <rPh sb="5" eb="7">
      <t>チホウ</t>
    </rPh>
    <rPh sb="7" eb="10">
      <t>ショウヒゼイ</t>
    </rPh>
    <phoneticPr fontId="2"/>
  </si>
  <si>
    <t>区  分</t>
    <rPh sb="0" eb="1">
      <t>ク</t>
    </rPh>
    <rPh sb="3" eb="4">
      <t>ブン</t>
    </rPh>
    <phoneticPr fontId="2"/>
  </si>
  <si>
    <t>資料：県市町振興課</t>
    <rPh sb="0" eb="2">
      <t>シリョウ</t>
    </rPh>
    <phoneticPr fontId="2"/>
  </si>
  <si>
    <t>普通会計（再掲）</t>
  </si>
  <si>
    <t>（単位：人）</t>
    <rPh sb="1" eb="3">
      <t>タンイ</t>
    </rPh>
    <rPh sb="4" eb="5">
      <t>ヒト</t>
    </rPh>
    <phoneticPr fontId="2"/>
  </si>
  <si>
    <t>税  額</t>
    <rPh sb="0" eb="1">
      <t>ゼイ</t>
    </rPh>
    <phoneticPr fontId="2"/>
  </si>
  <si>
    <t>県 税 合 計</t>
    <rPh sb="4" eb="5">
      <t>ゴウ</t>
    </rPh>
    <rPh sb="6" eb="7">
      <t>ケイ</t>
    </rPh>
    <phoneticPr fontId="2"/>
  </si>
  <si>
    <t>交通安全対策特別交付金</t>
    <rPh sb="4" eb="6">
      <t>タイサク</t>
    </rPh>
    <rPh sb="6" eb="8">
      <t>トクベツ</t>
    </rPh>
    <rPh sb="8" eb="11">
      <t>コウフキン</t>
    </rPh>
    <phoneticPr fontId="8"/>
  </si>
  <si>
    <t>特別地方消費税交付金</t>
    <rPh sb="4" eb="7">
      <t>ショウヒゼイ</t>
    </rPh>
    <rPh sb="7" eb="10">
      <t>コウフキン</t>
    </rPh>
    <phoneticPr fontId="2"/>
  </si>
  <si>
    <t>配当割交付金</t>
    <rPh sb="0" eb="2">
      <t>ハイトウ</t>
    </rPh>
    <rPh sb="2" eb="3">
      <t>ワリ</t>
    </rPh>
    <phoneticPr fontId="2"/>
  </si>
  <si>
    <t>税  額(b)</t>
    <rPh sb="0" eb="1">
      <t>ゼイ</t>
    </rPh>
    <phoneticPr fontId="2"/>
  </si>
  <si>
    <t>税  額(a)</t>
    <rPh sb="0" eb="1">
      <t>ゼイ</t>
    </rPh>
    <phoneticPr fontId="2"/>
  </si>
  <si>
    <t>（単位：千円、件、%）</t>
    <rPh sb="1" eb="3">
      <t>タンイ</t>
    </rPh>
    <rPh sb="4" eb="6">
      <t>センエン</t>
    </rPh>
    <rPh sb="7" eb="8">
      <t>ケン</t>
    </rPh>
    <phoneticPr fontId="2"/>
  </si>
  <si>
    <t>（単位：円、%）</t>
    <rPh sb="1" eb="3">
      <t>タンイ</t>
    </rPh>
    <rPh sb="4" eb="5">
      <t>エン</t>
    </rPh>
    <phoneticPr fontId="2"/>
  </si>
  <si>
    <t>地方消費税
交付金</t>
    <rPh sb="6" eb="9">
      <t>コウフキン</t>
    </rPh>
    <phoneticPr fontId="2"/>
  </si>
  <si>
    <t>株式等譲渡
所得割交付金</t>
    <rPh sb="0" eb="2">
      <t>カブシキ</t>
    </rPh>
    <rPh sb="2" eb="3">
      <t>トウ</t>
    </rPh>
    <rPh sb="3" eb="5">
      <t>ジョウト</t>
    </rPh>
    <phoneticPr fontId="2"/>
  </si>
  <si>
    <t>ゴルフ場利用税
交付金</t>
    <rPh sb="4" eb="6">
      <t>リヨウ</t>
    </rPh>
    <rPh sb="6" eb="7">
      <t>ゼイ</t>
    </rPh>
    <rPh sb="8" eb="11">
      <t>コウフキン</t>
    </rPh>
    <phoneticPr fontId="2"/>
  </si>
  <si>
    <t>繰上充用金</t>
    <rPh sb="0" eb="1">
      <t>クリア</t>
    </rPh>
    <rPh sb="1" eb="2">
      <t>ウエ</t>
    </rPh>
    <rPh sb="2" eb="4">
      <t>ジュウヨウ</t>
    </rPh>
    <rPh sb="4" eb="5">
      <t>キン</t>
    </rPh>
    <phoneticPr fontId="2"/>
  </si>
  <si>
    <t>国有提供施設等所在市町村助成交付金</t>
    <rPh sb="4" eb="6">
      <t>シセツ</t>
    </rPh>
    <rPh sb="6" eb="7">
      <t>トウ</t>
    </rPh>
    <rPh sb="7" eb="9">
      <t>ショザイ</t>
    </rPh>
    <rPh sb="9" eb="12">
      <t>シチョウソン</t>
    </rPh>
    <rPh sb="12" eb="14">
      <t>ジョセイ</t>
    </rPh>
    <rPh sb="14" eb="17">
      <t>コウフキン</t>
    </rPh>
    <phoneticPr fontId="8"/>
  </si>
  <si>
    <t>22　財　政</t>
    <rPh sb="3" eb="4">
      <t>ザイ</t>
    </rPh>
    <rPh sb="5" eb="6">
      <t>セイ</t>
    </rPh>
    <phoneticPr fontId="3"/>
  </si>
  <si>
    <t>22.1  兵庫県歳入歳出決算額</t>
    <rPh sb="6" eb="9">
      <t>ヒョウゴケン</t>
    </rPh>
    <rPh sb="9" eb="11">
      <t>サイニュウ</t>
    </rPh>
    <rPh sb="11" eb="13">
      <t>サイシュツ</t>
    </rPh>
    <rPh sb="13" eb="15">
      <t>ケッサン</t>
    </rPh>
    <rPh sb="15" eb="16">
      <t>ガク</t>
    </rPh>
    <phoneticPr fontId="2"/>
  </si>
  <si>
    <t>22.2  兵庫県公営企業会計決算額</t>
    <rPh sb="6" eb="9">
      <t>ヒョウゴケン</t>
    </rPh>
    <rPh sb="9" eb="11">
      <t>コウエイ</t>
    </rPh>
    <rPh sb="11" eb="13">
      <t>キギョウ</t>
    </rPh>
    <rPh sb="13" eb="15">
      <t>カイケイ</t>
    </rPh>
    <rPh sb="15" eb="17">
      <t>ケッサン</t>
    </rPh>
    <rPh sb="17" eb="18">
      <t>ガク</t>
    </rPh>
    <phoneticPr fontId="2"/>
  </si>
  <si>
    <t>22.3  市町別普通会計決算状況</t>
  </si>
  <si>
    <t>22.3  市町別普通会計決算状況</t>
    <rPh sb="6" eb="8">
      <t>シチョウ</t>
    </rPh>
    <rPh sb="8" eb="9">
      <t>ベツ</t>
    </rPh>
    <rPh sb="9" eb="11">
      <t>フツウ</t>
    </rPh>
    <rPh sb="11" eb="13">
      <t>カイケイ</t>
    </rPh>
    <rPh sb="13" eb="15">
      <t>ケッサン</t>
    </rPh>
    <rPh sb="15" eb="17">
      <t>ジョウキョウ</t>
    </rPh>
    <phoneticPr fontId="2"/>
  </si>
  <si>
    <t>22.5  県税事務所別県税徴収状況</t>
    <rPh sb="6" eb="7">
      <t>ケン</t>
    </rPh>
    <rPh sb="7" eb="8">
      <t>ゼイ</t>
    </rPh>
    <rPh sb="8" eb="10">
      <t>ジム</t>
    </rPh>
    <rPh sb="10" eb="11">
      <t>ショ</t>
    </rPh>
    <rPh sb="11" eb="12">
      <t>ベツ</t>
    </rPh>
    <rPh sb="12" eb="14">
      <t>ケンゼイ</t>
    </rPh>
    <rPh sb="14" eb="16">
      <t>チョウシュウ</t>
    </rPh>
    <rPh sb="16" eb="18">
      <t>ジョウキョウ</t>
    </rPh>
    <phoneticPr fontId="2"/>
  </si>
  <si>
    <t>22.9  県債会計別現在高</t>
    <rPh sb="6" eb="8">
      <t>ケンサイ</t>
    </rPh>
    <rPh sb="8" eb="10">
      <t>カイケイ</t>
    </rPh>
    <rPh sb="10" eb="11">
      <t>ベツ</t>
    </rPh>
    <rPh sb="11" eb="14">
      <t>ゲンザイダカ</t>
    </rPh>
    <phoneticPr fontId="2"/>
  </si>
  <si>
    <t>22.1.1　一般会計</t>
  </si>
  <si>
    <t>22.1.2　特別会計</t>
  </si>
  <si>
    <t>22.5  県税事務所別県税徴収状況</t>
    <rPh sb="5" eb="6">
      <t>ケン</t>
    </rPh>
    <rPh sb="6" eb="7">
      <t>ゼイ</t>
    </rPh>
    <phoneticPr fontId="2"/>
  </si>
  <si>
    <t>22.5  県税事務所別県税徴収状況（続き）</t>
    <rPh sb="5" eb="6">
      <t>ケン</t>
    </rPh>
    <rPh sb="6" eb="7">
      <t>ゼイ</t>
    </rPh>
    <rPh sb="18" eb="19">
      <t>ツヅ</t>
    </rPh>
    <phoneticPr fontId="2"/>
  </si>
  <si>
    <t>日</t>
    <rPh sb="0" eb="1">
      <t>ヒ</t>
    </rPh>
    <phoneticPr fontId="2"/>
  </si>
  <si>
    <t>人</t>
    <rPh sb="0" eb="1">
      <t>ヒト</t>
    </rPh>
    <phoneticPr fontId="2"/>
  </si>
  <si>
    <t>千円</t>
    <rPh sb="0" eb="2">
      <t>センエン</t>
    </rPh>
    <phoneticPr fontId="2"/>
  </si>
  <si>
    <t>円</t>
    <rPh sb="0" eb="1">
      <t>エン</t>
    </rPh>
    <phoneticPr fontId="2"/>
  </si>
  <si>
    <t>22.7  税務署別国税徴収状況</t>
    <rPh sb="6" eb="9">
      <t>ゼイムショ</t>
    </rPh>
    <rPh sb="9" eb="10">
      <t>ベツ</t>
    </rPh>
    <rPh sb="10" eb="12">
      <t>コクゼイ</t>
    </rPh>
    <rPh sb="12" eb="14">
      <t>チョウシュウ</t>
    </rPh>
    <rPh sb="14" eb="16">
      <t>ジョウキョウ</t>
    </rPh>
    <phoneticPr fontId="2"/>
  </si>
  <si>
    <t>22.8  申告所得税・所得階級別人員</t>
    <rPh sb="6" eb="8">
      <t>シンコク</t>
    </rPh>
    <rPh sb="8" eb="11">
      <t>ショトクゼイ</t>
    </rPh>
    <rPh sb="12" eb="14">
      <t>ショトク</t>
    </rPh>
    <rPh sb="14" eb="16">
      <t>カイキュウ</t>
    </rPh>
    <rPh sb="16" eb="17">
      <t>ベツ</t>
    </rPh>
    <rPh sb="17" eb="19">
      <t>ジンイン</t>
    </rPh>
    <phoneticPr fontId="2"/>
  </si>
  <si>
    <t>22.7  税務署別国税徴収状況（続き）</t>
    <rPh sb="17" eb="18">
      <t>ツヅ</t>
    </rPh>
    <phoneticPr fontId="2"/>
  </si>
  <si>
    <t>22.4  県税・地方譲与税決算額</t>
    <rPh sb="6" eb="8">
      <t>ケンゼイ</t>
    </rPh>
    <rPh sb="9" eb="11">
      <t>チホウ</t>
    </rPh>
    <rPh sb="11" eb="13">
      <t>ジョウヨ</t>
    </rPh>
    <rPh sb="13" eb="14">
      <t>ゼイ</t>
    </rPh>
    <rPh sb="14" eb="16">
      <t>ケッサン</t>
    </rPh>
    <rPh sb="16" eb="17">
      <t>ガク</t>
    </rPh>
    <phoneticPr fontId="2"/>
  </si>
  <si>
    <t>22.11 競馬事業成績</t>
    <rPh sb="6" eb="8">
      <t>ケイバ</t>
    </rPh>
    <rPh sb="8" eb="10">
      <t>ジギョウ</t>
    </rPh>
    <rPh sb="10" eb="12">
      <t>セイセキ</t>
    </rPh>
    <phoneticPr fontId="2"/>
  </si>
  <si>
    <t>22.10 市町別地方債現在高</t>
    <rPh sb="6" eb="8">
      <t>シチョウ</t>
    </rPh>
    <rPh sb="8" eb="9">
      <t>ベツ</t>
    </rPh>
    <rPh sb="9" eb="12">
      <t>チホウサイ</t>
    </rPh>
    <rPh sb="12" eb="15">
      <t>ゲンザイダカ</t>
    </rPh>
    <phoneticPr fontId="2"/>
  </si>
  <si>
    <t>22.3.1　歳入（続き）</t>
    <rPh sb="10" eb="11">
      <t>ツヅ</t>
    </rPh>
    <phoneticPr fontId="2"/>
  </si>
  <si>
    <t>22.1.1  一般会計</t>
    <rPh sb="8" eb="10">
      <t>イッパン</t>
    </rPh>
    <rPh sb="10" eb="12">
      <t>カイケイ</t>
    </rPh>
    <phoneticPr fontId="2"/>
  </si>
  <si>
    <t>22.1.2  特別会計</t>
    <rPh sb="8" eb="10">
      <t>トクベツ</t>
    </rPh>
    <rPh sb="10" eb="12">
      <t>カイケイ</t>
    </rPh>
    <phoneticPr fontId="2"/>
  </si>
  <si>
    <t>22.3.1  歳入</t>
    <rPh sb="8" eb="10">
      <t>サイニュウ</t>
    </rPh>
    <phoneticPr fontId="2"/>
  </si>
  <si>
    <t>22.3.2  歳出</t>
    <rPh sb="8" eb="10">
      <t>サイシュツ</t>
    </rPh>
    <phoneticPr fontId="2"/>
  </si>
  <si>
    <t>22.10  市町別地方債現在高（続き）</t>
    <rPh sb="17" eb="18">
      <t>ツヅ</t>
    </rPh>
    <phoneticPr fontId="2"/>
  </si>
  <si>
    <t>当初予算額</t>
    <rPh sb="0" eb="2">
      <t>トウショ</t>
    </rPh>
    <phoneticPr fontId="2"/>
  </si>
  <si>
    <t>22.6  市町税徴収状況</t>
    <rPh sb="11" eb="13">
      <t>ジョウキョウ</t>
    </rPh>
    <phoneticPr fontId="2"/>
  </si>
  <si>
    <t>22.6  市町税徴収状況</t>
    <rPh sb="6" eb="8">
      <t>シチョウ</t>
    </rPh>
    <rPh sb="8" eb="9">
      <t>ゼイ</t>
    </rPh>
    <rPh sb="9" eb="11">
      <t>チョウシュウ</t>
    </rPh>
    <rPh sb="11" eb="13">
      <t>ジョウキョウ</t>
    </rPh>
    <phoneticPr fontId="2"/>
  </si>
  <si>
    <t>県有環境林等</t>
    <rPh sb="0" eb="2">
      <t>ケンユウ</t>
    </rPh>
    <rPh sb="2" eb="4">
      <t>カンキョウ</t>
    </rPh>
    <rPh sb="4" eb="5">
      <t>リン</t>
    </rPh>
    <rPh sb="5" eb="6">
      <t>ナド</t>
    </rPh>
    <phoneticPr fontId="13"/>
  </si>
  <si>
    <t>公共事業用地先行
取得事業</t>
  </si>
  <si>
    <t>勤労者総合福祉施設
整備事業</t>
  </si>
  <si>
    <t>農林水産資金</t>
    <rPh sb="0" eb="2">
      <t>ノウリン</t>
    </rPh>
    <rPh sb="2" eb="4">
      <t>スイサン</t>
    </rPh>
    <rPh sb="4" eb="6">
      <t>シキン</t>
    </rPh>
    <phoneticPr fontId="13"/>
  </si>
  <si>
    <t>基金管理</t>
    <rPh sb="0" eb="2">
      <t>キキン</t>
    </rPh>
    <rPh sb="2" eb="4">
      <t>カンリ</t>
    </rPh>
    <phoneticPr fontId="13"/>
  </si>
  <si>
    <t>港湾整備</t>
  </si>
  <si>
    <t>公共用地</t>
  </si>
  <si>
    <t>県営住宅</t>
  </si>
  <si>
    <t>県有環境林</t>
    <rPh sb="0" eb="2">
      <t>ケンユウ</t>
    </rPh>
    <rPh sb="2" eb="4">
      <t>カンキョウ</t>
    </rPh>
    <rPh sb="4" eb="5">
      <t>リン</t>
    </rPh>
    <phoneticPr fontId="13"/>
  </si>
  <si>
    <t>病院</t>
  </si>
  <si>
    <t>水道</t>
  </si>
  <si>
    <t>工業用水</t>
  </si>
  <si>
    <t>電気</t>
  </si>
  <si>
    <t>水源開発</t>
  </si>
  <si>
    <t>地域整備</t>
  </si>
  <si>
    <t>資料：県財政課</t>
    <rPh sb="0" eb="2">
      <t>シリョウ</t>
    </rPh>
    <phoneticPr fontId="13"/>
  </si>
  <si>
    <t>相  続  税</t>
    <rPh sb="6" eb="7">
      <t>ゼイ</t>
    </rPh>
    <phoneticPr fontId="2"/>
  </si>
  <si>
    <t>酒      税</t>
    <rPh sb="0" eb="1">
      <t>サケ</t>
    </rPh>
    <rPh sb="7" eb="8">
      <t>ゼイ</t>
    </rPh>
    <phoneticPr fontId="2"/>
  </si>
  <si>
    <t>資料：大阪国税局</t>
    <rPh sb="0" eb="2">
      <t>シリョウ</t>
    </rPh>
    <phoneticPr fontId="2"/>
  </si>
  <si>
    <t>5,000万円超</t>
    <rPh sb="7" eb="8">
      <t>チョウ</t>
    </rPh>
    <phoneticPr fontId="2"/>
  </si>
  <si>
    <t>1,000万円以下</t>
  </si>
  <si>
    <t>1,200万円以下</t>
  </si>
  <si>
    <t>1,500万円以下</t>
  </si>
  <si>
    <t>2,000万円以下</t>
  </si>
  <si>
    <t>3,000万円以下</t>
  </si>
  <si>
    <t>5,000万円以下</t>
  </si>
  <si>
    <t>小規模企業者等振興資金</t>
    <rPh sb="0" eb="3">
      <t>ショウキボ</t>
    </rPh>
    <rPh sb="3" eb="6">
      <t>キギョウシャ</t>
    </rPh>
    <rPh sb="6" eb="7">
      <t>トウ</t>
    </rPh>
    <rPh sb="7" eb="9">
      <t>シンコウ</t>
    </rPh>
    <rPh sb="9" eb="11">
      <t>シキン</t>
    </rPh>
    <phoneticPr fontId="2"/>
  </si>
  <si>
    <t>地方消費税清算</t>
    <rPh sb="0" eb="2">
      <t>チホウ</t>
    </rPh>
    <rPh sb="2" eb="5">
      <t>ショウヒゼイ</t>
    </rPh>
    <rPh sb="5" eb="7">
      <t>セイサン</t>
    </rPh>
    <phoneticPr fontId="2"/>
  </si>
  <si>
    <t>加東</t>
    <rPh sb="0" eb="2">
      <t>カトウ</t>
    </rPh>
    <phoneticPr fontId="2"/>
  </si>
  <si>
    <t>豊岡</t>
    <rPh sb="0" eb="2">
      <t>トヨオカ</t>
    </rPh>
    <phoneticPr fontId="2"/>
  </si>
  <si>
    <t>丹波</t>
    <rPh sb="0" eb="2">
      <t>タンバ</t>
    </rPh>
    <phoneticPr fontId="2"/>
  </si>
  <si>
    <t>自動車取得税</t>
    <rPh sb="0" eb="3">
      <t>ジドウシャ</t>
    </rPh>
    <rPh sb="3" eb="6">
      <t>シュトクゼイ</t>
    </rPh>
    <phoneticPr fontId="8"/>
  </si>
  <si>
    <t>鉱区税</t>
    <rPh sb="0" eb="2">
      <t>コウク</t>
    </rPh>
    <rPh sb="2" eb="3">
      <t>ゼイ</t>
    </rPh>
    <phoneticPr fontId="2"/>
  </si>
  <si>
    <t>軽油引取税</t>
    <rPh sb="0" eb="2">
      <t>ケイユ</t>
    </rPh>
    <rPh sb="2" eb="4">
      <t>ヒキトリ</t>
    </rPh>
    <rPh sb="4" eb="5">
      <t>ゼイ</t>
    </rPh>
    <phoneticPr fontId="14"/>
  </si>
  <si>
    <t>自動車税</t>
    <rPh sb="0" eb="3">
      <t>ジドウシャ</t>
    </rPh>
    <rPh sb="3" eb="4">
      <t>ゼイ</t>
    </rPh>
    <phoneticPr fontId="14"/>
  </si>
  <si>
    <t>鉱区税</t>
    <rPh sb="0" eb="2">
      <t>コウク</t>
    </rPh>
    <rPh sb="2" eb="3">
      <t>ゼイ</t>
    </rPh>
    <phoneticPr fontId="14"/>
  </si>
  <si>
    <t>固定資産税</t>
    <rPh sb="0" eb="4">
      <t>コテイシサン</t>
    </rPh>
    <rPh sb="4" eb="5">
      <t>ゼイ</t>
    </rPh>
    <phoneticPr fontId="14"/>
  </si>
  <si>
    <t>狩猟税</t>
    <rPh sb="0" eb="2">
      <t>シュリョウ</t>
    </rPh>
    <rPh sb="2" eb="3">
      <t>ゼイ</t>
    </rPh>
    <phoneticPr fontId="14"/>
  </si>
  <si>
    <t>地方揮発油譲与税</t>
    <rPh sb="0" eb="2">
      <t>チホウ</t>
    </rPh>
    <rPh sb="2" eb="5">
      <t>キハツユ</t>
    </rPh>
    <rPh sb="5" eb="8">
      <t>ジョウヨゼイ</t>
    </rPh>
    <phoneticPr fontId="14"/>
  </si>
  <si>
    <t>目的税</t>
  </si>
  <si>
    <t>石油ガス譲与税</t>
  </si>
  <si>
    <t>農林水産費</t>
  </si>
  <si>
    <t>警察費</t>
  </si>
  <si>
    <t>災害復旧費</t>
  </si>
  <si>
    <t>予備費</t>
  </si>
  <si>
    <t>売得金</t>
    <rPh sb="0" eb="1">
      <t>ウ</t>
    </rPh>
    <rPh sb="1" eb="2">
      <t>エ</t>
    </rPh>
    <phoneticPr fontId="2"/>
  </si>
  <si>
    <t>ｘ</t>
  </si>
  <si>
    <t>事業所得者</t>
    <rPh sb="0" eb="2">
      <t>ジギョウ</t>
    </rPh>
    <phoneticPr fontId="2"/>
  </si>
  <si>
    <t>給与所得者</t>
    <rPh sb="0" eb="2">
      <t>キュウヨ</t>
    </rPh>
    <phoneticPr fontId="2"/>
  </si>
  <si>
    <t>-</t>
  </si>
  <si>
    <t>分担金・負担金</t>
    <rPh sb="4" eb="7">
      <t>フタンキン</t>
    </rPh>
    <phoneticPr fontId="8"/>
  </si>
  <si>
    <t>寄付金</t>
    <rPh sb="0" eb="3">
      <t>キフキン</t>
    </rPh>
    <phoneticPr fontId="8"/>
  </si>
  <si>
    <t>徴収歩合
(b)/(a)</t>
    <rPh sb="0" eb="2">
      <t>チョウシュウ</t>
    </rPh>
    <phoneticPr fontId="2"/>
  </si>
  <si>
    <t>資料：県税務課「税務年報」</t>
    <rPh sb="0" eb="2">
      <t>シリョウ</t>
    </rPh>
    <rPh sb="8" eb="10">
      <t>ゼイム</t>
    </rPh>
    <rPh sb="10" eb="12">
      <t>ネンポウ</t>
    </rPh>
    <phoneticPr fontId="2"/>
  </si>
  <si>
    <t>徴収
歩合</t>
    <rPh sb="0" eb="2">
      <t>チョウシュウ</t>
    </rPh>
    <phoneticPr fontId="2"/>
  </si>
  <si>
    <t>資料：県税務課「税務年報」</t>
    <rPh sb="0" eb="2">
      <t>シリョウ</t>
    </rPh>
    <rPh sb="3" eb="4">
      <t>ケン</t>
    </rPh>
    <rPh sb="4" eb="6">
      <t>ゼイム</t>
    </rPh>
    <rPh sb="6" eb="7">
      <t>カ</t>
    </rPh>
    <phoneticPr fontId="2"/>
  </si>
  <si>
    <t>資料：県財政課</t>
    <rPh sb="0" eb="2">
      <t>シリョウ</t>
    </rPh>
    <rPh sb="4" eb="7">
      <t>ザイセイカ</t>
    </rPh>
    <phoneticPr fontId="2"/>
  </si>
  <si>
    <t>22.2　兵庫県公営企業会計決算額</t>
    <phoneticPr fontId="2"/>
  </si>
  <si>
    <t>区     分</t>
    <phoneticPr fontId="2"/>
  </si>
  <si>
    <t>予算額</t>
    <phoneticPr fontId="2"/>
  </si>
  <si>
    <t>翌年度
繰越額</t>
    <phoneticPr fontId="2"/>
  </si>
  <si>
    <t>収入</t>
    <phoneticPr fontId="2"/>
  </si>
  <si>
    <t>支出</t>
    <phoneticPr fontId="2"/>
  </si>
  <si>
    <t>区    分</t>
    <phoneticPr fontId="2"/>
  </si>
  <si>
    <t>地方消費税</t>
    <rPh sb="0" eb="2">
      <t>チホウ</t>
    </rPh>
    <rPh sb="2" eb="5">
      <t>ショウヒゼイ</t>
    </rPh>
    <phoneticPr fontId="2"/>
  </si>
  <si>
    <t xml:space="preserve">      2　22.4表の県税総額と22.5表の県税合計額が一致しないが、これは22.5表は地方消費税を清算前で計上していることによる。</t>
    <rPh sb="12" eb="13">
      <t>ヒョウ</t>
    </rPh>
    <rPh sb="14" eb="16">
      <t>ケンゼイ</t>
    </rPh>
    <rPh sb="16" eb="18">
      <t>ソウガク</t>
    </rPh>
    <rPh sb="23" eb="24">
      <t>ヒョウ</t>
    </rPh>
    <rPh sb="25" eb="27">
      <t>ケンゼイ</t>
    </rPh>
    <rPh sb="27" eb="29">
      <t>ゴウケイ</t>
    </rPh>
    <rPh sb="29" eb="30">
      <t>ガク</t>
    </rPh>
    <rPh sb="31" eb="33">
      <t>イッチ</t>
    </rPh>
    <rPh sb="45" eb="46">
      <t>ヒョウ</t>
    </rPh>
    <rPh sb="47" eb="49">
      <t>チホウ</t>
    </rPh>
    <rPh sb="49" eb="52">
      <t>ショウヒゼイ</t>
    </rPh>
    <rPh sb="53" eb="56">
      <t>セイサンマエ</t>
    </rPh>
    <rPh sb="57" eb="59">
      <t>ケイジョウ</t>
    </rPh>
    <phoneticPr fontId="2"/>
  </si>
  <si>
    <t>22.7  税務署別国税徴収状況</t>
    <phoneticPr fontId="2"/>
  </si>
  <si>
    <t>総      計</t>
    <phoneticPr fontId="2"/>
  </si>
  <si>
    <t>源泉所得税</t>
    <phoneticPr fontId="2"/>
  </si>
  <si>
    <t>源泉所得税及復興特別所得税</t>
    <phoneticPr fontId="2"/>
  </si>
  <si>
    <t>申告所得税</t>
    <phoneticPr fontId="2"/>
  </si>
  <si>
    <t>申告所得税及復興特別所得税</t>
    <phoneticPr fontId="2"/>
  </si>
  <si>
    <t>灘</t>
    <phoneticPr fontId="2"/>
  </si>
  <si>
    <t>兵庫</t>
    <phoneticPr fontId="2"/>
  </si>
  <si>
    <t>長田</t>
    <phoneticPr fontId="2"/>
  </si>
  <si>
    <t>須磨</t>
    <phoneticPr fontId="2"/>
  </si>
  <si>
    <t>神戸</t>
    <phoneticPr fontId="2"/>
  </si>
  <si>
    <t>姫路</t>
    <phoneticPr fontId="2"/>
  </si>
  <si>
    <t>尼崎</t>
    <phoneticPr fontId="2"/>
  </si>
  <si>
    <t>明石</t>
    <phoneticPr fontId="2"/>
  </si>
  <si>
    <t>西宮</t>
    <phoneticPr fontId="2"/>
  </si>
  <si>
    <t>洲本</t>
    <phoneticPr fontId="2"/>
  </si>
  <si>
    <t>芦屋</t>
    <phoneticPr fontId="2"/>
  </si>
  <si>
    <t>伊丹</t>
    <phoneticPr fontId="2"/>
  </si>
  <si>
    <t>相生</t>
    <phoneticPr fontId="2"/>
  </si>
  <si>
    <t>豊岡</t>
    <phoneticPr fontId="2"/>
  </si>
  <si>
    <t>加古川</t>
    <phoneticPr fontId="2"/>
  </si>
  <si>
    <t>龍野</t>
    <phoneticPr fontId="2"/>
  </si>
  <si>
    <t>西脇</t>
    <phoneticPr fontId="2"/>
  </si>
  <si>
    <t>三木</t>
    <phoneticPr fontId="2"/>
  </si>
  <si>
    <t>社</t>
    <phoneticPr fontId="2"/>
  </si>
  <si>
    <t>和田山</t>
    <phoneticPr fontId="2"/>
  </si>
  <si>
    <t>柏原</t>
    <phoneticPr fontId="2"/>
  </si>
  <si>
    <t>法  人  税</t>
    <phoneticPr fontId="2"/>
  </si>
  <si>
    <t>消  費  税</t>
    <phoneticPr fontId="2"/>
  </si>
  <si>
    <t>22.8 申告所得税・所得階級別人員</t>
    <phoneticPr fontId="2"/>
  </si>
  <si>
    <t xml:space="preserve">   70万円以下</t>
    <phoneticPr fontId="2"/>
  </si>
  <si>
    <t xml:space="preserve">  100万円以下</t>
    <phoneticPr fontId="2"/>
  </si>
  <si>
    <t xml:space="preserve">  150万円以下</t>
    <phoneticPr fontId="2"/>
  </si>
  <si>
    <t xml:space="preserve">  200万円以下</t>
    <phoneticPr fontId="2"/>
  </si>
  <si>
    <t xml:space="preserve">  250万円以下</t>
    <phoneticPr fontId="2"/>
  </si>
  <si>
    <t xml:space="preserve">  300万円以下</t>
    <phoneticPr fontId="2"/>
  </si>
  <si>
    <t xml:space="preserve">  400万円以下</t>
    <phoneticPr fontId="2"/>
  </si>
  <si>
    <t xml:space="preserve">  500万円以下</t>
    <phoneticPr fontId="2"/>
  </si>
  <si>
    <t xml:space="preserve">  600万円以下</t>
    <phoneticPr fontId="2"/>
  </si>
  <si>
    <t xml:space="preserve">  700万円以下</t>
    <phoneticPr fontId="2"/>
  </si>
  <si>
    <t xml:space="preserve">  800万円以下</t>
    <phoneticPr fontId="2"/>
  </si>
  <si>
    <t>資料：国税庁「国税庁統計年報」</t>
    <rPh sb="0" eb="2">
      <t>シリョウ</t>
    </rPh>
    <rPh sb="3" eb="6">
      <t>コクゼイチョウ</t>
    </rPh>
    <rPh sb="7" eb="10">
      <t>コクゼイチョウ</t>
    </rPh>
    <rPh sb="10" eb="12">
      <t>トウケイ</t>
    </rPh>
    <rPh sb="12" eb="14">
      <t>ネンポウ</t>
    </rPh>
    <phoneticPr fontId="2"/>
  </si>
  <si>
    <t>農水資金</t>
    <rPh sb="0" eb="2">
      <t>ノウスイ</t>
    </rPh>
    <rPh sb="2" eb="4">
      <t>シキン</t>
    </rPh>
    <phoneticPr fontId="2"/>
  </si>
  <si>
    <t>小規模</t>
    <rPh sb="0" eb="3">
      <t>ショウキボ</t>
    </rPh>
    <phoneticPr fontId="2"/>
  </si>
  <si>
    <t>企業資産運用</t>
    <rPh sb="0" eb="2">
      <t>キギョウ</t>
    </rPh>
    <rPh sb="2" eb="4">
      <t>シサン</t>
    </rPh>
    <rPh sb="4" eb="6">
      <t>ウンヨウ</t>
    </rPh>
    <phoneticPr fontId="2"/>
  </si>
  <si>
    <t>（注）1  入場人員は、本場入場人員のみ。</t>
    <rPh sb="12" eb="13">
      <t>ホン</t>
    </rPh>
    <rPh sb="13" eb="14">
      <t>バ</t>
    </rPh>
    <rPh sb="14" eb="16">
      <t>ニュウジョウ</t>
    </rPh>
    <rPh sb="16" eb="18">
      <t>ジンイン</t>
    </rPh>
    <phoneticPr fontId="2"/>
  </si>
  <si>
    <t>地方法人税</t>
    <rPh sb="0" eb="2">
      <t>チホウ</t>
    </rPh>
    <rPh sb="2" eb="5">
      <t>ホウジンゼイ</t>
    </rPh>
    <phoneticPr fontId="2"/>
  </si>
  <si>
    <t>22.11  競馬事業成績</t>
    <phoneticPr fontId="2"/>
  </si>
  <si>
    <t>開催日数</t>
    <phoneticPr fontId="2"/>
  </si>
  <si>
    <t>入場人員</t>
    <phoneticPr fontId="2"/>
  </si>
  <si>
    <t>払戻金</t>
    <phoneticPr fontId="2"/>
  </si>
  <si>
    <t>1人当たり
平均購買額</t>
    <phoneticPr fontId="2"/>
  </si>
  <si>
    <t>純収入
(配分金)</t>
    <phoneticPr fontId="2"/>
  </si>
  <si>
    <t>22.3.1　歳入</t>
    <phoneticPr fontId="2"/>
  </si>
  <si>
    <t>総  額</t>
    <phoneticPr fontId="2"/>
  </si>
  <si>
    <t>利子割交付金</t>
    <phoneticPr fontId="2"/>
  </si>
  <si>
    <t>分離課税所得割交付金</t>
    <phoneticPr fontId="2"/>
  </si>
  <si>
    <t>道府県民税所得割臨時交付金</t>
    <phoneticPr fontId="2"/>
  </si>
  <si>
    <t>地方特例
交付金</t>
    <phoneticPr fontId="2"/>
  </si>
  <si>
    <t>但馬地域</t>
    <phoneticPr fontId="2"/>
  </si>
  <si>
    <t>22.3.2　歳出</t>
    <phoneticPr fontId="2"/>
  </si>
  <si>
    <t>阪神南地域</t>
    <phoneticPr fontId="2"/>
  </si>
  <si>
    <t>阪神北地域</t>
    <phoneticPr fontId="2"/>
  </si>
  <si>
    <t>東播磨地域</t>
    <phoneticPr fontId="2"/>
  </si>
  <si>
    <t>北播磨地域</t>
    <phoneticPr fontId="2"/>
  </si>
  <si>
    <t>中播磨地域</t>
    <phoneticPr fontId="2"/>
  </si>
  <si>
    <t>西播磨地域</t>
    <phoneticPr fontId="2"/>
  </si>
  <si>
    <t>但馬地域　</t>
    <phoneticPr fontId="2"/>
  </si>
  <si>
    <t>丹波地域　</t>
    <phoneticPr fontId="2"/>
  </si>
  <si>
    <t>淡路地域　</t>
    <phoneticPr fontId="2"/>
  </si>
  <si>
    <t>神戸市　</t>
    <phoneticPr fontId="2"/>
  </si>
  <si>
    <t>姫路市　</t>
    <phoneticPr fontId="2"/>
  </si>
  <si>
    <t>養父市　</t>
    <rPh sb="0" eb="2">
      <t>ヤブ</t>
    </rPh>
    <phoneticPr fontId="2"/>
  </si>
  <si>
    <t>丹波市　</t>
    <rPh sb="0" eb="2">
      <t>タンバ</t>
    </rPh>
    <rPh sb="2" eb="3">
      <t>シ</t>
    </rPh>
    <phoneticPr fontId="2"/>
  </si>
  <si>
    <t>南あわじ市</t>
    <rPh sb="0" eb="1">
      <t>ミナミ</t>
    </rPh>
    <rPh sb="4" eb="5">
      <t>シ</t>
    </rPh>
    <phoneticPr fontId="2"/>
  </si>
  <si>
    <t>朝来市　</t>
    <rPh sb="0" eb="2">
      <t>アサゴ</t>
    </rPh>
    <rPh sb="2" eb="3">
      <t>シ</t>
    </rPh>
    <phoneticPr fontId="2"/>
  </si>
  <si>
    <t>淡路市　</t>
    <rPh sb="0" eb="2">
      <t>アワジ</t>
    </rPh>
    <rPh sb="2" eb="3">
      <t>シ</t>
    </rPh>
    <phoneticPr fontId="2"/>
  </si>
  <si>
    <t>宍粟市　</t>
    <rPh sb="0" eb="2">
      <t>シソウ</t>
    </rPh>
    <rPh sb="2" eb="3">
      <t>シ</t>
    </rPh>
    <phoneticPr fontId="2"/>
  </si>
  <si>
    <t>加東市　</t>
    <rPh sb="0" eb="3">
      <t>カトウシ</t>
    </rPh>
    <phoneticPr fontId="2"/>
  </si>
  <si>
    <t>たつの市</t>
    <rPh sb="3" eb="4">
      <t>シ</t>
    </rPh>
    <phoneticPr fontId="2"/>
  </si>
  <si>
    <t>猪名川町</t>
    <phoneticPr fontId="2"/>
  </si>
  <si>
    <t>多可町　</t>
    <rPh sb="0" eb="2">
      <t>タカ</t>
    </rPh>
    <rPh sb="2" eb="3">
      <t>チョウ</t>
    </rPh>
    <phoneticPr fontId="2"/>
  </si>
  <si>
    <t>神河町　</t>
    <rPh sb="0" eb="2">
      <t>カミカワ</t>
    </rPh>
    <rPh sb="2" eb="3">
      <t>チョウ</t>
    </rPh>
    <phoneticPr fontId="2"/>
  </si>
  <si>
    <t>香美町　</t>
    <rPh sb="0" eb="1">
      <t>カオ</t>
    </rPh>
    <rPh sb="1" eb="2">
      <t>ビ</t>
    </rPh>
    <rPh sb="2" eb="3">
      <t>チョウ</t>
    </rPh>
    <phoneticPr fontId="2"/>
  </si>
  <si>
    <t>新温泉町</t>
    <rPh sb="0" eb="1">
      <t>シン</t>
    </rPh>
    <rPh sb="1" eb="4">
      <t>オンセンチョウ</t>
    </rPh>
    <phoneticPr fontId="2"/>
  </si>
  <si>
    <t>22.10  市町別地方債現在高</t>
    <phoneticPr fontId="2"/>
  </si>
  <si>
    <t>区  分</t>
    <phoneticPr fontId="2"/>
  </si>
  <si>
    <t>但馬地域　</t>
    <phoneticPr fontId="3"/>
  </si>
  <si>
    <t>丹波地域　</t>
    <phoneticPr fontId="3"/>
  </si>
  <si>
    <t>淡路地域　</t>
    <phoneticPr fontId="3"/>
  </si>
  <si>
    <t>母子寡婦福祉</t>
  </si>
  <si>
    <t>地域創生</t>
    <rPh sb="0" eb="2">
      <t>チイキ</t>
    </rPh>
    <rPh sb="2" eb="4">
      <t>ソウセイ</t>
    </rPh>
    <phoneticPr fontId="2"/>
  </si>
  <si>
    <t>区　　　分</t>
    <phoneticPr fontId="2"/>
  </si>
  <si>
    <t>調    定</t>
    <phoneticPr fontId="2"/>
  </si>
  <si>
    <t>収    入</t>
    <phoneticPr fontId="2"/>
  </si>
  <si>
    <t>不納欠損</t>
    <phoneticPr fontId="2"/>
  </si>
  <si>
    <t>収入未済</t>
    <phoneticPr fontId="2"/>
  </si>
  <si>
    <t>件  数</t>
    <phoneticPr fontId="2"/>
  </si>
  <si>
    <t>個人県民税</t>
    <phoneticPr fontId="2"/>
  </si>
  <si>
    <t>調 定 額</t>
    <phoneticPr fontId="2"/>
  </si>
  <si>
    <t>収 入 額</t>
    <phoneticPr fontId="2"/>
  </si>
  <si>
    <t>法人県民税</t>
    <phoneticPr fontId="2"/>
  </si>
  <si>
    <t>県民税利子割</t>
    <phoneticPr fontId="2"/>
  </si>
  <si>
    <t>個人事業税</t>
    <phoneticPr fontId="8"/>
  </si>
  <si>
    <t>法人事業税</t>
    <phoneticPr fontId="8"/>
  </si>
  <si>
    <t>収入</t>
  </si>
  <si>
    <t>支出</t>
  </si>
  <si>
    <t>地域創生整備事業</t>
    <rPh sb="0" eb="2">
      <t>チイキ</t>
    </rPh>
    <rPh sb="2" eb="4">
      <t>ソウセイ</t>
    </rPh>
    <rPh sb="4" eb="6">
      <t>セイビ</t>
    </rPh>
    <phoneticPr fontId="2"/>
  </si>
  <si>
    <t>灘</t>
    <phoneticPr fontId="2"/>
  </si>
  <si>
    <t>兵庫</t>
    <phoneticPr fontId="2"/>
  </si>
  <si>
    <t>長田</t>
    <phoneticPr fontId="2"/>
  </si>
  <si>
    <t>須磨</t>
    <phoneticPr fontId="2"/>
  </si>
  <si>
    <t>神戸</t>
    <phoneticPr fontId="2"/>
  </si>
  <si>
    <t>姫路</t>
    <phoneticPr fontId="2"/>
  </si>
  <si>
    <t>尼崎</t>
    <phoneticPr fontId="2"/>
  </si>
  <si>
    <t>明石</t>
    <phoneticPr fontId="2"/>
  </si>
  <si>
    <t>西宮</t>
    <phoneticPr fontId="2"/>
  </si>
  <si>
    <t>洲本</t>
    <phoneticPr fontId="2"/>
  </si>
  <si>
    <t>芦屋</t>
    <phoneticPr fontId="2"/>
  </si>
  <si>
    <t>伊丹</t>
    <phoneticPr fontId="2"/>
  </si>
  <si>
    <t>相生</t>
    <phoneticPr fontId="2"/>
  </si>
  <si>
    <t>豊岡</t>
    <phoneticPr fontId="2"/>
  </si>
  <si>
    <t>加古川</t>
    <phoneticPr fontId="2"/>
  </si>
  <si>
    <t>龍野</t>
    <phoneticPr fontId="2"/>
  </si>
  <si>
    <t>西脇</t>
    <phoneticPr fontId="2"/>
  </si>
  <si>
    <t>三木</t>
    <phoneticPr fontId="2"/>
  </si>
  <si>
    <t>社</t>
    <phoneticPr fontId="2"/>
  </si>
  <si>
    <t>和田山</t>
    <phoneticPr fontId="2"/>
  </si>
  <si>
    <t>柏原</t>
    <phoneticPr fontId="2"/>
  </si>
  <si>
    <t>22.1　兵庫県歳入歳出決算額</t>
  </si>
  <si>
    <t>歳          入</t>
    <phoneticPr fontId="2"/>
  </si>
  <si>
    <t>歳          出</t>
    <phoneticPr fontId="2"/>
  </si>
  <si>
    <t>決 算 額</t>
    <phoneticPr fontId="2"/>
  </si>
  <si>
    <t>（注）千円未満端数処理のため、合計額が一致しない場合がある。</t>
    <phoneticPr fontId="2"/>
  </si>
  <si>
    <t>歳      入</t>
    <phoneticPr fontId="2"/>
  </si>
  <si>
    <t>歳      出</t>
    <phoneticPr fontId="2"/>
  </si>
  <si>
    <t>母子寡婦福祉資金</t>
  </si>
  <si>
    <t>22.9  県債会計別現在高</t>
    <phoneticPr fontId="2"/>
  </si>
  <si>
    <t>発行高</t>
    <phoneticPr fontId="2"/>
  </si>
  <si>
    <t>年度末現在高</t>
    <phoneticPr fontId="2"/>
  </si>
  <si>
    <t>（注）1 千円未満端数処理のため、合計額が一致しない場合がある。</t>
    <phoneticPr fontId="2"/>
  </si>
  <si>
    <t xml:space="preserve">         （単位：円、%）</t>
    <phoneticPr fontId="8"/>
  </si>
  <si>
    <t>たばこ税及びたばこ特別税</t>
  </si>
  <si>
    <t>自動車税環境性能割交付金</t>
  </si>
  <si>
    <t>令和元年度</t>
    <rPh sb="0" eb="2">
      <t>レイワ</t>
    </rPh>
    <rPh sb="2" eb="3">
      <t>ガン</t>
    </rPh>
    <phoneticPr fontId="2"/>
  </si>
  <si>
    <t>区  　分</t>
  </si>
  <si>
    <t>総  　額</t>
  </si>
  <si>
    <t>普 通 税
（計）</t>
  </si>
  <si>
    <t>普 通 税
（市町民税）</t>
  </si>
  <si>
    <t>普 通 税
（固定資産税）</t>
  </si>
  <si>
    <t>普 通 税
（軽自動車税）</t>
  </si>
  <si>
    <t>普 通 税
（市町たばこ税）</t>
  </si>
  <si>
    <t>普 通 税
（鉱産税）</t>
  </si>
  <si>
    <t>普 通 税
（特別土地保有税）</t>
  </si>
  <si>
    <t>普 通 税
（法定外普通税）</t>
  </si>
  <si>
    <t>目 的 税</t>
  </si>
  <si>
    <t>丹波篠山市　</t>
    <rPh sb="0" eb="2">
      <t>タンバ</t>
    </rPh>
    <phoneticPr fontId="2"/>
  </si>
  <si>
    <t>（注）  旧法による税は、市町たばこ・消費税、電気・ガス税及び木材取引税をいう。</t>
    <rPh sb="29" eb="30">
      <t>オヨ</t>
    </rPh>
    <phoneticPr fontId="2"/>
  </si>
  <si>
    <t>区  分</t>
  </si>
  <si>
    <t>総  額</t>
  </si>
  <si>
    <t>公共事業等債</t>
  </si>
  <si>
    <t>防災・減災・国土強靱化緊急対策事業債</t>
    <rPh sb="0" eb="2">
      <t>ボウサイ</t>
    </rPh>
    <rPh sb="3" eb="5">
      <t>ゲンサイ</t>
    </rPh>
    <rPh sb="6" eb="8">
      <t>コクド</t>
    </rPh>
    <rPh sb="8" eb="11">
      <t>キョウジンカ</t>
    </rPh>
    <rPh sb="11" eb="13">
      <t>キンキュウ</t>
    </rPh>
    <rPh sb="13" eb="15">
      <t>タイサク</t>
    </rPh>
    <rPh sb="15" eb="18">
      <t>ジギョウサイ</t>
    </rPh>
    <phoneticPr fontId="2"/>
  </si>
  <si>
    <t>公営住宅建設
事業債</t>
  </si>
  <si>
    <t>災害復旧
事業債</t>
  </si>
  <si>
    <t>(旧)緊急防災・減災事業債</t>
  </si>
  <si>
    <t>全国防災事業債</t>
  </si>
  <si>
    <t>学校教育施設等整備事業債</t>
  </si>
  <si>
    <t>社会福祉施設整備事業債</t>
  </si>
  <si>
    <t>一般廃棄物処理事業債</t>
  </si>
  <si>
    <t>一般補助施設整備等事業債</t>
  </si>
  <si>
    <t>施設整備事業債(一般財源化分)</t>
  </si>
  <si>
    <t>一般単独
事業債</t>
  </si>
  <si>
    <t>辺地対策
事業債</t>
  </si>
  <si>
    <t>過疎対策
事業債</t>
  </si>
  <si>
    <t>公共用地先行
取得等事業債</t>
  </si>
  <si>
    <t>行政改革
推進債</t>
  </si>
  <si>
    <t>厚生福祉施設
整備事業債</t>
  </si>
  <si>
    <t>地域財政
特例対策債</t>
  </si>
  <si>
    <t>退職手当債</t>
  </si>
  <si>
    <t>国の予算貸付・
政府関係貸付債</t>
  </si>
  <si>
    <t>地域改善対策特定事業債</t>
  </si>
  <si>
    <t>財源対策債</t>
  </si>
  <si>
    <t>減収補てん債
(特例分含む)</t>
  </si>
  <si>
    <t>臨時財政
特例債</t>
  </si>
  <si>
    <t>公共事業等
臨時特例債</t>
  </si>
  <si>
    <t>減税補てん債</t>
  </si>
  <si>
    <t>臨時税収
補てん債</t>
  </si>
  <si>
    <t>臨時財政
対策債</t>
  </si>
  <si>
    <t>調整債</t>
  </si>
  <si>
    <t>県貸付金</t>
  </si>
  <si>
    <t>その他</t>
  </si>
  <si>
    <t>自動車税環境性能割</t>
    <rPh sb="3" eb="4">
      <t>ゼイ</t>
    </rPh>
    <rPh sb="4" eb="6">
      <t>カンキョウ</t>
    </rPh>
    <rPh sb="6" eb="8">
      <t>セイノウ</t>
    </rPh>
    <rPh sb="8" eb="9">
      <t>ワ</t>
    </rPh>
    <phoneticPr fontId="14"/>
  </si>
  <si>
    <t>自動車税種別割</t>
    <rPh sb="0" eb="3">
      <t>ジドウシャ</t>
    </rPh>
    <rPh sb="3" eb="4">
      <t>ゼイ</t>
    </rPh>
    <rPh sb="4" eb="6">
      <t>シュベツ</t>
    </rPh>
    <rPh sb="6" eb="7">
      <t>ワ</t>
    </rPh>
    <phoneticPr fontId="14"/>
  </si>
  <si>
    <t>自動車重量譲与税</t>
    <rPh sb="0" eb="3">
      <t>ジドウシャ</t>
    </rPh>
    <rPh sb="3" eb="5">
      <t>ジュウリョウ</t>
    </rPh>
    <rPh sb="5" eb="8">
      <t>ジョウヨゼイ</t>
    </rPh>
    <phoneticPr fontId="2"/>
  </si>
  <si>
    <t>森林環境譲与税</t>
    <rPh sb="0" eb="2">
      <t>シンリン</t>
    </rPh>
    <rPh sb="2" eb="4">
      <t>カンキョウ</t>
    </rPh>
    <rPh sb="4" eb="7">
      <t>ジョウヨゼイ</t>
    </rPh>
    <phoneticPr fontId="2"/>
  </si>
  <si>
    <t>自動車税環境性能割</t>
    <rPh sb="0" eb="3">
      <t>ジドウシャ</t>
    </rPh>
    <rPh sb="3" eb="4">
      <t>ゼイ</t>
    </rPh>
    <rPh sb="4" eb="6">
      <t>カンキョウ</t>
    </rPh>
    <rPh sb="6" eb="8">
      <t>セイノウ</t>
    </rPh>
    <rPh sb="8" eb="9">
      <t>ワリ</t>
    </rPh>
    <phoneticPr fontId="8"/>
  </si>
  <si>
    <t>園田・姫路</t>
    <rPh sb="0" eb="2">
      <t>ソノダ</t>
    </rPh>
    <rPh sb="3" eb="5">
      <t>ヒメジ</t>
    </rPh>
    <phoneticPr fontId="2"/>
  </si>
  <si>
    <t>揮発油税及び地方揮発油税</t>
    <rPh sb="0" eb="4">
      <t>キハツユゼイ</t>
    </rPh>
    <rPh sb="4" eb="5">
      <t>オヨ</t>
    </rPh>
    <rPh sb="6" eb="8">
      <t>チホウ</t>
    </rPh>
    <phoneticPr fontId="2"/>
  </si>
  <si>
    <t>そ  の  他</t>
    <rPh sb="6" eb="7">
      <t>タ</t>
    </rPh>
    <phoneticPr fontId="2"/>
  </si>
  <si>
    <t>丹波篠山市</t>
    <rPh sb="0" eb="2">
      <t>タンバ</t>
    </rPh>
    <phoneticPr fontId="2"/>
  </si>
  <si>
    <t>令和元年度末
現在高</t>
    <rPh sb="0" eb="2">
      <t>レイワ</t>
    </rPh>
    <rPh sb="2" eb="3">
      <t>ガン</t>
    </rPh>
    <rPh sb="5" eb="6">
      <t>マツ</t>
    </rPh>
    <phoneticPr fontId="2"/>
  </si>
  <si>
    <t>x</t>
  </si>
  <si>
    <t>軽油引取税</t>
    <rPh sb="0" eb="2">
      <t>ケイユ</t>
    </rPh>
    <rPh sb="2" eb="4">
      <t>ヒキトリ</t>
    </rPh>
    <rPh sb="4" eb="5">
      <t>ゼイ</t>
    </rPh>
    <phoneticPr fontId="8"/>
  </si>
  <si>
    <t>特別法人事業譲与税</t>
    <rPh sb="0" eb="2">
      <t>トクベツ</t>
    </rPh>
    <rPh sb="2" eb="4">
      <t>ホウジン</t>
    </rPh>
    <rPh sb="4" eb="6">
      <t>ジギョウ</t>
    </rPh>
    <rPh sb="6" eb="9">
      <t>ジョウヨゼイ</t>
    </rPh>
    <phoneticPr fontId="14"/>
  </si>
  <si>
    <t>2年度</t>
  </si>
  <si>
    <t>自動車税</t>
    <rPh sb="0" eb="4">
      <t>ジドウシャゼイ</t>
    </rPh>
    <phoneticPr fontId="14"/>
  </si>
  <si>
    <t>自動車税種別割</t>
    <rPh sb="0" eb="4">
      <t>ジドウシャゼイ</t>
    </rPh>
    <rPh sb="4" eb="6">
      <t>シュベツ</t>
    </rPh>
    <rPh sb="6" eb="7">
      <t>ワ</t>
    </rPh>
    <phoneticPr fontId="14"/>
  </si>
  <si>
    <t>2年度</t>
    <rPh sb="1" eb="3">
      <t>ネンド</t>
    </rPh>
    <phoneticPr fontId="2"/>
  </si>
  <si>
    <t>流域下水道</t>
    <phoneticPr fontId="2"/>
  </si>
  <si>
    <t>増減・不用額</t>
    <rPh sb="0" eb="2">
      <t>ゾウゲン</t>
    </rPh>
    <rPh sb="3" eb="6">
      <t>フヨウガク</t>
    </rPh>
    <phoneticPr fontId="2"/>
  </si>
  <si>
    <t>(a)</t>
    <phoneticPr fontId="18"/>
  </si>
  <si>
    <t>(b)</t>
    <phoneticPr fontId="18"/>
  </si>
  <si>
    <t>(c)</t>
    <phoneticPr fontId="18"/>
  </si>
  <si>
    <t>(d) 注</t>
    <rPh sb="4" eb="5">
      <t>チュウ</t>
    </rPh>
    <phoneticPr fontId="18"/>
  </si>
  <si>
    <t>資料：県企業庁</t>
    <rPh sb="0" eb="2">
      <t>シリョウ</t>
    </rPh>
    <rPh sb="3" eb="4">
      <t>ケン</t>
    </rPh>
    <rPh sb="4" eb="7">
      <t>キギョウチョウ</t>
    </rPh>
    <phoneticPr fontId="2"/>
  </si>
  <si>
    <t>　　　　支出の場合は、「不用額」 (d)=(a)-(b)-(c)</t>
    <rPh sb="4" eb="6">
      <t>シシュツ</t>
    </rPh>
    <rPh sb="7" eb="9">
      <t>バアイ</t>
    </rPh>
    <rPh sb="12" eb="15">
      <t>フヨウガク</t>
    </rPh>
    <phoneticPr fontId="18"/>
  </si>
  <si>
    <t>　（注）収入の場合は「予算額に比べ決算額の増減」 (d)=(b)-(a)</t>
    <rPh sb="2" eb="3">
      <t>チュウ</t>
    </rPh>
    <rPh sb="4" eb="6">
      <t>シュウニュウ</t>
    </rPh>
    <rPh sb="7" eb="9">
      <t>バアイ</t>
    </rPh>
    <rPh sb="11" eb="14">
      <t>ヨサンガク</t>
    </rPh>
    <rPh sb="15" eb="16">
      <t>クラ</t>
    </rPh>
    <rPh sb="17" eb="19">
      <t>ケッサン</t>
    </rPh>
    <rPh sb="19" eb="20">
      <t>ガク</t>
    </rPh>
    <rPh sb="21" eb="23">
      <t>ゾウゲン</t>
    </rPh>
    <phoneticPr fontId="18"/>
  </si>
  <si>
    <t>3年度</t>
    <phoneticPr fontId="2"/>
  </si>
  <si>
    <t>自動車取得税・　軽油取引税交付金</t>
    <rPh sb="10" eb="12">
      <t>トリヒキ</t>
    </rPh>
    <rPh sb="12" eb="13">
      <t>ゼイ</t>
    </rPh>
    <phoneticPr fontId="2"/>
  </si>
  <si>
    <t>3年度</t>
  </si>
  <si>
    <t>丹波篠山市</t>
    <rPh sb="0" eb="2">
      <t>タンバ</t>
    </rPh>
    <phoneticPr fontId="8"/>
  </si>
  <si>
    <t>自動車取得税</t>
    <rPh sb="0" eb="3">
      <t>ジドウシャ</t>
    </rPh>
    <rPh sb="3" eb="6">
      <t>シュトクゼイ</t>
    </rPh>
    <phoneticPr fontId="14"/>
  </si>
  <si>
    <t>（注）1  収入歩合とは、収入額を調定額で除したものである。</t>
    <rPh sb="21" eb="22">
      <t>ジョ</t>
    </rPh>
    <phoneticPr fontId="2"/>
  </si>
  <si>
    <t>資料：県総務部総務課</t>
    <rPh sb="0" eb="2">
      <t>シリョウ</t>
    </rPh>
    <rPh sb="3" eb="4">
      <t>ケン</t>
    </rPh>
    <rPh sb="4" eb="7">
      <t>ソウムブ</t>
    </rPh>
    <rPh sb="7" eb="10">
      <t>ソウムカ</t>
    </rPh>
    <phoneticPr fontId="2"/>
  </si>
  <si>
    <t xml:space="preserve">      2 冊子版刊行後、国のデータ公表等に伴いデータを更新したため、冊子版とは一部数値が異なる。</t>
    <rPh sb="8" eb="10">
      <t>サッシ</t>
    </rPh>
    <rPh sb="10" eb="11">
      <t>ハン</t>
    </rPh>
    <rPh sb="11" eb="13">
      <t>カンコウ</t>
    </rPh>
    <rPh sb="13" eb="14">
      <t>ゴ</t>
    </rPh>
    <rPh sb="15" eb="16">
      <t>クニ</t>
    </rPh>
    <rPh sb="20" eb="22">
      <t>コウヒョウ</t>
    </rPh>
    <rPh sb="22" eb="23">
      <t>トウ</t>
    </rPh>
    <rPh sb="24" eb="25">
      <t>トモナ</t>
    </rPh>
    <rPh sb="30" eb="32">
      <t>コウシン</t>
    </rPh>
    <rPh sb="37" eb="39">
      <t>サッシ</t>
    </rPh>
    <rPh sb="39" eb="40">
      <t>バン</t>
    </rPh>
    <rPh sb="42" eb="44">
      <t>イチブ</t>
    </rPh>
    <rPh sb="44" eb="46">
      <t>スウチ</t>
    </rPh>
    <rPh sb="47" eb="48">
      <t>コト</t>
    </rPh>
    <phoneticPr fontId="2"/>
  </si>
  <si>
    <t>3年度</t>
    <rPh sb="1" eb="3">
      <t>ネンド</t>
    </rPh>
    <phoneticPr fontId="2"/>
  </si>
  <si>
    <t>交通安全対策特別
交付金</t>
    <phoneticPr fontId="2"/>
  </si>
  <si>
    <t>令和2年度末
現在高</t>
    <rPh sb="0" eb="2">
      <t>レイワ</t>
    </rPh>
    <rPh sb="5" eb="6">
      <t>マツ</t>
    </rPh>
    <phoneticPr fontId="2"/>
  </si>
  <si>
    <t>4年度</t>
    <rPh sb="1" eb="3">
      <t>ネンド</t>
    </rPh>
    <phoneticPr fontId="2"/>
  </si>
  <si>
    <t>令 和 4 年 度</t>
    <rPh sb="0" eb="1">
      <t>レイ</t>
    </rPh>
    <rPh sb="2" eb="3">
      <t>ワ</t>
    </rPh>
    <phoneticPr fontId="2"/>
  </si>
  <si>
    <t>4年度</t>
    <phoneticPr fontId="2"/>
  </si>
  <si>
    <t>令和3年度末
現在高</t>
    <rPh sb="0" eb="2">
      <t>レイワ</t>
    </rPh>
    <rPh sb="5" eb="6">
      <t>マツ</t>
    </rPh>
    <phoneticPr fontId="2"/>
  </si>
  <si>
    <t>X</t>
  </si>
  <si>
    <t>5年度</t>
    <rPh sb="1" eb="3">
      <t>ネンド</t>
    </rPh>
    <phoneticPr fontId="2"/>
  </si>
  <si>
    <t>令 和 5 年 度</t>
    <rPh sb="0" eb="1">
      <t>レイ</t>
    </rPh>
    <rPh sb="2" eb="3">
      <t>ワ</t>
    </rPh>
    <phoneticPr fontId="2"/>
  </si>
  <si>
    <t>4年度</t>
  </si>
  <si>
    <t>5年度</t>
    <phoneticPr fontId="2"/>
  </si>
  <si>
    <t>5年度</t>
    <phoneticPr fontId="8"/>
  </si>
  <si>
    <t>22.4  県税・地方譲与税決算額&lt;令和5年度&gt;</t>
    <rPh sb="7" eb="8">
      <t>オヨ</t>
    </rPh>
    <rPh sb="9" eb="11">
      <t>チホウ</t>
    </rPh>
    <rPh sb="10" eb="12">
      <t>ジョウヨ</t>
    </rPh>
    <rPh sb="12" eb="13">
      <t>ゼイ</t>
    </rPh>
    <rPh sb="18" eb="20">
      <t>レイワ</t>
    </rPh>
    <phoneticPr fontId="2"/>
  </si>
  <si>
    <t>令和4年度末
現在高</t>
    <rPh sb="0" eb="2">
      <t>レイワ</t>
    </rPh>
    <rPh sb="5" eb="6">
      <t>マツ</t>
    </rPh>
    <phoneticPr fontId="2"/>
  </si>
  <si>
    <t>令和5年度</t>
    <rPh sb="0" eb="2">
      <t>レイワ</t>
    </rPh>
    <phoneticPr fontId="2"/>
  </si>
  <si>
    <t>平成30年度</t>
    <rPh sb="0" eb="2">
      <t>ヘイセイ</t>
    </rPh>
    <phoneticPr fontId="2"/>
  </si>
  <si>
    <t>-</t>
    <phoneticPr fontId="2"/>
  </si>
  <si>
    <t>園田・姫路</t>
  </si>
  <si>
    <t>　　  2  払戻金には、返還金は含まない。</t>
    <rPh sb="7" eb="9">
      <t>ハライモドシ</t>
    </rPh>
    <rPh sb="9" eb="10">
      <t>キン</t>
    </rPh>
    <phoneticPr fontId="2"/>
  </si>
  <si>
    <t>　　  3  1人当たり平均購買額とは、本場売得金を入場人員で除したものである。</t>
    <rPh sb="7" eb="9">
      <t>ヒトリ</t>
    </rPh>
    <rPh sb="9" eb="10">
      <t>ア</t>
    </rPh>
    <rPh sb="23" eb="24">
      <t>トク</t>
    </rPh>
    <phoneticPr fontId="2"/>
  </si>
  <si>
    <t>地方消費税（清算後）</t>
    <rPh sb="6" eb="9">
      <t>セイサンゴ</t>
    </rPh>
    <phoneticPr fontId="2"/>
  </si>
  <si>
    <t>旧法による税（自動車取得税）</t>
    <rPh sb="0" eb="2">
      <t>キュウホウ</t>
    </rPh>
    <rPh sb="5" eb="6">
      <t>ゼイ</t>
    </rPh>
    <rPh sb="7" eb="10">
      <t>ジドウシャ</t>
    </rPh>
    <rPh sb="10" eb="13">
      <t>シュトクゼイ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</si>
</sst>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41" formatCode="_ * #,##0_ ;_ * \-#,##0_ ;_ * &quot;-&quot;_ ;_ @_ "/>
    <numFmt numFmtId="176" formatCode="#\ ###\ ###\ ##0,;\-#\ ###\ ###\ ##0,;&quot;－&quot;"/>
    <numFmt numFmtId="177" formatCode="#,###,##0;#,###,##0;\-"/>
    <numFmt numFmtId="178" formatCode="#,###,###;\-#,###,###;&quot;－&quot;"/>
    <numFmt numFmtId="179" formatCode="#,##0.0"/>
    <numFmt numFmtId="180" formatCode="#,###,##0.0;#,###,##0.0;\-"/>
    <numFmt numFmtId="181" formatCode="#,###,##0;\-#,###,##0;&quot;-&quot;"/>
    <numFmt numFmtId="182" formatCode="#,##0_ "/>
    <numFmt numFmtId="183" formatCode="#,##0,"/>
  </numFmts>
  <fonts count="27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明朝"/>
      <family val="1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28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  <font>
      <sz val="11"/>
      <color indexed="2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6"/>
      <name val="ＭＳ ゴシック"/>
      <family val="3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5" fillId="0" borderId="0">
      <alignment vertical="center"/>
    </xf>
    <xf numFmtId="0" fontId="16" fillId="0" borderId="0"/>
    <xf numFmtId="0" fontId="4" fillId="0" borderId="0"/>
  </cellStyleXfs>
  <cellXfs count="266">
    <xf numFmtId="0" fontId="0" fillId="0" borderId="0" xfId="0"/>
    <xf numFmtId="3" fontId="6" fillId="0" borderId="0" xfId="0" applyNumberFormat="1" applyFont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0" fontId="6" fillId="0" borderId="0" xfId="0" applyFont="1"/>
    <xf numFmtId="0" fontId="10" fillId="0" borderId="0" xfId="0" applyFont="1"/>
    <xf numFmtId="0" fontId="10" fillId="0" borderId="0" xfId="0" quotePrefix="1" applyFont="1" applyAlignment="1">
      <alignment horizontal="left"/>
    </xf>
    <xf numFmtId="0" fontId="6" fillId="0" borderId="0" xfId="0" quotePrefix="1" applyFont="1"/>
    <xf numFmtId="0" fontId="6" fillId="0" borderId="0" xfId="0" applyFont="1" applyAlignment="1">
      <alignment horizontal="right"/>
    </xf>
    <xf numFmtId="0" fontId="6" fillId="0" borderId="1" xfId="0" applyFont="1" applyBorder="1"/>
    <xf numFmtId="0" fontId="6" fillId="0" borderId="0" xfId="0" quotePrefix="1" applyFont="1" applyAlignment="1">
      <alignment horizontal="left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right"/>
    </xf>
    <xf numFmtId="0" fontId="6" fillId="0" borderId="1" xfId="0" quotePrefix="1" applyFont="1" applyBorder="1"/>
    <xf numFmtId="0" fontId="6" fillId="0" borderId="0" xfId="0" applyFont="1" applyAlignment="1">
      <alignment horizontal="left"/>
    </xf>
    <xf numFmtId="0" fontId="9" fillId="0" borderId="0" xfId="3" applyFont="1" applyAlignment="1"/>
    <xf numFmtId="177" fontId="6" fillId="0" borderId="0" xfId="0" applyNumberFormat="1" applyFont="1" applyAlignment="1">
      <alignment horizontal="right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81" fontId="6" fillId="0" borderId="0" xfId="0" applyNumberFormat="1" applyFont="1" applyAlignment="1">
      <alignment horizontal="right"/>
    </xf>
    <xf numFmtId="0" fontId="6" fillId="0" borderId="7" xfId="0" applyFont="1" applyBorder="1"/>
    <xf numFmtId="0" fontId="6" fillId="0" borderId="1" xfId="0" quotePrefix="1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/>
    </xf>
    <xf numFmtId="0" fontId="11" fillId="0" borderId="0" xfId="0" applyFont="1"/>
    <xf numFmtId="0" fontId="11" fillId="0" borderId="0" xfId="0" quotePrefix="1" applyFont="1" applyAlignment="1">
      <alignment horizontal="right"/>
    </xf>
    <xf numFmtId="0" fontId="11" fillId="0" borderId="0" xfId="0" quotePrefix="1" applyFont="1" applyAlignment="1">
      <alignment horizontal="left"/>
    </xf>
    <xf numFmtId="0" fontId="11" fillId="0" borderId="0" xfId="0" quotePrefix="1" applyFont="1"/>
    <xf numFmtId="0" fontId="6" fillId="0" borderId="0" xfId="0" applyFont="1" applyAlignment="1">
      <alignment shrinkToFit="1"/>
    </xf>
    <xf numFmtId="0" fontId="6" fillId="0" borderId="0" xfId="0" applyFont="1" applyAlignment="1">
      <alignment wrapText="1"/>
    </xf>
    <xf numFmtId="0" fontId="7" fillId="0" borderId="0" xfId="3" applyFont="1" applyAlignment="1"/>
    <xf numFmtId="0" fontId="6" fillId="0" borderId="0" xfId="3" applyFont="1" applyAlignment="1"/>
    <xf numFmtId="0" fontId="6" fillId="0" borderId="11" xfId="0" quotePrefix="1" applyFont="1" applyBorder="1" applyAlignment="1">
      <alignment horizontal="center" vertical="center"/>
    </xf>
    <xf numFmtId="3" fontId="6" fillId="0" borderId="0" xfId="1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181" fontId="6" fillId="0" borderId="12" xfId="0" applyNumberFormat="1" applyFont="1" applyBorder="1" applyAlignment="1">
      <alignment horizontal="right"/>
    </xf>
    <xf numFmtId="3" fontId="6" fillId="0" borderId="1" xfId="1" applyNumberFormat="1" applyFont="1" applyFill="1" applyBorder="1" applyAlignment="1">
      <alignment horizontal="right"/>
    </xf>
    <xf numFmtId="0" fontId="11" fillId="0" borderId="0" xfId="2" applyNumberFormat="1" applyFont="1" applyFill="1" applyAlignment="1">
      <alignment horizontal="left"/>
    </xf>
    <xf numFmtId="0" fontId="6" fillId="0" borderId="0" xfId="2" applyNumberFormat="1" applyFont="1" applyFill="1" applyAlignment="1">
      <alignment horizontal="left"/>
    </xf>
    <xf numFmtId="0" fontId="6" fillId="0" borderId="6" xfId="0" applyFont="1" applyBorder="1" applyAlignment="1">
      <alignment horizontal="center" vertical="center" shrinkToFit="1"/>
    </xf>
    <xf numFmtId="0" fontId="6" fillId="0" borderId="13" xfId="0" quotePrefix="1" applyFont="1" applyBorder="1" applyAlignment="1">
      <alignment horizontal="center" vertical="center" shrinkToFit="1"/>
    </xf>
    <xf numFmtId="3" fontId="6" fillId="0" borderId="12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6" xfId="0" quotePrefix="1" applyFont="1" applyBorder="1" applyAlignment="1">
      <alignment horizontal="center" vertical="center"/>
    </xf>
    <xf numFmtId="3" fontId="6" fillId="0" borderId="0" xfId="0" applyNumberFormat="1" applyFont="1"/>
    <xf numFmtId="41" fontId="6" fillId="0" borderId="0" xfId="0" applyNumberFormat="1" applyFont="1"/>
    <xf numFmtId="0" fontId="15" fillId="0" borderId="0" xfId="2" applyNumberFormat="1" applyFont="1" applyFill="1" applyAlignment="1">
      <alignment horizontal="left"/>
    </xf>
    <xf numFmtId="3" fontId="6" fillId="0" borderId="4" xfId="0" applyNumberFormat="1" applyFont="1" applyBorder="1" applyAlignment="1">
      <alignment horizontal="right"/>
    </xf>
    <xf numFmtId="177" fontId="6" fillId="0" borderId="12" xfId="0" applyNumberFormat="1" applyFont="1" applyBorder="1" applyAlignment="1">
      <alignment horizontal="right"/>
    </xf>
    <xf numFmtId="38" fontId="6" fillId="0" borderId="12" xfId="1" applyFont="1" applyFill="1" applyBorder="1" applyAlignment="1">
      <alignment horizontal="right"/>
    </xf>
    <xf numFmtId="38" fontId="6" fillId="0" borderId="0" xfId="1" applyFont="1" applyFill="1" applyBorder="1" applyAlignment="1">
      <alignment horizontal="right"/>
    </xf>
    <xf numFmtId="41" fontId="12" fillId="0" borderId="0" xfId="4" applyNumberFormat="1" applyFont="1" applyAlignment="1">
      <alignment horizontal="right" vertical="center" shrinkToFit="1"/>
    </xf>
    <xf numFmtId="41" fontId="12" fillId="0" borderId="2" xfId="4" applyNumberFormat="1" applyFont="1" applyBorder="1" applyAlignment="1">
      <alignment horizontal="right" vertical="center" shrinkToFit="1"/>
    </xf>
    <xf numFmtId="0" fontId="6" fillId="0" borderId="8" xfId="0" quotePrefix="1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/>
    </xf>
    <xf numFmtId="0" fontId="6" fillId="0" borderId="0" xfId="0" quotePrefix="1" applyFont="1" applyAlignment="1">
      <alignment horizontal="right"/>
    </xf>
    <xf numFmtId="0" fontId="6" fillId="0" borderId="3" xfId="0" applyFont="1" applyBorder="1"/>
    <xf numFmtId="0" fontId="6" fillId="0" borderId="4" xfId="0" applyFont="1" applyBorder="1"/>
    <xf numFmtId="182" fontId="6" fillId="0" borderId="0" xfId="0" applyNumberFormat="1" applyFont="1" applyAlignment="1">
      <alignment horizontal="right"/>
    </xf>
    <xf numFmtId="38" fontId="6" fillId="0" borderId="0" xfId="1" applyFont="1" applyFill="1" applyAlignment="1">
      <alignment horizontal="right"/>
    </xf>
    <xf numFmtId="38" fontId="6" fillId="0" borderId="12" xfId="1" applyFont="1" applyFill="1" applyBorder="1" applyAlignment="1">
      <alignment horizontal="right" shrinkToFit="1"/>
    </xf>
    <xf numFmtId="38" fontId="6" fillId="0" borderId="0" xfId="1" applyFont="1" applyFill="1" applyBorder="1" applyAlignment="1">
      <alignment horizontal="right" shrinkToFit="1"/>
    </xf>
    <xf numFmtId="0" fontId="10" fillId="0" borderId="0" xfId="0" applyFont="1" applyAlignment="1">
      <alignment horizontal="left"/>
    </xf>
    <xf numFmtId="181" fontId="6" fillId="0" borderId="14" xfId="0" applyNumberFormat="1" applyFont="1" applyBorder="1" applyAlignment="1">
      <alignment horizontal="right"/>
    </xf>
    <xf numFmtId="0" fontId="6" fillId="0" borderId="1" xfId="0" quotePrefix="1" applyFont="1" applyBorder="1" applyAlignment="1">
      <alignment horizontal="center" vertical="center" shrinkToFit="1"/>
    </xf>
    <xf numFmtId="0" fontId="17" fillId="0" borderId="0" xfId="0" applyFont="1"/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80" fontId="6" fillId="0" borderId="0" xfId="0" applyNumberFormat="1" applyFont="1" applyAlignment="1">
      <alignment horizontal="right"/>
    </xf>
    <xf numFmtId="179" fontId="6" fillId="0" borderId="1" xfId="0" applyNumberFormat="1" applyFont="1" applyBorder="1" applyAlignment="1">
      <alignment horizontal="right"/>
    </xf>
    <xf numFmtId="0" fontId="6" fillId="0" borderId="7" xfId="0" applyFont="1" applyBorder="1" applyAlignment="1">
      <alignment horizontal="center" vertical="center" wrapText="1"/>
    </xf>
    <xf numFmtId="0" fontId="6" fillId="0" borderId="7" xfId="0" quotePrefix="1" applyFont="1" applyBorder="1"/>
    <xf numFmtId="177" fontId="6" fillId="0" borderId="2" xfId="0" applyNumberFormat="1" applyFont="1" applyBorder="1" applyAlignment="1">
      <alignment horizontal="right"/>
    </xf>
    <xf numFmtId="177" fontId="6" fillId="0" borderId="1" xfId="0" applyNumberFormat="1" applyFont="1" applyBorder="1" applyAlignment="1">
      <alignment horizontal="right"/>
    </xf>
    <xf numFmtId="38" fontId="6" fillId="0" borderId="0" xfId="1" applyFont="1" applyFill="1" applyAlignment="1"/>
    <xf numFmtId="0" fontId="6" fillId="0" borderId="15" xfId="0" applyFont="1" applyBorder="1" applyAlignment="1">
      <alignment horizontal="center" vertical="center" wrapText="1"/>
    </xf>
    <xf numFmtId="0" fontId="6" fillId="0" borderId="5" xfId="0" applyFont="1" applyBorder="1"/>
    <xf numFmtId="0" fontId="6" fillId="0" borderId="3" xfId="0" quotePrefix="1" applyFont="1" applyBorder="1"/>
    <xf numFmtId="183" fontId="10" fillId="0" borderId="0" xfId="0" applyNumberFormat="1" applyFont="1"/>
    <xf numFmtId="183" fontId="10" fillId="0" borderId="0" xfId="0" applyNumberFormat="1" applyFont="1" applyAlignment="1">
      <alignment horizontal="right"/>
    </xf>
    <xf numFmtId="183" fontId="6" fillId="0" borderId="0" xfId="0" applyNumberFormat="1" applyFont="1"/>
    <xf numFmtId="183" fontId="6" fillId="0" borderId="0" xfId="0" applyNumberFormat="1" applyFont="1" applyAlignment="1">
      <alignment horizontal="right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183" fontId="6" fillId="0" borderId="17" xfId="0" applyNumberFormat="1" applyFont="1" applyBorder="1" applyAlignment="1">
      <alignment horizontal="center" vertical="center"/>
    </xf>
    <xf numFmtId="183" fontId="6" fillId="0" borderId="17" xfId="0" applyNumberFormat="1" applyFont="1" applyBorder="1" applyAlignment="1">
      <alignment horizontal="center" vertical="center" wrapText="1"/>
    </xf>
    <xf numFmtId="0" fontId="6" fillId="0" borderId="0" xfId="0" quotePrefix="1" applyFont="1" applyAlignment="1">
      <alignment horizontal="center"/>
    </xf>
    <xf numFmtId="181" fontId="6" fillId="0" borderId="0" xfId="0" applyNumberFormat="1" applyFont="1"/>
    <xf numFmtId="0" fontId="6" fillId="0" borderId="7" xfId="0" quotePrefix="1" applyFont="1" applyBorder="1" applyAlignment="1">
      <alignment horizontal="right"/>
    </xf>
    <xf numFmtId="183" fontId="6" fillId="0" borderId="2" xfId="0" applyNumberFormat="1" applyFont="1" applyBorder="1" applyAlignment="1">
      <alignment horizontal="right"/>
    </xf>
    <xf numFmtId="183" fontId="6" fillId="0" borderId="1" xfId="0" applyNumberFormat="1" applyFont="1" applyBorder="1" applyAlignment="1">
      <alignment horizontal="right"/>
    </xf>
    <xf numFmtId="181" fontId="6" fillId="0" borderId="4" xfId="0" applyNumberFormat="1" applyFont="1" applyBorder="1"/>
    <xf numFmtId="181" fontId="6" fillId="0" borderId="4" xfId="0" applyNumberFormat="1" applyFont="1" applyBorder="1" applyAlignment="1">
      <alignment horizontal="right"/>
    </xf>
    <xf numFmtId="183" fontId="6" fillId="0" borderId="4" xfId="0" applyNumberFormat="1" applyFont="1" applyBorder="1"/>
    <xf numFmtId="183" fontId="6" fillId="0" borderId="4" xfId="0" applyNumberFormat="1" applyFont="1" applyBorder="1" applyAlignment="1">
      <alignment horizontal="right"/>
    </xf>
    <xf numFmtId="181" fontId="6" fillId="0" borderId="14" xfId="0" applyNumberFormat="1" applyFont="1" applyBorder="1"/>
    <xf numFmtId="181" fontId="6" fillId="0" borderId="12" xfId="0" applyNumberFormat="1" applyFont="1" applyBorder="1"/>
    <xf numFmtId="183" fontId="6" fillId="0" borderId="14" xfId="0" applyNumberFormat="1" applyFont="1" applyBorder="1"/>
    <xf numFmtId="183" fontId="6" fillId="0" borderId="12" xfId="0" applyNumberFormat="1" applyFont="1" applyBorder="1"/>
    <xf numFmtId="183" fontId="6" fillId="0" borderId="14" xfId="0" applyNumberFormat="1" applyFont="1" applyBorder="1" applyAlignment="1">
      <alignment horizontal="center" vertical="center" wrapText="1"/>
    </xf>
    <xf numFmtId="0" fontId="19" fillId="0" borderId="0" xfId="0" quotePrefix="1" applyFont="1" applyAlignment="1">
      <alignment horizontal="left"/>
    </xf>
    <xf numFmtId="0" fontId="19" fillId="0" borderId="0" xfId="0" applyFont="1"/>
    <xf numFmtId="0" fontId="20" fillId="0" borderId="0" xfId="0" applyFont="1"/>
    <xf numFmtId="0" fontId="20" fillId="0" borderId="0" xfId="0" quotePrefix="1" applyFont="1" applyAlignment="1">
      <alignment horizontal="right"/>
    </xf>
    <xf numFmtId="0" fontId="21" fillId="0" borderId="0" xfId="0" applyFont="1"/>
    <xf numFmtId="0" fontId="21" fillId="0" borderId="0" xfId="0" quotePrefix="1" applyFont="1" applyAlignment="1">
      <alignment horizontal="right"/>
    </xf>
    <xf numFmtId="0" fontId="21" fillId="0" borderId="0" xfId="0" applyFont="1" applyAlignment="1">
      <alignment horizontal="right"/>
    </xf>
    <xf numFmtId="0" fontId="21" fillId="0" borderId="6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right"/>
    </xf>
    <xf numFmtId="177" fontId="21" fillId="0" borderId="0" xfId="0" applyNumberFormat="1" applyFont="1" applyAlignment="1">
      <alignment horizontal="right"/>
    </xf>
    <xf numFmtId="177" fontId="21" fillId="0" borderId="0" xfId="0" applyNumberFormat="1" applyFont="1"/>
    <xf numFmtId="3" fontId="21" fillId="0" borderId="0" xfId="0" applyNumberFormat="1" applyFont="1"/>
    <xf numFmtId="38" fontId="21" fillId="0" borderId="12" xfId="1" applyFont="1" applyFill="1" applyBorder="1" applyAlignment="1">
      <alignment horizontal="right"/>
    </xf>
    <xf numFmtId="38" fontId="21" fillId="0" borderId="0" xfId="1" applyFont="1" applyFill="1" applyBorder="1" applyAlignment="1">
      <alignment horizontal="right"/>
    </xf>
    <xf numFmtId="0" fontId="21" fillId="0" borderId="0" xfId="0" quotePrefix="1" applyFont="1" applyAlignment="1">
      <alignment horizontal="left"/>
    </xf>
    <xf numFmtId="177" fontId="21" fillId="0" borderId="0" xfId="5" applyNumberFormat="1" applyFont="1"/>
    <xf numFmtId="3" fontId="21" fillId="0" borderId="0" xfId="0" applyNumberFormat="1" applyFont="1" applyAlignment="1">
      <alignment horizontal="right"/>
    </xf>
    <xf numFmtId="0" fontId="21" fillId="0" borderId="1" xfId="0" applyFont="1" applyBorder="1"/>
    <xf numFmtId="0" fontId="21" fillId="0" borderId="7" xfId="0" applyFont="1" applyBorder="1"/>
    <xf numFmtId="3" fontId="21" fillId="0" borderId="1" xfId="0" applyNumberFormat="1" applyFont="1" applyBorder="1" applyAlignment="1">
      <alignment horizontal="right"/>
    </xf>
    <xf numFmtId="0" fontId="21" fillId="0" borderId="4" xfId="0" applyFont="1" applyBorder="1"/>
    <xf numFmtId="0" fontId="22" fillId="0" borderId="0" xfId="0" applyFont="1"/>
    <xf numFmtId="177" fontId="21" fillId="0" borderId="0" xfId="1" applyNumberFormat="1" applyFont="1" applyFill="1" applyBorder="1" applyAlignment="1">
      <alignment horizontal="right"/>
    </xf>
    <xf numFmtId="177" fontId="21" fillId="0" borderId="12" xfId="0" applyNumberFormat="1" applyFont="1" applyBorder="1" applyAlignment="1">
      <alignment horizontal="right"/>
    </xf>
    <xf numFmtId="3" fontId="21" fillId="0" borderId="12" xfId="0" applyNumberFormat="1" applyFont="1" applyBorder="1" applyAlignment="1">
      <alignment horizontal="right"/>
    </xf>
    <xf numFmtId="0" fontId="20" fillId="0" borderId="0" xfId="0" quotePrefix="1" applyFont="1" applyAlignment="1">
      <alignment horizontal="left"/>
    </xf>
    <xf numFmtId="0" fontId="21" fillId="0" borderId="8" xfId="0" quotePrefix="1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shrinkToFit="1"/>
    </xf>
    <xf numFmtId="0" fontId="21" fillId="0" borderId="6" xfId="0" quotePrefix="1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176" fontId="21" fillId="0" borderId="0" xfId="0" applyNumberFormat="1" applyFont="1" applyAlignment="1">
      <alignment horizontal="right"/>
    </xf>
    <xf numFmtId="0" fontId="21" fillId="0" borderId="7" xfId="0" quotePrefix="1" applyFont="1" applyBorder="1" applyAlignment="1">
      <alignment horizontal="center" vertical="center"/>
    </xf>
    <xf numFmtId="0" fontId="21" fillId="0" borderId="16" xfId="0" quotePrefix="1" applyFont="1" applyBorder="1" applyAlignment="1">
      <alignment horizontal="center" vertical="center"/>
    </xf>
    <xf numFmtId="0" fontId="21" fillId="0" borderId="1" xfId="0" quotePrefix="1" applyFont="1" applyBorder="1" applyAlignment="1">
      <alignment horizontal="center" vertical="center"/>
    </xf>
    <xf numFmtId="181" fontId="21" fillId="0" borderId="0" xfId="0" applyNumberFormat="1" applyFont="1"/>
    <xf numFmtId="181" fontId="21" fillId="0" borderId="0" xfId="0" applyNumberFormat="1" applyFont="1" applyAlignment="1">
      <alignment horizontal="right"/>
    </xf>
    <xf numFmtId="181" fontId="21" fillId="0" borderId="12" xfId="0" applyNumberFormat="1" applyFont="1" applyBorder="1"/>
    <xf numFmtId="178" fontId="21" fillId="0" borderId="0" xfId="0" applyNumberFormat="1" applyFont="1" applyAlignment="1">
      <alignment horizontal="right"/>
    </xf>
    <xf numFmtId="3" fontId="21" fillId="0" borderId="1" xfId="5" applyNumberFormat="1" applyFont="1" applyBorder="1" applyAlignment="1">
      <alignment horizontal="right"/>
    </xf>
    <xf numFmtId="0" fontId="23" fillId="0" borderId="0" xfId="0" applyFont="1"/>
    <xf numFmtId="0" fontId="21" fillId="0" borderId="6" xfId="0" applyFont="1" applyBorder="1" applyAlignment="1">
      <alignment horizontal="center" vertical="center"/>
    </xf>
    <xf numFmtId="0" fontId="21" fillId="0" borderId="3" xfId="0" applyFont="1" applyBorder="1"/>
    <xf numFmtId="0" fontId="23" fillId="0" borderId="4" xfId="0" applyFont="1" applyBorder="1"/>
    <xf numFmtId="181" fontId="21" fillId="0" borderId="12" xfId="0" applyNumberFormat="1" applyFont="1" applyBorder="1" applyAlignment="1">
      <alignment horizontal="right"/>
    </xf>
    <xf numFmtId="0" fontId="22" fillId="0" borderId="11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3" fontId="21" fillId="0" borderId="14" xfId="0" applyNumberFormat="1" applyFont="1" applyBorder="1" applyAlignment="1">
      <alignment horizontal="right"/>
    </xf>
    <xf numFmtId="0" fontId="19" fillId="0" borderId="0" xfId="0" quotePrefix="1" applyFont="1"/>
    <xf numFmtId="0" fontId="21" fillId="0" borderId="0" xfId="0" quotePrefix="1" applyFont="1"/>
    <xf numFmtId="177" fontId="21" fillId="0" borderId="14" xfId="0" applyNumberFormat="1" applyFont="1" applyBorder="1" applyAlignment="1">
      <alignment horizontal="right"/>
    </xf>
    <xf numFmtId="180" fontId="21" fillId="0" borderId="0" xfId="0" applyNumberFormat="1" applyFont="1" applyAlignment="1">
      <alignment horizontal="right"/>
    </xf>
    <xf numFmtId="0" fontId="21" fillId="0" borderId="1" xfId="0" quotePrefix="1" applyFont="1" applyBorder="1"/>
    <xf numFmtId="0" fontId="21" fillId="0" borderId="7" xfId="0" quotePrefix="1" applyFont="1" applyBorder="1"/>
    <xf numFmtId="179" fontId="21" fillId="0" borderId="1" xfId="0" applyNumberFormat="1" applyFont="1" applyBorder="1" applyAlignment="1">
      <alignment horizontal="right"/>
    </xf>
    <xf numFmtId="0" fontId="24" fillId="0" borderId="0" xfId="0" applyFont="1"/>
    <xf numFmtId="0" fontId="21" fillId="0" borderId="0" xfId="0" applyFont="1" applyAlignment="1">
      <alignment horizontal="left"/>
    </xf>
    <xf numFmtId="0" fontId="21" fillId="0" borderId="7" xfId="0" applyFont="1" applyBorder="1" applyAlignment="1">
      <alignment horizontal="center" vertical="center" wrapText="1"/>
    </xf>
    <xf numFmtId="3" fontId="21" fillId="0" borderId="2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6" fillId="0" borderId="8" xfId="0" quotePrefix="1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181" fontId="6" fillId="0" borderId="10" xfId="0" applyNumberFormat="1" applyFont="1" applyBorder="1" applyAlignment="1">
      <alignment horizontal="right"/>
    </xf>
    <xf numFmtId="181" fontId="6" fillId="0" borderId="9" xfId="0" applyNumberFormat="1" applyFont="1" applyBorder="1" applyAlignment="1">
      <alignment horizontal="right"/>
    </xf>
    <xf numFmtId="181" fontId="6" fillId="0" borderId="3" xfId="0" applyNumberFormat="1" applyFont="1" applyBorder="1"/>
    <xf numFmtId="0" fontId="6" fillId="0" borderId="1" xfId="0" applyFont="1" applyBorder="1" applyAlignment="1">
      <alignment shrinkToFit="1"/>
    </xf>
    <xf numFmtId="3" fontId="6" fillId="0" borderId="7" xfId="0" applyNumberFormat="1" applyFont="1" applyBorder="1" applyAlignment="1">
      <alignment horizontal="right"/>
    </xf>
    <xf numFmtId="0" fontId="21" fillId="0" borderId="15" xfId="0" applyFont="1" applyBorder="1" applyAlignment="1">
      <alignment horizontal="center" vertical="center"/>
    </xf>
    <xf numFmtId="38" fontId="21" fillId="0" borderId="0" xfId="1" applyFont="1" applyFill="1"/>
    <xf numFmtId="38" fontId="21" fillId="0" borderId="0" xfId="1" applyFont="1" applyFill="1" applyBorder="1" applyAlignment="1"/>
    <xf numFmtId="38" fontId="21" fillId="0" borderId="0" xfId="1" applyFont="1" applyFill="1" applyBorder="1"/>
    <xf numFmtId="177" fontId="26" fillId="0" borderId="0" xfId="0" applyNumberFormat="1" applyFont="1" applyAlignment="1">
      <alignment horizontal="right"/>
    </xf>
    <xf numFmtId="180" fontId="26" fillId="0" borderId="0" xfId="0" applyNumberFormat="1" applyFont="1" applyAlignment="1">
      <alignment horizontal="right"/>
    </xf>
    <xf numFmtId="38" fontId="6" fillId="0" borderId="0" xfId="1" applyFont="1" applyFill="1" applyBorder="1" applyAlignment="1"/>
    <xf numFmtId="177" fontId="6" fillId="0" borderId="14" xfId="0" applyNumberFormat="1" applyFont="1" applyBorder="1" applyAlignment="1">
      <alignment horizontal="right"/>
    </xf>
    <xf numFmtId="177" fontId="21" fillId="0" borderId="18" xfId="0" applyNumberFormat="1" applyFont="1" applyBorder="1" applyAlignment="1">
      <alignment horizontal="right"/>
    </xf>
    <xf numFmtId="38" fontId="6" fillId="0" borderId="0" xfId="0" applyNumberFormat="1" applyFont="1"/>
    <xf numFmtId="181" fontId="21" fillId="0" borderId="18" xfId="0" applyNumberFormat="1" applyFont="1" applyBorder="1" applyAlignment="1">
      <alignment horizontal="right"/>
    </xf>
    <xf numFmtId="0" fontId="21" fillId="0" borderId="0" xfId="0" applyFont="1" applyAlignment="1">
      <alignment horizontal="center" vertical="center"/>
    </xf>
    <xf numFmtId="177" fontId="6" fillId="0" borderId="0" xfId="0" applyNumberFormat="1" applyFont="1"/>
    <xf numFmtId="3" fontId="6" fillId="0" borderId="14" xfId="0" applyNumberFormat="1" applyFont="1" applyBorder="1" applyAlignment="1">
      <alignment horizontal="right"/>
    </xf>
    <xf numFmtId="3" fontId="6" fillId="0" borderId="18" xfId="0" applyNumberFormat="1" applyFont="1" applyBorder="1" applyAlignment="1">
      <alignment horizontal="right"/>
    </xf>
    <xf numFmtId="177" fontId="6" fillId="0" borderId="18" xfId="0" applyNumberFormat="1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3" xfId="0" applyFont="1" applyBorder="1" applyProtection="1">
      <protection locked="0"/>
    </xf>
    <xf numFmtId="0" fontId="21" fillId="0" borderId="5" xfId="0" applyFont="1" applyBorder="1" applyAlignment="1">
      <alignment horizontal="right"/>
    </xf>
    <xf numFmtId="0" fontId="21" fillId="0" borderId="3" xfId="0" quotePrefix="1" applyFont="1" applyBorder="1" applyAlignment="1">
      <alignment horizontal="left"/>
    </xf>
    <xf numFmtId="181" fontId="6" fillId="0" borderId="18" xfId="0" applyNumberFormat="1" applyFont="1" applyBorder="1" applyAlignment="1">
      <alignment horizontal="right"/>
    </xf>
    <xf numFmtId="177" fontId="21" fillId="0" borderId="12" xfId="1" applyNumberFormat="1" applyFont="1" applyFill="1" applyBorder="1" applyAlignment="1">
      <alignment horizontal="right"/>
    </xf>
    <xf numFmtId="177" fontId="21" fillId="0" borderId="12" xfId="5" applyNumberFormat="1" applyFont="1" applyBorder="1"/>
    <xf numFmtId="181" fontId="6" fillId="0" borderId="12" xfId="0" applyNumberFormat="1" applyFont="1" applyBorder="1" applyAlignment="1">
      <alignment vertical="center"/>
    </xf>
    <xf numFmtId="181" fontId="6" fillId="0" borderId="0" xfId="0" applyNumberFormat="1" applyFont="1" applyAlignment="1">
      <alignment vertical="center"/>
    </xf>
    <xf numFmtId="177" fontId="6" fillId="0" borderId="4" xfId="0" applyNumberFormat="1" applyFont="1" applyBorder="1" applyAlignment="1">
      <alignment horizontal="right"/>
    </xf>
    <xf numFmtId="180" fontId="6" fillId="0" borderId="4" xfId="0" applyNumberFormat="1" applyFont="1" applyBorder="1" applyAlignment="1">
      <alignment horizontal="right"/>
    </xf>
    <xf numFmtId="177" fontId="6" fillId="0" borderId="12" xfId="0" applyNumberFormat="1" applyFont="1" applyBorder="1" applyProtection="1">
      <protection locked="0"/>
    </xf>
    <xf numFmtId="177" fontId="6" fillId="0" borderId="0" xfId="0" applyNumberFormat="1" applyFont="1" applyProtection="1">
      <protection locked="0"/>
    </xf>
    <xf numFmtId="179" fontId="21" fillId="0" borderId="0" xfId="0" applyNumberFormat="1" applyFont="1" applyAlignment="1">
      <alignment horizontal="right"/>
    </xf>
    <xf numFmtId="177" fontId="21" fillId="0" borderId="4" xfId="0" applyNumberFormat="1" applyFont="1" applyBorder="1" applyAlignment="1">
      <alignment horizontal="right"/>
    </xf>
    <xf numFmtId="179" fontId="21" fillId="0" borderId="4" xfId="0" applyNumberFormat="1" applyFont="1" applyBorder="1" applyAlignment="1">
      <alignment horizontal="right"/>
    </xf>
    <xf numFmtId="179" fontId="6" fillId="0" borderId="0" xfId="0" applyNumberFormat="1" applyFont="1" applyAlignment="1">
      <alignment horizontal="right"/>
    </xf>
    <xf numFmtId="0" fontId="7" fillId="0" borderId="0" xfId="3" applyFont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83" fontId="6" fillId="0" borderId="6" xfId="0" applyNumberFormat="1" applyFont="1" applyBorder="1" applyAlignment="1">
      <alignment horizontal="center" vertical="center"/>
    </xf>
    <xf numFmtId="183" fontId="6" fillId="0" borderId="11" xfId="0" applyNumberFormat="1" applyFont="1" applyBorder="1" applyAlignment="1">
      <alignment horizontal="center" vertical="center"/>
    </xf>
    <xf numFmtId="183" fontId="6" fillId="0" borderId="6" xfId="0" applyNumberFormat="1" applyFont="1" applyBorder="1" applyAlignment="1">
      <alignment horizontal="center" vertical="center" wrapText="1"/>
    </xf>
    <xf numFmtId="183" fontId="6" fillId="0" borderId="11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3" xfId="0" quotePrefix="1" applyFont="1" applyBorder="1" applyAlignment="1">
      <alignment horizontal="center" vertical="center" wrapText="1"/>
    </xf>
    <xf numFmtId="0" fontId="21" fillId="0" borderId="8" xfId="0" quotePrefix="1" applyFont="1" applyBorder="1" applyAlignment="1">
      <alignment horizontal="center" vertical="center" wrapText="1"/>
    </xf>
    <xf numFmtId="0" fontId="6" fillId="0" borderId="0" xfId="0" applyFont="1" applyAlignment="1">
      <alignment shrinkToFit="1"/>
    </xf>
    <xf numFmtId="0" fontId="6" fillId="0" borderId="3" xfId="0" applyFont="1" applyBorder="1" applyAlignment="1">
      <alignment shrinkToFit="1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0" fontId="21" fillId="0" borderId="12" xfId="0" quotePrefix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6" fillId="0" borderId="11" xfId="0" quotePrefix="1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center" vertical="center"/>
    </xf>
    <xf numFmtId="0" fontId="6" fillId="0" borderId="8" xfId="0" quotePrefix="1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1" xfId="0" quotePrefix="1" applyFont="1" applyBorder="1" applyAlignment="1">
      <alignment horizontal="center" vertical="center" wrapText="1"/>
    </xf>
    <xf numFmtId="0" fontId="21" fillId="0" borderId="8" xfId="0" quotePrefix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1" xfId="0" quotePrefix="1" applyFont="1" applyBorder="1" applyAlignment="1">
      <alignment horizontal="center" vertical="center"/>
    </xf>
    <xf numFmtId="0" fontId="21" fillId="0" borderId="13" xfId="0" quotePrefix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5" xfId="0" quotePrefix="1" applyFont="1" applyBorder="1" applyAlignment="1">
      <alignment horizontal="center" vertical="center" wrapText="1"/>
    </xf>
    <xf numFmtId="0" fontId="6" fillId="0" borderId="16" xfId="0" quotePrefix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</cellXfs>
  <cellStyles count="6">
    <cellStyle name="桁区切り" xfId="1" builtinId="6"/>
    <cellStyle name="通貨" xfId="2" builtinId="7"/>
    <cellStyle name="標準" xfId="0" builtinId="0"/>
    <cellStyle name="標準 2" xfId="3" xr:uid="{00000000-0005-0000-0000-000003000000}"/>
    <cellStyle name="標準_02申告所得税②060-076" xfId="4" xr:uid="{00000000-0005-0000-0000-000004000000}"/>
    <cellStyle name="標準_Sheet1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M26"/>
  <sheetViews>
    <sheetView tabSelected="1" zoomScaleNormal="100" zoomScaleSheetLayoutView="100" workbookViewId="0">
      <selection sqref="A1:M1"/>
    </sheetView>
  </sheetViews>
  <sheetFormatPr defaultColWidth="9.140625" defaultRowHeight="13.5"/>
  <cols>
    <col min="1" max="13" width="7.140625" style="15" customWidth="1"/>
    <col min="14" max="16384" width="9.140625" style="15"/>
  </cols>
  <sheetData>
    <row r="1" spans="1:13" s="29" customFormat="1" ht="32.25" customHeight="1">
      <c r="A1" s="204" t="s">
        <v>184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</row>
    <row r="4" spans="1:13">
      <c r="C4" s="15" t="s">
        <v>185</v>
      </c>
    </row>
    <row r="5" spans="1:13">
      <c r="C5" s="15" t="s">
        <v>206</v>
      </c>
    </row>
    <row r="6" spans="1:13">
      <c r="C6" s="15" t="s">
        <v>207</v>
      </c>
    </row>
    <row r="7" spans="1:13">
      <c r="C7" s="15" t="s">
        <v>186</v>
      </c>
    </row>
    <row r="8" spans="1:13">
      <c r="C8" s="15" t="s">
        <v>188</v>
      </c>
    </row>
    <row r="9" spans="1:13">
      <c r="C9" s="15" t="s">
        <v>208</v>
      </c>
    </row>
    <row r="10" spans="1:13">
      <c r="C10" s="15" t="s">
        <v>209</v>
      </c>
    </row>
    <row r="11" spans="1:13">
      <c r="C11" s="15" t="s">
        <v>202</v>
      </c>
    </row>
    <row r="12" spans="1:13">
      <c r="C12" s="15" t="s">
        <v>189</v>
      </c>
    </row>
    <row r="13" spans="1:13">
      <c r="C13" s="15" t="s">
        <v>213</v>
      </c>
    </row>
    <row r="14" spans="1:13">
      <c r="C14" s="15" t="s">
        <v>199</v>
      </c>
    </row>
    <row r="15" spans="1:13">
      <c r="C15" s="15" t="s">
        <v>200</v>
      </c>
    </row>
    <row r="16" spans="1:13">
      <c r="C16" s="15" t="s">
        <v>190</v>
      </c>
    </row>
    <row r="17" spans="3:3">
      <c r="C17" s="15" t="s">
        <v>204</v>
      </c>
    </row>
    <row r="18" spans="3:3">
      <c r="C18" s="15" t="s">
        <v>203</v>
      </c>
    </row>
    <row r="21" spans="3:3" s="30" customFormat="1" ht="11.25"/>
    <row r="22" spans="3:3" s="30" customFormat="1" ht="11.25"/>
    <row r="23" spans="3:3" s="30" customFormat="1" ht="11.25"/>
    <row r="24" spans="3:3" s="30" customFormat="1" ht="11.25"/>
    <row r="25" spans="3:3" s="30" customFormat="1" ht="11.25"/>
    <row r="26" spans="3:3" s="30" customFormat="1" ht="11.25"/>
  </sheetData>
  <mergeCells count="1">
    <mergeCell ref="A1:M1"/>
  </mergeCells>
  <phoneticPr fontId="8"/>
  <pageMargins left="0.78740157480314965" right="0.78740157480314965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  <pageSetUpPr fitToPage="1"/>
  </sheetPr>
  <dimension ref="A1:J46"/>
  <sheetViews>
    <sheetView zoomScaleNormal="100" workbookViewId="0"/>
  </sheetViews>
  <sheetFormatPr defaultColWidth="8.85546875" defaultRowHeight="11.25"/>
  <cols>
    <col min="1" max="1" width="11" style="103" customWidth="1"/>
    <col min="2" max="3" width="15" style="103" customWidth="1"/>
    <col min="4" max="4" width="5.7109375" style="103" customWidth="1"/>
    <col min="5" max="6" width="15" style="103" customWidth="1"/>
    <col min="7" max="7" width="7" style="103" customWidth="1"/>
    <col min="8" max="9" width="15" style="103" customWidth="1"/>
    <col min="10" max="10" width="5.7109375" style="103" customWidth="1"/>
    <col min="11" max="53" width="12.7109375" style="103" customWidth="1"/>
    <col min="54" max="16384" width="8.85546875" style="103"/>
  </cols>
  <sheetData>
    <row r="1" spans="1:10" s="100" customFormat="1" ht="17.25">
      <c r="A1" s="125" t="s">
        <v>194</v>
      </c>
    </row>
    <row r="2" spans="1:10">
      <c r="A2" s="114"/>
      <c r="D2" s="105"/>
      <c r="G2" s="105" t="s">
        <v>421</v>
      </c>
    </row>
    <row r="3" spans="1:10" ht="13.5" customHeight="1">
      <c r="A3" s="227" t="s">
        <v>366</v>
      </c>
      <c r="B3" s="232" t="s">
        <v>164</v>
      </c>
      <c r="C3" s="239"/>
      <c r="D3" s="233"/>
      <c r="E3" s="207" t="s">
        <v>527</v>
      </c>
      <c r="F3" s="209"/>
      <c r="G3" s="209"/>
      <c r="H3" s="241"/>
      <c r="I3" s="241"/>
      <c r="J3" s="241"/>
    </row>
    <row r="4" spans="1:10" ht="26.25" customHeight="1">
      <c r="A4" s="229"/>
      <c r="B4" s="141" t="s">
        <v>379</v>
      </c>
      <c r="C4" s="141" t="s">
        <v>380</v>
      </c>
      <c r="D4" s="158" t="s">
        <v>268</v>
      </c>
      <c r="E4" s="141" t="s">
        <v>379</v>
      </c>
      <c r="F4" s="141" t="s">
        <v>380</v>
      </c>
      <c r="G4" s="162" t="s">
        <v>268</v>
      </c>
      <c r="H4" s="182"/>
      <c r="I4" s="182"/>
      <c r="J4" s="147"/>
    </row>
    <row r="5" spans="1:10" ht="17.25" customHeight="1">
      <c r="A5" s="187" t="s">
        <v>424</v>
      </c>
      <c r="B5" s="109">
        <v>36516000</v>
      </c>
      <c r="C5" s="109">
        <v>36516000</v>
      </c>
      <c r="D5" s="152">
        <v>100</v>
      </c>
      <c r="E5" s="109">
        <v>0</v>
      </c>
      <c r="F5" s="109">
        <v>0</v>
      </c>
      <c r="G5" s="152">
        <v>0</v>
      </c>
      <c r="H5" s="109"/>
      <c r="I5" s="109"/>
      <c r="J5" s="152"/>
    </row>
    <row r="6" spans="1:10" ht="13.5" customHeight="1">
      <c r="A6" s="12" t="s">
        <v>484</v>
      </c>
      <c r="B6" s="123">
        <v>34805900</v>
      </c>
      <c r="C6" s="109">
        <v>34805900</v>
      </c>
      <c r="D6" s="152">
        <v>100</v>
      </c>
      <c r="E6" s="109">
        <v>0</v>
      </c>
      <c r="F6" s="109">
        <v>0</v>
      </c>
      <c r="G6" s="152">
        <v>0</v>
      </c>
      <c r="H6" s="109"/>
      <c r="I6" s="109"/>
      <c r="J6" s="152"/>
    </row>
    <row r="7" spans="1:10" ht="13.5" customHeight="1">
      <c r="A7" s="12" t="s">
        <v>499</v>
      </c>
      <c r="B7" s="123">
        <v>35569100</v>
      </c>
      <c r="C7" s="109">
        <v>35569100</v>
      </c>
      <c r="D7" s="152">
        <v>100</v>
      </c>
      <c r="E7" s="109">
        <v>0</v>
      </c>
      <c r="F7" s="109">
        <v>0</v>
      </c>
      <c r="G7" s="152">
        <v>0</v>
      </c>
      <c r="H7" s="109"/>
      <c r="I7" s="109"/>
      <c r="J7" s="152"/>
    </row>
    <row r="8" spans="1:10" ht="13.5" customHeight="1">
      <c r="A8" s="12" t="s">
        <v>515</v>
      </c>
      <c r="B8" s="123">
        <v>35615900</v>
      </c>
      <c r="C8" s="109">
        <v>35615900</v>
      </c>
      <c r="D8" s="152">
        <v>100</v>
      </c>
      <c r="E8" s="109">
        <v>59603900</v>
      </c>
      <c r="F8" s="109">
        <v>59603900</v>
      </c>
      <c r="G8" s="152">
        <v>100</v>
      </c>
      <c r="H8" s="109"/>
      <c r="I8" s="109"/>
      <c r="J8" s="152"/>
    </row>
    <row r="9" spans="1:10" ht="13.5" customHeight="1">
      <c r="A9" s="12" t="s">
        <v>516</v>
      </c>
      <c r="B9" s="123">
        <v>34932900</v>
      </c>
      <c r="C9" s="109">
        <v>34932900</v>
      </c>
      <c r="D9" s="152">
        <v>100</v>
      </c>
      <c r="E9" s="109">
        <v>219094600</v>
      </c>
      <c r="F9" s="109">
        <v>219094600</v>
      </c>
      <c r="G9" s="152">
        <v>100</v>
      </c>
      <c r="H9" s="109"/>
      <c r="I9" s="109"/>
      <c r="J9" s="152"/>
    </row>
    <row r="10" spans="1:10">
      <c r="A10" s="105"/>
      <c r="B10" s="123"/>
      <c r="C10" s="109"/>
      <c r="D10" s="152"/>
      <c r="E10" s="109"/>
      <c r="F10" s="109"/>
      <c r="G10" s="152"/>
      <c r="H10" s="109"/>
      <c r="I10" s="109"/>
      <c r="J10" s="152"/>
    </row>
    <row r="11" spans="1:10" ht="13.5" customHeight="1">
      <c r="A11" s="150" t="s">
        <v>59</v>
      </c>
      <c r="B11" s="47">
        <v>9447400</v>
      </c>
      <c r="C11" s="16">
        <v>9447400</v>
      </c>
      <c r="D11" s="67">
        <v>100</v>
      </c>
      <c r="E11" s="16">
        <v>155684900</v>
      </c>
      <c r="F11" s="16">
        <v>155684900</v>
      </c>
      <c r="G11" s="67">
        <v>100</v>
      </c>
      <c r="H11" s="175"/>
      <c r="I11" s="175"/>
      <c r="J11" s="176"/>
    </row>
    <row r="12" spans="1:10" ht="13.5" customHeight="1">
      <c r="A12" s="150" t="s">
        <v>60</v>
      </c>
      <c r="B12" s="47">
        <v>0</v>
      </c>
      <c r="C12" s="16">
        <v>0</v>
      </c>
      <c r="D12" s="67">
        <v>0</v>
      </c>
      <c r="E12" s="16">
        <v>0</v>
      </c>
      <c r="F12" s="16">
        <v>0</v>
      </c>
      <c r="G12" s="67">
        <v>0</v>
      </c>
      <c r="H12" s="175"/>
      <c r="I12" s="175"/>
      <c r="J12" s="176"/>
    </row>
    <row r="13" spans="1:10" ht="13.5" customHeight="1">
      <c r="A13" s="150" t="s">
        <v>61</v>
      </c>
      <c r="B13" s="47">
        <v>4613900</v>
      </c>
      <c r="C13" s="16">
        <v>4613900</v>
      </c>
      <c r="D13" s="67">
        <v>100</v>
      </c>
      <c r="E13" s="16">
        <v>0</v>
      </c>
      <c r="F13" s="16">
        <v>0</v>
      </c>
      <c r="G13" s="67">
        <v>0</v>
      </c>
      <c r="H13" s="175"/>
      <c r="I13" s="175"/>
      <c r="J13" s="176"/>
    </row>
    <row r="14" spans="1:10" ht="13.5" customHeight="1">
      <c r="A14" s="150" t="s">
        <v>62</v>
      </c>
      <c r="B14" s="47">
        <v>2870200</v>
      </c>
      <c r="C14" s="16">
        <v>2870200</v>
      </c>
      <c r="D14" s="67">
        <v>100</v>
      </c>
      <c r="E14" s="16">
        <v>0</v>
      </c>
      <c r="F14" s="16">
        <v>0</v>
      </c>
      <c r="G14" s="67">
        <v>0</v>
      </c>
      <c r="H14" s="175"/>
      <c r="I14" s="175"/>
      <c r="J14" s="176"/>
    </row>
    <row r="15" spans="1:10" ht="13.5" customHeight="1">
      <c r="A15" s="103" t="s">
        <v>242</v>
      </c>
      <c r="B15" s="47">
        <v>2810700</v>
      </c>
      <c r="C15" s="16">
        <v>2810700</v>
      </c>
      <c r="D15" s="67">
        <v>100</v>
      </c>
      <c r="E15" s="16">
        <v>0</v>
      </c>
      <c r="F15" s="16">
        <v>0</v>
      </c>
      <c r="G15" s="67">
        <v>0</v>
      </c>
      <c r="H15" s="175"/>
      <c r="I15" s="175"/>
      <c r="J15" s="176"/>
    </row>
    <row r="16" spans="1:10" ht="13.5" customHeight="1">
      <c r="A16" s="150" t="s">
        <v>63</v>
      </c>
      <c r="B16" s="47">
        <v>3346000</v>
      </c>
      <c r="C16" s="16">
        <v>3346000</v>
      </c>
      <c r="D16" s="67">
        <v>100</v>
      </c>
      <c r="E16" s="16">
        <v>63409700</v>
      </c>
      <c r="F16" s="16">
        <v>63409700</v>
      </c>
      <c r="G16" s="67">
        <v>100</v>
      </c>
      <c r="H16" s="175"/>
      <c r="I16" s="175"/>
      <c r="J16" s="176"/>
    </row>
    <row r="17" spans="1:10" ht="13.5" customHeight="1">
      <c r="A17" s="103" t="s">
        <v>108</v>
      </c>
      <c r="B17" s="47">
        <v>4108500</v>
      </c>
      <c r="C17" s="16">
        <v>4108500</v>
      </c>
      <c r="D17" s="67">
        <v>100</v>
      </c>
      <c r="E17" s="16">
        <v>0</v>
      </c>
      <c r="F17" s="16">
        <v>0</v>
      </c>
      <c r="G17" s="67">
        <v>0</v>
      </c>
      <c r="H17" s="175"/>
      <c r="I17" s="175"/>
      <c r="J17" s="176"/>
    </row>
    <row r="18" spans="1:10" ht="13.5" customHeight="1">
      <c r="A18" s="103" t="s">
        <v>243</v>
      </c>
      <c r="B18" s="47">
        <v>3035100</v>
      </c>
      <c r="C18" s="16">
        <v>3035100</v>
      </c>
      <c r="D18" s="67">
        <v>100</v>
      </c>
      <c r="E18" s="16">
        <v>0</v>
      </c>
      <c r="F18" s="16">
        <v>0</v>
      </c>
      <c r="G18" s="67">
        <v>0</v>
      </c>
      <c r="H18" s="175"/>
      <c r="I18" s="175"/>
      <c r="J18" s="176"/>
    </row>
    <row r="19" spans="1:10" ht="13.5" customHeight="1">
      <c r="A19" s="103" t="s">
        <v>244</v>
      </c>
      <c r="B19" s="47">
        <v>1822700</v>
      </c>
      <c r="C19" s="16">
        <v>1822700</v>
      </c>
      <c r="D19" s="67">
        <v>100</v>
      </c>
      <c r="E19" s="16">
        <v>0</v>
      </c>
      <c r="F19" s="16">
        <v>0</v>
      </c>
      <c r="G19" s="67">
        <v>0</v>
      </c>
      <c r="H19" s="175"/>
      <c r="I19" s="175"/>
      <c r="J19" s="176"/>
    </row>
    <row r="20" spans="1:10" ht="13.5" customHeight="1">
      <c r="A20" s="150" t="s">
        <v>64</v>
      </c>
      <c r="B20" s="47">
        <v>2878400</v>
      </c>
      <c r="C20" s="16">
        <v>2878400</v>
      </c>
      <c r="D20" s="67">
        <v>100</v>
      </c>
      <c r="E20" s="16">
        <v>0</v>
      </c>
      <c r="F20" s="16">
        <v>0</v>
      </c>
      <c r="G20" s="67">
        <v>0</v>
      </c>
      <c r="H20" s="175"/>
      <c r="I20" s="175"/>
      <c r="J20" s="176"/>
    </row>
    <row r="21" spans="1:10" ht="3.75" customHeight="1">
      <c r="A21" s="153"/>
      <c r="B21" s="159"/>
      <c r="C21" s="119"/>
      <c r="D21" s="155"/>
      <c r="E21" s="119"/>
      <c r="F21" s="119"/>
      <c r="G21" s="155"/>
    </row>
    <row r="46" spans="2:7">
      <c r="B46" s="105"/>
      <c r="C46" s="105"/>
      <c r="D46" s="105"/>
      <c r="E46" s="105"/>
      <c r="F46" s="105"/>
      <c r="G46" s="105"/>
    </row>
  </sheetData>
  <mergeCells count="4">
    <mergeCell ref="A3:A4"/>
    <mergeCell ref="B3:D3"/>
    <mergeCell ref="E3:G3"/>
    <mergeCell ref="H3:J3"/>
  </mergeCells>
  <phoneticPr fontId="8"/>
  <printOptions gridLinesSet="0"/>
  <pageMargins left="0.59055118110236227" right="0.59055118110236227" top="0.59055118110236227" bottom="0.59055118110236227" header="0.51181102362204722" footer="0.35433070866141736"/>
  <pageSetup paperSize="9" scale="84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C0"/>
  </sheetPr>
  <dimension ref="A1:X68"/>
  <sheetViews>
    <sheetView zoomScaleNormal="100" workbookViewId="0"/>
  </sheetViews>
  <sheetFormatPr defaultColWidth="7.85546875" defaultRowHeight="11.25"/>
  <cols>
    <col min="1" max="1" width="4.28515625" style="103" customWidth="1"/>
    <col min="2" max="2" width="11.42578125" style="103" customWidth="1"/>
    <col min="3" max="24" width="12.5703125" style="103" customWidth="1"/>
    <col min="25" max="16384" width="7.85546875" style="103"/>
  </cols>
  <sheetData>
    <row r="1" spans="1:24" s="100" customFormat="1" ht="17.25">
      <c r="A1" s="99" t="s">
        <v>212</v>
      </c>
    </row>
    <row r="2" spans="1:24">
      <c r="L2" s="104"/>
      <c r="X2" s="105" t="s">
        <v>156</v>
      </c>
    </row>
    <row r="3" spans="1:24" ht="26.25" customHeight="1">
      <c r="A3" s="226" t="s">
        <v>425</v>
      </c>
      <c r="B3" s="227"/>
      <c r="C3" s="232" t="s">
        <v>426</v>
      </c>
      <c r="D3" s="233"/>
      <c r="E3" s="244" t="s">
        <v>427</v>
      </c>
      <c r="F3" s="233"/>
      <c r="G3" s="242" t="s">
        <v>428</v>
      </c>
      <c r="H3" s="243"/>
      <c r="I3" s="242" t="s">
        <v>429</v>
      </c>
      <c r="J3" s="243"/>
      <c r="K3" s="242" t="s">
        <v>430</v>
      </c>
      <c r="L3" s="243"/>
      <c r="M3" s="242" t="s">
        <v>431</v>
      </c>
      <c r="N3" s="243"/>
      <c r="O3" s="242" t="s">
        <v>432</v>
      </c>
      <c r="P3" s="243"/>
      <c r="Q3" s="242" t="s">
        <v>433</v>
      </c>
      <c r="R3" s="243"/>
      <c r="S3" s="242" t="s">
        <v>434</v>
      </c>
      <c r="T3" s="243"/>
      <c r="U3" s="232" t="s">
        <v>435</v>
      </c>
      <c r="V3" s="233"/>
      <c r="W3" s="245" t="s">
        <v>54</v>
      </c>
      <c r="X3" s="246"/>
    </row>
    <row r="4" spans="1:24" ht="18.75" customHeight="1">
      <c r="A4" s="228"/>
      <c r="B4" s="229"/>
      <c r="C4" s="132" t="s">
        <v>73</v>
      </c>
      <c r="D4" s="132" t="s">
        <v>74</v>
      </c>
      <c r="E4" s="132" t="s">
        <v>73</v>
      </c>
      <c r="F4" s="132" t="s">
        <v>74</v>
      </c>
      <c r="G4" s="132" t="s">
        <v>73</v>
      </c>
      <c r="H4" s="132" t="s">
        <v>74</v>
      </c>
      <c r="I4" s="132" t="s">
        <v>73</v>
      </c>
      <c r="J4" s="132" t="s">
        <v>74</v>
      </c>
      <c r="K4" s="133" t="s">
        <v>73</v>
      </c>
      <c r="L4" s="132" t="s">
        <v>74</v>
      </c>
      <c r="M4" s="133" t="s">
        <v>73</v>
      </c>
      <c r="N4" s="132" t="s">
        <v>74</v>
      </c>
      <c r="O4" s="132" t="s">
        <v>73</v>
      </c>
      <c r="P4" s="132" t="s">
        <v>74</v>
      </c>
      <c r="Q4" s="132" t="s">
        <v>73</v>
      </c>
      <c r="R4" s="132" t="s">
        <v>74</v>
      </c>
      <c r="S4" s="132" t="s">
        <v>73</v>
      </c>
      <c r="T4" s="132" t="s">
        <v>74</v>
      </c>
      <c r="U4" s="132" t="s">
        <v>73</v>
      </c>
      <c r="V4" s="132" t="s">
        <v>74</v>
      </c>
      <c r="W4" s="132" t="s">
        <v>73</v>
      </c>
      <c r="X4" s="134" t="s">
        <v>74</v>
      </c>
    </row>
    <row r="5" spans="1:24" ht="18" customHeight="1">
      <c r="B5" s="187" t="s">
        <v>424</v>
      </c>
      <c r="C5" s="116">
        <v>980397519</v>
      </c>
      <c r="D5" s="116">
        <v>952931974</v>
      </c>
      <c r="E5" s="116">
        <v>890093794</v>
      </c>
      <c r="F5" s="116">
        <v>864572215</v>
      </c>
      <c r="G5" s="116">
        <v>443766265</v>
      </c>
      <c r="H5" s="116">
        <v>431859720</v>
      </c>
      <c r="I5" s="116">
        <v>403202806</v>
      </c>
      <c r="J5" s="116">
        <v>390912255</v>
      </c>
      <c r="K5" s="116">
        <v>10310689</v>
      </c>
      <c r="L5" s="116">
        <v>9608812</v>
      </c>
      <c r="M5" s="116">
        <v>32185003</v>
      </c>
      <c r="N5" s="116">
        <v>32184958</v>
      </c>
      <c r="O5" s="116">
        <v>3287</v>
      </c>
      <c r="P5" s="116">
        <v>3287</v>
      </c>
      <c r="Q5" s="116">
        <v>625744</v>
      </c>
      <c r="R5" s="116">
        <v>3183</v>
      </c>
      <c r="S5" s="135">
        <v>0</v>
      </c>
      <c r="T5" s="135">
        <v>0</v>
      </c>
      <c r="U5" s="116">
        <v>90303725</v>
      </c>
      <c r="V5" s="116">
        <v>88359759</v>
      </c>
      <c r="W5" s="135">
        <v>0</v>
      </c>
      <c r="X5" s="135">
        <v>0</v>
      </c>
    </row>
    <row r="6" spans="1:24" ht="18" customHeight="1">
      <c r="B6" s="12" t="s">
        <v>484</v>
      </c>
      <c r="C6" s="136">
        <v>973813675</v>
      </c>
      <c r="D6" s="136">
        <v>942016142</v>
      </c>
      <c r="E6" s="136">
        <v>883220089</v>
      </c>
      <c r="F6" s="136">
        <v>854136807</v>
      </c>
      <c r="G6" s="136">
        <v>433646706</v>
      </c>
      <c r="H6" s="136">
        <v>421673156</v>
      </c>
      <c r="I6" s="136">
        <v>406862857</v>
      </c>
      <c r="J6" s="136">
        <v>390979579</v>
      </c>
      <c r="K6" s="136">
        <v>10809470</v>
      </c>
      <c r="L6" s="136">
        <v>10179633</v>
      </c>
      <c r="M6" s="136">
        <v>31271989</v>
      </c>
      <c r="N6" s="136">
        <v>31271705</v>
      </c>
      <c r="O6" s="136">
        <v>2610</v>
      </c>
      <c r="P6" s="136">
        <v>2610</v>
      </c>
      <c r="Q6" s="136">
        <v>626457</v>
      </c>
      <c r="R6" s="136">
        <v>30124</v>
      </c>
      <c r="S6" s="135">
        <v>0</v>
      </c>
      <c r="T6" s="135">
        <v>0</v>
      </c>
      <c r="U6" s="136">
        <v>90593586</v>
      </c>
      <c r="V6" s="136">
        <v>87879335</v>
      </c>
      <c r="W6" s="135">
        <v>0</v>
      </c>
      <c r="X6" s="135">
        <v>0</v>
      </c>
    </row>
    <row r="7" spans="1:24" ht="18" customHeight="1">
      <c r="B7" s="12" t="s">
        <v>499</v>
      </c>
      <c r="C7" s="181">
        <v>960764625</v>
      </c>
      <c r="D7" s="136">
        <v>939080169</v>
      </c>
      <c r="E7" s="136">
        <v>870678100</v>
      </c>
      <c r="F7" s="136">
        <v>850459782</v>
      </c>
      <c r="G7" s="136">
        <v>427282567</v>
      </c>
      <c r="H7" s="136">
        <v>417369102</v>
      </c>
      <c r="I7" s="136">
        <v>398566612</v>
      </c>
      <c r="J7" s="136">
        <v>389421397</v>
      </c>
      <c r="K7" s="136">
        <v>11081168</v>
      </c>
      <c r="L7" s="136">
        <v>10511269</v>
      </c>
      <c r="M7" s="136">
        <v>33155280</v>
      </c>
      <c r="N7" s="136">
        <v>33155086</v>
      </c>
      <c r="O7" s="136">
        <v>2869</v>
      </c>
      <c r="P7" s="136">
        <v>2869</v>
      </c>
      <c r="Q7" s="136">
        <v>589604</v>
      </c>
      <c r="R7" s="136">
        <v>59</v>
      </c>
      <c r="S7" s="135">
        <v>0</v>
      </c>
      <c r="T7" s="135">
        <v>0</v>
      </c>
      <c r="U7" s="136">
        <v>90086525</v>
      </c>
      <c r="V7" s="136">
        <v>88620387</v>
      </c>
      <c r="W7" s="135">
        <v>0</v>
      </c>
      <c r="X7" s="135">
        <v>0</v>
      </c>
    </row>
    <row r="8" spans="1:24" ht="18" customHeight="1">
      <c r="B8" s="12" t="s">
        <v>515</v>
      </c>
      <c r="C8" s="137">
        <v>986940673</v>
      </c>
      <c r="D8" s="135">
        <v>966674052</v>
      </c>
      <c r="E8" s="135">
        <v>895257184</v>
      </c>
      <c r="F8" s="135">
        <v>876279540</v>
      </c>
      <c r="G8" s="135">
        <v>439060643</v>
      </c>
      <c r="H8" s="135">
        <v>429438903</v>
      </c>
      <c r="I8" s="135">
        <v>409156537</v>
      </c>
      <c r="J8" s="135">
        <v>400904761</v>
      </c>
      <c r="K8" s="135">
        <v>11567394</v>
      </c>
      <c r="L8" s="135">
        <v>11050527</v>
      </c>
      <c r="M8" s="135">
        <v>34882749</v>
      </c>
      <c r="N8" s="135">
        <v>34882575</v>
      </c>
      <c r="O8" s="135">
        <v>2774</v>
      </c>
      <c r="P8" s="135">
        <v>2774</v>
      </c>
      <c r="Q8" s="135">
        <v>587087</v>
      </c>
      <c r="R8" s="135">
        <v>0</v>
      </c>
      <c r="S8" s="135">
        <v>0</v>
      </c>
      <c r="T8" s="135">
        <v>0</v>
      </c>
      <c r="U8" s="135">
        <v>91683489</v>
      </c>
      <c r="V8" s="135">
        <v>90394512</v>
      </c>
      <c r="W8" s="135">
        <v>0</v>
      </c>
      <c r="X8" s="135">
        <v>0</v>
      </c>
    </row>
    <row r="9" spans="1:24" ht="18" customHeight="1">
      <c r="B9" s="12" t="s">
        <v>516</v>
      </c>
      <c r="C9" s="137">
        <v>997895961</v>
      </c>
      <c r="D9" s="135">
        <v>978882109</v>
      </c>
      <c r="E9" s="135">
        <v>904856491</v>
      </c>
      <c r="F9" s="135">
        <v>887025261</v>
      </c>
      <c r="G9" s="135">
        <v>442623943</v>
      </c>
      <c r="H9" s="135">
        <v>433536218</v>
      </c>
      <c r="I9" s="135">
        <v>414965443</v>
      </c>
      <c r="J9" s="135">
        <v>407308622</v>
      </c>
      <c r="K9" s="135">
        <v>11721287</v>
      </c>
      <c r="L9" s="135">
        <v>11221779</v>
      </c>
      <c r="M9" s="135">
        <v>34956487</v>
      </c>
      <c r="N9" s="135">
        <v>34956398</v>
      </c>
      <c r="O9" s="135">
        <v>2244</v>
      </c>
      <c r="P9" s="135">
        <v>2244</v>
      </c>
      <c r="Q9" s="135">
        <v>587087</v>
      </c>
      <c r="R9" s="135">
        <v>0</v>
      </c>
      <c r="S9" s="135">
        <v>0</v>
      </c>
      <c r="T9" s="135">
        <v>0</v>
      </c>
      <c r="U9" s="135">
        <v>93039470</v>
      </c>
      <c r="V9" s="135">
        <v>91856848</v>
      </c>
      <c r="W9" s="135">
        <v>0</v>
      </c>
      <c r="X9" s="135">
        <v>0</v>
      </c>
    </row>
    <row r="10" spans="1:24" ht="18" customHeight="1">
      <c r="B10" s="142"/>
      <c r="C10" s="124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</row>
    <row r="11" spans="1:24" ht="18" customHeight="1">
      <c r="B11" s="103" t="s">
        <v>341</v>
      </c>
      <c r="C11" s="137">
        <v>202409914</v>
      </c>
      <c r="D11" s="135">
        <v>198455952</v>
      </c>
      <c r="E11" s="135">
        <v>179676740</v>
      </c>
      <c r="F11" s="135">
        <v>175946865</v>
      </c>
      <c r="G11" s="135">
        <v>93682034</v>
      </c>
      <c r="H11" s="135">
        <v>91404853</v>
      </c>
      <c r="I11" s="135">
        <v>78163477</v>
      </c>
      <c r="J11" s="135">
        <v>77340166</v>
      </c>
      <c r="K11" s="135">
        <v>1020478</v>
      </c>
      <c r="L11" s="135">
        <v>970700</v>
      </c>
      <c r="M11" s="135">
        <v>6231161</v>
      </c>
      <c r="N11" s="135">
        <v>6231146</v>
      </c>
      <c r="O11" s="135">
        <v>0</v>
      </c>
      <c r="P11" s="135">
        <v>0</v>
      </c>
      <c r="Q11" s="135">
        <v>579590</v>
      </c>
      <c r="R11" s="135">
        <v>0</v>
      </c>
      <c r="S11" s="135">
        <v>0</v>
      </c>
      <c r="T11" s="135">
        <v>0</v>
      </c>
      <c r="U11" s="135">
        <v>22733174</v>
      </c>
      <c r="V11" s="135">
        <v>22509087</v>
      </c>
      <c r="W11" s="135">
        <v>0</v>
      </c>
      <c r="X11" s="135">
        <v>0</v>
      </c>
    </row>
    <row r="12" spans="1:24" ht="18" customHeight="1">
      <c r="B12" s="103" t="s">
        <v>342</v>
      </c>
      <c r="C12" s="137">
        <v>113979543</v>
      </c>
      <c r="D12" s="135">
        <v>111948788</v>
      </c>
      <c r="E12" s="135">
        <v>104625246</v>
      </c>
      <c r="F12" s="135">
        <v>102780993</v>
      </c>
      <c r="G12" s="135">
        <v>53753163</v>
      </c>
      <c r="H12" s="135">
        <v>52889402</v>
      </c>
      <c r="I12" s="135">
        <v>46085782</v>
      </c>
      <c r="J12" s="135">
        <v>45155869</v>
      </c>
      <c r="K12" s="135">
        <v>1161423</v>
      </c>
      <c r="L12" s="135">
        <v>1115817</v>
      </c>
      <c r="M12" s="135">
        <v>3619922</v>
      </c>
      <c r="N12" s="135">
        <v>3619905</v>
      </c>
      <c r="O12" s="135">
        <v>0</v>
      </c>
      <c r="P12" s="135">
        <v>0</v>
      </c>
      <c r="Q12" s="135">
        <v>4956</v>
      </c>
      <c r="R12" s="135">
        <v>0</v>
      </c>
      <c r="S12" s="135">
        <v>0</v>
      </c>
      <c r="T12" s="135">
        <v>0</v>
      </c>
      <c r="U12" s="135">
        <v>9354297</v>
      </c>
      <c r="V12" s="135">
        <v>9167795</v>
      </c>
      <c r="W12" s="135">
        <v>0</v>
      </c>
      <c r="X12" s="135">
        <v>0</v>
      </c>
    </row>
    <row r="13" spans="1:24" ht="18" customHeight="1">
      <c r="B13" s="103" t="s">
        <v>343</v>
      </c>
      <c r="C13" s="137">
        <v>116383475</v>
      </c>
      <c r="D13" s="135">
        <v>113713786</v>
      </c>
      <c r="E13" s="135">
        <v>105981800</v>
      </c>
      <c r="F13" s="135">
        <v>103544981</v>
      </c>
      <c r="G13" s="135">
        <v>48249991</v>
      </c>
      <c r="H13" s="135">
        <v>47146034</v>
      </c>
      <c r="I13" s="135">
        <v>51502555</v>
      </c>
      <c r="J13" s="135">
        <v>50249373</v>
      </c>
      <c r="K13" s="135">
        <v>1747396</v>
      </c>
      <c r="L13" s="135">
        <v>1667716</v>
      </c>
      <c r="M13" s="135">
        <v>4481858</v>
      </c>
      <c r="N13" s="135">
        <v>4481858</v>
      </c>
      <c r="O13" s="135">
        <v>0</v>
      </c>
      <c r="P13" s="135">
        <v>0</v>
      </c>
      <c r="Q13" s="135">
        <v>0</v>
      </c>
      <c r="R13" s="135">
        <v>0</v>
      </c>
      <c r="S13" s="135">
        <v>0</v>
      </c>
      <c r="T13" s="135">
        <v>0</v>
      </c>
      <c r="U13" s="135">
        <v>10401675</v>
      </c>
      <c r="V13" s="135">
        <v>10168805</v>
      </c>
      <c r="W13" s="135">
        <v>0</v>
      </c>
      <c r="X13" s="135">
        <v>0</v>
      </c>
    </row>
    <row r="14" spans="1:24" ht="18" customHeight="1">
      <c r="B14" s="103" t="s">
        <v>344</v>
      </c>
      <c r="C14" s="137">
        <v>41305613</v>
      </c>
      <c r="D14" s="135">
        <v>40376459</v>
      </c>
      <c r="E14" s="135">
        <v>39577067</v>
      </c>
      <c r="F14" s="135">
        <v>38686188</v>
      </c>
      <c r="G14" s="135">
        <v>15760908</v>
      </c>
      <c r="H14" s="135">
        <v>15346748</v>
      </c>
      <c r="I14" s="135">
        <v>20796538</v>
      </c>
      <c r="J14" s="135">
        <v>20360773</v>
      </c>
      <c r="K14" s="135">
        <v>1108962</v>
      </c>
      <c r="L14" s="135">
        <v>1068008</v>
      </c>
      <c r="M14" s="135">
        <v>1908875</v>
      </c>
      <c r="N14" s="135">
        <v>1908875</v>
      </c>
      <c r="O14" s="135">
        <v>1784</v>
      </c>
      <c r="P14" s="135">
        <v>1784</v>
      </c>
      <c r="Q14" s="135">
        <v>0</v>
      </c>
      <c r="R14" s="135">
        <v>0</v>
      </c>
      <c r="S14" s="135">
        <v>0</v>
      </c>
      <c r="T14" s="135">
        <v>0</v>
      </c>
      <c r="U14" s="135">
        <v>1728546</v>
      </c>
      <c r="V14" s="135">
        <v>1690271</v>
      </c>
      <c r="W14" s="135">
        <v>0</v>
      </c>
      <c r="X14" s="135">
        <v>0</v>
      </c>
    </row>
    <row r="15" spans="1:24" ht="18" customHeight="1">
      <c r="B15" s="103" t="s">
        <v>345</v>
      </c>
      <c r="C15" s="137">
        <v>109021277</v>
      </c>
      <c r="D15" s="135">
        <v>106654120</v>
      </c>
      <c r="E15" s="135">
        <v>96669474</v>
      </c>
      <c r="F15" s="135">
        <v>94487178</v>
      </c>
      <c r="G15" s="135">
        <v>40761112</v>
      </c>
      <c r="H15" s="135">
        <v>39809999</v>
      </c>
      <c r="I15" s="135">
        <v>49954555</v>
      </c>
      <c r="J15" s="135">
        <v>48781426</v>
      </c>
      <c r="K15" s="135">
        <v>1706548</v>
      </c>
      <c r="L15" s="135">
        <v>1648494</v>
      </c>
      <c r="M15" s="135">
        <v>4246899</v>
      </c>
      <c r="N15" s="135">
        <v>4246899</v>
      </c>
      <c r="O15" s="135">
        <v>360</v>
      </c>
      <c r="P15" s="135">
        <v>360</v>
      </c>
      <c r="Q15" s="135">
        <v>0</v>
      </c>
      <c r="R15" s="135">
        <v>0</v>
      </c>
      <c r="S15" s="135">
        <v>0</v>
      </c>
      <c r="T15" s="135">
        <v>0</v>
      </c>
      <c r="U15" s="135">
        <v>12351803</v>
      </c>
      <c r="V15" s="135">
        <v>12166942</v>
      </c>
      <c r="W15" s="135">
        <v>0</v>
      </c>
      <c r="X15" s="135">
        <v>0</v>
      </c>
    </row>
    <row r="16" spans="1:24" ht="18" customHeight="1">
      <c r="B16" s="103" t="s">
        <v>346</v>
      </c>
      <c r="C16" s="137">
        <v>37454553</v>
      </c>
      <c r="D16" s="135">
        <v>36234211</v>
      </c>
      <c r="E16" s="135">
        <v>35894447</v>
      </c>
      <c r="F16" s="135">
        <v>34734854</v>
      </c>
      <c r="G16" s="135">
        <v>13728131</v>
      </c>
      <c r="H16" s="135">
        <v>13353919</v>
      </c>
      <c r="I16" s="135">
        <v>19453493</v>
      </c>
      <c r="J16" s="135">
        <v>18712756</v>
      </c>
      <c r="K16" s="135">
        <v>1001924</v>
      </c>
      <c r="L16" s="135">
        <v>958164</v>
      </c>
      <c r="M16" s="135">
        <v>1710030</v>
      </c>
      <c r="N16" s="135">
        <v>1710015</v>
      </c>
      <c r="O16" s="135">
        <v>0</v>
      </c>
      <c r="P16" s="135">
        <v>0</v>
      </c>
      <c r="Q16" s="135">
        <v>869</v>
      </c>
      <c r="R16" s="135">
        <v>0</v>
      </c>
      <c r="S16" s="135">
        <v>0</v>
      </c>
      <c r="T16" s="135">
        <v>0</v>
      </c>
      <c r="U16" s="135">
        <v>1560106</v>
      </c>
      <c r="V16" s="135">
        <v>1499357</v>
      </c>
      <c r="W16" s="135">
        <v>0</v>
      </c>
      <c r="X16" s="135">
        <v>0</v>
      </c>
    </row>
    <row r="17" spans="1:24" ht="18" customHeight="1">
      <c r="B17" s="103" t="s">
        <v>347</v>
      </c>
      <c r="C17" s="137">
        <v>20471501</v>
      </c>
      <c r="D17" s="135">
        <v>19714763</v>
      </c>
      <c r="E17" s="135">
        <v>20327520</v>
      </c>
      <c r="F17" s="135">
        <v>19573156</v>
      </c>
      <c r="G17" s="135">
        <v>7896497</v>
      </c>
      <c r="H17" s="135">
        <v>7686671</v>
      </c>
      <c r="I17" s="135">
        <v>10642292</v>
      </c>
      <c r="J17" s="135">
        <v>10126726</v>
      </c>
      <c r="K17" s="135">
        <v>742969</v>
      </c>
      <c r="L17" s="135">
        <v>713997</v>
      </c>
      <c r="M17" s="135">
        <v>1045662</v>
      </c>
      <c r="N17" s="135">
        <v>1045662</v>
      </c>
      <c r="O17" s="135">
        <v>100</v>
      </c>
      <c r="P17" s="135">
        <v>100</v>
      </c>
      <c r="Q17" s="135">
        <v>0</v>
      </c>
      <c r="R17" s="135">
        <v>0</v>
      </c>
      <c r="S17" s="135">
        <v>0</v>
      </c>
      <c r="T17" s="135">
        <v>0</v>
      </c>
      <c r="U17" s="135">
        <v>143981</v>
      </c>
      <c r="V17" s="135">
        <v>141607</v>
      </c>
      <c r="W17" s="135">
        <v>0</v>
      </c>
      <c r="X17" s="135">
        <v>0</v>
      </c>
    </row>
    <row r="18" spans="1:24" ht="18" customHeight="1">
      <c r="B18" s="103" t="s">
        <v>348</v>
      </c>
      <c r="C18" s="137">
        <v>13823920</v>
      </c>
      <c r="D18" s="135">
        <v>13304464</v>
      </c>
      <c r="E18" s="135">
        <v>13804729</v>
      </c>
      <c r="F18" s="135">
        <v>13285273</v>
      </c>
      <c r="G18" s="135">
        <v>5595870</v>
      </c>
      <c r="H18" s="135">
        <v>5438963</v>
      </c>
      <c r="I18" s="135">
        <v>7067343</v>
      </c>
      <c r="J18" s="135">
        <v>6722436</v>
      </c>
      <c r="K18" s="135">
        <v>486022</v>
      </c>
      <c r="L18" s="135">
        <v>468409</v>
      </c>
      <c r="M18" s="135">
        <v>655494</v>
      </c>
      <c r="N18" s="135">
        <v>655465</v>
      </c>
      <c r="O18" s="135">
        <v>0</v>
      </c>
      <c r="P18" s="135">
        <v>0</v>
      </c>
      <c r="Q18" s="135">
        <v>0</v>
      </c>
      <c r="R18" s="135">
        <v>0</v>
      </c>
      <c r="S18" s="135">
        <v>0</v>
      </c>
      <c r="T18" s="135">
        <v>0</v>
      </c>
      <c r="U18" s="135">
        <v>19191</v>
      </c>
      <c r="V18" s="135">
        <v>19191</v>
      </c>
      <c r="W18" s="135">
        <v>0</v>
      </c>
      <c r="X18" s="135">
        <v>0</v>
      </c>
    </row>
    <row r="19" spans="1:24" ht="18" customHeight="1">
      <c r="B19" s="103" t="s">
        <v>349</v>
      </c>
      <c r="C19" s="137">
        <v>18024159</v>
      </c>
      <c r="D19" s="135">
        <v>17357134</v>
      </c>
      <c r="E19" s="135">
        <v>17620711</v>
      </c>
      <c r="F19" s="135">
        <v>16962314</v>
      </c>
      <c r="G19" s="135">
        <v>7038154</v>
      </c>
      <c r="H19" s="135">
        <v>6839062</v>
      </c>
      <c r="I19" s="135">
        <v>8979660</v>
      </c>
      <c r="J19" s="135">
        <v>8546269</v>
      </c>
      <c r="K19" s="135">
        <v>660376</v>
      </c>
      <c r="L19" s="135">
        <v>634475</v>
      </c>
      <c r="M19" s="135">
        <v>942521</v>
      </c>
      <c r="N19" s="135">
        <v>942508</v>
      </c>
      <c r="O19" s="135">
        <v>0</v>
      </c>
      <c r="P19" s="135">
        <v>0</v>
      </c>
      <c r="Q19" s="135">
        <v>0</v>
      </c>
      <c r="R19" s="135">
        <v>0</v>
      </c>
      <c r="S19" s="135">
        <v>0</v>
      </c>
      <c r="T19" s="135">
        <v>0</v>
      </c>
      <c r="U19" s="135">
        <v>403448</v>
      </c>
      <c r="V19" s="135">
        <v>394820</v>
      </c>
      <c r="W19" s="135">
        <v>0</v>
      </c>
      <c r="X19" s="135">
        <v>0</v>
      </c>
    </row>
    <row r="20" spans="1:24" ht="18" customHeight="1">
      <c r="C20" s="124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38"/>
      <c r="O20" s="138"/>
      <c r="P20" s="138"/>
      <c r="Q20" s="138"/>
      <c r="R20" s="138"/>
      <c r="S20" s="138"/>
      <c r="T20" s="138"/>
      <c r="U20" s="116"/>
      <c r="V20" s="138"/>
      <c r="W20" s="138"/>
      <c r="X20" s="138"/>
    </row>
    <row r="21" spans="1:24" ht="18" customHeight="1">
      <c r="A21" s="103">
        <v>100</v>
      </c>
      <c r="B21" s="103" t="s">
        <v>350</v>
      </c>
      <c r="C21" s="137">
        <v>325022006</v>
      </c>
      <c r="D21" s="135">
        <v>321122432</v>
      </c>
      <c r="E21" s="135">
        <v>290678757</v>
      </c>
      <c r="F21" s="135">
        <v>287023459</v>
      </c>
      <c r="G21" s="135">
        <v>156158083</v>
      </c>
      <c r="H21" s="135">
        <v>153620567</v>
      </c>
      <c r="I21" s="135">
        <v>122319748</v>
      </c>
      <c r="J21" s="135">
        <v>121312828</v>
      </c>
      <c r="K21" s="135">
        <v>2085189</v>
      </c>
      <c r="L21" s="135">
        <v>1975999</v>
      </c>
      <c r="M21" s="135">
        <v>10114065</v>
      </c>
      <c r="N21" s="135">
        <v>10114065</v>
      </c>
      <c r="O21" s="135">
        <v>0</v>
      </c>
      <c r="P21" s="135">
        <v>0</v>
      </c>
      <c r="Q21" s="135">
        <v>1672</v>
      </c>
      <c r="R21" s="135">
        <v>0</v>
      </c>
      <c r="S21" s="135">
        <v>0</v>
      </c>
      <c r="T21" s="135">
        <v>0</v>
      </c>
      <c r="U21" s="135">
        <v>34343249</v>
      </c>
      <c r="V21" s="135">
        <v>34098973</v>
      </c>
      <c r="W21" s="135">
        <v>0</v>
      </c>
      <c r="X21" s="135">
        <v>0</v>
      </c>
    </row>
    <row r="22" spans="1:24" ht="18" customHeight="1">
      <c r="A22" s="103">
        <v>201</v>
      </c>
      <c r="B22" s="103" t="s">
        <v>351</v>
      </c>
      <c r="C22" s="137">
        <v>102358157</v>
      </c>
      <c r="D22" s="135">
        <v>100184479</v>
      </c>
      <c r="E22" s="135">
        <v>90010771</v>
      </c>
      <c r="F22" s="135">
        <v>88021954</v>
      </c>
      <c r="G22" s="135">
        <v>38462057</v>
      </c>
      <c r="H22" s="135">
        <v>37568581</v>
      </c>
      <c r="I22" s="135">
        <v>46018861</v>
      </c>
      <c r="J22" s="135">
        <v>44975333</v>
      </c>
      <c r="K22" s="135">
        <v>1530523</v>
      </c>
      <c r="L22" s="135">
        <v>1478710</v>
      </c>
      <c r="M22" s="135">
        <v>3999330</v>
      </c>
      <c r="N22" s="135">
        <v>3999330</v>
      </c>
      <c r="O22" s="135">
        <v>0</v>
      </c>
      <c r="P22" s="135">
        <v>0</v>
      </c>
      <c r="Q22" s="135">
        <v>0</v>
      </c>
      <c r="R22" s="135">
        <v>0</v>
      </c>
      <c r="S22" s="135">
        <v>0</v>
      </c>
      <c r="T22" s="135">
        <v>0</v>
      </c>
      <c r="U22" s="135">
        <v>12347386</v>
      </c>
      <c r="V22" s="135">
        <v>12162525</v>
      </c>
      <c r="W22" s="135">
        <v>0</v>
      </c>
      <c r="X22" s="135">
        <v>0</v>
      </c>
    </row>
    <row r="23" spans="1:24" ht="18" customHeight="1">
      <c r="A23" s="103">
        <v>202</v>
      </c>
      <c r="B23" s="103" t="s">
        <v>75</v>
      </c>
      <c r="C23" s="137">
        <v>85048976</v>
      </c>
      <c r="D23" s="135">
        <v>83346114</v>
      </c>
      <c r="E23" s="135">
        <v>73911055</v>
      </c>
      <c r="F23" s="135">
        <v>72335236</v>
      </c>
      <c r="G23" s="135">
        <v>33624076</v>
      </c>
      <c r="H23" s="135">
        <v>32553389</v>
      </c>
      <c r="I23" s="135">
        <v>36106838</v>
      </c>
      <c r="J23" s="135">
        <v>35637485</v>
      </c>
      <c r="K23" s="135">
        <v>535675</v>
      </c>
      <c r="L23" s="135">
        <v>499896</v>
      </c>
      <c r="M23" s="135">
        <v>3644466</v>
      </c>
      <c r="N23" s="135">
        <v>3644466</v>
      </c>
      <c r="O23" s="135">
        <v>0</v>
      </c>
      <c r="P23" s="135">
        <v>0</v>
      </c>
      <c r="Q23" s="135">
        <v>0</v>
      </c>
      <c r="R23" s="135">
        <v>0</v>
      </c>
      <c r="S23" s="135">
        <v>0</v>
      </c>
      <c r="T23" s="135">
        <v>0</v>
      </c>
      <c r="U23" s="135">
        <v>11137921</v>
      </c>
      <c r="V23" s="135">
        <v>11010878</v>
      </c>
      <c r="W23" s="135">
        <v>0</v>
      </c>
      <c r="X23" s="135">
        <v>0</v>
      </c>
    </row>
    <row r="24" spans="1:24" ht="18" customHeight="1">
      <c r="A24" s="103">
        <v>203</v>
      </c>
      <c r="B24" s="103" t="s">
        <v>76</v>
      </c>
      <c r="C24" s="137">
        <v>47341000</v>
      </c>
      <c r="D24" s="135">
        <v>46355381</v>
      </c>
      <c r="E24" s="135">
        <v>42006307</v>
      </c>
      <c r="F24" s="135">
        <v>41103139</v>
      </c>
      <c r="G24" s="135">
        <v>21619212</v>
      </c>
      <c r="H24" s="135">
        <v>21145773</v>
      </c>
      <c r="I24" s="135">
        <v>18103446</v>
      </c>
      <c r="J24" s="135">
        <v>17706379</v>
      </c>
      <c r="K24" s="135">
        <v>566412</v>
      </c>
      <c r="L24" s="135">
        <v>533750</v>
      </c>
      <c r="M24" s="135">
        <v>1717237</v>
      </c>
      <c r="N24" s="135">
        <v>1717237</v>
      </c>
      <c r="O24" s="135">
        <v>0</v>
      </c>
      <c r="P24" s="135">
        <v>0</v>
      </c>
      <c r="Q24" s="135">
        <v>0</v>
      </c>
      <c r="R24" s="135">
        <v>0</v>
      </c>
      <c r="S24" s="135">
        <v>0</v>
      </c>
      <c r="T24" s="135">
        <v>0</v>
      </c>
      <c r="U24" s="135">
        <v>5334693</v>
      </c>
      <c r="V24" s="135">
        <v>5252242</v>
      </c>
      <c r="W24" s="135">
        <v>0</v>
      </c>
      <c r="X24" s="135">
        <v>0</v>
      </c>
    </row>
    <row r="25" spans="1:24" ht="18" customHeight="1">
      <c r="A25" s="103">
        <v>204</v>
      </c>
      <c r="B25" s="103" t="s">
        <v>77</v>
      </c>
      <c r="C25" s="137">
        <v>92369967</v>
      </c>
      <c r="D25" s="135">
        <v>90851942</v>
      </c>
      <c r="E25" s="135">
        <v>82883475</v>
      </c>
      <c r="F25" s="135">
        <v>81444933</v>
      </c>
      <c r="G25" s="135">
        <v>45501013</v>
      </c>
      <c r="H25" s="135">
        <v>44938388</v>
      </c>
      <c r="I25" s="135">
        <v>34064575</v>
      </c>
      <c r="J25" s="135">
        <v>33779649</v>
      </c>
      <c r="K25" s="135">
        <v>430316</v>
      </c>
      <c r="L25" s="135">
        <v>418930</v>
      </c>
      <c r="M25" s="135">
        <v>2307981</v>
      </c>
      <c r="N25" s="135">
        <v>2307966</v>
      </c>
      <c r="O25" s="135">
        <v>0</v>
      </c>
      <c r="P25" s="135">
        <v>0</v>
      </c>
      <c r="Q25" s="135">
        <v>579590</v>
      </c>
      <c r="R25" s="135">
        <v>0</v>
      </c>
      <c r="S25" s="135">
        <v>0</v>
      </c>
      <c r="T25" s="135">
        <v>0</v>
      </c>
      <c r="U25" s="135">
        <v>9486492</v>
      </c>
      <c r="V25" s="135">
        <v>9407009</v>
      </c>
      <c r="W25" s="135">
        <v>0</v>
      </c>
      <c r="X25" s="135">
        <v>0</v>
      </c>
    </row>
    <row r="26" spans="1:24" ht="18" customHeight="1">
      <c r="A26" s="103">
        <v>205</v>
      </c>
      <c r="B26" s="103" t="s">
        <v>78</v>
      </c>
      <c r="C26" s="137">
        <v>5943236</v>
      </c>
      <c r="D26" s="135">
        <v>5798561</v>
      </c>
      <c r="E26" s="135">
        <v>5605679</v>
      </c>
      <c r="F26" s="135">
        <v>5469632</v>
      </c>
      <c r="G26" s="135">
        <v>2368402</v>
      </c>
      <c r="H26" s="135">
        <v>2320611</v>
      </c>
      <c r="I26" s="135">
        <v>2752987</v>
      </c>
      <c r="J26" s="135">
        <v>2670954</v>
      </c>
      <c r="K26" s="135">
        <v>201848</v>
      </c>
      <c r="L26" s="135">
        <v>195625</v>
      </c>
      <c r="M26" s="135">
        <v>282442</v>
      </c>
      <c r="N26" s="135">
        <v>282442</v>
      </c>
      <c r="O26" s="135">
        <v>0</v>
      </c>
      <c r="P26" s="135">
        <v>0</v>
      </c>
      <c r="Q26" s="135">
        <v>0</v>
      </c>
      <c r="R26" s="135">
        <v>0</v>
      </c>
      <c r="S26" s="135">
        <v>0</v>
      </c>
      <c r="T26" s="135">
        <v>0</v>
      </c>
      <c r="U26" s="135">
        <v>337557</v>
      </c>
      <c r="V26" s="135">
        <v>328929</v>
      </c>
      <c r="W26" s="135">
        <v>0</v>
      </c>
      <c r="X26" s="135">
        <v>0</v>
      </c>
    </row>
    <row r="27" spans="1:24" ht="18" customHeight="1">
      <c r="A27" s="103">
        <v>206</v>
      </c>
      <c r="B27" s="103" t="s">
        <v>79</v>
      </c>
      <c r="C27" s="137">
        <v>24990971</v>
      </c>
      <c r="D27" s="135">
        <v>24257896</v>
      </c>
      <c r="E27" s="135">
        <v>22882210</v>
      </c>
      <c r="F27" s="135">
        <v>22166696</v>
      </c>
      <c r="G27" s="135">
        <v>14556945</v>
      </c>
      <c r="H27" s="135">
        <v>13913076</v>
      </c>
      <c r="I27" s="135">
        <v>7992064</v>
      </c>
      <c r="J27" s="135">
        <v>7923032</v>
      </c>
      <c r="K27" s="135">
        <v>54487</v>
      </c>
      <c r="L27" s="135">
        <v>51874</v>
      </c>
      <c r="M27" s="135">
        <v>278714</v>
      </c>
      <c r="N27" s="135">
        <v>278714</v>
      </c>
      <c r="O27" s="135">
        <v>0</v>
      </c>
      <c r="P27" s="135">
        <v>0</v>
      </c>
      <c r="Q27" s="135">
        <v>0</v>
      </c>
      <c r="R27" s="135">
        <v>0</v>
      </c>
      <c r="S27" s="135">
        <v>0</v>
      </c>
      <c r="T27" s="135">
        <v>0</v>
      </c>
      <c r="U27" s="135">
        <v>2108761</v>
      </c>
      <c r="V27" s="135">
        <v>2091200</v>
      </c>
      <c r="W27" s="135">
        <v>0</v>
      </c>
      <c r="X27" s="135">
        <v>0</v>
      </c>
    </row>
    <row r="28" spans="1:24" ht="18" customHeight="1">
      <c r="A28" s="103">
        <v>207</v>
      </c>
      <c r="B28" s="103" t="s">
        <v>80</v>
      </c>
      <c r="C28" s="137">
        <v>33877255</v>
      </c>
      <c r="D28" s="135">
        <v>33620044</v>
      </c>
      <c r="E28" s="135">
        <v>30886625</v>
      </c>
      <c r="F28" s="135">
        <v>30641542</v>
      </c>
      <c r="G28" s="135">
        <v>15129664</v>
      </c>
      <c r="H28" s="135">
        <v>14954556</v>
      </c>
      <c r="I28" s="135">
        <v>14176336</v>
      </c>
      <c r="J28" s="135">
        <v>14118930</v>
      </c>
      <c r="K28" s="135">
        <v>288568</v>
      </c>
      <c r="L28" s="135">
        <v>276016</v>
      </c>
      <c r="M28" s="135">
        <v>1292057</v>
      </c>
      <c r="N28" s="135">
        <v>1292040</v>
      </c>
      <c r="O28" s="135">
        <v>0</v>
      </c>
      <c r="P28" s="135">
        <v>0</v>
      </c>
      <c r="Q28" s="135">
        <v>0</v>
      </c>
      <c r="R28" s="135">
        <v>0</v>
      </c>
      <c r="S28" s="135">
        <v>0</v>
      </c>
      <c r="T28" s="135">
        <v>0</v>
      </c>
      <c r="U28" s="135">
        <v>2990630</v>
      </c>
      <c r="V28" s="135">
        <v>2978502</v>
      </c>
      <c r="W28" s="135">
        <v>0</v>
      </c>
      <c r="X28" s="135">
        <v>0</v>
      </c>
    </row>
    <row r="29" spans="1:24" ht="18" customHeight="1">
      <c r="A29" s="103">
        <v>208</v>
      </c>
      <c r="B29" s="103" t="s">
        <v>81</v>
      </c>
      <c r="C29" s="137">
        <v>4303971</v>
      </c>
      <c r="D29" s="135">
        <v>4199375</v>
      </c>
      <c r="E29" s="135">
        <v>4024786</v>
      </c>
      <c r="F29" s="135">
        <v>3926064</v>
      </c>
      <c r="G29" s="135">
        <v>1538303</v>
      </c>
      <c r="H29" s="135">
        <v>1490423</v>
      </c>
      <c r="I29" s="135">
        <v>2181891</v>
      </c>
      <c r="J29" s="135">
        <v>2136118</v>
      </c>
      <c r="K29" s="135">
        <v>98070</v>
      </c>
      <c r="L29" s="135">
        <v>93001</v>
      </c>
      <c r="M29" s="135">
        <v>206522</v>
      </c>
      <c r="N29" s="135">
        <v>206522</v>
      </c>
      <c r="O29" s="135">
        <v>0</v>
      </c>
      <c r="P29" s="135">
        <v>0</v>
      </c>
      <c r="Q29" s="135">
        <v>0</v>
      </c>
      <c r="R29" s="135">
        <v>0</v>
      </c>
      <c r="S29" s="135">
        <v>0</v>
      </c>
      <c r="T29" s="135">
        <v>0</v>
      </c>
      <c r="U29" s="135">
        <v>279185</v>
      </c>
      <c r="V29" s="135">
        <v>273311</v>
      </c>
      <c r="W29" s="135">
        <v>0</v>
      </c>
      <c r="X29" s="135">
        <v>0</v>
      </c>
    </row>
    <row r="30" spans="1:24" ht="18" customHeight="1">
      <c r="A30" s="103">
        <v>209</v>
      </c>
      <c r="B30" s="103" t="s">
        <v>82</v>
      </c>
      <c r="C30" s="137">
        <v>10303131</v>
      </c>
      <c r="D30" s="135">
        <v>9989708</v>
      </c>
      <c r="E30" s="135">
        <v>10204719</v>
      </c>
      <c r="F30" s="135">
        <v>9892833</v>
      </c>
      <c r="G30" s="135">
        <v>4131963</v>
      </c>
      <c r="H30" s="135">
        <v>4034462</v>
      </c>
      <c r="I30" s="135">
        <v>5162107</v>
      </c>
      <c r="J30" s="135">
        <v>4959970</v>
      </c>
      <c r="K30" s="135">
        <v>356253</v>
      </c>
      <c r="L30" s="135">
        <v>344005</v>
      </c>
      <c r="M30" s="135">
        <v>554396</v>
      </c>
      <c r="N30" s="135">
        <v>554396</v>
      </c>
      <c r="O30" s="135">
        <v>0</v>
      </c>
      <c r="P30" s="135">
        <v>0</v>
      </c>
      <c r="Q30" s="135">
        <v>0</v>
      </c>
      <c r="R30" s="135">
        <v>0</v>
      </c>
      <c r="S30" s="135">
        <v>0</v>
      </c>
      <c r="T30" s="135">
        <v>0</v>
      </c>
      <c r="U30" s="135">
        <v>98412</v>
      </c>
      <c r="V30" s="135">
        <v>96875</v>
      </c>
      <c r="W30" s="135">
        <v>0</v>
      </c>
      <c r="X30" s="135">
        <v>0</v>
      </c>
    </row>
    <row r="31" spans="1:24" ht="18" customHeight="1">
      <c r="A31" s="103">
        <v>210</v>
      </c>
      <c r="B31" s="103" t="s">
        <v>83</v>
      </c>
      <c r="C31" s="137">
        <v>41576042</v>
      </c>
      <c r="D31" s="135">
        <v>40743266</v>
      </c>
      <c r="E31" s="135">
        <v>38643878</v>
      </c>
      <c r="F31" s="135">
        <v>37877995</v>
      </c>
      <c r="G31" s="135">
        <v>16851500</v>
      </c>
      <c r="H31" s="135">
        <v>16550114</v>
      </c>
      <c r="I31" s="135">
        <v>19328510</v>
      </c>
      <c r="J31" s="135">
        <v>18888037</v>
      </c>
      <c r="K31" s="135">
        <v>705637</v>
      </c>
      <c r="L31" s="135">
        <v>681613</v>
      </c>
      <c r="M31" s="135">
        <v>1758231</v>
      </c>
      <c r="N31" s="135">
        <v>1758231</v>
      </c>
      <c r="O31" s="135">
        <v>0</v>
      </c>
      <c r="P31" s="135">
        <v>0</v>
      </c>
      <c r="Q31" s="135">
        <v>0</v>
      </c>
      <c r="R31" s="135">
        <v>0</v>
      </c>
      <c r="S31" s="135">
        <v>0</v>
      </c>
      <c r="T31" s="135">
        <v>0</v>
      </c>
      <c r="U31" s="135">
        <v>2932164</v>
      </c>
      <c r="V31" s="135">
        <v>2865271</v>
      </c>
      <c r="W31" s="135">
        <v>0</v>
      </c>
      <c r="X31" s="135">
        <v>0</v>
      </c>
    </row>
    <row r="32" spans="1:24" ht="18" customHeight="1">
      <c r="A32" s="103">
        <v>212</v>
      </c>
      <c r="B32" s="103" t="s">
        <v>84</v>
      </c>
      <c r="C32" s="137">
        <v>8617335</v>
      </c>
      <c r="D32" s="135">
        <v>8264963</v>
      </c>
      <c r="E32" s="135">
        <v>7983404</v>
      </c>
      <c r="F32" s="135">
        <v>7660161</v>
      </c>
      <c r="G32" s="135">
        <v>2776916</v>
      </c>
      <c r="H32" s="135">
        <v>2683225</v>
      </c>
      <c r="I32" s="135">
        <v>4707720</v>
      </c>
      <c r="J32" s="135">
        <v>4490388</v>
      </c>
      <c r="K32" s="135">
        <v>168465</v>
      </c>
      <c r="L32" s="135">
        <v>156245</v>
      </c>
      <c r="M32" s="135">
        <v>330303</v>
      </c>
      <c r="N32" s="135">
        <v>330303</v>
      </c>
      <c r="O32" s="135">
        <v>0</v>
      </c>
      <c r="P32" s="135">
        <v>0</v>
      </c>
      <c r="Q32" s="135">
        <v>0</v>
      </c>
      <c r="R32" s="135">
        <v>0</v>
      </c>
      <c r="S32" s="135">
        <v>0</v>
      </c>
      <c r="T32" s="135">
        <v>0</v>
      </c>
      <c r="U32" s="135">
        <v>633931</v>
      </c>
      <c r="V32" s="135">
        <v>604802</v>
      </c>
      <c r="W32" s="135">
        <v>0</v>
      </c>
      <c r="X32" s="135">
        <v>0</v>
      </c>
    </row>
    <row r="33" spans="1:24" ht="18" customHeight="1">
      <c r="A33" s="103">
        <v>213</v>
      </c>
      <c r="B33" s="103" t="s">
        <v>85</v>
      </c>
      <c r="C33" s="137">
        <v>5047258</v>
      </c>
      <c r="D33" s="135">
        <v>4964994</v>
      </c>
      <c r="E33" s="135">
        <v>4815782</v>
      </c>
      <c r="F33" s="135">
        <v>4738716</v>
      </c>
      <c r="G33" s="135">
        <v>2102950</v>
      </c>
      <c r="H33" s="135">
        <v>2062450</v>
      </c>
      <c r="I33" s="135">
        <v>2259263</v>
      </c>
      <c r="J33" s="135">
        <v>2225777</v>
      </c>
      <c r="K33" s="135">
        <v>176809</v>
      </c>
      <c r="L33" s="135">
        <v>173729</v>
      </c>
      <c r="M33" s="135">
        <v>276760</v>
      </c>
      <c r="N33" s="135">
        <v>276760</v>
      </c>
      <c r="O33" s="135">
        <v>0</v>
      </c>
      <c r="P33" s="135">
        <v>0</v>
      </c>
      <c r="Q33" s="135">
        <v>0</v>
      </c>
      <c r="R33" s="135">
        <v>0</v>
      </c>
      <c r="S33" s="135">
        <v>0</v>
      </c>
      <c r="T33" s="135">
        <v>0</v>
      </c>
      <c r="U33" s="135">
        <v>231476</v>
      </c>
      <c r="V33" s="135">
        <v>226278</v>
      </c>
      <c r="W33" s="135">
        <v>0</v>
      </c>
      <c r="X33" s="135">
        <v>0</v>
      </c>
    </row>
    <row r="34" spans="1:24" ht="18" customHeight="1">
      <c r="A34" s="103">
        <v>214</v>
      </c>
      <c r="B34" s="103" t="s">
        <v>86</v>
      </c>
      <c r="C34" s="137">
        <v>37081761</v>
      </c>
      <c r="D34" s="135">
        <v>36356413</v>
      </c>
      <c r="E34" s="135">
        <v>33766012</v>
      </c>
      <c r="F34" s="135">
        <v>33114650</v>
      </c>
      <c r="G34" s="135">
        <v>18495607</v>
      </c>
      <c r="H34" s="135">
        <v>18142754</v>
      </c>
      <c r="I34" s="135">
        <v>14039843</v>
      </c>
      <c r="J34" s="135">
        <v>13751573</v>
      </c>
      <c r="K34" s="135">
        <v>283125</v>
      </c>
      <c r="L34" s="135">
        <v>272886</v>
      </c>
      <c r="M34" s="135">
        <v>947437</v>
      </c>
      <c r="N34" s="135">
        <v>947437</v>
      </c>
      <c r="O34" s="135">
        <v>0</v>
      </c>
      <c r="P34" s="135">
        <v>0</v>
      </c>
      <c r="Q34" s="135">
        <v>0</v>
      </c>
      <c r="R34" s="135">
        <v>0</v>
      </c>
      <c r="S34" s="135">
        <v>0</v>
      </c>
      <c r="T34" s="135">
        <v>0</v>
      </c>
      <c r="U34" s="135">
        <v>3315749</v>
      </c>
      <c r="V34" s="135">
        <v>3241763</v>
      </c>
      <c r="W34" s="135">
        <v>0</v>
      </c>
      <c r="X34" s="135">
        <v>0</v>
      </c>
    </row>
    <row r="35" spans="1:24" ht="18" customHeight="1">
      <c r="A35" s="103">
        <v>215</v>
      </c>
      <c r="B35" s="103" t="s">
        <v>87</v>
      </c>
      <c r="C35" s="137">
        <v>11760361</v>
      </c>
      <c r="D35" s="135">
        <v>11438038</v>
      </c>
      <c r="E35" s="135">
        <v>11108552</v>
      </c>
      <c r="F35" s="135">
        <v>10805043</v>
      </c>
      <c r="G35" s="135">
        <v>4559635</v>
      </c>
      <c r="H35" s="135">
        <v>4419736</v>
      </c>
      <c r="I35" s="135">
        <v>5703021</v>
      </c>
      <c r="J35" s="135">
        <v>5554902</v>
      </c>
      <c r="K35" s="135">
        <v>291784</v>
      </c>
      <c r="L35" s="135">
        <v>276293</v>
      </c>
      <c r="M35" s="135">
        <v>554112</v>
      </c>
      <c r="N35" s="135">
        <v>554112</v>
      </c>
      <c r="O35" s="135">
        <v>0</v>
      </c>
      <c r="P35" s="135">
        <v>0</v>
      </c>
      <c r="Q35" s="135">
        <v>0</v>
      </c>
      <c r="R35" s="135">
        <v>0</v>
      </c>
      <c r="S35" s="135">
        <v>0</v>
      </c>
      <c r="T35" s="135">
        <v>0</v>
      </c>
      <c r="U35" s="135">
        <v>651809</v>
      </c>
      <c r="V35" s="135">
        <v>632995</v>
      </c>
      <c r="W35" s="135">
        <v>0</v>
      </c>
      <c r="X35" s="135">
        <v>0</v>
      </c>
    </row>
    <row r="36" spans="1:24" ht="18" customHeight="1">
      <c r="A36" s="103">
        <v>216</v>
      </c>
      <c r="B36" s="103" t="s">
        <v>88</v>
      </c>
      <c r="C36" s="137">
        <v>17187409</v>
      </c>
      <c r="D36" s="135">
        <v>16622353</v>
      </c>
      <c r="E36" s="135">
        <v>15771910</v>
      </c>
      <c r="F36" s="135">
        <v>15273948</v>
      </c>
      <c r="G36" s="135">
        <v>5713194</v>
      </c>
      <c r="H36" s="135">
        <v>5516994</v>
      </c>
      <c r="I36" s="135">
        <v>9169764</v>
      </c>
      <c r="J36" s="135">
        <v>8881313</v>
      </c>
      <c r="K36" s="135">
        <v>262650</v>
      </c>
      <c r="L36" s="135">
        <v>249339</v>
      </c>
      <c r="M36" s="135">
        <v>626302</v>
      </c>
      <c r="N36" s="135">
        <v>626302</v>
      </c>
      <c r="O36" s="135">
        <v>0</v>
      </c>
      <c r="P36" s="135">
        <v>0</v>
      </c>
      <c r="Q36" s="135">
        <v>0</v>
      </c>
      <c r="R36" s="135">
        <v>0</v>
      </c>
      <c r="S36" s="135">
        <v>0</v>
      </c>
      <c r="T36" s="135">
        <v>0</v>
      </c>
      <c r="U36" s="135">
        <v>1415499</v>
      </c>
      <c r="V36" s="135">
        <v>1348405</v>
      </c>
      <c r="W36" s="135">
        <v>0</v>
      </c>
      <c r="X36" s="135">
        <v>0</v>
      </c>
    </row>
    <row r="37" spans="1:24" ht="18" customHeight="1">
      <c r="A37" s="103">
        <v>217</v>
      </c>
      <c r="B37" s="103" t="s">
        <v>89</v>
      </c>
      <c r="C37" s="137">
        <v>20585423</v>
      </c>
      <c r="D37" s="135">
        <v>19982377</v>
      </c>
      <c r="E37" s="135">
        <v>18840376</v>
      </c>
      <c r="F37" s="135">
        <v>18308822</v>
      </c>
      <c r="G37" s="135">
        <v>10068434</v>
      </c>
      <c r="H37" s="135">
        <v>9874092</v>
      </c>
      <c r="I37" s="135">
        <v>7815505</v>
      </c>
      <c r="J37" s="135">
        <v>7497255</v>
      </c>
      <c r="K37" s="135">
        <v>254381</v>
      </c>
      <c r="L37" s="135">
        <v>240375</v>
      </c>
      <c r="M37" s="135">
        <v>697100</v>
      </c>
      <c r="N37" s="135">
        <v>697100</v>
      </c>
      <c r="O37" s="135">
        <v>0</v>
      </c>
      <c r="P37" s="135">
        <v>0</v>
      </c>
      <c r="Q37" s="135">
        <v>4956</v>
      </c>
      <c r="R37" s="135">
        <v>0</v>
      </c>
      <c r="S37" s="135">
        <v>0</v>
      </c>
      <c r="T37" s="135">
        <v>0</v>
      </c>
      <c r="U37" s="135">
        <v>1745047</v>
      </c>
      <c r="V37" s="135">
        <v>1673555</v>
      </c>
      <c r="W37" s="135">
        <v>0</v>
      </c>
      <c r="X37" s="135">
        <v>0</v>
      </c>
    </row>
    <row r="38" spans="1:24" ht="18" customHeight="1">
      <c r="A38" s="103">
        <v>218</v>
      </c>
      <c r="B38" s="103" t="s">
        <v>90</v>
      </c>
      <c r="C38" s="137">
        <v>7885135</v>
      </c>
      <c r="D38" s="135">
        <v>7771647</v>
      </c>
      <c r="E38" s="135">
        <v>7552611</v>
      </c>
      <c r="F38" s="135">
        <v>7442558</v>
      </c>
      <c r="G38" s="135">
        <v>2934031</v>
      </c>
      <c r="H38" s="135">
        <v>2873963</v>
      </c>
      <c r="I38" s="135">
        <v>4120604</v>
      </c>
      <c r="J38" s="135">
        <v>4075614</v>
      </c>
      <c r="K38" s="135">
        <v>194886</v>
      </c>
      <c r="L38" s="135">
        <v>189891</v>
      </c>
      <c r="M38" s="135">
        <v>303090</v>
      </c>
      <c r="N38" s="135">
        <v>303090</v>
      </c>
      <c r="O38" s="135">
        <v>0</v>
      </c>
      <c r="P38" s="135">
        <v>0</v>
      </c>
      <c r="Q38" s="135">
        <v>0</v>
      </c>
      <c r="R38" s="135">
        <v>0</v>
      </c>
      <c r="S38" s="135">
        <v>0</v>
      </c>
      <c r="T38" s="135">
        <v>0</v>
      </c>
      <c r="U38" s="135">
        <v>332524</v>
      </c>
      <c r="V38" s="135">
        <v>329089</v>
      </c>
      <c r="W38" s="135">
        <v>0</v>
      </c>
      <c r="X38" s="135">
        <v>0</v>
      </c>
    </row>
    <row r="39" spans="1:24" ht="18" customHeight="1">
      <c r="A39" s="103">
        <v>219</v>
      </c>
      <c r="B39" s="103" t="s">
        <v>91</v>
      </c>
      <c r="C39" s="137">
        <v>17973589</v>
      </c>
      <c r="D39" s="135">
        <v>17665291</v>
      </c>
      <c r="E39" s="135">
        <v>16772885</v>
      </c>
      <c r="F39" s="135">
        <v>16491350</v>
      </c>
      <c r="G39" s="135">
        <v>8121593</v>
      </c>
      <c r="H39" s="135">
        <v>8013063</v>
      </c>
      <c r="I39" s="135">
        <v>7866363</v>
      </c>
      <c r="J39" s="135">
        <v>7701637</v>
      </c>
      <c r="K39" s="135">
        <v>257668</v>
      </c>
      <c r="L39" s="135">
        <v>249389</v>
      </c>
      <c r="M39" s="135">
        <v>527261</v>
      </c>
      <c r="N39" s="135">
        <v>527261</v>
      </c>
      <c r="O39" s="135">
        <v>0</v>
      </c>
      <c r="P39" s="135">
        <v>0</v>
      </c>
      <c r="Q39" s="135">
        <v>0</v>
      </c>
      <c r="R39" s="135">
        <v>0</v>
      </c>
      <c r="S39" s="135">
        <v>0</v>
      </c>
      <c r="T39" s="135">
        <v>0</v>
      </c>
      <c r="U39" s="135">
        <v>1200704</v>
      </c>
      <c r="V39" s="135">
        <v>1173941</v>
      </c>
      <c r="W39" s="135">
        <v>0</v>
      </c>
      <c r="X39" s="135">
        <v>0</v>
      </c>
    </row>
    <row r="40" spans="1:24" ht="18" customHeight="1">
      <c r="A40" s="103">
        <v>220</v>
      </c>
      <c r="B40" s="103" t="s">
        <v>92</v>
      </c>
      <c r="C40" s="137">
        <v>7242756</v>
      </c>
      <c r="D40" s="135">
        <v>7076901</v>
      </c>
      <c r="E40" s="135">
        <v>6960394</v>
      </c>
      <c r="F40" s="135">
        <v>6801235</v>
      </c>
      <c r="G40" s="135">
        <v>2752453</v>
      </c>
      <c r="H40" s="135">
        <v>2693898</v>
      </c>
      <c r="I40" s="135">
        <v>3738290</v>
      </c>
      <c r="J40" s="135">
        <v>3645296</v>
      </c>
      <c r="K40" s="135">
        <v>185636</v>
      </c>
      <c r="L40" s="135">
        <v>178026</v>
      </c>
      <c r="M40" s="135">
        <v>284015</v>
      </c>
      <c r="N40" s="135">
        <v>284015</v>
      </c>
      <c r="O40" s="135">
        <v>0</v>
      </c>
      <c r="P40" s="135">
        <v>0</v>
      </c>
      <c r="Q40" s="135">
        <v>0</v>
      </c>
      <c r="R40" s="135">
        <v>0</v>
      </c>
      <c r="S40" s="135">
        <v>0</v>
      </c>
      <c r="T40" s="135">
        <v>0</v>
      </c>
      <c r="U40" s="135">
        <v>282362</v>
      </c>
      <c r="V40" s="135">
        <v>275666</v>
      </c>
      <c r="W40" s="135">
        <v>0</v>
      </c>
      <c r="X40" s="135">
        <v>0</v>
      </c>
    </row>
    <row r="41" spans="1:24" ht="18" customHeight="1">
      <c r="A41" s="103">
        <v>221</v>
      </c>
      <c r="B41" s="103" t="s">
        <v>436</v>
      </c>
      <c r="C41" s="137">
        <v>5444072</v>
      </c>
      <c r="D41" s="135">
        <v>5139898</v>
      </c>
      <c r="E41" s="135">
        <v>5425018</v>
      </c>
      <c r="F41" s="135">
        <v>5120844</v>
      </c>
      <c r="G41" s="135">
        <v>2269388</v>
      </c>
      <c r="H41" s="135">
        <v>2180342</v>
      </c>
      <c r="I41" s="135">
        <v>2703742</v>
      </c>
      <c r="J41" s="135">
        <v>2495831</v>
      </c>
      <c r="K41" s="135">
        <v>187662</v>
      </c>
      <c r="L41" s="135">
        <v>180445</v>
      </c>
      <c r="M41" s="135">
        <v>264226</v>
      </c>
      <c r="N41" s="135">
        <v>264226</v>
      </c>
      <c r="O41" s="135">
        <v>0</v>
      </c>
      <c r="P41" s="135">
        <v>0</v>
      </c>
      <c r="Q41" s="135">
        <v>0</v>
      </c>
      <c r="R41" s="135">
        <v>0</v>
      </c>
      <c r="S41" s="135">
        <v>0</v>
      </c>
      <c r="T41" s="135">
        <v>0</v>
      </c>
      <c r="U41" s="135">
        <v>19054</v>
      </c>
      <c r="V41" s="135">
        <v>19054</v>
      </c>
      <c r="W41" s="135">
        <v>0</v>
      </c>
      <c r="X41" s="135">
        <v>0</v>
      </c>
    </row>
    <row r="42" spans="1:24" ht="18" customHeight="1">
      <c r="A42" s="103">
        <v>222</v>
      </c>
      <c r="B42" s="103" t="s">
        <v>352</v>
      </c>
      <c r="C42" s="137">
        <v>2461838</v>
      </c>
      <c r="D42" s="135">
        <v>2374113</v>
      </c>
      <c r="E42" s="135">
        <v>2461300</v>
      </c>
      <c r="F42" s="135">
        <v>2373575</v>
      </c>
      <c r="G42" s="135">
        <v>998586</v>
      </c>
      <c r="H42" s="135">
        <v>970714</v>
      </c>
      <c r="I42" s="135">
        <v>1236327</v>
      </c>
      <c r="J42" s="135">
        <v>1180465</v>
      </c>
      <c r="K42" s="135">
        <v>103314</v>
      </c>
      <c r="L42" s="135">
        <v>99323</v>
      </c>
      <c r="M42" s="135">
        <v>122973</v>
      </c>
      <c r="N42" s="135">
        <v>122973</v>
      </c>
      <c r="O42" s="135">
        <v>100</v>
      </c>
      <c r="P42" s="135">
        <v>100</v>
      </c>
      <c r="Q42" s="135">
        <v>0</v>
      </c>
      <c r="R42" s="135">
        <v>0</v>
      </c>
      <c r="S42" s="135">
        <v>0</v>
      </c>
      <c r="T42" s="135">
        <v>0</v>
      </c>
      <c r="U42" s="135">
        <v>538</v>
      </c>
      <c r="V42" s="135">
        <v>538</v>
      </c>
      <c r="W42" s="135">
        <v>0</v>
      </c>
      <c r="X42" s="135">
        <v>0</v>
      </c>
    </row>
    <row r="43" spans="1:24" ht="18" customHeight="1">
      <c r="A43" s="103">
        <v>223</v>
      </c>
      <c r="B43" s="103" t="s">
        <v>353</v>
      </c>
      <c r="C43" s="137">
        <v>8379848</v>
      </c>
      <c r="D43" s="135">
        <v>8164566</v>
      </c>
      <c r="E43" s="135">
        <v>8379711</v>
      </c>
      <c r="F43" s="135">
        <v>8164429</v>
      </c>
      <c r="G43" s="135">
        <v>3326482</v>
      </c>
      <c r="H43" s="135">
        <v>3258621</v>
      </c>
      <c r="I43" s="135">
        <v>4363601</v>
      </c>
      <c r="J43" s="135">
        <v>4226605</v>
      </c>
      <c r="K43" s="135">
        <v>298360</v>
      </c>
      <c r="L43" s="135">
        <v>287964</v>
      </c>
      <c r="M43" s="135">
        <v>391268</v>
      </c>
      <c r="N43" s="135">
        <v>391239</v>
      </c>
      <c r="O43" s="135">
        <v>0</v>
      </c>
      <c r="P43" s="135">
        <v>0</v>
      </c>
      <c r="Q43" s="135">
        <v>0</v>
      </c>
      <c r="R43" s="135">
        <v>0</v>
      </c>
      <c r="S43" s="135">
        <v>0</v>
      </c>
      <c r="T43" s="135">
        <v>0</v>
      </c>
      <c r="U43" s="135">
        <v>137</v>
      </c>
      <c r="V43" s="135">
        <v>137</v>
      </c>
      <c r="W43" s="135">
        <v>0</v>
      </c>
      <c r="X43" s="135">
        <v>0</v>
      </c>
    </row>
    <row r="44" spans="1:24" ht="18" customHeight="1">
      <c r="A44" s="103">
        <v>224</v>
      </c>
      <c r="B44" s="103" t="s">
        <v>354</v>
      </c>
      <c r="C44" s="137">
        <v>6240977</v>
      </c>
      <c r="D44" s="135">
        <v>5926583</v>
      </c>
      <c r="E44" s="135">
        <v>6190844</v>
      </c>
      <c r="F44" s="135">
        <v>5876450</v>
      </c>
      <c r="G44" s="135">
        <v>2431307</v>
      </c>
      <c r="H44" s="135">
        <v>2340254</v>
      </c>
      <c r="I44" s="135">
        <v>3163942</v>
      </c>
      <c r="J44" s="135">
        <v>2953509</v>
      </c>
      <c r="K44" s="135">
        <v>257911</v>
      </c>
      <c r="L44" s="135">
        <v>245016</v>
      </c>
      <c r="M44" s="135">
        <v>337684</v>
      </c>
      <c r="N44" s="135">
        <v>337671</v>
      </c>
      <c r="O44" s="135">
        <v>0</v>
      </c>
      <c r="P44" s="135">
        <v>0</v>
      </c>
      <c r="Q44" s="135">
        <v>0</v>
      </c>
      <c r="R44" s="135">
        <v>0</v>
      </c>
      <c r="S44" s="135">
        <v>0</v>
      </c>
      <c r="T44" s="135">
        <v>0</v>
      </c>
      <c r="U44" s="135">
        <v>50133</v>
      </c>
      <c r="V44" s="135">
        <v>50133</v>
      </c>
      <c r="W44" s="135">
        <v>0</v>
      </c>
      <c r="X44" s="135">
        <v>0</v>
      </c>
    </row>
    <row r="45" spans="1:24" ht="18" customHeight="1">
      <c r="A45" s="103">
        <v>225</v>
      </c>
      <c r="B45" s="103" t="s">
        <v>355</v>
      </c>
      <c r="C45" s="137">
        <v>4531770</v>
      </c>
      <c r="D45" s="135">
        <v>4305702</v>
      </c>
      <c r="E45" s="135">
        <v>4527821</v>
      </c>
      <c r="F45" s="135">
        <v>4302590</v>
      </c>
      <c r="G45" s="135">
        <v>1471368</v>
      </c>
      <c r="H45" s="135">
        <v>1413150</v>
      </c>
      <c r="I45" s="135">
        <v>2702677</v>
      </c>
      <c r="J45" s="135">
        <v>2545787</v>
      </c>
      <c r="K45" s="135">
        <v>142584</v>
      </c>
      <c r="L45" s="135">
        <v>132461</v>
      </c>
      <c r="M45" s="135">
        <v>211192</v>
      </c>
      <c r="N45" s="135">
        <v>211192</v>
      </c>
      <c r="O45" s="135">
        <v>0</v>
      </c>
      <c r="P45" s="135">
        <v>0</v>
      </c>
      <c r="Q45" s="135">
        <v>0</v>
      </c>
      <c r="R45" s="135">
        <v>0</v>
      </c>
      <c r="S45" s="135">
        <v>0</v>
      </c>
      <c r="T45" s="135">
        <v>0</v>
      </c>
      <c r="U45" s="135">
        <v>3949</v>
      </c>
      <c r="V45" s="135">
        <v>3112</v>
      </c>
      <c r="W45" s="135">
        <v>0</v>
      </c>
      <c r="X45" s="135">
        <v>0</v>
      </c>
    </row>
    <row r="46" spans="1:24" ht="18" customHeight="1">
      <c r="A46" s="103">
        <v>226</v>
      </c>
      <c r="B46" s="103" t="s">
        <v>356</v>
      </c>
      <c r="C46" s="137">
        <v>5839946</v>
      </c>
      <c r="D46" s="135">
        <v>5631990</v>
      </c>
      <c r="E46" s="135">
        <v>5824188</v>
      </c>
      <c r="F46" s="135">
        <v>5616232</v>
      </c>
      <c r="G46" s="135">
        <v>2238445</v>
      </c>
      <c r="H46" s="135">
        <v>2178197</v>
      </c>
      <c r="I46" s="135">
        <v>3062731</v>
      </c>
      <c r="J46" s="135">
        <v>2921806</v>
      </c>
      <c r="K46" s="135">
        <v>200617</v>
      </c>
      <c r="L46" s="135">
        <v>193834</v>
      </c>
      <c r="M46" s="135">
        <v>322395</v>
      </c>
      <c r="N46" s="135">
        <v>322395</v>
      </c>
      <c r="O46" s="135">
        <v>0</v>
      </c>
      <c r="P46" s="135">
        <v>0</v>
      </c>
      <c r="Q46" s="135">
        <v>0</v>
      </c>
      <c r="R46" s="135">
        <v>0</v>
      </c>
      <c r="S46" s="135">
        <v>0</v>
      </c>
      <c r="T46" s="135">
        <v>0</v>
      </c>
      <c r="U46" s="135">
        <v>15758</v>
      </c>
      <c r="V46" s="135">
        <v>15758</v>
      </c>
      <c r="W46" s="135">
        <v>0</v>
      </c>
      <c r="X46" s="135">
        <v>0</v>
      </c>
    </row>
    <row r="47" spans="1:24" ht="18" customHeight="1">
      <c r="A47" s="103">
        <v>227</v>
      </c>
      <c r="B47" s="103" t="s">
        <v>357</v>
      </c>
      <c r="C47" s="137">
        <v>4571105</v>
      </c>
      <c r="D47" s="135">
        <v>4321134</v>
      </c>
      <c r="E47" s="135">
        <v>4564400</v>
      </c>
      <c r="F47" s="135">
        <v>4320231</v>
      </c>
      <c r="G47" s="135">
        <v>1784056</v>
      </c>
      <c r="H47" s="135">
        <v>1720572</v>
      </c>
      <c r="I47" s="135">
        <v>2366670</v>
      </c>
      <c r="J47" s="135">
        <v>2194139</v>
      </c>
      <c r="K47" s="135">
        <v>162641</v>
      </c>
      <c r="L47" s="135">
        <v>154487</v>
      </c>
      <c r="M47" s="135">
        <v>251033</v>
      </c>
      <c r="N47" s="135">
        <v>251033</v>
      </c>
      <c r="O47" s="135">
        <v>0</v>
      </c>
      <c r="P47" s="135">
        <v>0</v>
      </c>
      <c r="Q47" s="135">
        <v>0</v>
      </c>
      <c r="R47" s="135">
        <v>0</v>
      </c>
      <c r="S47" s="135">
        <v>0</v>
      </c>
      <c r="T47" s="135">
        <v>0</v>
      </c>
      <c r="U47" s="135">
        <v>6705</v>
      </c>
      <c r="V47" s="135">
        <v>903</v>
      </c>
      <c r="W47" s="135">
        <v>0</v>
      </c>
      <c r="X47" s="135">
        <v>0</v>
      </c>
    </row>
    <row r="48" spans="1:24" ht="18" customHeight="1">
      <c r="A48" s="103">
        <v>228</v>
      </c>
      <c r="B48" s="103" t="s">
        <v>358</v>
      </c>
      <c r="C48" s="137">
        <v>7174530</v>
      </c>
      <c r="D48" s="135">
        <v>6978025</v>
      </c>
      <c r="E48" s="135">
        <v>6944155</v>
      </c>
      <c r="F48" s="135">
        <v>6751782</v>
      </c>
      <c r="G48" s="135">
        <v>2503848</v>
      </c>
      <c r="H48" s="135">
        <v>2406103</v>
      </c>
      <c r="I48" s="135">
        <v>3955536</v>
      </c>
      <c r="J48" s="135">
        <v>3868184</v>
      </c>
      <c r="K48" s="135">
        <v>166461</v>
      </c>
      <c r="L48" s="135">
        <v>159185</v>
      </c>
      <c r="M48" s="135">
        <v>316526</v>
      </c>
      <c r="N48" s="135">
        <v>316526</v>
      </c>
      <c r="O48" s="135">
        <v>1784</v>
      </c>
      <c r="P48" s="135">
        <v>1784</v>
      </c>
      <c r="Q48" s="135">
        <v>0</v>
      </c>
      <c r="R48" s="135">
        <v>0</v>
      </c>
      <c r="S48" s="135">
        <v>0</v>
      </c>
      <c r="T48" s="135">
        <v>0</v>
      </c>
      <c r="U48" s="135">
        <v>230375</v>
      </c>
      <c r="V48" s="135">
        <v>226243</v>
      </c>
      <c r="W48" s="135">
        <v>0</v>
      </c>
      <c r="X48" s="135">
        <v>0</v>
      </c>
    </row>
    <row r="49" spans="1:24" ht="18" customHeight="1">
      <c r="A49" s="103">
        <v>229</v>
      </c>
      <c r="B49" s="103" t="s">
        <v>359</v>
      </c>
      <c r="C49" s="137">
        <v>11007789</v>
      </c>
      <c r="D49" s="135">
        <v>10735054</v>
      </c>
      <c r="E49" s="135">
        <v>10442885</v>
      </c>
      <c r="F49" s="135">
        <v>10189125</v>
      </c>
      <c r="G49" s="135">
        <v>4286049</v>
      </c>
      <c r="H49" s="135">
        <v>4218851</v>
      </c>
      <c r="I49" s="135">
        <v>5336784</v>
      </c>
      <c r="J49" s="135">
        <v>5158037</v>
      </c>
      <c r="K49" s="135">
        <v>305576</v>
      </c>
      <c r="L49" s="135">
        <v>297761</v>
      </c>
      <c r="M49" s="135">
        <v>514476</v>
      </c>
      <c r="N49" s="135">
        <v>514476</v>
      </c>
      <c r="O49" s="135">
        <v>0</v>
      </c>
      <c r="P49" s="135">
        <v>0</v>
      </c>
      <c r="Q49" s="135">
        <v>0</v>
      </c>
      <c r="R49" s="135">
        <v>0</v>
      </c>
      <c r="S49" s="135">
        <v>0</v>
      </c>
      <c r="T49" s="135">
        <v>0</v>
      </c>
      <c r="U49" s="135">
        <v>564904</v>
      </c>
      <c r="V49" s="135">
        <v>545929</v>
      </c>
      <c r="W49" s="135">
        <v>0</v>
      </c>
      <c r="X49" s="135">
        <v>0</v>
      </c>
    </row>
    <row r="50" spans="1:24" ht="18" customHeight="1">
      <c r="A50" s="103">
        <v>301</v>
      </c>
      <c r="B50" s="103" t="s">
        <v>360</v>
      </c>
      <c r="C50" s="137">
        <v>4461515</v>
      </c>
      <c r="D50" s="135">
        <v>4324663</v>
      </c>
      <c r="E50" s="135">
        <v>4359348</v>
      </c>
      <c r="F50" s="135">
        <v>4224629</v>
      </c>
      <c r="G50" s="135">
        <v>1937865</v>
      </c>
      <c r="H50" s="135">
        <v>1904937</v>
      </c>
      <c r="I50" s="135">
        <v>2187735</v>
      </c>
      <c r="J50" s="135">
        <v>2086474</v>
      </c>
      <c r="K50" s="135">
        <v>77681</v>
      </c>
      <c r="L50" s="135">
        <v>77151</v>
      </c>
      <c r="M50" s="135">
        <v>156067</v>
      </c>
      <c r="N50" s="135">
        <v>156067</v>
      </c>
      <c r="O50" s="135">
        <v>0</v>
      </c>
      <c r="P50" s="135">
        <v>0</v>
      </c>
      <c r="Q50" s="135">
        <v>0</v>
      </c>
      <c r="R50" s="135">
        <v>0</v>
      </c>
      <c r="S50" s="135">
        <v>0</v>
      </c>
      <c r="T50" s="135">
        <v>0</v>
      </c>
      <c r="U50" s="135">
        <v>102167</v>
      </c>
      <c r="V50" s="135">
        <v>100034</v>
      </c>
      <c r="W50" s="135">
        <v>0</v>
      </c>
      <c r="X50" s="135">
        <v>0</v>
      </c>
    </row>
    <row r="51" spans="1:24" ht="18" customHeight="1">
      <c r="A51" s="103">
        <v>365</v>
      </c>
      <c r="B51" s="103" t="s">
        <v>361</v>
      </c>
      <c r="C51" s="137">
        <v>2195573</v>
      </c>
      <c r="D51" s="135">
        <v>2146854</v>
      </c>
      <c r="E51" s="135">
        <v>2195573</v>
      </c>
      <c r="F51" s="135">
        <v>2146854</v>
      </c>
      <c r="G51" s="135">
        <v>907991</v>
      </c>
      <c r="H51" s="135">
        <v>890598</v>
      </c>
      <c r="I51" s="135">
        <v>1019824</v>
      </c>
      <c r="J51" s="135">
        <v>991000</v>
      </c>
      <c r="K51" s="135">
        <v>93386</v>
      </c>
      <c r="L51" s="135">
        <v>90884</v>
      </c>
      <c r="M51" s="135">
        <v>174372</v>
      </c>
      <c r="N51" s="135">
        <v>174372</v>
      </c>
      <c r="O51" s="135">
        <v>0</v>
      </c>
      <c r="P51" s="135">
        <v>0</v>
      </c>
      <c r="Q51" s="135">
        <v>0</v>
      </c>
      <c r="R51" s="135">
        <v>0</v>
      </c>
      <c r="S51" s="135">
        <v>0</v>
      </c>
      <c r="T51" s="135">
        <v>0</v>
      </c>
      <c r="U51" s="135">
        <v>0</v>
      </c>
      <c r="V51" s="135">
        <v>0</v>
      </c>
      <c r="W51" s="135">
        <v>0</v>
      </c>
      <c r="X51" s="135">
        <v>0</v>
      </c>
    </row>
    <row r="52" spans="1:24" ht="18" customHeight="1">
      <c r="A52" s="103">
        <v>381</v>
      </c>
      <c r="B52" s="103" t="s">
        <v>93</v>
      </c>
      <c r="C52" s="137">
        <v>4460140</v>
      </c>
      <c r="D52" s="135">
        <v>4290426</v>
      </c>
      <c r="E52" s="135">
        <v>4247092</v>
      </c>
      <c r="F52" s="135">
        <v>4086282</v>
      </c>
      <c r="G52" s="135">
        <v>1839442</v>
      </c>
      <c r="H52" s="135">
        <v>1768198</v>
      </c>
      <c r="I52" s="135">
        <v>2093631</v>
      </c>
      <c r="J52" s="135">
        <v>2008529</v>
      </c>
      <c r="K52" s="135">
        <v>122939</v>
      </c>
      <c r="L52" s="135">
        <v>118475</v>
      </c>
      <c r="M52" s="135">
        <v>191080</v>
      </c>
      <c r="N52" s="135">
        <v>191080</v>
      </c>
      <c r="O52" s="135">
        <v>0</v>
      </c>
      <c r="P52" s="135">
        <v>0</v>
      </c>
      <c r="Q52" s="135">
        <v>0</v>
      </c>
      <c r="R52" s="135">
        <v>0</v>
      </c>
      <c r="S52" s="135">
        <v>0</v>
      </c>
      <c r="T52" s="135">
        <v>0</v>
      </c>
      <c r="U52" s="135">
        <v>213048</v>
      </c>
      <c r="V52" s="135">
        <v>204144</v>
      </c>
      <c r="W52" s="135">
        <v>0</v>
      </c>
      <c r="X52" s="135">
        <v>0</v>
      </c>
    </row>
    <row r="53" spans="1:24" ht="18" customHeight="1">
      <c r="A53" s="103">
        <v>382</v>
      </c>
      <c r="B53" s="103" t="s">
        <v>94</v>
      </c>
      <c r="C53" s="137">
        <v>5818884</v>
      </c>
      <c r="D53" s="135">
        <v>5702360</v>
      </c>
      <c r="E53" s="135">
        <v>5312613</v>
      </c>
      <c r="F53" s="135">
        <v>5203617</v>
      </c>
      <c r="G53" s="135">
        <v>2226643</v>
      </c>
      <c r="H53" s="135">
        <v>2164955</v>
      </c>
      <c r="I53" s="135">
        <v>2807204</v>
      </c>
      <c r="J53" s="135">
        <v>2765115</v>
      </c>
      <c r="K53" s="135">
        <v>89758</v>
      </c>
      <c r="L53" s="135">
        <v>84539</v>
      </c>
      <c r="M53" s="135">
        <v>189008</v>
      </c>
      <c r="N53" s="135">
        <v>189008</v>
      </c>
      <c r="O53" s="135">
        <v>0</v>
      </c>
      <c r="P53" s="135">
        <v>0</v>
      </c>
      <c r="Q53" s="135">
        <v>0</v>
      </c>
      <c r="R53" s="135">
        <v>0</v>
      </c>
      <c r="S53" s="135">
        <v>0</v>
      </c>
      <c r="T53" s="135">
        <v>0</v>
      </c>
      <c r="U53" s="135">
        <v>506271</v>
      </c>
      <c r="V53" s="135">
        <v>498743</v>
      </c>
      <c r="W53" s="135">
        <v>0</v>
      </c>
      <c r="X53" s="135">
        <v>0</v>
      </c>
    </row>
    <row r="54" spans="1:24" ht="18" customHeight="1">
      <c r="A54" s="103">
        <v>442</v>
      </c>
      <c r="B54" s="103" t="s">
        <v>95</v>
      </c>
      <c r="C54" s="137">
        <v>1303793</v>
      </c>
      <c r="D54" s="135">
        <v>1251268</v>
      </c>
      <c r="E54" s="135">
        <v>1299376</v>
      </c>
      <c r="F54" s="135">
        <v>1246851</v>
      </c>
      <c r="G54" s="135">
        <v>549069</v>
      </c>
      <c r="H54" s="135">
        <v>532921</v>
      </c>
      <c r="I54" s="135">
        <v>666397</v>
      </c>
      <c r="J54" s="135">
        <v>630631</v>
      </c>
      <c r="K54" s="135">
        <v>49177</v>
      </c>
      <c r="L54" s="135">
        <v>48566</v>
      </c>
      <c r="M54" s="135">
        <v>34733</v>
      </c>
      <c r="N54" s="135">
        <v>34733</v>
      </c>
      <c r="O54" s="135">
        <v>0</v>
      </c>
      <c r="P54" s="135">
        <v>0</v>
      </c>
      <c r="Q54" s="135">
        <v>0</v>
      </c>
      <c r="R54" s="135">
        <v>0</v>
      </c>
      <c r="S54" s="135">
        <v>0</v>
      </c>
      <c r="T54" s="135">
        <v>0</v>
      </c>
      <c r="U54" s="135">
        <v>4417</v>
      </c>
      <c r="V54" s="135">
        <v>4417</v>
      </c>
      <c r="W54" s="135">
        <v>0</v>
      </c>
      <c r="X54" s="135">
        <v>0</v>
      </c>
    </row>
    <row r="55" spans="1:24" ht="18" customHeight="1">
      <c r="A55" s="103">
        <v>443</v>
      </c>
      <c r="B55" s="103" t="s">
        <v>96</v>
      </c>
      <c r="C55" s="137">
        <v>3407395</v>
      </c>
      <c r="D55" s="135">
        <v>3341963</v>
      </c>
      <c r="E55" s="135">
        <v>3407395</v>
      </c>
      <c r="F55" s="135">
        <v>3341963</v>
      </c>
      <c r="G55" s="135">
        <v>1230230</v>
      </c>
      <c r="H55" s="135">
        <v>1205010</v>
      </c>
      <c r="I55" s="135">
        <v>1942549</v>
      </c>
      <c r="J55" s="135">
        <v>1905214</v>
      </c>
      <c r="K55" s="135">
        <v>77347</v>
      </c>
      <c r="L55" s="135">
        <v>74470</v>
      </c>
      <c r="M55" s="135">
        <v>157269</v>
      </c>
      <c r="N55" s="135">
        <v>157269</v>
      </c>
      <c r="O55" s="135">
        <v>0</v>
      </c>
      <c r="P55" s="135">
        <v>0</v>
      </c>
      <c r="Q55" s="135">
        <v>0</v>
      </c>
      <c r="R55" s="135">
        <v>0</v>
      </c>
      <c r="S55" s="135">
        <v>0</v>
      </c>
      <c r="T55" s="135">
        <v>0</v>
      </c>
      <c r="U55" s="135">
        <v>0</v>
      </c>
      <c r="V55" s="135">
        <v>0</v>
      </c>
      <c r="W55" s="135">
        <v>0</v>
      </c>
      <c r="X55" s="135">
        <v>0</v>
      </c>
    </row>
    <row r="56" spans="1:24" ht="18" customHeight="1">
      <c r="A56" s="103">
        <v>446</v>
      </c>
      <c r="B56" s="103" t="s">
        <v>362</v>
      </c>
      <c r="C56" s="137">
        <v>1951932</v>
      </c>
      <c r="D56" s="135">
        <v>1876410</v>
      </c>
      <c r="E56" s="135">
        <v>1951932</v>
      </c>
      <c r="F56" s="135">
        <v>1876410</v>
      </c>
      <c r="G56" s="135">
        <v>519756</v>
      </c>
      <c r="H56" s="135">
        <v>503487</v>
      </c>
      <c r="I56" s="135">
        <v>1326748</v>
      </c>
      <c r="J56" s="135">
        <v>1270248</v>
      </c>
      <c r="K56" s="135">
        <v>49501</v>
      </c>
      <c r="L56" s="135">
        <v>46748</v>
      </c>
      <c r="M56" s="135">
        <v>55567</v>
      </c>
      <c r="N56" s="135">
        <v>55567</v>
      </c>
      <c r="O56" s="135">
        <v>360</v>
      </c>
      <c r="P56" s="135">
        <v>360</v>
      </c>
      <c r="Q56" s="135">
        <v>0</v>
      </c>
      <c r="R56" s="135">
        <v>0</v>
      </c>
      <c r="S56" s="135">
        <v>0</v>
      </c>
      <c r="T56" s="135">
        <v>0</v>
      </c>
      <c r="U56" s="135">
        <v>0</v>
      </c>
      <c r="V56" s="135">
        <v>0</v>
      </c>
      <c r="W56" s="135">
        <v>0</v>
      </c>
      <c r="X56" s="135">
        <v>0</v>
      </c>
    </row>
    <row r="57" spans="1:24" ht="18" customHeight="1">
      <c r="A57" s="103">
        <v>464</v>
      </c>
      <c r="B57" s="103" t="s">
        <v>97</v>
      </c>
      <c r="C57" s="137">
        <v>4369583</v>
      </c>
      <c r="D57" s="135">
        <v>4198652</v>
      </c>
      <c r="E57" s="135">
        <v>4369583</v>
      </c>
      <c r="F57" s="135">
        <v>4198652</v>
      </c>
      <c r="G57" s="135">
        <v>1960309</v>
      </c>
      <c r="H57" s="135">
        <v>1875813</v>
      </c>
      <c r="I57" s="135">
        <v>2058416</v>
      </c>
      <c r="J57" s="135">
        <v>1978301</v>
      </c>
      <c r="K57" s="135">
        <v>128497</v>
      </c>
      <c r="L57" s="135">
        <v>122177</v>
      </c>
      <c r="M57" s="135">
        <v>222361</v>
      </c>
      <c r="N57" s="135">
        <v>222361</v>
      </c>
      <c r="O57" s="135">
        <v>0</v>
      </c>
      <c r="P57" s="135">
        <v>0</v>
      </c>
      <c r="Q57" s="135">
        <v>0</v>
      </c>
      <c r="R57" s="135">
        <v>0</v>
      </c>
      <c r="S57" s="135">
        <v>0</v>
      </c>
      <c r="T57" s="135">
        <v>0</v>
      </c>
      <c r="U57" s="135">
        <v>0</v>
      </c>
      <c r="V57" s="135">
        <v>0</v>
      </c>
      <c r="W57" s="135">
        <v>0</v>
      </c>
      <c r="X57" s="135">
        <v>0</v>
      </c>
    </row>
    <row r="58" spans="1:24" ht="18" customHeight="1">
      <c r="A58" s="103">
        <v>481</v>
      </c>
      <c r="B58" s="103" t="s">
        <v>98</v>
      </c>
      <c r="C58" s="137">
        <v>2475307</v>
      </c>
      <c r="D58" s="135">
        <v>2442877</v>
      </c>
      <c r="E58" s="135">
        <v>2400192</v>
      </c>
      <c r="F58" s="135">
        <v>2368731</v>
      </c>
      <c r="G58" s="135">
        <v>695444</v>
      </c>
      <c r="H58" s="135">
        <v>685115</v>
      </c>
      <c r="I58" s="135">
        <v>1545983</v>
      </c>
      <c r="J58" s="135">
        <v>1528365</v>
      </c>
      <c r="K58" s="135">
        <v>61845</v>
      </c>
      <c r="L58" s="135">
        <v>59215</v>
      </c>
      <c r="M58" s="135">
        <v>96051</v>
      </c>
      <c r="N58" s="135">
        <v>96036</v>
      </c>
      <c r="O58" s="135">
        <v>0</v>
      </c>
      <c r="P58" s="135">
        <v>0</v>
      </c>
      <c r="Q58" s="135">
        <v>869</v>
      </c>
      <c r="R58" s="135">
        <v>0</v>
      </c>
      <c r="S58" s="135">
        <v>0</v>
      </c>
      <c r="T58" s="135">
        <v>0</v>
      </c>
      <c r="U58" s="135">
        <v>75115</v>
      </c>
      <c r="V58" s="135">
        <v>74146</v>
      </c>
      <c r="W58" s="135">
        <v>0</v>
      </c>
      <c r="X58" s="135">
        <v>0</v>
      </c>
    </row>
    <row r="59" spans="1:24" ht="18" customHeight="1">
      <c r="A59" s="103">
        <v>501</v>
      </c>
      <c r="B59" s="103" t="s">
        <v>99</v>
      </c>
      <c r="C59" s="137">
        <v>2109463</v>
      </c>
      <c r="D59" s="135">
        <v>2072156</v>
      </c>
      <c r="E59" s="135">
        <v>2109197</v>
      </c>
      <c r="F59" s="135">
        <v>2071890</v>
      </c>
      <c r="G59" s="135">
        <v>687054</v>
      </c>
      <c r="H59" s="135">
        <v>679920</v>
      </c>
      <c r="I59" s="135">
        <v>1256029</v>
      </c>
      <c r="J59" s="135">
        <v>1227408</v>
      </c>
      <c r="K59" s="135">
        <v>76830</v>
      </c>
      <c r="L59" s="135">
        <v>75278</v>
      </c>
      <c r="M59" s="135">
        <v>89284</v>
      </c>
      <c r="N59" s="135">
        <v>89284</v>
      </c>
      <c r="O59" s="135">
        <v>0</v>
      </c>
      <c r="P59" s="135">
        <v>0</v>
      </c>
      <c r="Q59" s="135">
        <v>0</v>
      </c>
      <c r="R59" s="135">
        <v>0</v>
      </c>
      <c r="S59" s="135">
        <v>0</v>
      </c>
      <c r="T59" s="135">
        <v>0</v>
      </c>
      <c r="U59" s="135">
        <v>266</v>
      </c>
      <c r="V59" s="135">
        <v>266</v>
      </c>
      <c r="W59" s="135">
        <v>0</v>
      </c>
      <c r="X59" s="135">
        <v>0</v>
      </c>
    </row>
    <row r="60" spans="1:24" ht="18" customHeight="1">
      <c r="A60" s="103">
        <v>585</v>
      </c>
      <c r="B60" s="103" t="s">
        <v>363</v>
      </c>
      <c r="C60" s="137">
        <v>1737089</v>
      </c>
      <c r="D60" s="135">
        <v>1665726</v>
      </c>
      <c r="E60" s="135">
        <v>1725031</v>
      </c>
      <c r="F60" s="135">
        <v>1653668</v>
      </c>
      <c r="G60" s="135">
        <v>698982</v>
      </c>
      <c r="H60" s="135">
        <v>690490</v>
      </c>
      <c r="I60" s="135">
        <v>865768</v>
      </c>
      <c r="J60" s="135">
        <v>803577</v>
      </c>
      <c r="K60" s="135">
        <v>76112</v>
      </c>
      <c r="L60" s="135">
        <v>75432</v>
      </c>
      <c r="M60" s="135">
        <v>84169</v>
      </c>
      <c r="N60" s="135">
        <v>84169</v>
      </c>
      <c r="O60" s="135">
        <v>0</v>
      </c>
      <c r="P60" s="135">
        <v>0</v>
      </c>
      <c r="Q60" s="135">
        <v>0</v>
      </c>
      <c r="R60" s="135">
        <v>0</v>
      </c>
      <c r="S60" s="135">
        <v>0</v>
      </c>
      <c r="T60" s="135">
        <v>0</v>
      </c>
      <c r="U60" s="135">
        <v>12058</v>
      </c>
      <c r="V60" s="135">
        <v>12058</v>
      </c>
      <c r="W60" s="135">
        <v>0</v>
      </c>
      <c r="X60" s="135">
        <v>0</v>
      </c>
    </row>
    <row r="61" spans="1:24" ht="18" customHeight="1">
      <c r="A61" s="103">
        <v>586</v>
      </c>
      <c r="B61" s="103" t="s">
        <v>364</v>
      </c>
      <c r="C61" s="137">
        <v>1437673</v>
      </c>
      <c r="D61" s="135">
        <v>1379514</v>
      </c>
      <c r="E61" s="135">
        <v>1408649</v>
      </c>
      <c r="F61" s="135">
        <v>1350490</v>
      </c>
      <c r="G61" s="135">
        <v>595598</v>
      </c>
      <c r="H61" s="135">
        <v>577855</v>
      </c>
      <c r="I61" s="135">
        <v>675413</v>
      </c>
      <c r="J61" s="135">
        <v>636927</v>
      </c>
      <c r="K61" s="135">
        <v>64706</v>
      </c>
      <c r="L61" s="135">
        <v>62776</v>
      </c>
      <c r="M61" s="135">
        <v>72932</v>
      </c>
      <c r="N61" s="135">
        <v>72932</v>
      </c>
      <c r="O61" s="135">
        <v>0</v>
      </c>
      <c r="P61" s="135">
        <v>0</v>
      </c>
      <c r="Q61" s="135">
        <v>0</v>
      </c>
      <c r="R61" s="135">
        <v>0</v>
      </c>
      <c r="S61" s="135">
        <v>0</v>
      </c>
      <c r="T61" s="135">
        <v>0</v>
      </c>
      <c r="U61" s="135">
        <v>29024</v>
      </c>
      <c r="V61" s="135">
        <v>29024</v>
      </c>
      <c r="W61" s="135">
        <v>0</v>
      </c>
      <c r="X61" s="135">
        <v>0</v>
      </c>
    </row>
    <row r="62" spans="1:24" ht="3.75" customHeight="1">
      <c r="A62" s="117"/>
      <c r="B62" s="118"/>
      <c r="C62" s="139"/>
      <c r="D62" s="119"/>
      <c r="E62" s="139"/>
      <c r="F62" s="139"/>
      <c r="G62" s="139"/>
      <c r="H62" s="139"/>
      <c r="I62" s="139"/>
      <c r="J62" s="139"/>
      <c r="K62" s="139"/>
      <c r="L62" s="139"/>
      <c r="M62" s="119"/>
      <c r="N62" s="119"/>
      <c r="O62" s="119"/>
      <c r="P62" s="119"/>
      <c r="Q62" s="119"/>
      <c r="R62" s="119"/>
      <c r="S62" s="119"/>
      <c r="T62" s="119"/>
      <c r="U62" s="119"/>
      <c r="V62" s="119"/>
      <c r="W62" s="119"/>
      <c r="X62" s="119"/>
    </row>
    <row r="63" spans="1:24">
      <c r="A63" s="103" t="s">
        <v>167</v>
      </c>
    </row>
    <row r="64" spans="1:24">
      <c r="A64" s="103" t="s">
        <v>437</v>
      </c>
    </row>
    <row r="65" s="121" customFormat="1" ht="10.15" customHeight="1"/>
    <row r="66" ht="10.15" customHeight="1"/>
    <row r="67" ht="10.15" customHeight="1"/>
    <row r="68" ht="10.15" customHeight="1"/>
  </sheetData>
  <mergeCells count="12">
    <mergeCell ref="U3:V3"/>
    <mergeCell ref="W3:X3"/>
    <mergeCell ref="K3:L3"/>
    <mergeCell ref="M3:N3"/>
    <mergeCell ref="O3:P3"/>
    <mergeCell ref="Q3:R3"/>
    <mergeCell ref="A3:B4"/>
    <mergeCell ref="G3:H3"/>
    <mergeCell ref="I3:J3"/>
    <mergeCell ref="S3:T3"/>
    <mergeCell ref="C3:D3"/>
    <mergeCell ref="E3:F3"/>
  </mergeCells>
  <phoneticPr fontId="2"/>
  <printOptions gridLinesSet="0"/>
  <pageMargins left="0.59055118110236227" right="0.59055118110236227" top="0.59055118110236227" bottom="0.59055118110236227" header="0.19685039370078741" footer="0.19685039370078741"/>
  <pageSetup paperSize="9" scale="66" fitToWidth="2" orientation="portrait" r:id="rId1"/>
  <headerFooter alignWithMargins="0"/>
  <colBreaks count="1" manualBreakCount="1">
    <brk id="1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  <pageSetUpPr fitToPage="1"/>
  </sheetPr>
  <dimension ref="A1:W68"/>
  <sheetViews>
    <sheetView zoomScaleNormal="100" zoomScaleSheetLayoutView="100" workbookViewId="0"/>
  </sheetViews>
  <sheetFormatPr defaultColWidth="7.85546875" defaultRowHeight="11.25"/>
  <cols>
    <col min="1" max="11" width="12.85546875" style="4" customWidth="1"/>
    <col min="12" max="12" width="10.5703125" style="4" customWidth="1"/>
    <col min="13" max="16384" width="7.85546875" style="4"/>
  </cols>
  <sheetData>
    <row r="1" spans="1:23" s="5" customFormat="1" ht="18.75">
      <c r="A1" s="45" t="s">
        <v>280</v>
      </c>
    </row>
    <row r="2" spans="1:23">
      <c r="A2" s="37"/>
      <c r="K2" s="8" t="s">
        <v>156</v>
      </c>
    </row>
    <row r="3" spans="1:23" ht="20.100000000000001" customHeight="1">
      <c r="A3" s="205" t="s">
        <v>166</v>
      </c>
      <c r="B3" s="207" t="s">
        <v>281</v>
      </c>
      <c r="C3" s="208"/>
      <c r="D3" s="207" t="s">
        <v>282</v>
      </c>
      <c r="E3" s="208"/>
      <c r="F3" s="207" t="s">
        <v>283</v>
      </c>
      <c r="G3" s="208"/>
      <c r="H3" s="207" t="s">
        <v>284</v>
      </c>
      <c r="I3" s="208"/>
      <c r="J3" s="207" t="s">
        <v>285</v>
      </c>
      <c r="K3" s="209"/>
    </row>
    <row r="4" spans="1:23" ht="20.100000000000001" customHeight="1">
      <c r="A4" s="206"/>
      <c r="B4" s="11" t="s">
        <v>65</v>
      </c>
      <c r="C4" s="22" t="s">
        <v>66</v>
      </c>
      <c r="D4" s="17" t="s">
        <v>65</v>
      </c>
      <c r="E4" s="22" t="s">
        <v>66</v>
      </c>
      <c r="F4" s="17" t="s">
        <v>65</v>
      </c>
      <c r="G4" s="22" t="s">
        <v>66</v>
      </c>
      <c r="H4" s="17" t="s">
        <v>65</v>
      </c>
      <c r="I4" s="21" t="s">
        <v>66</v>
      </c>
      <c r="J4" s="11" t="s">
        <v>65</v>
      </c>
      <c r="K4" s="21" t="s">
        <v>66</v>
      </c>
    </row>
    <row r="5" spans="1:23" ht="18" customHeight="1">
      <c r="A5" s="187" t="s">
        <v>521</v>
      </c>
      <c r="B5" s="34">
        <v>1674102377</v>
      </c>
      <c r="C5" s="19">
        <v>1653302579</v>
      </c>
      <c r="D5" s="19">
        <v>524808</v>
      </c>
      <c r="E5" s="19">
        <v>235238</v>
      </c>
      <c r="F5" s="1">
        <v>418365180</v>
      </c>
      <c r="G5" s="1">
        <v>417719041</v>
      </c>
      <c r="H5" s="19">
        <v>1615848</v>
      </c>
      <c r="I5" s="19">
        <v>403958</v>
      </c>
      <c r="J5" s="1">
        <v>145745093</v>
      </c>
      <c r="K5" s="1">
        <v>143675521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8" customHeight="1">
      <c r="A6" s="12" t="s">
        <v>424</v>
      </c>
      <c r="B6" s="34">
        <v>1673221970</v>
      </c>
      <c r="C6" s="19">
        <v>1641683112</v>
      </c>
      <c r="D6" s="19">
        <v>436582</v>
      </c>
      <c r="E6" s="19">
        <v>217546</v>
      </c>
      <c r="F6" s="1">
        <v>430649617</v>
      </c>
      <c r="G6" s="1">
        <v>430051985</v>
      </c>
      <c r="H6" s="19">
        <v>1152218</v>
      </c>
      <c r="I6" s="19">
        <v>201062</v>
      </c>
      <c r="J6" s="1">
        <v>143820390</v>
      </c>
      <c r="K6" s="1">
        <v>138652413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8" customHeight="1">
      <c r="A7" s="12" t="s">
        <v>484</v>
      </c>
      <c r="B7" s="34">
        <v>1737091888</v>
      </c>
      <c r="C7" s="19">
        <v>1699241653</v>
      </c>
      <c r="D7" s="19">
        <v>274086</v>
      </c>
      <c r="E7" s="19">
        <v>101365</v>
      </c>
      <c r="F7" s="1">
        <v>418899399</v>
      </c>
      <c r="G7" s="1">
        <v>417600811</v>
      </c>
      <c r="H7" s="19">
        <v>844487</v>
      </c>
      <c r="I7" s="19">
        <v>99431</v>
      </c>
      <c r="J7" s="1">
        <v>145461420</v>
      </c>
      <c r="K7" s="1">
        <v>140157982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8" customHeight="1">
      <c r="A8" s="12" t="s">
        <v>499</v>
      </c>
      <c r="B8" s="34">
        <v>1911938401</v>
      </c>
      <c r="C8" s="19">
        <v>1881344797</v>
      </c>
      <c r="D8" s="19">
        <v>221616</v>
      </c>
      <c r="E8" s="19">
        <v>75789</v>
      </c>
      <c r="F8" s="1">
        <v>461464250</v>
      </c>
      <c r="G8" s="1">
        <v>460797416</v>
      </c>
      <c r="H8" s="19">
        <v>649206</v>
      </c>
      <c r="I8" s="19">
        <v>91664</v>
      </c>
      <c r="J8" s="1">
        <v>179406096</v>
      </c>
      <c r="K8" s="1">
        <v>174758826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8" customHeight="1">
      <c r="A9" s="12" t="s">
        <v>515</v>
      </c>
      <c r="B9" s="34">
        <v>1947247946</v>
      </c>
      <c r="C9" s="19">
        <v>1924630410</v>
      </c>
      <c r="D9" s="19">
        <v>254253</v>
      </c>
      <c r="E9" s="19">
        <v>140730</v>
      </c>
      <c r="F9" s="1">
        <v>465369993</v>
      </c>
      <c r="G9" s="1">
        <v>464720637</v>
      </c>
      <c r="H9" s="19">
        <v>545360</v>
      </c>
      <c r="I9" s="19">
        <v>75362</v>
      </c>
      <c r="J9" s="1">
        <v>165341241</v>
      </c>
      <c r="K9" s="1">
        <v>162086235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9" customHeight="1">
      <c r="A10" s="55"/>
      <c r="B10" s="34"/>
      <c r="C10" s="19"/>
      <c r="D10" s="19"/>
      <c r="E10" s="19"/>
      <c r="F10" s="1"/>
      <c r="G10" s="1"/>
      <c r="H10" s="19"/>
      <c r="I10" s="19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8" customHeight="1">
      <c r="A11" s="4" t="s">
        <v>286</v>
      </c>
      <c r="B11" s="34">
        <v>53959213</v>
      </c>
      <c r="C11" s="19">
        <v>53139678</v>
      </c>
      <c r="D11" s="19">
        <v>6376</v>
      </c>
      <c r="E11" s="19">
        <v>492</v>
      </c>
      <c r="F11" s="1">
        <v>14214855</v>
      </c>
      <c r="G11" s="1">
        <v>14195067</v>
      </c>
      <c r="H11" s="19">
        <v>26781</v>
      </c>
      <c r="I11" s="19">
        <v>2580</v>
      </c>
      <c r="J11" s="1">
        <v>4857421</v>
      </c>
      <c r="K11" s="1">
        <v>4786424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8" customHeight="1">
      <c r="A12" s="4" t="s">
        <v>287</v>
      </c>
      <c r="B12" s="34">
        <v>140520727</v>
      </c>
      <c r="C12" s="19">
        <v>138583886</v>
      </c>
      <c r="D12" s="19">
        <v>14383</v>
      </c>
      <c r="E12" s="19">
        <v>2161</v>
      </c>
      <c r="F12" s="1">
        <v>27390753</v>
      </c>
      <c r="G12" s="1">
        <v>27318923</v>
      </c>
      <c r="H12" s="19">
        <v>55953</v>
      </c>
      <c r="I12" s="19">
        <v>5812</v>
      </c>
      <c r="J12" s="1">
        <v>8192260</v>
      </c>
      <c r="K12" s="1">
        <v>7876747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8" customHeight="1">
      <c r="A13" s="4" t="s">
        <v>288</v>
      </c>
      <c r="B13" s="34">
        <v>30985640</v>
      </c>
      <c r="C13" s="19">
        <v>30523871</v>
      </c>
      <c r="D13" s="19">
        <v>1890</v>
      </c>
      <c r="E13" s="19">
        <v>203</v>
      </c>
      <c r="F13" s="1">
        <v>7710534</v>
      </c>
      <c r="G13" s="1">
        <v>7695255</v>
      </c>
      <c r="H13" s="19">
        <v>5013</v>
      </c>
      <c r="I13" s="19">
        <v>1185</v>
      </c>
      <c r="J13" s="1">
        <v>1627618</v>
      </c>
      <c r="K13" s="1">
        <v>1557801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8" customHeight="1">
      <c r="A14" s="4" t="s">
        <v>289</v>
      </c>
      <c r="B14" s="34">
        <v>47767815</v>
      </c>
      <c r="C14" s="19">
        <v>46965055</v>
      </c>
      <c r="D14" s="19">
        <v>3312</v>
      </c>
      <c r="E14" s="19">
        <v>608</v>
      </c>
      <c r="F14" s="1">
        <v>10970044</v>
      </c>
      <c r="G14" s="1">
        <v>10955334</v>
      </c>
      <c r="H14" s="19">
        <v>22845</v>
      </c>
      <c r="I14" s="19">
        <v>2751</v>
      </c>
      <c r="J14" s="1">
        <v>7607641</v>
      </c>
      <c r="K14" s="1">
        <v>7454293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8" customHeight="1">
      <c r="A15" s="4" t="s">
        <v>290</v>
      </c>
      <c r="B15" s="34">
        <v>387400933</v>
      </c>
      <c r="C15" s="19">
        <v>384905258</v>
      </c>
      <c r="D15" s="19">
        <v>106052</v>
      </c>
      <c r="E15" s="19">
        <v>97250</v>
      </c>
      <c r="F15" s="1">
        <v>124008916</v>
      </c>
      <c r="G15" s="1">
        <v>123902378</v>
      </c>
      <c r="H15" s="19">
        <v>20528</v>
      </c>
      <c r="I15" s="19">
        <v>2627</v>
      </c>
      <c r="J15" s="1">
        <v>9646673</v>
      </c>
      <c r="K15" s="1">
        <v>9277271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8" customHeight="1">
      <c r="A16" s="4" t="s">
        <v>291</v>
      </c>
      <c r="B16" s="34">
        <v>216150307</v>
      </c>
      <c r="C16" s="19">
        <v>213655785</v>
      </c>
      <c r="D16" s="19">
        <v>15100</v>
      </c>
      <c r="E16" s="19">
        <v>3095</v>
      </c>
      <c r="F16" s="1">
        <v>50527034</v>
      </c>
      <c r="G16" s="1">
        <v>50482268</v>
      </c>
      <c r="H16" s="19">
        <v>61188</v>
      </c>
      <c r="I16" s="19">
        <v>6572</v>
      </c>
      <c r="J16" s="1">
        <v>14671055</v>
      </c>
      <c r="K16" s="1">
        <v>14395961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8" customHeight="1">
      <c r="A17" s="4" t="s">
        <v>292</v>
      </c>
      <c r="B17" s="34">
        <v>173110315</v>
      </c>
      <c r="C17" s="19">
        <v>170754479</v>
      </c>
      <c r="D17" s="19">
        <v>21497</v>
      </c>
      <c r="E17" s="19">
        <v>2714</v>
      </c>
      <c r="F17" s="1">
        <v>37788540</v>
      </c>
      <c r="G17" s="1">
        <v>37742423</v>
      </c>
      <c r="H17" s="19">
        <v>91849</v>
      </c>
      <c r="I17" s="19">
        <v>17077</v>
      </c>
      <c r="J17" s="1">
        <v>10984191</v>
      </c>
      <c r="K17" s="1">
        <v>10757126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8" customHeight="1">
      <c r="A18" s="4" t="s">
        <v>293</v>
      </c>
      <c r="B18" s="34">
        <v>120247421</v>
      </c>
      <c r="C18" s="19">
        <v>118803327</v>
      </c>
      <c r="D18" s="19">
        <v>8711</v>
      </c>
      <c r="E18" s="19">
        <v>1883</v>
      </c>
      <c r="F18" s="1">
        <v>29712574</v>
      </c>
      <c r="G18" s="1">
        <v>29666268</v>
      </c>
      <c r="H18" s="19">
        <v>56888</v>
      </c>
      <c r="I18" s="19">
        <v>6714</v>
      </c>
      <c r="J18" s="1">
        <v>11745271</v>
      </c>
      <c r="K18" s="1">
        <v>11579948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8" customHeight="1">
      <c r="A19" s="4" t="s">
        <v>294</v>
      </c>
      <c r="B19" s="34">
        <v>202162516</v>
      </c>
      <c r="C19" s="19">
        <v>199729556</v>
      </c>
      <c r="D19" s="19">
        <v>20075</v>
      </c>
      <c r="E19" s="19">
        <v>5716</v>
      </c>
      <c r="F19" s="1">
        <v>42363317</v>
      </c>
      <c r="G19" s="1">
        <v>42276063</v>
      </c>
      <c r="H19" s="19">
        <v>57997</v>
      </c>
      <c r="I19" s="19">
        <v>7226</v>
      </c>
      <c r="J19" s="1">
        <v>37494396</v>
      </c>
      <c r="K19" s="1">
        <v>36909679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8" customHeight="1">
      <c r="A20" s="4" t="s">
        <v>295</v>
      </c>
      <c r="B20" s="34">
        <v>34615037</v>
      </c>
      <c r="C20" s="19">
        <v>34291330</v>
      </c>
      <c r="D20" s="19">
        <v>26630</v>
      </c>
      <c r="E20" s="19">
        <v>23455</v>
      </c>
      <c r="F20" s="1">
        <v>7534350</v>
      </c>
      <c r="G20" s="1">
        <v>7509014</v>
      </c>
      <c r="H20" s="19">
        <v>19171</v>
      </c>
      <c r="I20" s="19">
        <v>6880</v>
      </c>
      <c r="J20" s="1">
        <v>3120076</v>
      </c>
      <c r="K20" s="1">
        <v>3055567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8" customHeight="1">
      <c r="A21" s="4" t="s">
        <v>296</v>
      </c>
      <c r="B21" s="34">
        <v>160775475</v>
      </c>
      <c r="C21" s="19">
        <v>158451975</v>
      </c>
      <c r="D21" s="19">
        <v>12612</v>
      </c>
      <c r="E21" s="19">
        <v>1734</v>
      </c>
      <c r="F21" s="1">
        <v>23147560</v>
      </c>
      <c r="G21" s="1">
        <v>23110516</v>
      </c>
      <c r="H21" s="19">
        <v>33619</v>
      </c>
      <c r="I21" s="19">
        <v>3722</v>
      </c>
      <c r="J21" s="1">
        <v>27241120</v>
      </c>
      <c r="K21" s="1">
        <v>26822850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8" customHeight="1">
      <c r="A22" s="4" t="s">
        <v>297</v>
      </c>
      <c r="B22" s="34">
        <v>102494040</v>
      </c>
      <c r="C22" s="19">
        <v>100952310</v>
      </c>
      <c r="D22" s="19">
        <v>3402</v>
      </c>
      <c r="E22" s="19">
        <v>223</v>
      </c>
      <c r="F22" s="1">
        <v>26147214</v>
      </c>
      <c r="G22" s="1">
        <v>26105920</v>
      </c>
      <c r="H22" s="19">
        <v>9840</v>
      </c>
      <c r="I22" s="19">
        <v>1394</v>
      </c>
      <c r="J22" s="1">
        <v>9310253</v>
      </c>
      <c r="K22" s="1">
        <v>9153422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8" customHeight="1">
      <c r="A23" s="4" t="s">
        <v>298</v>
      </c>
      <c r="B23" s="34">
        <v>21465167</v>
      </c>
      <c r="C23" s="19">
        <v>21148948</v>
      </c>
      <c r="D23" s="19">
        <v>344</v>
      </c>
      <c r="E23" s="19" t="s">
        <v>263</v>
      </c>
      <c r="F23" s="1">
        <v>5397394</v>
      </c>
      <c r="G23" s="1">
        <v>5391492</v>
      </c>
      <c r="H23" s="19">
        <v>2160</v>
      </c>
      <c r="I23" s="19">
        <v>281</v>
      </c>
      <c r="J23" s="1">
        <v>1321435</v>
      </c>
      <c r="K23" s="1">
        <v>1283710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8" customHeight="1">
      <c r="A24" s="4" t="s">
        <v>299</v>
      </c>
      <c r="B24" s="34">
        <v>23010399</v>
      </c>
      <c r="C24" s="19">
        <v>22730421</v>
      </c>
      <c r="D24" s="19">
        <v>805</v>
      </c>
      <c r="E24" s="19">
        <v>225</v>
      </c>
      <c r="F24" s="1">
        <v>5353946</v>
      </c>
      <c r="G24" s="1">
        <v>5345089</v>
      </c>
      <c r="H24" s="19">
        <v>1256</v>
      </c>
      <c r="I24" s="19">
        <v>320</v>
      </c>
      <c r="J24" s="1">
        <v>1906546</v>
      </c>
      <c r="K24" s="1">
        <v>1864380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8" customHeight="1">
      <c r="A25" s="4" t="s">
        <v>300</v>
      </c>
      <c r="B25" s="34">
        <v>105134525</v>
      </c>
      <c r="C25" s="19">
        <v>104263439</v>
      </c>
      <c r="D25" s="19">
        <v>5477</v>
      </c>
      <c r="E25" s="19">
        <v>239</v>
      </c>
      <c r="F25" s="1">
        <v>23148288</v>
      </c>
      <c r="G25" s="1">
        <v>23123336</v>
      </c>
      <c r="H25" s="19">
        <v>48813</v>
      </c>
      <c r="I25" s="19">
        <v>5100</v>
      </c>
      <c r="J25" s="1">
        <v>6712074</v>
      </c>
      <c r="K25" s="1">
        <v>6568025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8" customHeight="1">
      <c r="A26" s="4" t="s">
        <v>301</v>
      </c>
      <c r="B26" s="34">
        <v>31197565</v>
      </c>
      <c r="C26" s="19">
        <v>30888817</v>
      </c>
      <c r="D26" s="19">
        <v>2964</v>
      </c>
      <c r="E26" s="19">
        <v>38</v>
      </c>
      <c r="F26" s="1">
        <v>6584503</v>
      </c>
      <c r="G26" s="1">
        <v>6577721</v>
      </c>
      <c r="H26" s="19">
        <v>9690</v>
      </c>
      <c r="I26" s="19">
        <v>2335</v>
      </c>
      <c r="J26" s="1">
        <v>2700192</v>
      </c>
      <c r="K26" s="1">
        <v>2656864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8" customHeight="1">
      <c r="A27" s="4" t="s">
        <v>302</v>
      </c>
      <c r="B27" s="34">
        <v>12556517</v>
      </c>
      <c r="C27" s="19">
        <v>12392576</v>
      </c>
      <c r="D27" s="19">
        <v>204</v>
      </c>
      <c r="E27" s="19">
        <v>52</v>
      </c>
      <c r="F27" s="1">
        <v>3434855</v>
      </c>
      <c r="G27" s="1">
        <v>3433127</v>
      </c>
      <c r="H27" s="19">
        <v>533</v>
      </c>
      <c r="I27" s="19">
        <v>464</v>
      </c>
      <c r="J27" s="1">
        <v>824542</v>
      </c>
      <c r="K27" s="1">
        <v>808633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8" customHeight="1">
      <c r="A28" s="4" t="s">
        <v>303</v>
      </c>
      <c r="B28" s="34">
        <v>18029337</v>
      </c>
      <c r="C28" s="19">
        <v>17835029</v>
      </c>
      <c r="D28" s="19">
        <v>1055</v>
      </c>
      <c r="E28" s="19">
        <v>20</v>
      </c>
      <c r="F28" s="1">
        <v>4353237</v>
      </c>
      <c r="G28" s="1">
        <v>4341213</v>
      </c>
      <c r="H28" s="19">
        <v>8541</v>
      </c>
      <c r="I28" s="19">
        <v>1709</v>
      </c>
      <c r="J28" s="1">
        <v>1298869</v>
      </c>
      <c r="K28" s="1">
        <v>1262702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8" customHeight="1">
      <c r="A29" s="4" t="s">
        <v>304</v>
      </c>
      <c r="B29" s="34">
        <v>36001357</v>
      </c>
      <c r="C29" s="19">
        <v>35746048</v>
      </c>
      <c r="D29" s="19">
        <v>3205</v>
      </c>
      <c r="E29" s="19">
        <v>623</v>
      </c>
      <c r="F29" s="1">
        <v>8943511</v>
      </c>
      <c r="G29" s="1">
        <v>8937260</v>
      </c>
      <c r="H29" s="19">
        <v>9290</v>
      </c>
      <c r="I29" s="19">
        <v>586</v>
      </c>
      <c r="J29" s="1">
        <v>1973600</v>
      </c>
      <c r="K29" s="1">
        <v>1943848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8" customHeight="1">
      <c r="A30" s="4" t="s">
        <v>305</v>
      </c>
      <c r="B30" s="34">
        <v>10195417</v>
      </c>
      <c r="C30" s="19">
        <v>9759352</v>
      </c>
      <c r="D30" s="19" t="s">
        <v>263</v>
      </c>
      <c r="E30" s="19" t="s">
        <v>263</v>
      </c>
      <c r="F30" s="1">
        <v>2460079</v>
      </c>
      <c r="G30" s="1">
        <v>2456278</v>
      </c>
      <c r="H30" s="19">
        <v>175</v>
      </c>
      <c r="I30" s="19">
        <v>26</v>
      </c>
      <c r="J30" s="1">
        <v>585872</v>
      </c>
      <c r="K30" s="1">
        <v>568615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8" customHeight="1">
      <c r="A31" s="4" t="s">
        <v>306</v>
      </c>
      <c r="B31" s="34">
        <v>19468223</v>
      </c>
      <c r="C31" s="19">
        <v>19109272</v>
      </c>
      <c r="D31" s="19">
        <v>158</v>
      </c>
      <c r="E31" s="19" t="s">
        <v>263</v>
      </c>
      <c r="F31" s="1">
        <v>4178488</v>
      </c>
      <c r="G31" s="1">
        <v>4155693</v>
      </c>
      <c r="H31" s="19">
        <v>3232</v>
      </c>
      <c r="I31" s="19" t="s">
        <v>263</v>
      </c>
      <c r="J31" s="1">
        <v>1520137</v>
      </c>
      <c r="K31" s="1">
        <v>1502370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3.75" customHeight="1">
      <c r="A32" s="13"/>
      <c r="B32" s="3"/>
      <c r="C32" s="2"/>
      <c r="D32" s="2"/>
      <c r="E32" s="2"/>
      <c r="F32" s="2"/>
      <c r="G32" s="2"/>
      <c r="H32" s="2"/>
      <c r="I32" s="2"/>
      <c r="J32" s="2"/>
      <c r="K32" s="2"/>
    </row>
    <row r="33" spans="1:22" ht="12" customHeight="1">
      <c r="A33" s="7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22" ht="12" customHeight="1">
      <c r="A34" s="7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22" ht="12" customHeight="1">
      <c r="A35" s="7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22" ht="12" customHeight="1"/>
    <row r="37" spans="1:22" ht="20.100000000000001" customHeight="1">
      <c r="A37" s="205" t="s">
        <v>166</v>
      </c>
      <c r="B37" s="207" t="s">
        <v>307</v>
      </c>
      <c r="C37" s="209"/>
      <c r="D37" s="207" t="s">
        <v>326</v>
      </c>
      <c r="E37" s="208"/>
      <c r="F37" s="207" t="s">
        <v>230</v>
      </c>
      <c r="G37" s="247"/>
      <c r="H37" s="207" t="s">
        <v>308</v>
      </c>
      <c r="I37" s="248"/>
    </row>
    <row r="38" spans="1:22" ht="20.100000000000001" customHeight="1">
      <c r="A38" s="206"/>
      <c r="B38" s="11" t="s">
        <v>65</v>
      </c>
      <c r="C38" s="21" t="s">
        <v>66</v>
      </c>
      <c r="D38" s="11" t="s">
        <v>65</v>
      </c>
      <c r="E38" s="22" t="s">
        <v>66</v>
      </c>
      <c r="F38" s="11" t="s">
        <v>65</v>
      </c>
      <c r="G38" s="22" t="s">
        <v>66</v>
      </c>
      <c r="H38" s="53" t="s">
        <v>65</v>
      </c>
      <c r="I38" s="21" t="s">
        <v>66</v>
      </c>
    </row>
    <row r="39" spans="1:22" ht="18" customHeight="1">
      <c r="A39" s="187" t="s">
        <v>521</v>
      </c>
      <c r="B39" s="62">
        <v>288346235</v>
      </c>
      <c r="C39" s="19">
        <v>287109753</v>
      </c>
      <c r="D39" s="19">
        <v>13924451</v>
      </c>
      <c r="E39" s="19">
        <v>13871054</v>
      </c>
      <c r="F39" s="19">
        <v>131801135</v>
      </c>
      <c r="G39" s="19">
        <v>126583924</v>
      </c>
      <c r="H39" s="1">
        <v>26579</v>
      </c>
      <c r="I39" s="1">
        <v>1061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8" customHeight="1">
      <c r="A40" s="12" t="s">
        <v>424</v>
      </c>
      <c r="B40" s="34">
        <v>273564896</v>
      </c>
      <c r="C40" s="19">
        <v>270907578</v>
      </c>
      <c r="D40" s="19">
        <v>13064901</v>
      </c>
      <c r="E40" s="19">
        <v>12954838</v>
      </c>
      <c r="F40" s="19">
        <v>115055552</v>
      </c>
      <c r="G40" s="19">
        <v>110212728</v>
      </c>
      <c r="H40" s="1">
        <v>23256</v>
      </c>
      <c r="I40" s="1">
        <v>1757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8" customHeight="1">
      <c r="A41" s="12" t="s">
        <v>484</v>
      </c>
      <c r="B41" s="34">
        <v>269111081</v>
      </c>
      <c r="C41" s="19">
        <v>265454211</v>
      </c>
      <c r="D41" s="19">
        <v>25953287</v>
      </c>
      <c r="E41" s="19">
        <v>25704178</v>
      </c>
      <c r="F41" s="19">
        <v>109892020</v>
      </c>
      <c r="G41" s="19">
        <v>105726343</v>
      </c>
      <c r="H41" s="1">
        <v>13755</v>
      </c>
      <c r="I41" s="1">
        <v>913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8" customHeight="1">
      <c r="A42" s="12" t="s">
        <v>499</v>
      </c>
      <c r="B42" s="34">
        <v>316673180</v>
      </c>
      <c r="C42" s="19">
        <v>314973906</v>
      </c>
      <c r="D42" s="19">
        <v>36471207</v>
      </c>
      <c r="E42" s="19">
        <v>36311093</v>
      </c>
      <c r="F42" s="19">
        <v>159633693</v>
      </c>
      <c r="G42" s="19">
        <v>147915424</v>
      </c>
      <c r="H42" s="1">
        <v>6394</v>
      </c>
      <c r="I42" s="1">
        <v>1427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8" customHeight="1">
      <c r="A43" s="12" t="s">
        <v>515</v>
      </c>
      <c r="B43" s="34">
        <v>365962178</v>
      </c>
      <c r="C43" s="19">
        <v>364165006</v>
      </c>
      <c r="D43" s="19">
        <v>40989978</v>
      </c>
      <c r="E43" s="19">
        <v>40824147</v>
      </c>
      <c r="F43" s="19">
        <v>137960413</v>
      </c>
      <c r="G43" s="19">
        <v>133160583</v>
      </c>
      <c r="H43" s="1">
        <v>4706</v>
      </c>
      <c r="I43" s="1">
        <v>474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9" customHeight="1">
      <c r="B44" s="34"/>
      <c r="C44" s="19"/>
      <c r="D44" s="19"/>
      <c r="E44" s="19"/>
      <c r="F44" s="19"/>
      <c r="G44" s="19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8" customHeight="1">
      <c r="A45" s="4" t="s">
        <v>286</v>
      </c>
      <c r="B45" s="34">
        <v>9386974</v>
      </c>
      <c r="C45" s="19">
        <v>9360332</v>
      </c>
      <c r="D45" s="19">
        <v>994513</v>
      </c>
      <c r="E45" s="19">
        <v>992232</v>
      </c>
      <c r="F45" s="19">
        <v>4019122</v>
      </c>
      <c r="G45" s="19">
        <v>3680029</v>
      </c>
      <c r="H45" s="1" t="s">
        <v>263</v>
      </c>
      <c r="I45" s="1" t="s">
        <v>263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8" customHeight="1">
      <c r="A46" s="4" t="s">
        <v>287</v>
      </c>
      <c r="B46" s="34">
        <v>18051476</v>
      </c>
      <c r="C46" s="19">
        <v>17828870</v>
      </c>
      <c r="D46" s="19">
        <v>1937927</v>
      </c>
      <c r="E46" s="19">
        <v>1924893</v>
      </c>
      <c r="F46" s="19">
        <v>6078476</v>
      </c>
      <c r="G46" s="19">
        <v>6014655</v>
      </c>
      <c r="H46" s="1">
        <v>1637</v>
      </c>
      <c r="I46" s="1" t="s">
        <v>263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8" customHeight="1">
      <c r="A47" s="4" t="s">
        <v>288</v>
      </c>
      <c r="B47" s="34">
        <v>5391395</v>
      </c>
      <c r="C47" s="19">
        <v>5338063</v>
      </c>
      <c r="D47" s="19">
        <v>637907</v>
      </c>
      <c r="E47" s="19">
        <v>632264</v>
      </c>
      <c r="F47" s="19">
        <v>1471522</v>
      </c>
      <c r="G47" s="19">
        <v>1455232</v>
      </c>
      <c r="H47" s="1" t="s">
        <v>263</v>
      </c>
      <c r="I47" s="1" t="s">
        <v>263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8" customHeight="1">
      <c r="A48" s="4" t="s">
        <v>289</v>
      </c>
      <c r="B48" s="34">
        <v>5812755</v>
      </c>
      <c r="C48" s="19">
        <v>5725712</v>
      </c>
      <c r="D48" s="19">
        <v>622741</v>
      </c>
      <c r="E48" s="19">
        <v>613849</v>
      </c>
      <c r="F48" s="19">
        <v>7584846</v>
      </c>
      <c r="G48" s="19">
        <v>7456821</v>
      </c>
      <c r="H48" s="1" t="s">
        <v>263</v>
      </c>
      <c r="I48" s="1" t="s">
        <v>263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8" customHeight="1">
      <c r="A49" s="4" t="s">
        <v>290</v>
      </c>
      <c r="B49" s="34">
        <v>84874594</v>
      </c>
      <c r="C49" s="19">
        <v>84563046</v>
      </c>
      <c r="D49" s="19">
        <v>10340741</v>
      </c>
      <c r="E49" s="19">
        <v>10309354</v>
      </c>
      <c r="F49" s="19">
        <v>4903527</v>
      </c>
      <c r="G49" s="19">
        <v>4839186</v>
      </c>
      <c r="H49" s="1" t="s">
        <v>263</v>
      </c>
      <c r="I49" s="1" t="s">
        <v>263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8" customHeight="1">
      <c r="A50" s="4" t="s">
        <v>291</v>
      </c>
      <c r="B50" s="34">
        <v>42680552</v>
      </c>
      <c r="C50" s="19">
        <v>42475532</v>
      </c>
      <c r="D50" s="19">
        <v>4633942</v>
      </c>
      <c r="E50" s="19">
        <v>4615864</v>
      </c>
      <c r="F50" s="19">
        <v>11998509</v>
      </c>
      <c r="G50" s="19">
        <v>11171202</v>
      </c>
      <c r="H50" s="1">
        <v>4</v>
      </c>
      <c r="I50" s="1">
        <v>4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8" customHeight="1">
      <c r="A51" s="4" t="s">
        <v>292</v>
      </c>
      <c r="B51" s="34">
        <v>38458014</v>
      </c>
      <c r="C51" s="19">
        <v>38307003</v>
      </c>
      <c r="D51" s="19">
        <v>4230103</v>
      </c>
      <c r="E51" s="19">
        <v>4213205</v>
      </c>
      <c r="F51" s="19">
        <v>10191510</v>
      </c>
      <c r="G51" s="19">
        <v>9452316</v>
      </c>
      <c r="H51" s="1">
        <v>1302</v>
      </c>
      <c r="I51" s="1">
        <v>200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8" customHeight="1">
      <c r="A52" s="4" t="s">
        <v>293</v>
      </c>
      <c r="B52" s="34">
        <v>22794782</v>
      </c>
      <c r="C52" s="19">
        <v>22678536</v>
      </c>
      <c r="D52" s="19">
        <v>2469290</v>
      </c>
      <c r="E52" s="19">
        <v>2458688</v>
      </c>
      <c r="F52" s="19">
        <v>8122116</v>
      </c>
      <c r="G52" s="19">
        <v>7774502</v>
      </c>
      <c r="H52" s="1">
        <v>1230</v>
      </c>
      <c r="I52" s="1">
        <v>271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8" customHeight="1">
      <c r="A53" s="4" t="s">
        <v>294</v>
      </c>
      <c r="B53" s="34">
        <v>28213526</v>
      </c>
      <c r="C53" s="19">
        <v>28065106</v>
      </c>
      <c r="D53" s="19">
        <v>3188943</v>
      </c>
      <c r="E53" s="19">
        <v>3175295</v>
      </c>
      <c r="F53" s="19">
        <v>29626456</v>
      </c>
      <c r="G53" s="19">
        <v>29355667</v>
      </c>
      <c r="H53" s="1">
        <v>534</v>
      </c>
      <c r="I53" s="1" t="s">
        <v>263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8" customHeight="1">
      <c r="A54" s="4" t="s">
        <v>295</v>
      </c>
      <c r="B54" s="34">
        <v>5600253</v>
      </c>
      <c r="C54" s="19">
        <v>5573167</v>
      </c>
      <c r="D54" s="19">
        <v>600475</v>
      </c>
      <c r="E54" s="19">
        <v>598335</v>
      </c>
      <c r="F54" s="19">
        <v>2087148</v>
      </c>
      <c r="G54" s="19">
        <v>2079214</v>
      </c>
      <c r="H54" s="1" t="s">
        <v>263</v>
      </c>
      <c r="I54" s="1" t="s">
        <v>263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8" customHeight="1">
      <c r="A55" s="4" t="s">
        <v>296</v>
      </c>
      <c r="B55" s="34">
        <v>30640618</v>
      </c>
      <c r="C55" s="19">
        <v>30419676</v>
      </c>
      <c r="D55" s="19">
        <v>3321837</v>
      </c>
      <c r="E55" s="19">
        <v>3299982</v>
      </c>
      <c r="F55" s="19">
        <v>26783305</v>
      </c>
      <c r="G55" s="19">
        <v>26004863</v>
      </c>
      <c r="H55" s="1" t="s">
        <v>263</v>
      </c>
      <c r="I55" s="1" t="s">
        <v>263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8" customHeight="1">
      <c r="A56" s="4" t="s">
        <v>297</v>
      </c>
      <c r="B56" s="34">
        <v>20969250</v>
      </c>
      <c r="C56" s="19">
        <v>20869126</v>
      </c>
      <c r="D56" s="19">
        <v>2323764</v>
      </c>
      <c r="E56" s="19">
        <v>2313831</v>
      </c>
      <c r="F56" s="19">
        <v>10067710</v>
      </c>
      <c r="G56" s="19">
        <v>9407596</v>
      </c>
      <c r="H56" s="1" t="s">
        <v>263</v>
      </c>
      <c r="I56" s="1" t="s">
        <v>263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8" customHeight="1">
      <c r="A57" s="4" t="s">
        <v>298</v>
      </c>
      <c r="B57" s="34">
        <v>3831048</v>
      </c>
      <c r="C57" s="19">
        <v>3809261</v>
      </c>
      <c r="D57" s="19">
        <v>401910</v>
      </c>
      <c r="E57" s="19">
        <v>399811</v>
      </c>
      <c r="F57" s="19">
        <v>1216833</v>
      </c>
      <c r="G57" s="19">
        <v>1120144</v>
      </c>
      <c r="H57" s="1" t="s">
        <v>263</v>
      </c>
      <c r="I57" s="1" t="s">
        <v>263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8" customHeight="1">
      <c r="A58" s="4" t="s">
        <v>299</v>
      </c>
      <c r="B58" s="34">
        <v>3540807</v>
      </c>
      <c r="C58" s="19">
        <v>3528240</v>
      </c>
      <c r="D58" s="19">
        <v>371610</v>
      </c>
      <c r="E58" s="19">
        <v>370680</v>
      </c>
      <c r="F58" s="19">
        <v>730511</v>
      </c>
      <c r="G58" s="19">
        <v>718365</v>
      </c>
      <c r="H58" s="1" t="s">
        <v>263</v>
      </c>
      <c r="I58" s="1" t="s">
        <v>263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8" customHeight="1">
      <c r="A59" s="4" t="s">
        <v>300</v>
      </c>
      <c r="B59" s="34">
        <v>23374770</v>
      </c>
      <c r="C59" s="19">
        <v>23339057</v>
      </c>
      <c r="D59" s="19">
        <v>2531500</v>
      </c>
      <c r="E59" s="19">
        <v>2528172</v>
      </c>
      <c r="F59" s="19">
        <v>6817652</v>
      </c>
      <c r="G59" s="19">
        <v>6769239</v>
      </c>
      <c r="H59" s="1" t="s">
        <v>263</v>
      </c>
      <c r="I59" s="1" t="s">
        <v>263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8" customHeight="1">
      <c r="A60" s="4" t="s">
        <v>301</v>
      </c>
      <c r="B60" s="34">
        <v>5388650</v>
      </c>
      <c r="C60" s="19">
        <v>5382033</v>
      </c>
      <c r="D60" s="19">
        <v>578912</v>
      </c>
      <c r="E60" s="19">
        <v>578197</v>
      </c>
      <c r="F60" s="19">
        <v>1631679</v>
      </c>
      <c r="G60" s="19">
        <v>1627952</v>
      </c>
      <c r="H60" s="1" t="s">
        <v>263</v>
      </c>
      <c r="I60" s="1" t="s">
        <v>263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8" customHeight="1">
      <c r="A61" s="4" t="s">
        <v>302</v>
      </c>
      <c r="B61" s="34">
        <v>1862054</v>
      </c>
      <c r="C61" s="19">
        <v>1860515</v>
      </c>
      <c r="D61" s="19">
        <v>204807</v>
      </c>
      <c r="E61" s="19">
        <v>204711</v>
      </c>
      <c r="F61" s="19">
        <v>775026</v>
      </c>
      <c r="G61" s="19">
        <v>736466</v>
      </c>
      <c r="H61" s="1" t="s">
        <v>263</v>
      </c>
      <c r="I61" s="1" t="s">
        <v>263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8" customHeight="1">
      <c r="A62" s="4" t="s">
        <v>303</v>
      </c>
      <c r="B62" s="34">
        <v>3044681</v>
      </c>
      <c r="C62" s="19">
        <v>3034488</v>
      </c>
      <c r="D62" s="19">
        <v>318157</v>
      </c>
      <c r="E62" s="19">
        <v>317168</v>
      </c>
      <c r="F62" s="19">
        <v>958004</v>
      </c>
      <c r="G62" s="19">
        <v>955860</v>
      </c>
      <c r="H62" s="1" t="s">
        <v>263</v>
      </c>
      <c r="I62" s="1" t="s">
        <v>263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8" customHeight="1">
      <c r="A63" s="4" t="s">
        <v>304</v>
      </c>
      <c r="B63" s="34">
        <v>7206491</v>
      </c>
      <c r="C63" s="19">
        <v>7189519</v>
      </c>
      <c r="D63" s="19">
        <v>764588</v>
      </c>
      <c r="E63" s="19">
        <v>763589</v>
      </c>
      <c r="F63" s="19">
        <v>1678699</v>
      </c>
      <c r="G63" s="19">
        <v>1664118</v>
      </c>
      <c r="H63" s="1" t="s">
        <v>263</v>
      </c>
      <c r="I63" s="1" t="s">
        <v>263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8" customHeight="1">
      <c r="A64" s="4" t="s">
        <v>305</v>
      </c>
      <c r="B64" s="34">
        <v>1388678</v>
      </c>
      <c r="C64" s="19">
        <v>1387422</v>
      </c>
      <c r="D64" s="19">
        <v>144309</v>
      </c>
      <c r="E64" s="19">
        <v>143996</v>
      </c>
      <c r="F64" s="19">
        <v>735130</v>
      </c>
      <c r="G64" s="19">
        <v>408052</v>
      </c>
      <c r="H64" s="1" t="s">
        <v>263</v>
      </c>
      <c r="I64" s="1" t="s">
        <v>263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8" customHeight="1">
      <c r="A65" s="4" t="s">
        <v>306</v>
      </c>
      <c r="B65" s="34">
        <v>3450810</v>
      </c>
      <c r="C65" s="19">
        <v>3430301</v>
      </c>
      <c r="D65" s="19">
        <v>372003</v>
      </c>
      <c r="E65" s="19">
        <v>370032</v>
      </c>
      <c r="F65" s="19">
        <v>482633</v>
      </c>
      <c r="G65" s="19">
        <v>469104</v>
      </c>
      <c r="H65" s="1" t="s">
        <v>263</v>
      </c>
      <c r="I65" s="1" t="s">
        <v>263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3.75" customHeight="1">
      <c r="A66" s="13"/>
      <c r="B66" s="3"/>
      <c r="C66" s="2"/>
      <c r="D66" s="2"/>
      <c r="E66" s="2"/>
      <c r="F66" s="2"/>
      <c r="G66" s="2"/>
      <c r="H66" s="2"/>
      <c r="I66" s="2"/>
    </row>
    <row r="67" spans="1:22" ht="12" customHeight="1"/>
    <row r="68" spans="1:22" ht="12" customHeight="1">
      <c r="A68" s="14"/>
    </row>
  </sheetData>
  <mergeCells count="11">
    <mergeCell ref="J3:K3"/>
    <mergeCell ref="A37:A38"/>
    <mergeCell ref="B37:C37"/>
    <mergeCell ref="F37:G37"/>
    <mergeCell ref="H37:I37"/>
    <mergeCell ref="D3:E3"/>
    <mergeCell ref="D37:E37"/>
    <mergeCell ref="F3:G3"/>
    <mergeCell ref="H3:I3"/>
    <mergeCell ref="A3:A4"/>
    <mergeCell ref="B3:C3"/>
  </mergeCells>
  <phoneticPr fontId="2"/>
  <printOptions gridLinesSet="0"/>
  <pageMargins left="0.59055118110236227" right="0.59055118110236227" top="0.59055118110236227" bottom="0.59055118110236227" header="0.39370078740157483" footer="0.39370078740157483"/>
  <pageSetup paperSize="9" scale="7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70C0"/>
    <pageSetUpPr fitToPage="1"/>
  </sheetPr>
  <dimension ref="A1:AD69"/>
  <sheetViews>
    <sheetView zoomScaleNormal="100" zoomScaleSheetLayoutView="100" workbookViewId="0"/>
  </sheetViews>
  <sheetFormatPr defaultColWidth="8.85546875" defaultRowHeight="11.25"/>
  <cols>
    <col min="1" max="1" width="11.85546875" style="4" customWidth="1"/>
    <col min="2" max="11" width="12.42578125" style="4" customWidth="1"/>
    <col min="12" max="16384" width="8.85546875" style="4"/>
  </cols>
  <sheetData>
    <row r="1" spans="1:30" s="5" customFormat="1" ht="17.25">
      <c r="A1" s="36" t="s">
        <v>201</v>
      </c>
    </row>
    <row r="2" spans="1:30">
      <c r="A2" s="37"/>
      <c r="F2" s="8"/>
      <c r="H2" s="8"/>
      <c r="I2" s="8"/>
      <c r="K2" s="8" t="s">
        <v>156</v>
      </c>
    </row>
    <row r="3" spans="1:30" ht="15" customHeight="1">
      <c r="A3" s="205" t="s">
        <v>166</v>
      </c>
      <c r="B3" s="207" t="s">
        <v>165</v>
      </c>
      <c r="C3" s="249"/>
      <c r="D3" s="207" t="s">
        <v>231</v>
      </c>
      <c r="E3" s="209"/>
      <c r="F3" s="250" t="s">
        <v>422</v>
      </c>
      <c r="G3" s="251"/>
      <c r="H3" s="250" t="s">
        <v>477</v>
      </c>
      <c r="I3" s="251"/>
      <c r="J3" s="207" t="s">
        <v>478</v>
      </c>
      <c r="K3" s="248"/>
    </row>
    <row r="4" spans="1:30" s="27" customFormat="1" ht="15" customHeight="1">
      <c r="A4" s="213"/>
      <c r="B4" s="38" t="s">
        <v>65</v>
      </c>
      <c r="C4" s="39" t="s">
        <v>66</v>
      </c>
      <c r="D4" s="38" t="s">
        <v>65</v>
      </c>
      <c r="E4" s="39" t="s">
        <v>66</v>
      </c>
      <c r="F4" s="38" t="s">
        <v>65</v>
      </c>
      <c r="G4" s="52" t="s">
        <v>66</v>
      </c>
      <c r="H4" s="38" t="s">
        <v>65</v>
      </c>
      <c r="I4" s="63" t="s">
        <v>66</v>
      </c>
      <c r="J4" s="38" t="s">
        <v>65</v>
      </c>
      <c r="K4" s="63" t="s">
        <v>66</v>
      </c>
    </row>
    <row r="5" spans="1:30" ht="17.25" customHeight="1">
      <c r="A5" s="187" t="s">
        <v>521</v>
      </c>
      <c r="B5" s="40">
        <v>585626951</v>
      </c>
      <c r="C5" s="1">
        <v>575587421</v>
      </c>
      <c r="D5" s="1">
        <v>65398562</v>
      </c>
      <c r="E5" s="1">
        <v>65397818</v>
      </c>
      <c r="F5" s="19">
        <v>18034199</v>
      </c>
      <c r="G5" s="19">
        <v>18034199</v>
      </c>
      <c r="H5" s="19" t="s">
        <v>260</v>
      </c>
      <c r="I5" s="19" t="s">
        <v>260</v>
      </c>
      <c r="J5" s="19" t="s">
        <v>260</v>
      </c>
      <c r="K5" s="19" t="s">
        <v>260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13.5" customHeight="1">
      <c r="A6" s="12" t="s">
        <v>424</v>
      </c>
      <c r="B6" s="40">
        <v>611585538</v>
      </c>
      <c r="C6" s="1">
        <v>594622159</v>
      </c>
      <c r="D6" s="1">
        <v>63243941</v>
      </c>
      <c r="E6" s="1">
        <v>63243350</v>
      </c>
      <c r="F6" s="19">
        <v>17493617</v>
      </c>
      <c r="G6" s="19">
        <v>17493614</v>
      </c>
      <c r="H6" s="19" t="s">
        <v>481</v>
      </c>
      <c r="I6" s="19" t="s">
        <v>481</v>
      </c>
      <c r="J6" s="19" t="s">
        <v>481</v>
      </c>
      <c r="K6" s="19" t="s">
        <v>481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13.5" customHeight="1">
      <c r="A7" s="12" t="s">
        <v>484</v>
      </c>
      <c r="B7" s="40">
        <v>689069369</v>
      </c>
      <c r="C7" s="1">
        <v>666829157</v>
      </c>
      <c r="D7" s="1">
        <v>57370215</v>
      </c>
      <c r="E7" s="1">
        <v>57368142</v>
      </c>
      <c r="F7" s="19">
        <v>16273499</v>
      </c>
      <c r="G7" s="19">
        <v>16273499</v>
      </c>
      <c r="H7" s="19">
        <v>9246</v>
      </c>
      <c r="I7" s="19">
        <v>9246</v>
      </c>
      <c r="J7" s="19">
        <v>3920022</v>
      </c>
      <c r="K7" s="19">
        <v>3916376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3.5" customHeight="1">
      <c r="A8" s="12" t="s">
        <v>499</v>
      </c>
      <c r="B8" s="40">
        <v>683804922</v>
      </c>
      <c r="C8" s="1">
        <v>672819424</v>
      </c>
      <c r="D8" s="1">
        <v>53245405</v>
      </c>
      <c r="E8" s="1">
        <v>53244056</v>
      </c>
      <c r="F8" s="19">
        <v>16327401</v>
      </c>
      <c r="G8" s="19">
        <v>16327401</v>
      </c>
      <c r="H8" s="19" t="s">
        <v>512</v>
      </c>
      <c r="I8" s="19" t="s">
        <v>512</v>
      </c>
      <c r="J8" s="19" t="s">
        <v>512</v>
      </c>
      <c r="K8" s="19" t="s">
        <v>512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3.5" customHeight="1">
      <c r="A9" s="12" t="s">
        <v>515</v>
      </c>
      <c r="B9" s="40">
        <v>693654422</v>
      </c>
      <c r="C9" s="1">
        <v>682295509</v>
      </c>
      <c r="D9" s="1">
        <v>57181234</v>
      </c>
      <c r="E9" s="1">
        <v>57180702</v>
      </c>
      <c r="F9" s="19">
        <v>16831309</v>
      </c>
      <c r="G9" s="19">
        <v>16831309</v>
      </c>
      <c r="H9" s="19">
        <v>27010</v>
      </c>
      <c r="I9" s="19">
        <v>27010</v>
      </c>
      <c r="J9" s="19">
        <v>3125848</v>
      </c>
      <c r="K9" s="19">
        <v>3122706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7.5" customHeight="1">
      <c r="B10" s="40"/>
      <c r="C10" s="1"/>
      <c r="D10" s="1"/>
      <c r="E10" s="1"/>
      <c r="F10" s="19"/>
      <c r="G10" s="19"/>
      <c r="H10" s="19"/>
      <c r="I10" s="19"/>
      <c r="J10" s="19"/>
      <c r="K10" s="19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5.75" customHeight="1">
      <c r="A11" s="4" t="s">
        <v>388</v>
      </c>
      <c r="B11" s="40">
        <v>19057235</v>
      </c>
      <c r="C11" s="1">
        <v>18726638</v>
      </c>
      <c r="D11" s="1">
        <v>1366041</v>
      </c>
      <c r="E11" s="1">
        <v>1366041</v>
      </c>
      <c r="F11" s="19" t="s">
        <v>263</v>
      </c>
      <c r="G11" s="19" t="s">
        <v>263</v>
      </c>
      <c r="H11" s="19" t="s">
        <v>263</v>
      </c>
      <c r="I11" s="19" t="s">
        <v>263</v>
      </c>
      <c r="J11" s="19">
        <v>29895</v>
      </c>
      <c r="K11" s="19">
        <v>29843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15.75" customHeight="1">
      <c r="A12" s="4" t="s">
        <v>389</v>
      </c>
      <c r="B12" s="40">
        <v>43882856</v>
      </c>
      <c r="C12" s="1">
        <v>42697356</v>
      </c>
      <c r="D12" s="1">
        <v>34162257</v>
      </c>
      <c r="E12" s="1">
        <v>34162257</v>
      </c>
      <c r="F12" s="19" t="s">
        <v>263</v>
      </c>
      <c r="G12" s="19" t="s">
        <v>263</v>
      </c>
      <c r="H12" s="19" t="s">
        <v>481</v>
      </c>
      <c r="I12" s="19" t="s">
        <v>481</v>
      </c>
      <c r="J12" s="19" t="s">
        <v>481</v>
      </c>
      <c r="K12" s="19" t="s">
        <v>481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15.75" customHeight="1">
      <c r="A13" s="4" t="s">
        <v>390</v>
      </c>
      <c r="B13" s="40">
        <v>14098733</v>
      </c>
      <c r="C13" s="1">
        <v>13802886</v>
      </c>
      <c r="D13" s="1" t="s">
        <v>263</v>
      </c>
      <c r="E13" s="1" t="s">
        <v>263</v>
      </c>
      <c r="F13" s="19" t="s">
        <v>263</v>
      </c>
      <c r="G13" s="19" t="s">
        <v>263</v>
      </c>
      <c r="H13" s="19" t="s">
        <v>263</v>
      </c>
      <c r="I13" s="19" t="s">
        <v>263</v>
      </c>
      <c r="J13" s="19">
        <v>41029</v>
      </c>
      <c r="K13" s="19">
        <v>40981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15.75" customHeight="1">
      <c r="A14" s="4" t="s">
        <v>391</v>
      </c>
      <c r="B14" s="40">
        <v>15098939</v>
      </c>
      <c r="C14" s="1">
        <v>14711203</v>
      </c>
      <c r="D14" s="1" t="s">
        <v>481</v>
      </c>
      <c r="E14" s="1" t="s">
        <v>481</v>
      </c>
      <c r="F14" s="19" t="s">
        <v>263</v>
      </c>
      <c r="G14" s="19" t="s">
        <v>263</v>
      </c>
      <c r="H14" s="19" t="s">
        <v>263</v>
      </c>
      <c r="I14" s="19" t="s">
        <v>263</v>
      </c>
      <c r="J14" s="19" t="s">
        <v>481</v>
      </c>
      <c r="K14" s="19" t="s">
        <v>481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15.75" customHeight="1">
      <c r="A15" s="4" t="s">
        <v>392</v>
      </c>
      <c r="B15" s="40">
        <v>135800761</v>
      </c>
      <c r="C15" s="1">
        <v>134215201</v>
      </c>
      <c r="D15" s="1">
        <v>3159</v>
      </c>
      <c r="E15" s="1">
        <v>3121</v>
      </c>
      <c r="F15" s="19">
        <v>16831302</v>
      </c>
      <c r="G15" s="19">
        <v>16831302</v>
      </c>
      <c r="H15" s="19" t="s">
        <v>263</v>
      </c>
      <c r="I15" s="19" t="s">
        <v>263</v>
      </c>
      <c r="J15" s="19">
        <v>864682</v>
      </c>
      <c r="K15" s="19">
        <v>864521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15.75" customHeight="1">
      <c r="A16" s="4" t="s">
        <v>393</v>
      </c>
      <c r="B16" s="40">
        <v>90872781</v>
      </c>
      <c r="C16" s="1">
        <v>89815906</v>
      </c>
      <c r="D16" s="1">
        <v>463544</v>
      </c>
      <c r="E16" s="1">
        <v>463055</v>
      </c>
      <c r="F16" s="19" t="s">
        <v>263</v>
      </c>
      <c r="G16" s="19" t="s">
        <v>263</v>
      </c>
      <c r="H16" s="19" t="s">
        <v>481</v>
      </c>
      <c r="I16" s="19" t="s">
        <v>481</v>
      </c>
      <c r="J16" s="19" t="s">
        <v>481</v>
      </c>
      <c r="K16" s="19" t="s">
        <v>481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5.75" customHeight="1">
      <c r="A17" s="4" t="s">
        <v>394</v>
      </c>
      <c r="B17" s="40">
        <v>71131441</v>
      </c>
      <c r="C17" s="1">
        <v>70050791</v>
      </c>
      <c r="D17" s="1" t="s">
        <v>263</v>
      </c>
      <c r="E17" s="1" t="s">
        <v>263</v>
      </c>
      <c r="F17" s="19" t="s">
        <v>263</v>
      </c>
      <c r="G17" s="19" t="s">
        <v>263</v>
      </c>
      <c r="H17" s="19" t="s">
        <v>263</v>
      </c>
      <c r="I17" s="19" t="s">
        <v>263</v>
      </c>
      <c r="J17" s="19">
        <v>211868</v>
      </c>
      <c r="K17" s="19">
        <v>211625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5.75" customHeight="1">
      <c r="A18" s="4" t="s">
        <v>395</v>
      </c>
      <c r="B18" s="40">
        <v>41774295</v>
      </c>
      <c r="C18" s="1">
        <v>41074385</v>
      </c>
      <c r="D18" s="1">
        <v>3357907</v>
      </c>
      <c r="E18" s="1">
        <v>3357907</v>
      </c>
      <c r="F18" s="19" t="s">
        <v>263</v>
      </c>
      <c r="G18" s="19" t="s">
        <v>263</v>
      </c>
      <c r="H18" s="19" t="s">
        <v>481</v>
      </c>
      <c r="I18" s="19" t="s">
        <v>481</v>
      </c>
      <c r="J18" s="19" t="s">
        <v>481</v>
      </c>
      <c r="K18" s="19" t="s">
        <v>481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15.75" customHeight="1">
      <c r="A19" s="4" t="s">
        <v>396</v>
      </c>
      <c r="B19" s="40">
        <v>56643440</v>
      </c>
      <c r="C19" s="1">
        <v>55381425</v>
      </c>
      <c r="D19" s="1">
        <v>4352536</v>
      </c>
      <c r="E19" s="1">
        <v>4352536</v>
      </c>
      <c r="F19" s="19" t="s">
        <v>263</v>
      </c>
      <c r="G19" s="19" t="s">
        <v>263</v>
      </c>
      <c r="H19" s="19" t="s">
        <v>481</v>
      </c>
      <c r="I19" s="19" t="s">
        <v>481</v>
      </c>
      <c r="J19" s="19" t="s">
        <v>481</v>
      </c>
      <c r="K19" s="19" t="s">
        <v>481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customHeight="1">
      <c r="A20" s="4" t="s">
        <v>397</v>
      </c>
      <c r="B20" s="40">
        <v>15560639</v>
      </c>
      <c r="C20" s="1">
        <v>15379614</v>
      </c>
      <c r="D20" s="1">
        <v>49656</v>
      </c>
      <c r="E20" s="1">
        <v>49656</v>
      </c>
      <c r="F20" s="19" t="s">
        <v>263</v>
      </c>
      <c r="G20" s="19" t="s">
        <v>263</v>
      </c>
      <c r="H20" s="19" t="s">
        <v>263</v>
      </c>
      <c r="I20" s="19" t="s">
        <v>263</v>
      </c>
      <c r="J20" s="19">
        <v>16639</v>
      </c>
      <c r="K20" s="19">
        <v>16430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15.75" customHeight="1">
      <c r="A21" s="4" t="s">
        <v>398</v>
      </c>
      <c r="B21" s="40">
        <v>41625686</v>
      </c>
      <c r="C21" s="1">
        <v>40819728</v>
      </c>
      <c r="D21" s="1">
        <v>7860669</v>
      </c>
      <c r="E21" s="1">
        <v>7860664</v>
      </c>
      <c r="F21" s="19">
        <v>8</v>
      </c>
      <c r="G21" s="19">
        <v>8</v>
      </c>
      <c r="H21" s="19" t="s">
        <v>481</v>
      </c>
      <c r="I21" s="19" t="s">
        <v>481</v>
      </c>
      <c r="J21" s="19" t="s">
        <v>481</v>
      </c>
      <c r="K21" s="19" t="s">
        <v>481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5.75" customHeight="1">
      <c r="A22" s="4" t="s">
        <v>399</v>
      </c>
      <c r="B22" s="40">
        <v>33174416</v>
      </c>
      <c r="C22" s="1">
        <v>32612951</v>
      </c>
      <c r="D22" s="1">
        <v>325646</v>
      </c>
      <c r="E22" s="1">
        <v>325646</v>
      </c>
      <c r="F22" s="19" t="s">
        <v>263</v>
      </c>
      <c r="G22" s="19" t="s">
        <v>263</v>
      </c>
      <c r="H22" s="19" t="s">
        <v>263</v>
      </c>
      <c r="I22" s="19" t="s">
        <v>263</v>
      </c>
      <c r="J22" s="19">
        <v>162545</v>
      </c>
      <c r="K22" s="19">
        <v>162200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15.75" customHeight="1">
      <c r="A23" s="4" t="s">
        <v>400</v>
      </c>
      <c r="B23" s="40">
        <v>9280456</v>
      </c>
      <c r="C23" s="1">
        <v>9130661</v>
      </c>
      <c r="D23" s="1" t="s">
        <v>481</v>
      </c>
      <c r="E23" s="1" t="s">
        <v>481</v>
      </c>
      <c r="F23" s="19" t="s">
        <v>263</v>
      </c>
      <c r="G23" s="19" t="s">
        <v>263</v>
      </c>
      <c r="H23" s="19" t="s">
        <v>263</v>
      </c>
      <c r="I23" s="19" t="s">
        <v>263</v>
      </c>
      <c r="J23" s="19" t="s">
        <v>481</v>
      </c>
      <c r="K23" s="19" t="s">
        <v>481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15.75" customHeight="1">
      <c r="A24" s="4" t="s">
        <v>401</v>
      </c>
      <c r="B24" s="40">
        <v>10970333</v>
      </c>
      <c r="C24" s="1">
        <v>10768635</v>
      </c>
      <c r="D24" s="1">
        <v>61909</v>
      </c>
      <c r="E24" s="1">
        <v>61909</v>
      </c>
      <c r="F24" s="19" t="s">
        <v>263</v>
      </c>
      <c r="G24" s="19" t="s">
        <v>263</v>
      </c>
      <c r="H24" s="19" t="s">
        <v>263</v>
      </c>
      <c r="I24" s="19" t="s">
        <v>263</v>
      </c>
      <c r="J24" s="19">
        <v>72677</v>
      </c>
      <c r="K24" s="19">
        <v>72579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5.75" customHeight="1">
      <c r="A25" s="4" t="s">
        <v>402</v>
      </c>
      <c r="B25" s="40">
        <v>37339407</v>
      </c>
      <c r="C25" s="1">
        <v>36773794</v>
      </c>
      <c r="D25" s="1">
        <v>5080240</v>
      </c>
      <c r="E25" s="1">
        <v>5080240</v>
      </c>
      <c r="F25" s="19" t="s">
        <v>263</v>
      </c>
      <c r="G25" s="19" t="s">
        <v>263</v>
      </c>
      <c r="H25" s="19" t="s">
        <v>481</v>
      </c>
      <c r="I25" s="19" t="s">
        <v>481</v>
      </c>
      <c r="J25" s="19" t="s">
        <v>481</v>
      </c>
      <c r="K25" s="19" t="s">
        <v>481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15.75" customHeight="1">
      <c r="A26" s="4" t="s">
        <v>403</v>
      </c>
      <c r="B26" s="40">
        <v>14267054</v>
      </c>
      <c r="C26" s="1">
        <v>14029757</v>
      </c>
      <c r="D26" s="1" t="s">
        <v>481</v>
      </c>
      <c r="E26" s="1" t="s">
        <v>481</v>
      </c>
      <c r="F26" s="19" t="s">
        <v>263</v>
      </c>
      <c r="G26" s="19" t="s">
        <v>263</v>
      </c>
      <c r="H26" s="19" t="s">
        <v>263</v>
      </c>
      <c r="I26" s="19" t="s">
        <v>263</v>
      </c>
      <c r="J26" s="19" t="s">
        <v>481</v>
      </c>
      <c r="K26" s="19" t="s">
        <v>481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15.75" customHeight="1">
      <c r="A27" s="4" t="s">
        <v>404</v>
      </c>
      <c r="B27" s="40">
        <v>5440859</v>
      </c>
      <c r="C27" s="1">
        <v>5334969</v>
      </c>
      <c r="D27" s="1" t="s">
        <v>481</v>
      </c>
      <c r="E27" s="1" t="s">
        <v>481</v>
      </c>
      <c r="F27" s="19" t="s">
        <v>263</v>
      </c>
      <c r="G27" s="19" t="s">
        <v>263</v>
      </c>
      <c r="H27" s="19" t="s">
        <v>263</v>
      </c>
      <c r="I27" s="19" t="s">
        <v>263</v>
      </c>
      <c r="J27" s="19" t="s">
        <v>481</v>
      </c>
      <c r="K27" s="19" t="s">
        <v>481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15.75" customHeight="1">
      <c r="A28" s="4" t="s">
        <v>405</v>
      </c>
      <c r="B28" s="40">
        <v>8038816</v>
      </c>
      <c r="C28" s="1">
        <v>7913893</v>
      </c>
      <c r="D28" s="1" t="s">
        <v>481</v>
      </c>
      <c r="E28" s="1" t="s">
        <v>481</v>
      </c>
      <c r="F28" s="19" t="s">
        <v>263</v>
      </c>
      <c r="G28" s="19" t="s">
        <v>263</v>
      </c>
      <c r="H28" s="19" t="s">
        <v>263</v>
      </c>
      <c r="I28" s="19" t="s">
        <v>263</v>
      </c>
      <c r="J28" s="19" t="s">
        <v>481</v>
      </c>
      <c r="K28" s="19" t="s">
        <v>481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15.75" customHeight="1">
      <c r="A29" s="4" t="s">
        <v>406</v>
      </c>
      <c r="B29" s="40">
        <v>15338947</v>
      </c>
      <c r="C29" s="1">
        <v>15163573</v>
      </c>
      <c r="D29" s="1">
        <v>15809</v>
      </c>
      <c r="E29" s="1">
        <v>15809</v>
      </c>
      <c r="F29" s="19" t="s">
        <v>263</v>
      </c>
      <c r="G29" s="19" t="s">
        <v>263</v>
      </c>
      <c r="H29" s="19" t="s">
        <v>263</v>
      </c>
      <c r="I29" s="19" t="s">
        <v>263</v>
      </c>
      <c r="J29" s="19">
        <v>67219</v>
      </c>
      <c r="K29" s="19">
        <v>67123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15.75" customHeight="1">
      <c r="A30" s="4" t="s">
        <v>407</v>
      </c>
      <c r="B30" s="40">
        <v>4865428</v>
      </c>
      <c r="C30" s="1">
        <v>4779218</v>
      </c>
      <c r="D30" s="1">
        <v>12797</v>
      </c>
      <c r="E30" s="1">
        <v>12797</v>
      </c>
      <c r="F30" s="19" t="s">
        <v>263</v>
      </c>
      <c r="G30" s="19" t="s">
        <v>263</v>
      </c>
      <c r="H30" s="19" t="s">
        <v>263</v>
      </c>
      <c r="I30" s="19" t="s">
        <v>263</v>
      </c>
      <c r="J30" s="19">
        <v>2948</v>
      </c>
      <c r="K30" s="19">
        <v>2948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15.75" customHeight="1">
      <c r="A31" s="4" t="s">
        <v>408</v>
      </c>
      <c r="B31" s="40">
        <v>9391901</v>
      </c>
      <c r="C31" s="1">
        <v>9112924</v>
      </c>
      <c r="D31" s="1">
        <v>49941</v>
      </c>
      <c r="E31" s="1">
        <v>49941</v>
      </c>
      <c r="F31" s="19" t="s">
        <v>263</v>
      </c>
      <c r="G31" s="19" t="s">
        <v>263</v>
      </c>
      <c r="H31" s="19" t="s">
        <v>263</v>
      </c>
      <c r="I31" s="19" t="s">
        <v>263</v>
      </c>
      <c r="J31" s="19">
        <v>18919</v>
      </c>
      <c r="K31" s="19">
        <v>18908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3.75" customHeight="1">
      <c r="A32" s="13"/>
      <c r="B32" s="3"/>
      <c r="C32" s="2"/>
      <c r="D32" s="2"/>
      <c r="E32" s="2"/>
      <c r="F32" s="41"/>
      <c r="G32" s="9"/>
      <c r="H32" s="41"/>
      <c r="I32" s="41"/>
      <c r="J32" s="9"/>
      <c r="K32" s="9"/>
    </row>
    <row r="33" spans="1:23" ht="12">
      <c r="A33" s="64" t="s">
        <v>232</v>
      </c>
      <c r="D33" s="8"/>
      <c r="E33" s="8"/>
    </row>
    <row r="34" spans="1:23">
      <c r="D34" s="8"/>
      <c r="E34" s="8"/>
    </row>
    <row r="36" spans="1:23" s="5" customFormat="1" ht="17.25">
      <c r="A36" s="61" t="s">
        <v>309</v>
      </c>
    </row>
    <row r="37" spans="1:23">
      <c r="D37" s="10"/>
      <c r="E37" s="8" t="s">
        <v>169</v>
      </c>
    </row>
    <row r="38" spans="1:23" ht="17.25" customHeight="1">
      <c r="A38" s="18" t="s">
        <v>277</v>
      </c>
      <c r="B38" s="11" t="s">
        <v>72</v>
      </c>
      <c r="C38" s="42" t="s">
        <v>261</v>
      </c>
      <c r="D38" s="42" t="s">
        <v>262</v>
      </c>
      <c r="E38" s="31" t="s">
        <v>71</v>
      </c>
    </row>
    <row r="39" spans="1:23" ht="18.75" customHeight="1">
      <c r="A39" s="187" t="s">
        <v>424</v>
      </c>
      <c r="B39" s="58">
        <v>234151</v>
      </c>
      <c r="C39" s="58">
        <v>62509</v>
      </c>
      <c r="D39" s="58">
        <v>93588</v>
      </c>
      <c r="E39" s="58">
        <v>78054</v>
      </c>
    </row>
    <row r="40" spans="1:23" ht="15" customHeight="1">
      <c r="A40" s="12" t="s">
        <v>484</v>
      </c>
      <c r="B40" s="58">
        <v>245144</v>
      </c>
      <c r="C40" s="58">
        <v>67584</v>
      </c>
      <c r="D40" s="58">
        <v>96825</v>
      </c>
      <c r="E40" s="58">
        <v>80735</v>
      </c>
    </row>
    <row r="41" spans="1:23" ht="15" customHeight="1">
      <c r="A41" s="12" t="s">
        <v>499</v>
      </c>
      <c r="B41" s="48">
        <v>250587</v>
      </c>
      <c r="C41" s="49">
        <v>71547</v>
      </c>
      <c r="D41" s="49">
        <v>98075</v>
      </c>
      <c r="E41" s="49">
        <v>80965</v>
      </c>
    </row>
    <row r="42" spans="1:23" ht="15" customHeight="1">
      <c r="A42" s="12" t="s">
        <v>515</v>
      </c>
      <c r="B42" s="59">
        <v>246120</v>
      </c>
      <c r="C42" s="60">
        <v>61782</v>
      </c>
      <c r="D42" s="60">
        <v>101788</v>
      </c>
      <c r="E42" s="49">
        <v>82550</v>
      </c>
    </row>
    <row r="43" spans="1:23" ht="15" customHeight="1">
      <c r="A43" s="12" t="s">
        <v>516</v>
      </c>
      <c r="B43" s="59">
        <v>251288</v>
      </c>
      <c r="C43" s="60">
        <v>62324</v>
      </c>
      <c r="D43" s="60">
        <v>104490</v>
      </c>
      <c r="E43" s="49">
        <v>84474</v>
      </c>
    </row>
    <row r="44" spans="1:23" ht="6" customHeight="1">
      <c r="A44" s="8"/>
      <c r="B44" s="59"/>
      <c r="C44" s="60"/>
      <c r="D44" s="60"/>
      <c r="E44" s="49"/>
    </row>
    <row r="45" spans="1:23" ht="19.5" customHeight="1">
      <c r="A45" s="7" t="s">
        <v>310</v>
      </c>
      <c r="B45" s="59">
        <v>4348</v>
      </c>
      <c r="C45" s="60">
        <v>1738</v>
      </c>
      <c r="D45" s="60">
        <v>1182</v>
      </c>
      <c r="E45" s="49">
        <v>1428</v>
      </c>
      <c r="F45" s="180"/>
      <c r="G45" s="180"/>
      <c r="H45" s="180"/>
      <c r="I45" s="180"/>
    </row>
    <row r="46" spans="1:23" ht="16.5" customHeight="1">
      <c r="A46" s="7" t="s">
        <v>311</v>
      </c>
      <c r="B46" s="59">
        <v>8834</v>
      </c>
      <c r="C46" s="60">
        <v>3470</v>
      </c>
      <c r="D46" s="60">
        <v>2078</v>
      </c>
      <c r="E46" s="49">
        <v>3286</v>
      </c>
    </row>
    <row r="47" spans="1:23" ht="16.5" customHeight="1">
      <c r="A47" s="7" t="s">
        <v>312</v>
      </c>
      <c r="B47" s="59">
        <v>22197</v>
      </c>
      <c r="C47" s="60">
        <v>7614</v>
      </c>
      <c r="D47" s="60">
        <v>5509</v>
      </c>
      <c r="E47" s="49">
        <v>9074</v>
      </c>
    </row>
    <row r="48" spans="1:23" ht="16.5" customHeight="1">
      <c r="A48" s="7" t="s">
        <v>313</v>
      </c>
      <c r="B48" s="59">
        <v>27464</v>
      </c>
      <c r="C48" s="60">
        <v>7968</v>
      </c>
      <c r="D48" s="60">
        <v>7896</v>
      </c>
      <c r="E48" s="49">
        <v>11600</v>
      </c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</row>
    <row r="49" spans="1:5" ht="16.5" customHeight="1">
      <c r="A49" s="7" t="s">
        <v>314</v>
      </c>
      <c r="B49" s="59">
        <v>25679</v>
      </c>
      <c r="C49" s="60">
        <v>7061</v>
      </c>
      <c r="D49" s="60">
        <v>8754</v>
      </c>
      <c r="E49" s="49">
        <v>9864</v>
      </c>
    </row>
    <row r="50" spans="1:5" ht="16.5" customHeight="1">
      <c r="A50" s="7" t="s">
        <v>315</v>
      </c>
      <c r="B50" s="59">
        <v>21623</v>
      </c>
      <c r="C50" s="60">
        <v>5862</v>
      </c>
      <c r="D50" s="60">
        <v>8224</v>
      </c>
      <c r="E50" s="49">
        <v>7537</v>
      </c>
    </row>
    <row r="51" spans="1:5" ht="16.5" customHeight="1">
      <c r="A51" s="7" t="s">
        <v>316</v>
      </c>
      <c r="B51" s="59">
        <v>33995</v>
      </c>
      <c r="C51" s="60">
        <v>8574</v>
      </c>
      <c r="D51" s="60">
        <v>15049</v>
      </c>
      <c r="E51" s="49">
        <v>10372</v>
      </c>
    </row>
    <row r="52" spans="1:5" ht="16.5" customHeight="1">
      <c r="A52" s="7" t="s">
        <v>317</v>
      </c>
      <c r="B52" s="59">
        <v>22567</v>
      </c>
      <c r="C52" s="60">
        <v>5330</v>
      </c>
      <c r="D52" s="60">
        <v>11019</v>
      </c>
      <c r="E52" s="49">
        <v>6218</v>
      </c>
    </row>
    <row r="53" spans="1:5" ht="16.5" customHeight="1">
      <c r="A53" s="7" t="s">
        <v>318</v>
      </c>
      <c r="B53" s="59">
        <v>15026</v>
      </c>
      <c r="C53" s="60">
        <v>3368</v>
      </c>
      <c r="D53" s="60">
        <v>7343</v>
      </c>
      <c r="E53" s="49">
        <v>4315</v>
      </c>
    </row>
    <row r="54" spans="1:5" ht="16.5" customHeight="1">
      <c r="A54" s="7" t="s">
        <v>319</v>
      </c>
      <c r="B54" s="59">
        <v>10991</v>
      </c>
      <c r="C54" s="60">
        <v>2200</v>
      </c>
      <c r="D54" s="60">
        <v>5622</v>
      </c>
      <c r="E54" s="49">
        <v>3169</v>
      </c>
    </row>
    <row r="55" spans="1:5" ht="16.5" customHeight="1">
      <c r="A55" s="7" t="s">
        <v>320</v>
      </c>
      <c r="B55" s="59">
        <v>8436</v>
      </c>
      <c r="C55" s="60">
        <v>1487</v>
      </c>
      <c r="D55" s="60">
        <v>4517</v>
      </c>
      <c r="E55" s="49">
        <v>2432</v>
      </c>
    </row>
    <row r="56" spans="1:5" ht="16.5" customHeight="1">
      <c r="A56" s="7" t="s">
        <v>234</v>
      </c>
      <c r="B56" s="59">
        <v>11704</v>
      </c>
      <c r="C56" s="60">
        <v>1953</v>
      </c>
      <c r="D56" s="60">
        <v>6312</v>
      </c>
      <c r="E56" s="49">
        <v>3439</v>
      </c>
    </row>
    <row r="57" spans="1:5" ht="16.5" customHeight="1">
      <c r="A57" s="7" t="s">
        <v>235</v>
      </c>
      <c r="B57" s="59">
        <v>7394</v>
      </c>
      <c r="C57" s="60">
        <v>1108</v>
      </c>
      <c r="D57" s="60">
        <v>4234</v>
      </c>
      <c r="E57" s="49">
        <v>2052</v>
      </c>
    </row>
    <row r="58" spans="1:5" ht="16.5" customHeight="1">
      <c r="A58" s="7" t="s">
        <v>236</v>
      </c>
      <c r="B58" s="59">
        <v>7839</v>
      </c>
      <c r="C58" s="60">
        <v>1091</v>
      </c>
      <c r="D58" s="60">
        <v>4519</v>
      </c>
      <c r="E58" s="49">
        <v>2229</v>
      </c>
    </row>
    <row r="59" spans="1:5" ht="16.5" customHeight="1">
      <c r="A59" s="7" t="s">
        <v>237</v>
      </c>
      <c r="B59" s="59">
        <v>8071</v>
      </c>
      <c r="C59" s="60">
        <v>1129</v>
      </c>
      <c r="D59" s="60">
        <v>4817</v>
      </c>
      <c r="E59" s="49">
        <v>2125</v>
      </c>
    </row>
    <row r="60" spans="1:5" ht="16.5" customHeight="1">
      <c r="A60" s="7" t="s">
        <v>238</v>
      </c>
      <c r="B60" s="59">
        <v>7206</v>
      </c>
      <c r="C60" s="60">
        <v>1232</v>
      </c>
      <c r="D60" s="60">
        <v>3985</v>
      </c>
      <c r="E60" s="49">
        <v>1989</v>
      </c>
    </row>
    <row r="61" spans="1:5" ht="16.5" customHeight="1">
      <c r="A61" s="7" t="s">
        <v>239</v>
      </c>
      <c r="B61" s="59">
        <v>4392</v>
      </c>
      <c r="C61" s="60">
        <v>689</v>
      </c>
      <c r="D61" s="60">
        <v>2163</v>
      </c>
      <c r="E61" s="49">
        <v>1540</v>
      </c>
    </row>
    <row r="62" spans="1:5" ht="16.5" customHeight="1">
      <c r="A62" s="4" t="s">
        <v>233</v>
      </c>
      <c r="B62" s="48">
        <v>3522</v>
      </c>
      <c r="C62" s="49">
        <v>450</v>
      </c>
      <c r="D62" s="49">
        <v>1267</v>
      </c>
      <c r="E62" s="49">
        <v>1805</v>
      </c>
    </row>
    <row r="63" spans="1:5" ht="3.75" customHeight="1">
      <c r="A63" s="20"/>
      <c r="B63" s="51"/>
      <c r="C63" s="35"/>
      <c r="D63" s="2"/>
      <c r="E63" s="2"/>
    </row>
    <row r="64" spans="1:5" ht="12">
      <c r="A64" s="64" t="s">
        <v>321</v>
      </c>
      <c r="B64" s="50"/>
    </row>
    <row r="65" spans="2:5">
      <c r="B65" s="50"/>
      <c r="C65" s="44"/>
      <c r="D65" s="44"/>
      <c r="E65" s="44"/>
    </row>
    <row r="66" spans="2:5">
      <c r="B66" s="50"/>
    </row>
    <row r="67" spans="2:5">
      <c r="B67" s="50"/>
    </row>
    <row r="68" spans="2:5">
      <c r="B68" s="50"/>
    </row>
    <row r="69" spans="2:5">
      <c r="B69" s="50"/>
    </row>
  </sheetData>
  <mergeCells count="6">
    <mergeCell ref="J3:K3"/>
    <mergeCell ref="A3:A4"/>
    <mergeCell ref="D3:E3"/>
    <mergeCell ref="B3:C3"/>
    <mergeCell ref="F3:G3"/>
    <mergeCell ref="H3:I3"/>
  </mergeCells>
  <phoneticPr fontId="2"/>
  <printOptions gridLinesSet="0"/>
  <pageMargins left="0.59055118110236227" right="0.59055118110236227" top="0.59055118110236227" bottom="0.59055118110236227" header="0.39370078740157483" footer="0.39370078740157483"/>
  <pageSetup paperSize="9" scale="7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  <pageSetUpPr fitToPage="1"/>
  </sheetPr>
  <dimension ref="A1:O35"/>
  <sheetViews>
    <sheetView zoomScaleNormal="100" workbookViewId="0"/>
  </sheetViews>
  <sheetFormatPr defaultColWidth="8.85546875" defaultRowHeight="11.25"/>
  <cols>
    <col min="1" max="2" width="2.140625" style="4" customWidth="1"/>
    <col min="3" max="3" width="15" style="4" customWidth="1"/>
    <col min="4" max="10" width="13.5703125" style="4" customWidth="1"/>
    <col min="11" max="11" width="8.85546875" style="4"/>
    <col min="12" max="12" width="13.140625" style="4" bestFit="1" customWidth="1"/>
    <col min="13" max="13" width="11.28515625" style="4" bestFit="1" customWidth="1"/>
    <col min="14" max="14" width="13.140625" style="4" bestFit="1" customWidth="1"/>
    <col min="15" max="15" width="12.7109375" style="4" customWidth="1"/>
    <col min="16" max="16384" width="8.85546875" style="4"/>
  </cols>
  <sheetData>
    <row r="1" spans="1:15" s="5" customFormat="1" ht="17.25">
      <c r="A1" s="6" t="s">
        <v>417</v>
      </c>
    </row>
    <row r="2" spans="1:15">
      <c r="D2" s="54"/>
      <c r="J2" s="8" t="s">
        <v>156</v>
      </c>
    </row>
    <row r="3" spans="1:15" ht="13.9" customHeight="1">
      <c r="A3" s="254" t="s">
        <v>277</v>
      </c>
      <c r="B3" s="254"/>
      <c r="C3" s="255"/>
      <c r="D3" s="258" t="s">
        <v>480</v>
      </c>
      <c r="E3" s="258" t="s">
        <v>507</v>
      </c>
      <c r="F3" s="258" t="s">
        <v>511</v>
      </c>
      <c r="G3" s="258" t="s">
        <v>519</v>
      </c>
      <c r="H3" s="252" t="s">
        <v>520</v>
      </c>
      <c r="I3" s="253"/>
      <c r="J3" s="253"/>
    </row>
    <row r="4" spans="1:15" ht="13.9" customHeight="1">
      <c r="A4" s="256"/>
      <c r="B4" s="256"/>
      <c r="C4" s="257"/>
      <c r="D4" s="259"/>
      <c r="E4" s="259"/>
      <c r="F4" s="259"/>
      <c r="G4" s="259"/>
      <c r="H4" s="74" t="s">
        <v>418</v>
      </c>
      <c r="I4" s="66" t="s">
        <v>67</v>
      </c>
      <c r="J4" s="65" t="s">
        <v>419</v>
      </c>
    </row>
    <row r="5" spans="1:15" ht="19.899999999999999" customHeight="1">
      <c r="A5" s="56" t="s">
        <v>35</v>
      </c>
      <c r="B5" s="56"/>
      <c r="C5" s="75"/>
      <c r="D5" s="46">
        <v>5627733711</v>
      </c>
      <c r="E5" s="46">
        <v>5694983590</v>
      </c>
      <c r="F5" s="46">
        <v>5774505834</v>
      </c>
      <c r="G5" s="46">
        <v>5742925410</v>
      </c>
      <c r="H5" s="184">
        <v>299083714</v>
      </c>
      <c r="I5" s="46">
        <v>358141955</v>
      </c>
      <c r="J5" s="46">
        <v>5683636175</v>
      </c>
    </row>
    <row r="6" spans="1:15" ht="12" customHeight="1">
      <c r="C6" s="55"/>
      <c r="D6" s="1"/>
      <c r="E6" s="1"/>
      <c r="F6" s="1"/>
      <c r="G6" s="1"/>
      <c r="H6" s="185"/>
      <c r="I6" s="1"/>
      <c r="J6" s="1"/>
    </row>
    <row r="7" spans="1:15" ht="19.899999999999999" customHeight="1">
      <c r="B7" s="4" t="s">
        <v>33</v>
      </c>
      <c r="C7" s="55"/>
      <c r="D7" s="1">
        <v>4911749002</v>
      </c>
      <c r="E7" s="1">
        <v>4975756385</v>
      </c>
      <c r="F7" s="1">
        <v>5041542172</v>
      </c>
      <c r="G7" s="1">
        <v>5002509528</v>
      </c>
      <c r="H7" s="185">
        <v>269072700</v>
      </c>
      <c r="I7" s="1">
        <v>321036316</v>
      </c>
      <c r="J7" s="1">
        <v>4950314918</v>
      </c>
    </row>
    <row r="8" spans="1:15" ht="12" customHeight="1">
      <c r="C8" s="55"/>
      <c r="D8" s="1"/>
      <c r="E8" s="1"/>
      <c r="F8" s="1"/>
      <c r="G8" s="80"/>
      <c r="H8" s="185"/>
      <c r="I8" s="1"/>
      <c r="J8" s="1"/>
    </row>
    <row r="9" spans="1:15" ht="19.899999999999999" customHeight="1">
      <c r="B9" s="4" t="s">
        <v>68</v>
      </c>
      <c r="C9" s="55"/>
      <c r="D9" s="1">
        <v>400655489</v>
      </c>
      <c r="E9" s="1">
        <v>403855167</v>
      </c>
      <c r="F9" s="1">
        <v>404804828</v>
      </c>
      <c r="G9" s="1">
        <v>409559584</v>
      </c>
      <c r="H9" s="185">
        <v>9674414</v>
      </c>
      <c r="I9" s="1">
        <v>13899194</v>
      </c>
      <c r="J9" s="1">
        <v>405334804</v>
      </c>
      <c r="O9" s="79"/>
    </row>
    <row r="10" spans="1:15" ht="19.899999999999999" customHeight="1">
      <c r="C10" s="55" t="s">
        <v>219</v>
      </c>
      <c r="D10" s="1">
        <v>15453557</v>
      </c>
      <c r="E10" s="1">
        <v>16320966</v>
      </c>
      <c r="F10" s="1">
        <v>16789123</v>
      </c>
      <c r="G10" s="1">
        <v>18657379</v>
      </c>
      <c r="H10" s="185">
        <v>1701500</v>
      </c>
      <c r="I10" s="1">
        <v>387482</v>
      </c>
      <c r="J10" s="1">
        <v>19971397</v>
      </c>
      <c r="O10" s="79"/>
    </row>
    <row r="11" spans="1:15" ht="19.899999999999999" customHeight="1">
      <c r="C11" s="55" t="s">
        <v>220</v>
      </c>
      <c r="D11" s="1">
        <v>49037200</v>
      </c>
      <c r="E11" s="1">
        <v>49037200</v>
      </c>
      <c r="F11" s="1">
        <v>49037200</v>
      </c>
      <c r="G11" s="1">
        <v>49037200</v>
      </c>
      <c r="H11" s="186">
        <v>0</v>
      </c>
      <c r="I11" s="16">
        <v>0</v>
      </c>
      <c r="J11" s="1">
        <v>49037200</v>
      </c>
      <c r="O11" s="79"/>
    </row>
    <row r="12" spans="1:15" ht="19.899999999999999" customHeight="1">
      <c r="C12" s="55" t="s">
        <v>221</v>
      </c>
      <c r="D12" s="1">
        <v>150082638</v>
      </c>
      <c r="E12" s="1">
        <v>148225591</v>
      </c>
      <c r="F12" s="1">
        <v>145221820</v>
      </c>
      <c r="G12" s="1">
        <v>142736601</v>
      </c>
      <c r="H12" s="185">
        <v>7586800</v>
      </c>
      <c r="I12" s="1">
        <v>8969426</v>
      </c>
      <c r="J12" s="1">
        <v>141353975</v>
      </c>
      <c r="O12" s="79"/>
    </row>
    <row r="13" spans="1:15" ht="19.899999999999999" customHeight="1">
      <c r="C13" s="55" t="s">
        <v>370</v>
      </c>
      <c r="D13" s="1">
        <v>888471</v>
      </c>
      <c r="E13" s="1">
        <v>937499</v>
      </c>
      <c r="F13" s="1">
        <v>990101</v>
      </c>
      <c r="G13" s="1">
        <v>990101</v>
      </c>
      <c r="H13" s="186">
        <v>0</v>
      </c>
      <c r="I13" s="16">
        <v>0</v>
      </c>
      <c r="J13" s="1">
        <v>990101</v>
      </c>
      <c r="M13" s="43"/>
      <c r="O13" s="79"/>
    </row>
    <row r="14" spans="1:15" ht="19.899999999999999" customHeight="1">
      <c r="C14" s="55" t="s">
        <v>322</v>
      </c>
      <c r="D14" s="1">
        <v>280972</v>
      </c>
      <c r="E14" s="1">
        <v>266978</v>
      </c>
      <c r="F14" s="1">
        <v>209174</v>
      </c>
      <c r="G14" s="32">
        <v>195924</v>
      </c>
      <c r="H14" s="186">
        <v>0</v>
      </c>
      <c r="I14" s="16">
        <v>11457</v>
      </c>
      <c r="J14" s="16">
        <v>184466</v>
      </c>
      <c r="O14" s="79"/>
    </row>
    <row r="15" spans="1:15" ht="19.899999999999999" customHeight="1">
      <c r="C15" s="55" t="s">
        <v>323</v>
      </c>
      <c r="D15" s="73">
        <v>20800646</v>
      </c>
      <c r="E15" s="73">
        <v>18465924</v>
      </c>
      <c r="F15" s="73">
        <v>17353913</v>
      </c>
      <c r="G15" s="1">
        <v>16486743</v>
      </c>
      <c r="H15" s="186">
        <v>386114</v>
      </c>
      <c r="I15" s="177">
        <v>3789637</v>
      </c>
      <c r="J15" s="49">
        <v>13083220</v>
      </c>
      <c r="O15" s="79"/>
    </row>
    <row r="16" spans="1:15" ht="19.899999999999999" customHeight="1">
      <c r="C16" s="55" t="s">
        <v>222</v>
      </c>
      <c r="D16" s="1">
        <v>164112005</v>
      </c>
      <c r="E16" s="1">
        <v>170601009</v>
      </c>
      <c r="F16" s="1">
        <v>175203498</v>
      </c>
      <c r="G16" s="1">
        <v>181455637</v>
      </c>
      <c r="H16" s="186">
        <v>0</v>
      </c>
      <c r="I16" s="1">
        <v>741192</v>
      </c>
      <c r="J16" s="1">
        <v>180714445</v>
      </c>
    </row>
    <row r="17" spans="1:15" ht="12" customHeight="1">
      <c r="C17" s="76"/>
      <c r="D17" s="1"/>
      <c r="E17" s="1"/>
      <c r="F17" s="1"/>
      <c r="G17" s="1"/>
      <c r="H17" s="185"/>
      <c r="I17" s="16"/>
      <c r="J17" s="1"/>
    </row>
    <row r="18" spans="1:15" ht="19.899999999999999" customHeight="1">
      <c r="B18" s="7" t="s">
        <v>69</v>
      </c>
      <c r="C18" s="55"/>
      <c r="D18" s="1">
        <v>313329222</v>
      </c>
      <c r="E18" s="1">
        <v>315372038</v>
      </c>
      <c r="F18" s="1">
        <v>328158833</v>
      </c>
      <c r="G18" s="1">
        <v>330856298</v>
      </c>
      <c r="H18" s="185">
        <v>20336600</v>
      </c>
      <c r="I18" s="1">
        <v>23206445</v>
      </c>
      <c r="J18" s="1">
        <v>330481753</v>
      </c>
    </row>
    <row r="19" spans="1:15" ht="19.899999999999999" customHeight="1">
      <c r="C19" s="55" t="s">
        <v>223</v>
      </c>
      <c r="D19" s="1">
        <v>128152752</v>
      </c>
      <c r="E19" s="1">
        <v>133285731</v>
      </c>
      <c r="F19" s="1">
        <v>150186130</v>
      </c>
      <c r="G19" s="1">
        <v>157383339</v>
      </c>
      <c r="H19" s="185">
        <v>13016200</v>
      </c>
      <c r="I19" s="1">
        <v>13818432</v>
      </c>
      <c r="J19" s="1">
        <v>156581107</v>
      </c>
    </row>
    <row r="20" spans="1:15" ht="19.899999999999999" customHeight="1">
      <c r="C20" s="55" t="s">
        <v>224</v>
      </c>
      <c r="D20" s="1">
        <v>23962817</v>
      </c>
      <c r="E20" s="1">
        <v>20770000</v>
      </c>
      <c r="F20" s="1">
        <v>19558959</v>
      </c>
      <c r="G20" s="1">
        <v>17426361</v>
      </c>
      <c r="H20" s="185">
        <v>118200</v>
      </c>
      <c r="I20" s="1">
        <v>2453583</v>
      </c>
      <c r="J20" s="1">
        <v>15090979</v>
      </c>
    </row>
    <row r="21" spans="1:15" ht="19.899999999999999" customHeight="1">
      <c r="C21" s="55" t="s">
        <v>225</v>
      </c>
      <c r="D21" s="16">
        <v>7714803</v>
      </c>
      <c r="E21" s="16">
        <v>6803814</v>
      </c>
      <c r="F21" s="16">
        <v>5895622</v>
      </c>
      <c r="G21" s="1">
        <v>5002665</v>
      </c>
      <c r="H21" s="186">
        <v>0</v>
      </c>
      <c r="I21" s="1">
        <v>877852</v>
      </c>
      <c r="J21" s="1">
        <v>4124813</v>
      </c>
    </row>
    <row r="22" spans="1:15" ht="19.899999999999999" customHeight="1">
      <c r="C22" s="55" t="s">
        <v>226</v>
      </c>
      <c r="D22" s="16">
        <v>0</v>
      </c>
      <c r="E22" s="16">
        <v>0</v>
      </c>
      <c r="F22" s="16" t="s">
        <v>263</v>
      </c>
      <c r="G22" s="1" t="s">
        <v>263</v>
      </c>
      <c r="H22" s="186">
        <v>0</v>
      </c>
      <c r="I22" s="16">
        <v>0</v>
      </c>
      <c r="J22" s="16">
        <v>0</v>
      </c>
    </row>
    <row r="23" spans="1:15" ht="19.899999999999999" customHeight="1">
      <c r="C23" s="55" t="s">
        <v>227</v>
      </c>
      <c r="D23" s="16">
        <v>0</v>
      </c>
      <c r="E23" s="16">
        <v>2495300</v>
      </c>
      <c r="F23" s="1">
        <v>2495300</v>
      </c>
      <c r="G23" s="1">
        <v>2495300</v>
      </c>
      <c r="H23" s="186">
        <v>0</v>
      </c>
      <c r="I23" s="16">
        <v>0</v>
      </c>
      <c r="J23" s="16">
        <v>2495300</v>
      </c>
    </row>
    <row r="24" spans="1:15" ht="19.899999999999999" customHeight="1">
      <c r="C24" s="55" t="s">
        <v>228</v>
      </c>
      <c r="D24" s="1">
        <v>78031600</v>
      </c>
      <c r="E24" s="1">
        <v>77610800</v>
      </c>
      <c r="F24" s="1">
        <v>77190000</v>
      </c>
      <c r="G24" s="1">
        <v>76769200</v>
      </c>
      <c r="H24" s="186">
        <v>0</v>
      </c>
      <c r="I24" s="16">
        <v>952800</v>
      </c>
      <c r="J24" s="16">
        <v>75816400</v>
      </c>
    </row>
    <row r="25" spans="1:15" ht="19.899999999999999" customHeight="1">
      <c r="C25" s="55" t="s">
        <v>324</v>
      </c>
      <c r="D25" s="16">
        <v>0</v>
      </c>
      <c r="E25" s="16">
        <v>0</v>
      </c>
      <c r="F25" s="16" t="s">
        <v>263</v>
      </c>
      <c r="G25" s="1" t="s">
        <v>263</v>
      </c>
      <c r="H25" s="186">
        <v>0</v>
      </c>
      <c r="I25" s="16">
        <v>0</v>
      </c>
      <c r="J25" s="16">
        <v>0</v>
      </c>
    </row>
    <row r="26" spans="1:15" ht="19.899999999999999" customHeight="1">
      <c r="C26" s="55" t="s">
        <v>371</v>
      </c>
      <c r="D26" s="1">
        <v>2495300</v>
      </c>
      <c r="E26" s="16">
        <v>0</v>
      </c>
      <c r="F26" s="16" t="s">
        <v>263</v>
      </c>
      <c r="G26" s="1" t="s">
        <v>263</v>
      </c>
      <c r="H26" s="186">
        <v>0</v>
      </c>
      <c r="I26" s="16">
        <v>178700</v>
      </c>
      <c r="J26" s="1">
        <v>2316600</v>
      </c>
    </row>
    <row r="27" spans="1:15" ht="19.899999999999999" customHeight="1">
      <c r="C27" s="55" t="s">
        <v>488</v>
      </c>
      <c r="D27" s="1">
        <v>74971950</v>
      </c>
      <c r="E27" s="1">
        <v>74406393</v>
      </c>
      <c r="F27" s="1">
        <v>72832821</v>
      </c>
      <c r="G27" s="1">
        <v>71779432</v>
      </c>
      <c r="H27" s="186">
        <v>7202200</v>
      </c>
      <c r="I27" s="16">
        <v>4925078</v>
      </c>
      <c r="J27" s="1">
        <v>74056554</v>
      </c>
      <c r="O27" s="79"/>
    </row>
    <row r="28" spans="1:15" ht="12" customHeight="1">
      <c r="C28" s="76"/>
      <c r="D28" s="1"/>
      <c r="E28" s="1"/>
      <c r="F28" s="1"/>
      <c r="G28" s="1"/>
      <c r="H28" s="185"/>
      <c r="I28" s="1"/>
      <c r="J28" s="1"/>
    </row>
    <row r="29" spans="1:15" ht="19.899999999999999" customHeight="1">
      <c r="B29" s="4" t="s">
        <v>168</v>
      </c>
      <c r="C29" s="55"/>
      <c r="D29" s="1">
        <v>5312404491</v>
      </c>
      <c r="E29" s="1">
        <v>5379611552</v>
      </c>
      <c r="F29" s="1">
        <v>5446347001</v>
      </c>
      <c r="G29" s="1">
        <v>5412069112</v>
      </c>
      <c r="H29" s="185">
        <v>278747114</v>
      </c>
      <c r="I29" s="1">
        <v>334935510</v>
      </c>
      <c r="J29" s="1">
        <v>5353154422</v>
      </c>
    </row>
    <row r="30" spans="1:15" ht="3.75" customHeight="1">
      <c r="A30" s="9"/>
      <c r="B30" s="9"/>
      <c r="C30" s="20"/>
      <c r="D30" s="2"/>
      <c r="E30" s="2"/>
      <c r="F30" s="2"/>
      <c r="G30" s="2"/>
      <c r="H30" s="3"/>
      <c r="I30" s="2"/>
      <c r="J30" s="2"/>
    </row>
    <row r="31" spans="1:15">
      <c r="A31" s="4" t="s">
        <v>229</v>
      </c>
    </row>
    <row r="32" spans="1:15">
      <c r="A32" s="4" t="s">
        <v>420</v>
      </c>
    </row>
    <row r="33" spans="1:3">
      <c r="A33" s="4" t="s">
        <v>504</v>
      </c>
      <c r="C33" s="10"/>
    </row>
    <row r="34" spans="1:3">
      <c r="C34" s="10"/>
    </row>
    <row r="35" spans="1:3" ht="12" customHeight="1"/>
  </sheetData>
  <mergeCells count="6">
    <mergeCell ref="H3:J3"/>
    <mergeCell ref="A3:C4"/>
    <mergeCell ref="F3:F4"/>
    <mergeCell ref="G3:G4"/>
    <mergeCell ref="D3:D4"/>
    <mergeCell ref="E3:E4"/>
  </mergeCells>
  <phoneticPr fontId="8"/>
  <printOptions gridLinesSet="0"/>
  <pageMargins left="0.59055118110236227" right="0.59055118110236227" top="0.59055118110236227" bottom="0.59055118110236227" header="0.51181102362204722" footer="0.51181102362204722"/>
  <pageSetup paperSize="9" scale="88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70C0"/>
    <pageSetUpPr fitToPage="1"/>
  </sheetPr>
  <dimension ref="A1:P93"/>
  <sheetViews>
    <sheetView zoomScaleNormal="100" workbookViewId="0"/>
  </sheetViews>
  <sheetFormatPr defaultColWidth="8.85546875" defaultRowHeight="11.25"/>
  <cols>
    <col min="1" max="1" width="3.5703125" style="103" customWidth="1"/>
    <col min="2" max="2" width="11.140625" style="103" customWidth="1"/>
    <col min="3" max="3" width="13.5703125" style="103" customWidth="1"/>
    <col min="4" max="5" width="12.85546875" style="103" customWidth="1"/>
    <col min="6" max="6" width="11.7109375" style="103" customWidth="1"/>
    <col min="7" max="7" width="13.42578125" style="103" customWidth="1"/>
    <col min="8" max="8" width="10.85546875" style="103" customWidth="1"/>
    <col min="9" max="9" width="12.28515625" style="103" customWidth="1"/>
    <col min="10" max="10" width="12.140625" style="103" customWidth="1"/>
    <col min="11" max="11" width="11.7109375" style="103" customWidth="1"/>
    <col min="12" max="12" width="12" style="103" customWidth="1"/>
    <col min="13" max="13" width="12" style="140" customWidth="1"/>
    <col min="14" max="15" width="8.85546875" style="140"/>
    <col min="16" max="16384" width="8.85546875" style="103"/>
  </cols>
  <sheetData>
    <row r="1" spans="1:16" s="100" customFormat="1" ht="17.25">
      <c r="A1" s="99" t="s">
        <v>365</v>
      </c>
    </row>
    <row r="2" spans="1:16">
      <c r="L2" s="104"/>
      <c r="M2" s="105" t="s">
        <v>156</v>
      </c>
      <c r="P2" s="140"/>
    </row>
    <row r="3" spans="1:16" ht="33.75" customHeight="1">
      <c r="A3" s="220" t="s">
        <v>438</v>
      </c>
      <c r="B3" s="221"/>
      <c r="C3" s="141" t="s">
        <v>439</v>
      </c>
      <c r="D3" s="106" t="s">
        <v>440</v>
      </c>
      <c r="E3" s="106" t="s">
        <v>441</v>
      </c>
      <c r="F3" s="106" t="s">
        <v>442</v>
      </c>
      <c r="G3" s="106" t="s">
        <v>443</v>
      </c>
      <c r="H3" s="106" t="s">
        <v>444</v>
      </c>
      <c r="I3" s="106" t="s">
        <v>445</v>
      </c>
      <c r="J3" s="106" t="s">
        <v>446</v>
      </c>
      <c r="K3" s="106" t="s">
        <v>447</v>
      </c>
      <c r="L3" s="107" t="s">
        <v>448</v>
      </c>
      <c r="M3" s="107" t="s">
        <v>449</v>
      </c>
      <c r="P3" s="140"/>
    </row>
    <row r="4" spans="1:16" ht="18" customHeight="1">
      <c r="B4" s="189" t="s">
        <v>424</v>
      </c>
      <c r="C4" s="116">
        <v>2826754029</v>
      </c>
      <c r="D4" s="116">
        <v>232096186</v>
      </c>
      <c r="E4" s="116">
        <v>2642800</v>
      </c>
      <c r="F4" s="116">
        <v>147154185</v>
      </c>
      <c r="G4" s="116">
        <v>12328645</v>
      </c>
      <c r="H4" s="116">
        <v>16609852</v>
      </c>
      <c r="I4" s="116">
        <v>15766306</v>
      </c>
      <c r="J4" s="116">
        <v>192788935</v>
      </c>
      <c r="K4" s="116">
        <v>19647198</v>
      </c>
      <c r="L4" s="116">
        <v>71015847</v>
      </c>
      <c r="M4" s="172">
        <v>16593031</v>
      </c>
    </row>
    <row r="5" spans="1:16" ht="18" customHeight="1">
      <c r="B5" s="108" t="s">
        <v>484</v>
      </c>
      <c r="C5" s="116">
        <v>2866664758</v>
      </c>
      <c r="D5" s="116">
        <v>218120769</v>
      </c>
      <c r="E5" s="116">
        <v>9574390</v>
      </c>
      <c r="F5" s="116">
        <v>145009505</v>
      </c>
      <c r="G5" s="116">
        <v>13200617</v>
      </c>
      <c r="H5" s="116">
        <v>12295144</v>
      </c>
      <c r="I5" s="116">
        <v>14639262</v>
      </c>
      <c r="J5" s="116">
        <v>205313905</v>
      </c>
      <c r="K5" s="116">
        <v>21825016</v>
      </c>
      <c r="L5" s="116">
        <v>75256621</v>
      </c>
      <c r="M5" s="172">
        <v>16114123</v>
      </c>
    </row>
    <row r="6" spans="1:16" ht="18" customHeight="1">
      <c r="B6" s="108" t="s">
        <v>499</v>
      </c>
      <c r="C6" s="136">
        <v>2851233027</v>
      </c>
      <c r="D6" s="136">
        <v>204517548</v>
      </c>
      <c r="E6" s="136">
        <v>27656462</v>
      </c>
      <c r="F6" s="136">
        <v>134358030</v>
      </c>
      <c r="G6" s="136">
        <v>13149698</v>
      </c>
      <c r="H6" s="116">
        <v>8045542</v>
      </c>
      <c r="I6" s="136">
        <v>12701460</v>
      </c>
      <c r="J6" s="136">
        <v>201865499</v>
      </c>
      <c r="K6" s="136">
        <v>20749509</v>
      </c>
      <c r="L6" s="136">
        <v>76771936</v>
      </c>
      <c r="M6" s="172">
        <v>16088108</v>
      </c>
    </row>
    <row r="7" spans="1:16" ht="18" customHeight="1">
      <c r="B7" s="108" t="s">
        <v>515</v>
      </c>
      <c r="C7" s="181">
        <v>2789983486</v>
      </c>
      <c r="D7" s="136">
        <v>201396007</v>
      </c>
      <c r="E7" s="136">
        <v>29804997</v>
      </c>
      <c r="F7" s="136">
        <v>125157401</v>
      </c>
      <c r="G7" s="136">
        <v>11431024</v>
      </c>
      <c r="H7" s="136">
        <v>2476142</v>
      </c>
      <c r="I7" s="136">
        <v>11489959</v>
      </c>
      <c r="J7" s="136">
        <v>202632182</v>
      </c>
      <c r="K7" s="136">
        <v>20887983</v>
      </c>
      <c r="L7" s="136">
        <v>72924981</v>
      </c>
      <c r="M7" s="172">
        <v>15687413</v>
      </c>
    </row>
    <row r="8" spans="1:16" ht="18" customHeight="1">
      <c r="B8" s="108" t="s">
        <v>516</v>
      </c>
      <c r="C8" s="144">
        <v>2686640821</v>
      </c>
      <c r="D8" s="136">
        <v>192155582</v>
      </c>
      <c r="E8" s="136">
        <v>32663570</v>
      </c>
      <c r="F8" s="136">
        <v>119293325</v>
      </c>
      <c r="G8" s="136">
        <v>10054326</v>
      </c>
      <c r="H8" s="136">
        <v>271175</v>
      </c>
      <c r="I8" s="136">
        <v>10385880</v>
      </c>
      <c r="J8" s="136">
        <v>195830126</v>
      </c>
      <c r="K8" s="136">
        <v>20127026</v>
      </c>
      <c r="L8" s="136">
        <v>72342718</v>
      </c>
      <c r="M8" s="113">
        <v>15738686</v>
      </c>
    </row>
    <row r="9" spans="1:16" ht="14.25" customHeight="1">
      <c r="B9" s="142"/>
      <c r="C9" s="144"/>
      <c r="D9" s="136"/>
      <c r="E9" s="136"/>
      <c r="F9" s="136"/>
      <c r="G9" s="136"/>
      <c r="H9" s="136"/>
      <c r="I9" s="136"/>
      <c r="J9" s="136"/>
      <c r="K9" s="136"/>
      <c r="L9" s="136"/>
      <c r="M9" s="113"/>
    </row>
    <row r="10" spans="1:16" ht="18" customHeight="1">
      <c r="B10" s="103" t="s">
        <v>148</v>
      </c>
      <c r="C10" s="144">
        <v>351495258</v>
      </c>
      <c r="D10" s="136">
        <v>16765169</v>
      </c>
      <c r="E10" s="136">
        <v>2960219</v>
      </c>
      <c r="F10" s="136">
        <v>29133346</v>
      </c>
      <c r="G10" s="136">
        <v>403903</v>
      </c>
      <c r="H10" s="136">
        <v>175851</v>
      </c>
      <c r="I10" s="136">
        <v>3321794</v>
      </c>
      <c r="J10" s="136">
        <v>41312146</v>
      </c>
      <c r="K10" s="136">
        <v>7119968</v>
      </c>
      <c r="L10" s="136">
        <v>12417185</v>
      </c>
      <c r="M10" s="113">
        <v>1628901</v>
      </c>
    </row>
    <row r="11" spans="1:16" ht="18" customHeight="1">
      <c r="B11" s="103" t="s">
        <v>149</v>
      </c>
      <c r="C11" s="144">
        <v>235464525</v>
      </c>
      <c r="D11" s="136">
        <v>10152388</v>
      </c>
      <c r="E11" s="136">
        <v>4392257</v>
      </c>
      <c r="F11" s="136">
        <v>4785601</v>
      </c>
      <c r="G11" s="136">
        <v>527185</v>
      </c>
      <c r="H11" s="136">
        <v>0</v>
      </c>
      <c r="I11" s="136">
        <v>1689533</v>
      </c>
      <c r="J11" s="136">
        <v>22864364</v>
      </c>
      <c r="K11" s="136">
        <v>1294711</v>
      </c>
      <c r="L11" s="136">
        <v>4240825</v>
      </c>
      <c r="M11" s="113">
        <v>1513972</v>
      </c>
    </row>
    <row r="12" spans="1:16" ht="18" customHeight="1">
      <c r="B12" s="103" t="s">
        <v>150</v>
      </c>
      <c r="C12" s="144">
        <v>254405032</v>
      </c>
      <c r="D12" s="136">
        <v>21922233</v>
      </c>
      <c r="E12" s="136">
        <v>3838086</v>
      </c>
      <c r="F12" s="136">
        <v>2791202</v>
      </c>
      <c r="G12" s="136">
        <v>75784</v>
      </c>
      <c r="H12" s="136">
        <v>0</v>
      </c>
      <c r="I12" s="136">
        <v>652850</v>
      </c>
      <c r="J12" s="136">
        <v>28422880</v>
      </c>
      <c r="K12" s="136">
        <v>2677542</v>
      </c>
      <c r="L12" s="136">
        <v>17914951</v>
      </c>
      <c r="M12" s="113">
        <v>2174850</v>
      </c>
    </row>
    <row r="13" spans="1:16" ht="18" customHeight="1">
      <c r="B13" s="103" t="s">
        <v>151</v>
      </c>
      <c r="C13" s="144">
        <v>129934676</v>
      </c>
      <c r="D13" s="136">
        <v>4021691</v>
      </c>
      <c r="E13" s="136">
        <v>1256894</v>
      </c>
      <c r="F13" s="136">
        <v>1174628</v>
      </c>
      <c r="G13" s="136">
        <v>299521</v>
      </c>
      <c r="H13" s="136">
        <v>0</v>
      </c>
      <c r="I13" s="136">
        <v>799294</v>
      </c>
      <c r="J13" s="136">
        <v>7839625</v>
      </c>
      <c r="K13" s="136">
        <v>414464</v>
      </c>
      <c r="L13" s="136">
        <v>1694739</v>
      </c>
      <c r="M13" s="113">
        <v>601322</v>
      </c>
    </row>
    <row r="14" spans="1:16" ht="18" customHeight="1">
      <c r="B14" s="103" t="s">
        <v>152</v>
      </c>
      <c r="C14" s="144">
        <v>211107971</v>
      </c>
      <c r="D14" s="136">
        <v>12823481</v>
      </c>
      <c r="E14" s="136">
        <v>5361038</v>
      </c>
      <c r="F14" s="136">
        <v>4998306</v>
      </c>
      <c r="G14" s="136">
        <v>223605</v>
      </c>
      <c r="H14" s="136">
        <v>0</v>
      </c>
      <c r="I14" s="136">
        <v>1277438</v>
      </c>
      <c r="J14" s="136">
        <v>16414712</v>
      </c>
      <c r="K14" s="136">
        <v>1339731</v>
      </c>
      <c r="L14" s="136">
        <v>4150114</v>
      </c>
      <c r="M14" s="113">
        <v>338367</v>
      </c>
    </row>
    <row r="15" spans="1:16" ht="18" customHeight="1">
      <c r="B15" s="103" t="s">
        <v>153</v>
      </c>
      <c r="C15" s="144">
        <v>132097801</v>
      </c>
      <c r="D15" s="136">
        <v>5460896</v>
      </c>
      <c r="E15" s="136">
        <v>1092664</v>
      </c>
      <c r="F15" s="136">
        <v>2523462</v>
      </c>
      <c r="G15" s="136">
        <v>696585</v>
      </c>
      <c r="H15" s="136">
        <v>53213</v>
      </c>
      <c r="I15" s="136">
        <v>1093899</v>
      </c>
      <c r="J15" s="136">
        <v>5801249</v>
      </c>
      <c r="K15" s="136">
        <v>111122</v>
      </c>
      <c r="L15" s="136">
        <v>1794519</v>
      </c>
      <c r="M15" s="113">
        <v>167352</v>
      </c>
    </row>
    <row r="16" spans="1:16" ht="18" customHeight="1">
      <c r="B16" s="103" t="s">
        <v>367</v>
      </c>
      <c r="C16" s="144">
        <v>97421051</v>
      </c>
      <c r="D16" s="136">
        <v>1782511</v>
      </c>
      <c r="E16" s="136">
        <v>257906</v>
      </c>
      <c r="F16" s="136">
        <v>632732</v>
      </c>
      <c r="G16" s="136">
        <v>1134554</v>
      </c>
      <c r="H16" s="136">
        <v>42111</v>
      </c>
      <c r="I16" s="136">
        <v>546447</v>
      </c>
      <c r="J16" s="136">
        <v>1245732</v>
      </c>
      <c r="K16" s="136">
        <v>573</v>
      </c>
      <c r="L16" s="136">
        <v>0</v>
      </c>
      <c r="M16" s="113">
        <v>29250</v>
      </c>
    </row>
    <row r="17" spans="1:13" ht="18" customHeight="1">
      <c r="B17" s="103" t="s">
        <v>368</v>
      </c>
      <c r="C17" s="144">
        <v>44588268</v>
      </c>
      <c r="D17" s="136">
        <v>1292122</v>
      </c>
      <c r="E17" s="136">
        <v>211549</v>
      </c>
      <c r="F17" s="136">
        <v>715853</v>
      </c>
      <c r="G17" s="136">
        <v>691785</v>
      </c>
      <c r="H17" s="136">
        <v>0</v>
      </c>
      <c r="I17" s="136">
        <v>323181</v>
      </c>
      <c r="J17" s="136">
        <v>2758282</v>
      </c>
      <c r="K17" s="136">
        <v>196611</v>
      </c>
      <c r="L17" s="136">
        <v>747110</v>
      </c>
      <c r="M17" s="113">
        <v>105487</v>
      </c>
    </row>
    <row r="18" spans="1:13" s="103" customFormat="1" ht="18" customHeight="1">
      <c r="B18" s="103" t="s">
        <v>369</v>
      </c>
      <c r="C18" s="144">
        <v>93419032</v>
      </c>
      <c r="D18" s="136">
        <v>3954502</v>
      </c>
      <c r="E18" s="136">
        <v>543057</v>
      </c>
      <c r="F18" s="136">
        <v>1479824</v>
      </c>
      <c r="G18" s="136">
        <v>1130157</v>
      </c>
      <c r="H18" s="136">
        <v>0</v>
      </c>
      <c r="I18" s="136">
        <v>23139</v>
      </c>
      <c r="J18" s="136">
        <v>2571211</v>
      </c>
      <c r="K18" s="136">
        <v>55204</v>
      </c>
      <c r="L18" s="136">
        <v>94876</v>
      </c>
      <c r="M18" s="113">
        <v>316875</v>
      </c>
    </row>
    <row r="19" spans="1:13" s="103" customFormat="1" ht="13.5" customHeight="1">
      <c r="C19" s="144"/>
      <c r="D19" s="136"/>
      <c r="E19" s="136"/>
      <c r="F19" s="136"/>
      <c r="G19" s="136"/>
      <c r="H19" s="136"/>
      <c r="I19" s="136"/>
      <c r="J19" s="136"/>
      <c r="K19" s="136"/>
      <c r="L19" s="136"/>
      <c r="M19" s="173"/>
    </row>
    <row r="20" spans="1:13" ht="18" customHeight="1">
      <c r="A20" s="103">
        <v>100</v>
      </c>
      <c r="B20" s="103" t="s">
        <v>109</v>
      </c>
      <c r="C20" s="144">
        <v>1136707207</v>
      </c>
      <c r="D20" s="136">
        <v>113980589</v>
      </c>
      <c r="E20" s="136">
        <v>12749900</v>
      </c>
      <c r="F20" s="136">
        <v>71058371</v>
      </c>
      <c r="G20" s="136">
        <v>4871247</v>
      </c>
      <c r="H20" s="136">
        <v>0</v>
      </c>
      <c r="I20" s="136">
        <v>658305</v>
      </c>
      <c r="J20" s="136">
        <v>66599925</v>
      </c>
      <c r="K20" s="136">
        <v>6917100</v>
      </c>
      <c r="L20" s="136">
        <v>29288399</v>
      </c>
      <c r="M20" s="174">
        <v>8862310</v>
      </c>
    </row>
    <row r="21" spans="1:13" ht="18" customHeight="1">
      <c r="A21" s="103">
        <v>201</v>
      </c>
      <c r="B21" s="103" t="s">
        <v>110</v>
      </c>
      <c r="C21" s="144">
        <v>182499773</v>
      </c>
      <c r="D21" s="136">
        <v>10928406</v>
      </c>
      <c r="E21" s="136">
        <v>4968301</v>
      </c>
      <c r="F21" s="136">
        <v>4340126</v>
      </c>
      <c r="G21" s="136">
        <v>24612</v>
      </c>
      <c r="H21" s="136">
        <v>0</v>
      </c>
      <c r="I21" s="136">
        <v>1199208</v>
      </c>
      <c r="J21" s="136">
        <v>15199355</v>
      </c>
      <c r="K21" s="136">
        <v>1113381</v>
      </c>
      <c r="L21" s="136">
        <v>4069014</v>
      </c>
      <c r="M21" s="174">
        <v>152406</v>
      </c>
    </row>
    <row r="22" spans="1:13" ht="18" customHeight="1">
      <c r="A22" s="103">
        <v>202</v>
      </c>
      <c r="B22" s="103" t="s">
        <v>111</v>
      </c>
      <c r="C22" s="144">
        <v>177249397</v>
      </c>
      <c r="D22" s="136">
        <v>6781749</v>
      </c>
      <c r="E22" s="136">
        <v>512715</v>
      </c>
      <c r="F22" s="136">
        <v>14050916</v>
      </c>
      <c r="G22" s="136">
        <v>252038</v>
      </c>
      <c r="H22" s="136">
        <v>0</v>
      </c>
      <c r="I22" s="136">
        <v>3011970</v>
      </c>
      <c r="J22" s="136">
        <v>10994248</v>
      </c>
      <c r="K22" s="136">
        <v>1181997</v>
      </c>
      <c r="L22" s="136">
        <v>10018561</v>
      </c>
      <c r="M22" s="174">
        <v>361220</v>
      </c>
    </row>
    <row r="23" spans="1:13" ht="18" customHeight="1">
      <c r="A23" s="103">
        <v>203</v>
      </c>
      <c r="B23" s="103" t="s">
        <v>112</v>
      </c>
      <c r="C23" s="144">
        <v>111543590</v>
      </c>
      <c r="D23" s="136">
        <v>16660936</v>
      </c>
      <c r="E23" s="136">
        <v>635508</v>
      </c>
      <c r="F23" s="136">
        <v>1946358</v>
      </c>
      <c r="G23" s="136">
        <v>61141</v>
      </c>
      <c r="H23" s="136">
        <v>0</v>
      </c>
      <c r="I23" s="136">
        <v>576191</v>
      </c>
      <c r="J23" s="136">
        <v>11893574</v>
      </c>
      <c r="K23" s="136">
        <v>1449284</v>
      </c>
      <c r="L23" s="136">
        <v>4808293</v>
      </c>
      <c r="M23" s="174">
        <v>1227682</v>
      </c>
    </row>
    <row r="24" spans="1:13" ht="18" customHeight="1">
      <c r="A24" s="103">
        <v>204</v>
      </c>
      <c r="B24" s="103" t="s">
        <v>113</v>
      </c>
      <c r="C24" s="144">
        <v>126732700</v>
      </c>
      <c r="D24" s="136">
        <v>5235976</v>
      </c>
      <c r="E24" s="136">
        <v>2179604</v>
      </c>
      <c r="F24" s="136">
        <v>7290977</v>
      </c>
      <c r="G24" s="136">
        <v>109565</v>
      </c>
      <c r="H24" s="136">
        <v>175851</v>
      </c>
      <c r="I24" s="136">
        <v>293274</v>
      </c>
      <c r="J24" s="136">
        <v>18653320</v>
      </c>
      <c r="K24" s="136">
        <v>5382516</v>
      </c>
      <c r="L24" s="136">
        <v>2240005</v>
      </c>
      <c r="M24" s="174">
        <v>433752</v>
      </c>
    </row>
    <row r="25" spans="1:13" ht="18" customHeight="1">
      <c r="A25" s="103">
        <v>205</v>
      </c>
      <c r="B25" s="103" t="s">
        <v>114</v>
      </c>
      <c r="C25" s="144">
        <v>26171831</v>
      </c>
      <c r="D25" s="136">
        <v>1026263</v>
      </c>
      <c r="E25" s="136">
        <v>275828</v>
      </c>
      <c r="F25" s="136">
        <v>562139</v>
      </c>
      <c r="G25" s="136">
        <v>295941</v>
      </c>
      <c r="H25" s="136">
        <v>0</v>
      </c>
      <c r="I25" s="136">
        <v>3487</v>
      </c>
      <c r="J25" s="136">
        <v>1161915</v>
      </c>
      <c r="K25" s="136">
        <v>33189</v>
      </c>
      <c r="L25" s="136">
        <v>82256</v>
      </c>
      <c r="M25" s="174">
        <v>77200</v>
      </c>
    </row>
    <row r="26" spans="1:13" ht="18" customHeight="1">
      <c r="A26" s="103">
        <v>206</v>
      </c>
      <c r="B26" s="103" t="s">
        <v>115</v>
      </c>
      <c r="C26" s="144">
        <v>47513161</v>
      </c>
      <c r="D26" s="136">
        <v>4747444</v>
      </c>
      <c r="E26" s="136">
        <v>267900</v>
      </c>
      <c r="F26" s="136">
        <v>7791453</v>
      </c>
      <c r="G26" s="136">
        <v>42300</v>
      </c>
      <c r="H26" s="136">
        <v>0</v>
      </c>
      <c r="I26" s="136">
        <v>16550</v>
      </c>
      <c r="J26" s="136">
        <v>11664578</v>
      </c>
      <c r="K26" s="136">
        <v>555455</v>
      </c>
      <c r="L26" s="136">
        <v>158619</v>
      </c>
      <c r="M26" s="174">
        <v>833929</v>
      </c>
    </row>
    <row r="27" spans="1:13" ht="18" customHeight="1">
      <c r="A27" s="103">
        <v>207</v>
      </c>
      <c r="B27" s="103" t="s">
        <v>116</v>
      </c>
      <c r="C27" s="144">
        <v>59118844</v>
      </c>
      <c r="D27" s="136">
        <v>1807751</v>
      </c>
      <c r="E27" s="136">
        <v>1421913</v>
      </c>
      <c r="F27" s="136">
        <v>142837</v>
      </c>
      <c r="G27" s="136">
        <v>29701</v>
      </c>
      <c r="H27" s="136">
        <v>0</v>
      </c>
      <c r="I27" s="136">
        <v>15901</v>
      </c>
      <c r="J27" s="136">
        <v>6048352</v>
      </c>
      <c r="K27" s="136">
        <v>154258</v>
      </c>
      <c r="L27" s="136">
        <v>7634</v>
      </c>
      <c r="M27" s="174">
        <v>357948</v>
      </c>
    </row>
    <row r="28" spans="1:13" ht="18" customHeight="1">
      <c r="A28" s="103">
        <v>208</v>
      </c>
      <c r="B28" s="103" t="s">
        <v>117</v>
      </c>
      <c r="C28" s="144">
        <v>10490416</v>
      </c>
      <c r="D28" s="136">
        <v>892574</v>
      </c>
      <c r="E28" s="136">
        <v>7522</v>
      </c>
      <c r="F28" s="136">
        <v>16857</v>
      </c>
      <c r="G28" s="136">
        <v>0</v>
      </c>
      <c r="H28" s="136">
        <v>0</v>
      </c>
      <c r="I28" s="136">
        <v>138025</v>
      </c>
      <c r="J28" s="136">
        <v>363686</v>
      </c>
      <c r="K28" s="136">
        <v>0</v>
      </c>
      <c r="L28" s="136">
        <v>453152</v>
      </c>
      <c r="M28" s="174">
        <v>21798</v>
      </c>
    </row>
    <row r="29" spans="1:13" ht="18" customHeight="1">
      <c r="A29" s="103">
        <v>209</v>
      </c>
      <c r="B29" s="103" t="s">
        <v>118</v>
      </c>
      <c r="C29" s="144">
        <v>39117316</v>
      </c>
      <c r="D29" s="136">
        <v>793215</v>
      </c>
      <c r="E29" s="136">
        <v>221406</v>
      </c>
      <c r="F29" s="136">
        <v>330960</v>
      </c>
      <c r="G29" s="136">
        <v>234976</v>
      </c>
      <c r="H29" s="136">
        <v>0</v>
      </c>
      <c r="I29" s="136">
        <v>94450</v>
      </c>
      <c r="J29" s="136">
        <v>491302</v>
      </c>
      <c r="K29" s="136">
        <v>573</v>
      </c>
      <c r="L29" s="136">
        <v>0</v>
      </c>
      <c r="M29" s="174">
        <v>18452</v>
      </c>
    </row>
    <row r="30" spans="1:13" ht="18" customHeight="1">
      <c r="A30" s="103">
        <v>210</v>
      </c>
      <c r="B30" s="103" t="s">
        <v>83</v>
      </c>
      <c r="C30" s="144">
        <v>79961726</v>
      </c>
      <c r="D30" s="136">
        <v>3237198</v>
      </c>
      <c r="E30" s="136">
        <v>1919613</v>
      </c>
      <c r="F30" s="136">
        <v>306652</v>
      </c>
      <c r="G30" s="136">
        <v>11576</v>
      </c>
      <c r="H30" s="136">
        <v>0</v>
      </c>
      <c r="I30" s="136">
        <v>28836</v>
      </c>
      <c r="J30" s="136">
        <v>7550039</v>
      </c>
      <c r="K30" s="136">
        <v>822859</v>
      </c>
      <c r="L30" s="136">
        <v>8127963</v>
      </c>
      <c r="M30" s="174">
        <v>666591</v>
      </c>
    </row>
    <row r="31" spans="1:13" ht="18" customHeight="1">
      <c r="A31" s="103">
        <v>212</v>
      </c>
      <c r="B31" s="103" t="s">
        <v>120</v>
      </c>
      <c r="C31" s="144">
        <v>26934937</v>
      </c>
      <c r="D31" s="136">
        <v>2706259</v>
      </c>
      <c r="E31" s="136">
        <v>208400</v>
      </c>
      <c r="F31" s="136">
        <v>953964</v>
      </c>
      <c r="G31" s="136">
        <v>3625</v>
      </c>
      <c r="H31" s="136">
        <v>0</v>
      </c>
      <c r="I31" s="136">
        <v>597885</v>
      </c>
      <c r="J31" s="136">
        <v>2239837</v>
      </c>
      <c r="K31" s="136">
        <v>55166</v>
      </c>
      <c r="L31" s="136">
        <v>1157949</v>
      </c>
      <c r="M31" s="174">
        <v>32347</v>
      </c>
    </row>
    <row r="32" spans="1:13" ht="18" customHeight="1">
      <c r="A32" s="103">
        <v>213</v>
      </c>
      <c r="B32" s="103" t="s">
        <v>121</v>
      </c>
      <c r="C32" s="144">
        <v>20482647</v>
      </c>
      <c r="D32" s="136">
        <v>171459</v>
      </c>
      <c r="E32" s="136">
        <v>31576</v>
      </c>
      <c r="F32" s="136">
        <v>94183</v>
      </c>
      <c r="G32" s="136">
        <v>3119</v>
      </c>
      <c r="H32" s="136">
        <v>0</v>
      </c>
      <c r="I32" s="136">
        <v>10552</v>
      </c>
      <c r="J32" s="136">
        <v>438407</v>
      </c>
      <c r="K32" s="136">
        <v>0</v>
      </c>
      <c r="L32" s="136">
        <v>0</v>
      </c>
      <c r="M32" s="174">
        <v>7290</v>
      </c>
    </row>
    <row r="33" spans="1:13" ht="18" customHeight="1">
      <c r="A33" s="103">
        <v>214</v>
      </c>
      <c r="B33" s="103" t="s">
        <v>122</v>
      </c>
      <c r="C33" s="144">
        <v>70464470</v>
      </c>
      <c r="D33" s="136">
        <v>4019634</v>
      </c>
      <c r="E33" s="136">
        <v>1014944</v>
      </c>
      <c r="F33" s="136">
        <v>1676338</v>
      </c>
      <c r="G33" s="136">
        <v>86154</v>
      </c>
      <c r="H33" s="136">
        <v>0</v>
      </c>
      <c r="I33" s="136">
        <v>281988</v>
      </c>
      <c r="J33" s="136">
        <v>6016042</v>
      </c>
      <c r="K33" s="136">
        <v>597130</v>
      </c>
      <c r="L33" s="136">
        <v>2229423</v>
      </c>
      <c r="M33" s="174">
        <v>707559</v>
      </c>
    </row>
    <row r="34" spans="1:13" ht="18" customHeight="1">
      <c r="A34" s="103">
        <v>215</v>
      </c>
      <c r="B34" s="103" t="s">
        <v>123</v>
      </c>
      <c r="C34" s="144">
        <v>33661761</v>
      </c>
      <c r="D34" s="136">
        <v>1133915</v>
      </c>
      <c r="E34" s="136">
        <v>439120</v>
      </c>
      <c r="F34" s="136">
        <v>412621</v>
      </c>
      <c r="G34" s="136">
        <v>246084</v>
      </c>
      <c r="H34" s="136">
        <v>0</v>
      </c>
      <c r="I34" s="136">
        <v>119949</v>
      </c>
      <c r="J34" s="136">
        <v>1903853</v>
      </c>
      <c r="K34" s="136">
        <v>136192</v>
      </c>
      <c r="L34" s="136">
        <v>972792</v>
      </c>
      <c r="M34" s="174">
        <v>92824</v>
      </c>
    </row>
    <row r="35" spans="1:13" ht="18" customHeight="1">
      <c r="A35" s="103">
        <v>216</v>
      </c>
      <c r="B35" s="103" t="s">
        <v>124</v>
      </c>
      <c r="C35" s="144">
        <v>42034492</v>
      </c>
      <c r="D35" s="136">
        <v>1704563</v>
      </c>
      <c r="E35" s="136">
        <v>529401</v>
      </c>
      <c r="F35" s="136">
        <v>511355</v>
      </c>
      <c r="G35" s="136">
        <v>1678</v>
      </c>
      <c r="H35" s="136">
        <v>0</v>
      </c>
      <c r="I35" s="136">
        <v>40447</v>
      </c>
      <c r="J35" s="136">
        <v>3743506</v>
      </c>
      <c r="K35" s="136">
        <v>405399</v>
      </c>
      <c r="L35" s="136">
        <v>2658319</v>
      </c>
      <c r="M35" s="174">
        <v>280577</v>
      </c>
    </row>
    <row r="36" spans="1:13" ht="18" customHeight="1">
      <c r="A36" s="103">
        <v>217</v>
      </c>
      <c r="B36" s="103" t="s">
        <v>125</v>
      </c>
      <c r="C36" s="144">
        <v>68525724</v>
      </c>
      <c r="D36" s="136">
        <v>2534349</v>
      </c>
      <c r="E36" s="136">
        <v>1486500</v>
      </c>
      <c r="F36" s="136">
        <v>2470604</v>
      </c>
      <c r="G36" s="136">
        <v>111175</v>
      </c>
      <c r="H36" s="136">
        <v>0</v>
      </c>
      <c r="I36" s="136">
        <v>1259977</v>
      </c>
      <c r="J36" s="136">
        <v>6945681</v>
      </c>
      <c r="K36" s="136">
        <v>542222</v>
      </c>
      <c r="L36" s="136">
        <v>866246</v>
      </c>
      <c r="M36" s="174">
        <v>294397</v>
      </c>
    </row>
    <row r="37" spans="1:13" ht="18" customHeight="1">
      <c r="A37" s="103">
        <v>218</v>
      </c>
      <c r="B37" s="103" t="s">
        <v>126</v>
      </c>
      <c r="C37" s="144">
        <v>20259578</v>
      </c>
      <c r="D37" s="136">
        <v>1061957</v>
      </c>
      <c r="E37" s="136">
        <v>585345</v>
      </c>
      <c r="F37" s="136">
        <v>72623</v>
      </c>
      <c r="G37" s="136">
        <v>4757</v>
      </c>
      <c r="H37" s="136">
        <v>0</v>
      </c>
      <c r="I37" s="136">
        <v>0</v>
      </c>
      <c r="J37" s="136">
        <v>1699008</v>
      </c>
      <c r="K37" s="136">
        <v>14460</v>
      </c>
      <c r="L37" s="136">
        <v>312050</v>
      </c>
      <c r="M37" s="174">
        <v>41010</v>
      </c>
    </row>
    <row r="38" spans="1:13" ht="18" customHeight="1">
      <c r="A38" s="103">
        <v>219</v>
      </c>
      <c r="B38" s="103" t="s">
        <v>127</v>
      </c>
      <c r="C38" s="144">
        <v>29190966</v>
      </c>
      <c r="D38" s="136">
        <v>1669980</v>
      </c>
      <c r="E38" s="136">
        <v>333100</v>
      </c>
      <c r="F38" s="136">
        <v>495822</v>
      </c>
      <c r="G38" s="136">
        <v>126672</v>
      </c>
      <c r="H38" s="136">
        <v>0</v>
      </c>
      <c r="I38" s="136">
        <v>98823</v>
      </c>
      <c r="J38" s="136">
        <v>2756576</v>
      </c>
      <c r="K38" s="136">
        <v>1101</v>
      </c>
      <c r="L38" s="136">
        <v>1133322</v>
      </c>
      <c r="M38" s="174">
        <v>66968</v>
      </c>
    </row>
    <row r="39" spans="1:13" ht="18" customHeight="1">
      <c r="A39" s="103">
        <v>220</v>
      </c>
      <c r="B39" s="103" t="s">
        <v>128</v>
      </c>
      <c r="C39" s="144">
        <v>17627493</v>
      </c>
      <c r="D39" s="136">
        <v>1116155</v>
      </c>
      <c r="E39" s="136">
        <v>66753</v>
      </c>
      <c r="F39" s="136">
        <v>88996</v>
      </c>
      <c r="G39" s="136">
        <v>1270</v>
      </c>
      <c r="H39" s="136">
        <v>0</v>
      </c>
      <c r="I39" s="136">
        <v>612294</v>
      </c>
      <c r="J39" s="136">
        <v>1924059</v>
      </c>
      <c r="K39" s="136">
        <v>260441</v>
      </c>
      <c r="L39" s="136">
        <v>409897</v>
      </c>
      <c r="M39" s="174">
        <v>329305</v>
      </c>
    </row>
    <row r="40" spans="1:13" ht="18" customHeight="1">
      <c r="A40" s="103">
        <v>221</v>
      </c>
      <c r="B40" s="103" t="s">
        <v>479</v>
      </c>
      <c r="C40" s="144">
        <v>16679755</v>
      </c>
      <c r="D40" s="136">
        <v>494081</v>
      </c>
      <c r="E40" s="136">
        <v>199809</v>
      </c>
      <c r="F40" s="136">
        <v>296757</v>
      </c>
      <c r="G40" s="136">
        <v>208125</v>
      </c>
      <c r="H40" s="136">
        <v>0</v>
      </c>
      <c r="I40" s="136">
        <v>246691</v>
      </c>
      <c r="J40" s="136">
        <v>985047</v>
      </c>
      <c r="K40" s="136">
        <v>149631</v>
      </c>
      <c r="L40" s="136">
        <v>747110</v>
      </c>
      <c r="M40" s="174">
        <v>93331</v>
      </c>
    </row>
    <row r="41" spans="1:13" ht="18" customHeight="1">
      <c r="A41" s="103">
        <v>222</v>
      </c>
      <c r="B41" s="103" t="s">
        <v>129</v>
      </c>
      <c r="C41" s="144">
        <v>13202863</v>
      </c>
      <c r="D41" s="136">
        <v>1366</v>
      </c>
      <c r="E41" s="136">
        <v>0</v>
      </c>
      <c r="F41" s="136">
        <v>31418</v>
      </c>
      <c r="G41" s="136">
        <v>155702</v>
      </c>
      <c r="H41" s="136">
        <v>0</v>
      </c>
      <c r="I41" s="136">
        <v>105524</v>
      </c>
      <c r="J41" s="136">
        <v>21009</v>
      </c>
      <c r="K41" s="136">
        <v>0</v>
      </c>
      <c r="L41" s="136">
        <v>0</v>
      </c>
      <c r="M41" s="136">
        <v>0</v>
      </c>
    </row>
    <row r="42" spans="1:13" ht="18" customHeight="1">
      <c r="A42" s="103">
        <v>223</v>
      </c>
      <c r="B42" s="103" t="s">
        <v>130</v>
      </c>
      <c r="C42" s="144">
        <v>27908513</v>
      </c>
      <c r="D42" s="136">
        <v>798041</v>
      </c>
      <c r="E42" s="136">
        <v>11740</v>
      </c>
      <c r="F42" s="136">
        <v>419096</v>
      </c>
      <c r="G42" s="136">
        <v>483660</v>
      </c>
      <c r="H42" s="136">
        <v>0</v>
      </c>
      <c r="I42" s="136">
        <v>76490</v>
      </c>
      <c r="J42" s="136">
        <v>1773235</v>
      </c>
      <c r="K42" s="136">
        <v>46980</v>
      </c>
      <c r="L42" s="136">
        <v>0</v>
      </c>
      <c r="M42" s="174">
        <v>12156</v>
      </c>
    </row>
    <row r="43" spans="1:13" ht="18" customHeight="1">
      <c r="A43" s="103">
        <v>224</v>
      </c>
      <c r="B43" s="103" t="s">
        <v>131</v>
      </c>
      <c r="C43" s="144">
        <v>31956620</v>
      </c>
      <c r="D43" s="136">
        <v>2034386</v>
      </c>
      <c r="E43" s="136">
        <v>232629</v>
      </c>
      <c r="F43" s="136">
        <v>324588</v>
      </c>
      <c r="G43" s="136">
        <v>146300</v>
      </c>
      <c r="H43" s="136">
        <v>0</v>
      </c>
      <c r="I43" s="136">
        <v>8520</v>
      </c>
      <c r="J43" s="136">
        <v>1226385</v>
      </c>
      <c r="K43" s="136">
        <v>22015</v>
      </c>
      <c r="L43" s="136">
        <v>12620</v>
      </c>
      <c r="M43" s="174">
        <v>167677</v>
      </c>
    </row>
    <row r="44" spans="1:13" ht="18" customHeight="1">
      <c r="A44" s="103">
        <v>225</v>
      </c>
      <c r="B44" s="103" t="s">
        <v>132</v>
      </c>
      <c r="C44" s="144">
        <v>13387725</v>
      </c>
      <c r="D44" s="136">
        <v>660251</v>
      </c>
      <c r="E44" s="136">
        <v>14600</v>
      </c>
      <c r="F44" s="136">
        <v>176289</v>
      </c>
      <c r="G44" s="136">
        <v>227070</v>
      </c>
      <c r="H44" s="136">
        <v>0</v>
      </c>
      <c r="I44" s="136">
        <v>18561</v>
      </c>
      <c r="J44" s="136">
        <v>393737</v>
      </c>
      <c r="K44" s="136">
        <v>0</v>
      </c>
      <c r="L44" s="136">
        <v>0</v>
      </c>
      <c r="M44" s="174">
        <v>5639</v>
      </c>
    </row>
    <row r="45" spans="1:13" ht="18" customHeight="1">
      <c r="A45" s="103">
        <v>226</v>
      </c>
      <c r="B45" s="103" t="s">
        <v>133</v>
      </c>
      <c r="C45" s="144">
        <v>35290581</v>
      </c>
      <c r="D45" s="136">
        <v>893853</v>
      </c>
      <c r="E45" s="136">
        <v>34600</v>
      </c>
      <c r="F45" s="136">
        <v>593097</v>
      </c>
      <c r="G45" s="136">
        <v>687916</v>
      </c>
      <c r="H45" s="136">
        <v>0</v>
      </c>
      <c r="I45" s="136">
        <v>11132</v>
      </c>
      <c r="J45" s="136">
        <v>182911</v>
      </c>
      <c r="K45" s="136">
        <v>0</v>
      </c>
      <c r="L45" s="136">
        <v>0</v>
      </c>
      <c r="M45" s="174">
        <v>71998</v>
      </c>
    </row>
    <row r="46" spans="1:13" ht="18" customHeight="1">
      <c r="A46" s="103">
        <v>227</v>
      </c>
      <c r="B46" s="103" t="s">
        <v>134</v>
      </c>
      <c r="C46" s="144">
        <v>26678763</v>
      </c>
      <c r="D46" s="136">
        <v>278873</v>
      </c>
      <c r="E46" s="136">
        <v>155426</v>
      </c>
      <c r="F46" s="136">
        <v>476342</v>
      </c>
      <c r="G46" s="136">
        <v>553917</v>
      </c>
      <c r="H46" s="136">
        <v>0</v>
      </c>
      <c r="I46" s="136">
        <v>191099</v>
      </c>
      <c r="J46" s="136">
        <v>287341</v>
      </c>
      <c r="K46" s="136">
        <v>0</v>
      </c>
      <c r="L46" s="136">
        <v>2091</v>
      </c>
      <c r="M46" s="174">
        <v>30126</v>
      </c>
    </row>
    <row r="47" spans="1:13" ht="18" customHeight="1">
      <c r="A47" s="103">
        <v>228</v>
      </c>
      <c r="B47" s="103" t="s">
        <v>135</v>
      </c>
      <c r="C47" s="144">
        <v>25579062</v>
      </c>
      <c r="D47" s="136">
        <v>441218</v>
      </c>
      <c r="E47" s="136">
        <v>134100</v>
      </c>
      <c r="F47" s="136">
        <v>256448</v>
      </c>
      <c r="G47" s="136">
        <v>6200</v>
      </c>
      <c r="H47" s="136">
        <v>0</v>
      </c>
      <c r="I47" s="136">
        <v>17204</v>
      </c>
      <c r="J47" s="136">
        <v>1732519</v>
      </c>
      <c r="K47" s="136">
        <v>0</v>
      </c>
      <c r="L47" s="136">
        <v>0</v>
      </c>
      <c r="M47" s="174">
        <v>107242</v>
      </c>
    </row>
    <row r="48" spans="1:13" ht="18" customHeight="1">
      <c r="A48" s="103">
        <v>229</v>
      </c>
      <c r="B48" s="103" t="s">
        <v>119</v>
      </c>
      <c r="C48" s="144">
        <v>39804219</v>
      </c>
      <c r="D48" s="136">
        <v>302039</v>
      </c>
      <c r="E48" s="136">
        <v>319700</v>
      </c>
      <c r="F48" s="136">
        <v>565335</v>
      </c>
      <c r="G48" s="136">
        <v>27857</v>
      </c>
      <c r="H48" s="136">
        <v>0</v>
      </c>
      <c r="I48" s="136">
        <v>156268</v>
      </c>
      <c r="J48" s="136">
        <v>774368</v>
      </c>
      <c r="K48" s="136">
        <v>4081</v>
      </c>
      <c r="L48" s="136">
        <v>219</v>
      </c>
      <c r="M48" s="174">
        <v>15115</v>
      </c>
    </row>
    <row r="49" spans="1:15" ht="18" customHeight="1">
      <c r="A49" s="103">
        <v>301</v>
      </c>
      <c r="B49" s="103" t="s">
        <v>136</v>
      </c>
      <c r="C49" s="144">
        <v>8164521</v>
      </c>
      <c r="D49" s="136">
        <v>120674</v>
      </c>
      <c r="E49" s="136">
        <v>135800</v>
      </c>
      <c r="F49" s="136">
        <v>0</v>
      </c>
      <c r="G49" s="136">
        <v>173483</v>
      </c>
      <c r="H49" s="136">
        <v>0</v>
      </c>
      <c r="I49" s="136">
        <v>32844</v>
      </c>
      <c r="J49" s="136">
        <v>1097713</v>
      </c>
      <c r="K49" s="136">
        <v>0</v>
      </c>
      <c r="L49" s="136">
        <v>4200</v>
      </c>
      <c r="M49" s="174">
        <v>87100</v>
      </c>
    </row>
    <row r="50" spans="1:15" ht="18" customHeight="1">
      <c r="A50" s="103">
        <v>365</v>
      </c>
      <c r="B50" s="103" t="s">
        <v>137</v>
      </c>
      <c r="C50" s="144">
        <v>12324135</v>
      </c>
      <c r="D50" s="136">
        <v>96987</v>
      </c>
      <c r="E50" s="136">
        <v>0</v>
      </c>
      <c r="F50" s="136">
        <v>249757</v>
      </c>
      <c r="G50" s="136">
        <v>38091</v>
      </c>
      <c r="H50" s="136">
        <v>0</v>
      </c>
      <c r="I50" s="136">
        <v>39295</v>
      </c>
      <c r="J50" s="136">
        <v>141779</v>
      </c>
      <c r="K50" s="136">
        <v>3371</v>
      </c>
      <c r="L50" s="136">
        <v>0</v>
      </c>
      <c r="M50" s="174">
        <v>23651</v>
      </c>
    </row>
    <row r="51" spans="1:15" ht="18" customHeight="1">
      <c r="A51" s="103">
        <v>381</v>
      </c>
      <c r="B51" s="103" t="s">
        <v>138</v>
      </c>
      <c r="C51" s="144">
        <v>9810807</v>
      </c>
      <c r="D51" s="136">
        <v>265310</v>
      </c>
      <c r="E51" s="136">
        <v>358500</v>
      </c>
      <c r="F51" s="136">
        <v>26837</v>
      </c>
      <c r="G51" s="136">
        <v>1389</v>
      </c>
      <c r="H51" s="136">
        <v>0</v>
      </c>
      <c r="I51" s="136">
        <v>7376</v>
      </c>
      <c r="J51" s="136">
        <v>1877783</v>
      </c>
      <c r="K51" s="136">
        <v>0</v>
      </c>
      <c r="L51" s="136">
        <v>963933</v>
      </c>
      <c r="M51" s="136">
        <v>0</v>
      </c>
    </row>
    <row r="52" spans="1:15" ht="18" customHeight="1">
      <c r="A52" s="103">
        <v>382</v>
      </c>
      <c r="B52" s="103" t="s">
        <v>139</v>
      </c>
      <c r="C52" s="144">
        <v>11054417</v>
      </c>
      <c r="D52" s="136">
        <v>54226</v>
      </c>
      <c r="E52" s="136">
        <v>395064</v>
      </c>
      <c r="F52" s="136">
        <v>0</v>
      </c>
      <c r="G52" s="136">
        <v>0</v>
      </c>
      <c r="H52" s="136">
        <v>0</v>
      </c>
      <c r="I52" s="136">
        <v>0</v>
      </c>
      <c r="J52" s="136">
        <v>3357978</v>
      </c>
      <c r="K52" s="136">
        <v>0</v>
      </c>
      <c r="L52" s="136">
        <v>1356443</v>
      </c>
      <c r="M52" s="136">
        <v>0</v>
      </c>
    </row>
    <row r="53" spans="1:15" ht="18" customHeight="1">
      <c r="A53" s="103">
        <v>442</v>
      </c>
      <c r="B53" s="103" t="s">
        <v>141</v>
      </c>
      <c r="C53" s="144">
        <v>6545076</v>
      </c>
      <c r="D53" s="136">
        <v>276611</v>
      </c>
      <c r="E53" s="136">
        <v>128637</v>
      </c>
      <c r="F53" s="136">
        <v>0</v>
      </c>
      <c r="G53" s="136">
        <v>123266</v>
      </c>
      <c r="H53" s="136">
        <v>0</v>
      </c>
      <c r="I53" s="136">
        <v>0</v>
      </c>
      <c r="J53" s="136">
        <v>309799</v>
      </c>
      <c r="K53" s="136">
        <v>9506</v>
      </c>
      <c r="L53" s="136">
        <v>0</v>
      </c>
      <c r="M53" s="174">
        <v>38282</v>
      </c>
    </row>
    <row r="54" spans="1:15" ht="18" customHeight="1">
      <c r="A54" s="103">
        <v>443</v>
      </c>
      <c r="B54" s="103" t="s">
        <v>142</v>
      </c>
      <c r="C54" s="144">
        <v>10302338</v>
      </c>
      <c r="D54" s="136">
        <v>1403711</v>
      </c>
      <c r="E54" s="136">
        <v>264100</v>
      </c>
      <c r="F54" s="136">
        <v>200129</v>
      </c>
      <c r="G54" s="136">
        <v>5877</v>
      </c>
      <c r="H54" s="136">
        <v>0</v>
      </c>
      <c r="I54" s="136">
        <v>29226</v>
      </c>
      <c r="J54" s="136">
        <v>865338</v>
      </c>
      <c r="K54" s="136">
        <v>216844</v>
      </c>
      <c r="L54" s="136">
        <v>81100</v>
      </c>
      <c r="M54" s="174">
        <v>34709</v>
      </c>
    </row>
    <row r="55" spans="1:15" ht="18" customHeight="1">
      <c r="A55" s="103">
        <v>446</v>
      </c>
      <c r="B55" s="103" t="s">
        <v>140</v>
      </c>
      <c r="C55" s="144">
        <v>11760784</v>
      </c>
      <c r="D55" s="136">
        <v>214753</v>
      </c>
      <c r="E55" s="136">
        <v>0</v>
      </c>
      <c r="F55" s="136">
        <v>458051</v>
      </c>
      <c r="G55" s="136">
        <v>69850</v>
      </c>
      <c r="H55" s="136">
        <v>0</v>
      </c>
      <c r="I55" s="136">
        <v>49004</v>
      </c>
      <c r="J55" s="136">
        <v>40220</v>
      </c>
      <c r="K55" s="136">
        <v>0</v>
      </c>
      <c r="L55" s="136">
        <v>0</v>
      </c>
      <c r="M55" s="174">
        <v>112970</v>
      </c>
    </row>
    <row r="56" spans="1:15" ht="18" customHeight="1">
      <c r="A56" s="103">
        <v>464</v>
      </c>
      <c r="B56" s="103" t="s">
        <v>143</v>
      </c>
      <c r="C56" s="144">
        <v>10909297</v>
      </c>
      <c r="D56" s="136">
        <v>715547</v>
      </c>
      <c r="E56" s="136">
        <v>277969</v>
      </c>
      <c r="F56" s="136">
        <v>0</v>
      </c>
      <c r="G56" s="136">
        <v>0</v>
      </c>
      <c r="H56" s="136">
        <v>53213</v>
      </c>
      <c r="I56" s="136">
        <v>4254</v>
      </c>
      <c r="J56" s="136">
        <v>1443855</v>
      </c>
      <c r="K56" s="136">
        <v>0</v>
      </c>
      <c r="L56" s="136">
        <v>165508</v>
      </c>
      <c r="M56" s="174">
        <v>42966</v>
      </c>
    </row>
    <row r="57" spans="1:15" ht="18" customHeight="1">
      <c r="A57" s="103">
        <v>481</v>
      </c>
      <c r="B57" s="103" t="s">
        <v>144</v>
      </c>
      <c r="C57" s="144">
        <v>8769572</v>
      </c>
      <c r="D57" s="136">
        <v>355264</v>
      </c>
      <c r="E57" s="136">
        <v>123647</v>
      </c>
      <c r="F57" s="136">
        <v>469184</v>
      </c>
      <c r="G57" s="136">
        <v>22808</v>
      </c>
      <c r="H57" s="136">
        <v>0</v>
      </c>
      <c r="I57" s="136">
        <v>6368</v>
      </c>
      <c r="J57" s="136">
        <v>348648</v>
      </c>
      <c r="K57" s="136">
        <v>51875</v>
      </c>
      <c r="L57" s="136">
        <v>15600</v>
      </c>
      <c r="M57" s="174">
        <v>25000</v>
      </c>
    </row>
    <row r="58" spans="1:15" ht="18" customHeight="1">
      <c r="A58" s="103">
        <v>501</v>
      </c>
      <c r="B58" s="103" t="s">
        <v>145</v>
      </c>
      <c r="C58" s="144">
        <v>8510597</v>
      </c>
      <c r="D58" s="136">
        <v>210340</v>
      </c>
      <c r="E58" s="136">
        <v>0</v>
      </c>
      <c r="F58" s="136">
        <v>41780</v>
      </c>
      <c r="G58" s="136">
        <v>88378</v>
      </c>
      <c r="H58" s="136">
        <v>0</v>
      </c>
      <c r="I58" s="136">
        <v>0</v>
      </c>
      <c r="J58" s="136">
        <v>343514</v>
      </c>
      <c r="K58" s="136">
        <v>0</v>
      </c>
      <c r="L58" s="136">
        <v>0</v>
      </c>
      <c r="M58" s="136">
        <v>0</v>
      </c>
    </row>
    <row r="59" spans="1:15" ht="18" customHeight="1">
      <c r="A59" s="103">
        <v>585</v>
      </c>
      <c r="B59" s="103" t="s">
        <v>146</v>
      </c>
      <c r="C59" s="144">
        <v>17709893</v>
      </c>
      <c r="D59" s="136">
        <v>228801</v>
      </c>
      <c r="E59" s="136">
        <v>21900</v>
      </c>
      <c r="F59" s="136">
        <v>22917</v>
      </c>
      <c r="G59" s="136">
        <v>315507</v>
      </c>
      <c r="H59" s="136">
        <v>42111</v>
      </c>
      <c r="I59" s="136">
        <v>203844</v>
      </c>
      <c r="J59" s="136">
        <v>154948</v>
      </c>
      <c r="K59" s="136">
        <v>0</v>
      </c>
      <c r="L59" s="136">
        <v>0</v>
      </c>
      <c r="M59" s="174">
        <v>5159</v>
      </c>
    </row>
    <row r="60" spans="1:15" ht="18" customHeight="1">
      <c r="A60" s="103">
        <v>586</v>
      </c>
      <c r="B60" s="103" t="s">
        <v>147</v>
      </c>
      <c r="C60" s="144">
        <v>14003254</v>
      </c>
      <c r="D60" s="136">
        <v>98878</v>
      </c>
      <c r="E60" s="136">
        <v>0</v>
      </c>
      <c r="F60" s="136">
        <v>71148</v>
      </c>
      <c r="G60" s="136">
        <v>201299</v>
      </c>
      <c r="H60" s="136">
        <v>0</v>
      </c>
      <c r="I60" s="136">
        <v>124068</v>
      </c>
      <c r="J60" s="136">
        <v>184736</v>
      </c>
      <c r="K60" s="136">
        <v>0</v>
      </c>
      <c r="L60" s="136">
        <v>0</v>
      </c>
      <c r="M60" s="136">
        <v>0</v>
      </c>
    </row>
    <row r="61" spans="1:15" ht="3.75" customHeight="1">
      <c r="B61" s="142"/>
      <c r="C61" s="116"/>
      <c r="D61" s="116"/>
      <c r="E61" s="116"/>
      <c r="F61" s="116"/>
      <c r="G61" s="116"/>
      <c r="H61" s="116"/>
      <c r="I61" s="116"/>
      <c r="J61" s="116"/>
      <c r="K61" s="116"/>
      <c r="L61" s="116"/>
    </row>
    <row r="62" spans="1:15">
      <c r="A62" s="120" t="s">
        <v>158</v>
      </c>
      <c r="B62" s="120"/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43"/>
    </row>
    <row r="63" spans="1:15">
      <c r="M63" s="103"/>
      <c r="N63" s="103"/>
      <c r="O63" s="103"/>
    </row>
    <row r="64" spans="1:15">
      <c r="M64" s="103"/>
      <c r="N64" s="103"/>
      <c r="O64" s="103"/>
    </row>
    <row r="65" s="103" customFormat="1"/>
    <row r="66" s="103" customFormat="1"/>
    <row r="67" s="103" customFormat="1"/>
    <row r="68" s="103" customFormat="1"/>
    <row r="69" s="103" customFormat="1"/>
    <row r="70" s="103" customFormat="1"/>
    <row r="71" s="103" customFormat="1"/>
    <row r="72" s="103" customFormat="1"/>
    <row r="73" s="103" customFormat="1"/>
    <row r="74" s="103" customFormat="1"/>
    <row r="75" s="103" customFormat="1"/>
    <row r="76" s="103" customFormat="1"/>
    <row r="77" s="103" customFormat="1"/>
    <row r="78" s="103" customFormat="1"/>
    <row r="79" s="103" customFormat="1"/>
    <row r="80" s="103" customFormat="1"/>
    <row r="81" s="103" customFormat="1"/>
    <row r="82" s="103" customFormat="1"/>
    <row r="83" s="103" customFormat="1"/>
    <row r="84" s="103" customFormat="1"/>
    <row r="85" s="103" customFormat="1"/>
    <row r="86" s="103" customFormat="1"/>
    <row r="87" s="103" customFormat="1"/>
    <row r="88" s="103" customFormat="1"/>
    <row r="89" s="103" customFormat="1"/>
    <row r="90" s="103" customFormat="1"/>
    <row r="91" s="103" customFormat="1"/>
    <row r="92" s="103" customFormat="1"/>
    <row r="93" s="103" customFormat="1"/>
  </sheetData>
  <mergeCells count="1">
    <mergeCell ref="A3:B3"/>
  </mergeCells>
  <phoneticPr fontId="2"/>
  <printOptions gridLinesSet="0"/>
  <pageMargins left="0.59055118110236227" right="0.59055118110236227" top="0.59055118110236227" bottom="0.59055118110236227" header="0.23622047244094491" footer="0.19685039370078741"/>
  <pageSetup paperSize="9" scale="67" orientation="portrait" horizontalDpi="4294967293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70C0"/>
  </sheetPr>
  <dimension ref="A1:X93"/>
  <sheetViews>
    <sheetView zoomScaleNormal="100" workbookViewId="0"/>
  </sheetViews>
  <sheetFormatPr defaultColWidth="8.85546875" defaultRowHeight="11.25"/>
  <cols>
    <col min="1" max="1" width="3.5703125" style="103" customWidth="1"/>
    <col min="2" max="3" width="11.42578125" style="103" customWidth="1"/>
    <col min="4" max="4" width="12.5703125" style="103" customWidth="1"/>
    <col min="5" max="5" width="11" style="103" customWidth="1"/>
    <col min="6" max="6" width="11.42578125" style="103" customWidth="1"/>
    <col min="7" max="7" width="12.85546875" style="103" customWidth="1"/>
    <col min="8" max="8" width="11" style="103" customWidth="1"/>
    <col min="9" max="9" width="12.28515625" style="103" customWidth="1"/>
    <col min="10" max="10" width="9.28515625" style="103" customWidth="1"/>
    <col min="11" max="11" width="10.7109375" style="103" customWidth="1"/>
    <col min="12" max="12" width="13.42578125" style="103" customWidth="1"/>
    <col min="13" max="13" width="11.7109375" style="103" customWidth="1"/>
    <col min="14" max="14" width="11.140625" style="103" customWidth="1"/>
    <col min="15" max="15" width="12" style="103" customWidth="1"/>
    <col min="16" max="16" width="10.85546875" style="103" customWidth="1"/>
    <col min="17" max="17" width="12" style="103" customWidth="1"/>
    <col min="18" max="18" width="11.5703125" style="103" customWidth="1"/>
    <col min="19" max="19" width="11.42578125" style="103" customWidth="1"/>
    <col min="20" max="20" width="12.85546875" style="103" customWidth="1"/>
    <col min="21" max="21" width="10.42578125" style="103" customWidth="1"/>
    <col min="22" max="22" width="10.5703125" style="103" customWidth="1"/>
    <col min="23" max="23" width="11.140625" style="103" customWidth="1"/>
    <col min="24" max="24" width="12.85546875" style="103" customWidth="1"/>
    <col min="25" max="16384" width="8.85546875" style="103"/>
  </cols>
  <sheetData>
    <row r="1" spans="1:24" s="100" customFormat="1" ht="17.25">
      <c r="A1" s="99" t="s">
        <v>210</v>
      </c>
      <c r="W1" s="99"/>
    </row>
    <row r="2" spans="1:24">
      <c r="C2" s="105"/>
      <c r="O2" s="105"/>
      <c r="W2" s="105" t="s">
        <v>156</v>
      </c>
      <c r="X2" s="105"/>
    </row>
    <row r="3" spans="1:24" ht="33.75" customHeight="1">
      <c r="A3" s="239" t="s">
        <v>438</v>
      </c>
      <c r="B3" s="233"/>
      <c r="C3" s="145" t="s">
        <v>450</v>
      </c>
      <c r="D3" s="106" t="s">
        <v>451</v>
      </c>
      <c r="E3" s="106" t="s">
        <v>452</v>
      </c>
      <c r="F3" s="106" t="s">
        <v>453</v>
      </c>
      <c r="G3" s="106" t="s">
        <v>454</v>
      </c>
      <c r="H3" s="107" t="s">
        <v>455</v>
      </c>
      <c r="I3" s="107" t="s">
        <v>456</v>
      </c>
      <c r="J3" s="146" t="s">
        <v>457</v>
      </c>
      <c r="K3" s="141" t="s">
        <v>458</v>
      </c>
      <c r="L3" s="146" t="s">
        <v>459</v>
      </c>
      <c r="M3" s="106" t="s">
        <v>460</v>
      </c>
      <c r="N3" s="141" t="s">
        <v>461</v>
      </c>
      <c r="O3" s="106" t="s">
        <v>462</v>
      </c>
      <c r="P3" s="106" t="s">
        <v>463</v>
      </c>
      <c r="Q3" s="106" t="s">
        <v>464</v>
      </c>
      <c r="R3" s="141" t="s">
        <v>465</v>
      </c>
      <c r="S3" s="106" t="s">
        <v>466</v>
      </c>
      <c r="T3" s="106" t="s">
        <v>467</v>
      </c>
      <c r="U3" s="141" t="s">
        <v>468</v>
      </c>
      <c r="V3" s="141" t="s">
        <v>469</v>
      </c>
      <c r="W3" s="107" t="s">
        <v>470</v>
      </c>
      <c r="X3" s="147"/>
    </row>
    <row r="4" spans="1:24" ht="19.5" customHeight="1">
      <c r="B4" s="189" t="s">
        <v>424</v>
      </c>
      <c r="C4" s="148">
        <v>14978530</v>
      </c>
      <c r="D4" s="136">
        <v>575021045</v>
      </c>
      <c r="E4" s="136">
        <v>3481784</v>
      </c>
      <c r="F4" s="136">
        <v>33192935</v>
      </c>
      <c r="G4" s="136">
        <v>22719618</v>
      </c>
      <c r="H4" s="136">
        <v>6636834</v>
      </c>
      <c r="I4" s="136">
        <v>1691381</v>
      </c>
      <c r="J4" s="136">
        <v>0</v>
      </c>
      <c r="K4" s="136">
        <v>7570527</v>
      </c>
      <c r="L4" s="136">
        <v>15123031</v>
      </c>
      <c r="M4" s="136">
        <v>0</v>
      </c>
      <c r="N4" s="136">
        <v>90678258</v>
      </c>
      <c r="O4" s="136">
        <v>8649452</v>
      </c>
      <c r="P4" s="136">
        <v>122442</v>
      </c>
      <c r="Q4" s="136">
        <v>214504</v>
      </c>
      <c r="R4" s="136">
        <v>37500194</v>
      </c>
      <c r="S4" s="136">
        <v>325200</v>
      </c>
      <c r="T4" s="136">
        <v>1152185813</v>
      </c>
      <c r="U4" s="136">
        <v>0</v>
      </c>
      <c r="V4" s="136">
        <v>10822017</v>
      </c>
      <c r="W4" s="136">
        <v>113260935</v>
      </c>
      <c r="X4" s="116"/>
    </row>
    <row r="5" spans="1:24" ht="15.75" customHeight="1">
      <c r="B5" s="108" t="s">
        <v>484</v>
      </c>
      <c r="C5" s="124">
        <v>16255964</v>
      </c>
      <c r="D5" s="136">
        <v>595591301</v>
      </c>
      <c r="E5" s="136">
        <v>3843296</v>
      </c>
      <c r="F5" s="136">
        <v>36134455</v>
      </c>
      <c r="G5" s="136">
        <v>21002230</v>
      </c>
      <c r="H5" s="136">
        <v>6673340</v>
      </c>
      <c r="I5" s="136">
        <v>1668099</v>
      </c>
      <c r="J5" s="136">
        <v>0</v>
      </c>
      <c r="K5" s="136">
        <v>6588585</v>
      </c>
      <c r="L5" s="136">
        <v>16136606</v>
      </c>
      <c r="M5" s="136">
        <v>0</v>
      </c>
      <c r="N5" s="136">
        <v>93061824</v>
      </c>
      <c r="O5" s="136">
        <v>15652272</v>
      </c>
      <c r="P5" s="136">
        <v>122442</v>
      </c>
      <c r="Q5" s="136">
        <v>187011</v>
      </c>
      <c r="R5" s="136">
        <v>32240993</v>
      </c>
      <c r="S5" s="136">
        <v>284000</v>
      </c>
      <c r="T5" s="136">
        <v>1159353492</v>
      </c>
      <c r="U5" s="136">
        <v>0</v>
      </c>
      <c r="V5" s="136">
        <v>9666601</v>
      </c>
      <c r="W5" s="136">
        <v>109528166</v>
      </c>
      <c r="X5" s="116"/>
    </row>
    <row r="6" spans="1:24" ht="15.75" customHeight="1">
      <c r="B6" s="108" t="s">
        <v>499</v>
      </c>
      <c r="C6" s="144">
        <v>16625058</v>
      </c>
      <c r="D6" s="136">
        <v>598926250</v>
      </c>
      <c r="E6" s="136">
        <v>3998841</v>
      </c>
      <c r="F6" s="136">
        <v>38599897</v>
      </c>
      <c r="G6" s="136">
        <v>20928984</v>
      </c>
      <c r="H6" s="136">
        <v>5019230</v>
      </c>
      <c r="I6" s="136">
        <v>1668099</v>
      </c>
      <c r="J6" s="136">
        <v>0</v>
      </c>
      <c r="K6" s="136">
        <v>4881512</v>
      </c>
      <c r="L6" s="136">
        <v>15232892</v>
      </c>
      <c r="M6" s="136">
        <v>0</v>
      </c>
      <c r="N6" s="136">
        <v>96071295</v>
      </c>
      <c r="O6" s="136">
        <v>20670495</v>
      </c>
      <c r="P6" s="136">
        <v>122442</v>
      </c>
      <c r="Q6" s="136">
        <v>164579</v>
      </c>
      <c r="R6" s="136">
        <v>27662054</v>
      </c>
      <c r="S6" s="136">
        <v>242800</v>
      </c>
      <c r="T6" s="136">
        <v>1175774992</v>
      </c>
      <c r="U6" s="136">
        <v>0</v>
      </c>
      <c r="V6" s="136">
        <v>29330</v>
      </c>
      <c r="W6" s="136">
        <v>100638381</v>
      </c>
      <c r="X6" s="116"/>
    </row>
    <row r="7" spans="1:24" ht="15.75" customHeight="1">
      <c r="B7" s="108" t="s">
        <v>515</v>
      </c>
      <c r="C7" s="144">
        <v>17508280</v>
      </c>
      <c r="D7" s="136">
        <v>606057897</v>
      </c>
      <c r="E7" s="136">
        <v>3991972</v>
      </c>
      <c r="F7" s="136">
        <v>43935865</v>
      </c>
      <c r="G7" s="136">
        <v>17161902</v>
      </c>
      <c r="H7" s="136">
        <v>4039456</v>
      </c>
      <c r="I7" s="136">
        <v>1668099</v>
      </c>
      <c r="J7" s="136">
        <v>0</v>
      </c>
      <c r="K7" s="136">
        <v>4468200</v>
      </c>
      <c r="L7" s="136">
        <v>14273271</v>
      </c>
      <c r="M7" s="136">
        <v>0</v>
      </c>
      <c r="N7" s="136">
        <v>99421460</v>
      </c>
      <c r="O7" s="136">
        <v>19346666</v>
      </c>
      <c r="P7" s="136">
        <v>122442</v>
      </c>
      <c r="Q7" s="136">
        <v>142000</v>
      </c>
      <c r="R7" s="136">
        <v>23679986</v>
      </c>
      <c r="S7" s="136">
        <v>201600</v>
      </c>
      <c r="T7" s="136">
        <v>1139829892</v>
      </c>
      <c r="U7" s="136">
        <v>0</v>
      </c>
      <c r="V7" s="136">
        <v>7054042</v>
      </c>
      <c r="W7" s="136">
        <v>92053147</v>
      </c>
      <c r="X7" s="116"/>
    </row>
    <row r="8" spans="1:24" ht="15.75" customHeight="1">
      <c r="B8" s="108" t="s">
        <v>516</v>
      </c>
      <c r="C8" s="144">
        <v>17270847</v>
      </c>
      <c r="D8" s="136">
        <v>603012364</v>
      </c>
      <c r="E8" s="136">
        <v>4918262</v>
      </c>
      <c r="F8" s="136">
        <v>50812557</v>
      </c>
      <c r="G8" s="136">
        <v>16491965</v>
      </c>
      <c r="H8" s="136">
        <v>3931481</v>
      </c>
      <c r="I8" s="136">
        <v>1668099</v>
      </c>
      <c r="J8" s="136">
        <v>0</v>
      </c>
      <c r="K8" s="136">
        <v>4183400</v>
      </c>
      <c r="L8" s="136">
        <v>11981957</v>
      </c>
      <c r="M8" s="136">
        <v>0</v>
      </c>
      <c r="N8" s="136">
        <v>104607825</v>
      </c>
      <c r="O8" s="136">
        <v>13661591</v>
      </c>
      <c r="P8" s="136">
        <v>122442</v>
      </c>
      <c r="Q8" s="136">
        <v>123646</v>
      </c>
      <c r="R8" s="136">
        <v>20020464</v>
      </c>
      <c r="S8" s="136">
        <v>160400</v>
      </c>
      <c r="T8" s="136">
        <v>1073091365</v>
      </c>
      <c r="U8" s="136">
        <v>0</v>
      </c>
      <c r="V8" s="136">
        <v>6341313</v>
      </c>
      <c r="W8" s="136">
        <v>79768902</v>
      </c>
      <c r="X8" s="116"/>
    </row>
    <row r="9" spans="1:24" ht="4.9000000000000004" customHeight="1">
      <c r="C9" s="144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16"/>
    </row>
    <row r="10" spans="1:24" ht="15.75" customHeight="1">
      <c r="B10" s="103" t="s">
        <v>148</v>
      </c>
      <c r="C10" s="144">
        <v>3769390</v>
      </c>
      <c r="D10" s="136">
        <v>70659228</v>
      </c>
      <c r="E10" s="136">
        <v>0</v>
      </c>
      <c r="F10" s="136">
        <v>0</v>
      </c>
      <c r="G10" s="136">
        <v>1731100</v>
      </c>
      <c r="H10" s="136">
        <v>793628</v>
      </c>
      <c r="I10" s="136">
        <v>0</v>
      </c>
      <c r="J10" s="136">
        <v>0</v>
      </c>
      <c r="K10" s="136">
        <v>0</v>
      </c>
      <c r="L10" s="136">
        <v>5500</v>
      </c>
      <c r="M10" s="136">
        <v>0</v>
      </c>
      <c r="N10" s="136">
        <v>11489915</v>
      </c>
      <c r="O10" s="136">
        <v>482117</v>
      </c>
      <c r="P10" s="136">
        <v>0</v>
      </c>
      <c r="Q10" s="136">
        <v>0</v>
      </c>
      <c r="R10" s="136">
        <v>758637</v>
      </c>
      <c r="S10" s="136">
        <v>0</v>
      </c>
      <c r="T10" s="136">
        <v>138938067</v>
      </c>
      <c r="U10" s="136">
        <v>0</v>
      </c>
      <c r="V10" s="136">
        <v>1225480</v>
      </c>
      <c r="W10" s="136">
        <v>4547789</v>
      </c>
      <c r="X10" s="116"/>
    </row>
    <row r="11" spans="1:24" ht="15.75" customHeight="1">
      <c r="B11" s="103" t="s">
        <v>149</v>
      </c>
      <c r="C11" s="144">
        <v>1408550</v>
      </c>
      <c r="D11" s="136">
        <v>61088463</v>
      </c>
      <c r="E11" s="136">
        <v>16489</v>
      </c>
      <c r="F11" s="136">
        <v>0</v>
      </c>
      <c r="G11" s="136">
        <v>3106431</v>
      </c>
      <c r="H11" s="136">
        <v>39919</v>
      </c>
      <c r="I11" s="136">
        <v>0</v>
      </c>
      <c r="J11" s="136">
        <v>0</v>
      </c>
      <c r="K11" s="136">
        <v>0</v>
      </c>
      <c r="L11" s="136">
        <v>46003</v>
      </c>
      <c r="M11" s="136">
        <v>0</v>
      </c>
      <c r="N11" s="136">
        <v>6808217</v>
      </c>
      <c r="O11" s="136">
        <v>885034</v>
      </c>
      <c r="P11" s="136">
        <v>0</v>
      </c>
      <c r="Q11" s="136">
        <v>0</v>
      </c>
      <c r="R11" s="136">
        <v>406500</v>
      </c>
      <c r="S11" s="136">
        <v>0</v>
      </c>
      <c r="T11" s="136">
        <v>103158403</v>
      </c>
      <c r="U11" s="136">
        <v>0</v>
      </c>
      <c r="V11" s="136">
        <v>1722930</v>
      </c>
      <c r="W11" s="136">
        <v>4662825</v>
      </c>
      <c r="X11" s="116"/>
    </row>
    <row r="12" spans="1:24" ht="15.75" customHeight="1">
      <c r="B12" s="103" t="s">
        <v>150</v>
      </c>
      <c r="C12" s="144">
        <v>1051920</v>
      </c>
      <c r="D12" s="136">
        <v>47174287</v>
      </c>
      <c r="E12" s="136">
        <v>0</v>
      </c>
      <c r="F12" s="136">
        <v>0</v>
      </c>
      <c r="G12" s="136">
        <v>603961</v>
      </c>
      <c r="H12" s="136">
        <v>3097934</v>
      </c>
      <c r="I12" s="136">
        <v>0</v>
      </c>
      <c r="J12" s="136">
        <v>0</v>
      </c>
      <c r="K12" s="136">
        <v>0</v>
      </c>
      <c r="L12" s="136">
        <v>191413</v>
      </c>
      <c r="M12" s="136">
        <v>0</v>
      </c>
      <c r="N12" s="136">
        <v>7229210</v>
      </c>
      <c r="O12" s="136">
        <v>468286</v>
      </c>
      <c r="P12" s="136">
        <v>0</v>
      </c>
      <c r="Q12" s="136">
        <v>0</v>
      </c>
      <c r="R12" s="136">
        <v>378927</v>
      </c>
      <c r="S12" s="136">
        <v>0</v>
      </c>
      <c r="T12" s="136">
        <v>110030180</v>
      </c>
      <c r="U12" s="136">
        <v>0</v>
      </c>
      <c r="V12" s="136">
        <v>502020</v>
      </c>
      <c r="W12" s="136">
        <v>1411169</v>
      </c>
      <c r="X12" s="116"/>
    </row>
    <row r="13" spans="1:24" ht="15.75" customHeight="1">
      <c r="B13" s="103" t="s">
        <v>151</v>
      </c>
      <c r="C13" s="144">
        <v>411511</v>
      </c>
      <c r="D13" s="136">
        <v>54850819</v>
      </c>
      <c r="E13" s="136">
        <v>145687</v>
      </c>
      <c r="F13" s="136">
        <v>1504000</v>
      </c>
      <c r="G13" s="136">
        <v>67200</v>
      </c>
      <c r="H13" s="136">
        <v>0</v>
      </c>
      <c r="I13" s="136">
        <v>0</v>
      </c>
      <c r="J13" s="136">
        <v>0</v>
      </c>
      <c r="K13" s="136">
        <v>0</v>
      </c>
      <c r="L13" s="136">
        <v>0</v>
      </c>
      <c r="M13" s="136">
        <v>0</v>
      </c>
      <c r="N13" s="136">
        <v>2832231</v>
      </c>
      <c r="O13" s="136">
        <v>460847</v>
      </c>
      <c r="P13" s="136">
        <v>0</v>
      </c>
      <c r="Q13" s="136">
        <v>0</v>
      </c>
      <c r="R13" s="136">
        <v>129881</v>
      </c>
      <c r="S13" s="136">
        <v>0</v>
      </c>
      <c r="T13" s="136">
        <v>46891959</v>
      </c>
      <c r="U13" s="136">
        <v>0</v>
      </c>
      <c r="V13" s="136">
        <v>355670</v>
      </c>
      <c r="W13" s="136">
        <v>4148072</v>
      </c>
      <c r="X13" s="116"/>
    </row>
    <row r="14" spans="1:24" ht="15.75" customHeight="1">
      <c r="B14" s="103" t="s">
        <v>152</v>
      </c>
      <c r="C14" s="144">
        <v>1437253</v>
      </c>
      <c r="D14" s="136">
        <v>50441054</v>
      </c>
      <c r="E14" s="136">
        <v>864801</v>
      </c>
      <c r="F14" s="136">
        <v>3902406</v>
      </c>
      <c r="G14" s="136">
        <v>0</v>
      </c>
      <c r="H14" s="136">
        <v>0</v>
      </c>
      <c r="I14" s="136">
        <v>0</v>
      </c>
      <c r="J14" s="136">
        <v>0</v>
      </c>
      <c r="K14" s="136">
        <v>0</v>
      </c>
      <c r="L14" s="136">
        <v>0</v>
      </c>
      <c r="M14" s="136">
        <v>0</v>
      </c>
      <c r="N14" s="136">
        <v>8765023</v>
      </c>
      <c r="O14" s="136">
        <v>884331</v>
      </c>
      <c r="P14" s="136">
        <v>0</v>
      </c>
      <c r="Q14" s="136">
        <v>0</v>
      </c>
      <c r="R14" s="136">
        <v>350874</v>
      </c>
      <c r="S14" s="136">
        <v>0</v>
      </c>
      <c r="T14" s="136">
        <v>93889319</v>
      </c>
      <c r="U14" s="136">
        <v>0</v>
      </c>
      <c r="V14" s="136">
        <v>188670</v>
      </c>
      <c r="W14" s="136">
        <v>3413496</v>
      </c>
      <c r="X14" s="116"/>
    </row>
    <row r="15" spans="1:24" ht="15.75" customHeight="1">
      <c r="B15" s="103" t="s">
        <v>153</v>
      </c>
      <c r="C15" s="144">
        <v>0</v>
      </c>
      <c r="D15" s="136">
        <v>44358015</v>
      </c>
      <c r="E15" s="136">
        <v>631209</v>
      </c>
      <c r="F15" s="136">
        <v>13081864</v>
      </c>
      <c r="G15" s="136">
        <v>0</v>
      </c>
      <c r="H15" s="136">
        <v>0</v>
      </c>
      <c r="I15" s="136">
        <v>0</v>
      </c>
      <c r="J15" s="136">
        <v>0</v>
      </c>
      <c r="K15" s="136">
        <v>0</v>
      </c>
      <c r="L15" s="136">
        <v>88527</v>
      </c>
      <c r="M15" s="136">
        <v>0</v>
      </c>
      <c r="N15" s="136">
        <v>3643736</v>
      </c>
      <c r="O15" s="136">
        <v>408747</v>
      </c>
      <c r="P15" s="136">
        <v>0</v>
      </c>
      <c r="Q15" s="136">
        <v>0</v>
      </c>
      <c r="R15" s="136">
        <v>112178</v>
      </c>
      <c r="S15" s="136">
        <v>0</v>
      </c>
      <c r="T15" s="136">
        <v>46316682</v>
      </c>
      <c r="U15" s="136">
        <v>0</v>
      </c>
      <c r="V15" s="136">
        <v>1273010</v>
      </c>
      <c r="W15" s="136">
        <v>3348096</v>
      </c>
      <c r="X15" s="116"/>
    </row>
    <row r="16" spans="1:24" ht="15.75" customHeight="1">
      <c r="B16" s="103" t="s">
        <v>367</v>
      </c>
      <c r="C16" s="144">
        <v>66300</v>
      </c>
      <c r="D16" s="136">
        <v>42561296</v>
      </c>
      <c r="E16" s="136">
        <v>1365624</v>
      </c>
      <c r="F16" s="136">
        <v>18491806</v>
      </c>
      <c r="G16" s="136">
        <v>0</v>
      </c>
      <c r="H16" s="136">
        <v>0</v>
      </c>
      <c r="I16" s="136">
        <v>0</v>
      </c>
      <c r="J16" s="136">
        <v>0</v>
      </c>
      <c r="K16" s="136">
        <v>0</v>
      </c>
      <c r="L16" s="136">
        <v>863463</v>
      </c>
      <c r="M16" s="136">
        <v>0</v>
      </c>
      <c r="N16" s="136">
        <v>627694</v>
      </c>
      <c r="O16" s="136">
        <v>258714</v>
      </c>
      <c r="P16" s="136">
        <v>0</v>
      </c>
      <c r="Q16" s="136">
        <v>0</v>
      </c>
      <c r="R16" s="136">
        <v>61353</v>
      </c>
      <c r="S16" s="136">
        <v>0</v>
      </c>
      <c r="T16" s="136">
        <v>26696652</v>
      </c>
      <c r="U16" s="136">
        <v>0</v>
      </c>
      <c r="V16" s="136">
        <v>1500</v>
      </c>
      <c r="W16" s="136">
        <v>739970</v>
      </c>
      <c r="X16" s="116"/>
    </row>
    <row r="17" spans="1:24" ht="15.75" customHeight="1">
      <c r="B17" s="103" t="s">
        <v>368</v>
      </c>
      <c r="C17" s="144">
        <v>327544</v>
      </c>
      <c r="D17" s="136">
        <v>17727396</v>
      </c>
      <c r="E17" s="136">
        <v>466682</v>
      </c>
      <c r="F17" s="136">
        <v>945080</v>
      </c>
      <c r="G17" s="136">
        <v>0</v>
      </c>
      <c r="H17" s="136">
        <v>0</v>
      </c>
      <c r="I17" s="136">
        <v>0</v>
      </c>
      <c r="J17" s="136">
        <v>0</v>
      </c>
      <c r="K17" s="136">
        <v>0</v>
      </c>
      <c r="L17" s="136">
        <v>945</v>
      </c>
      <c r="M17" s="136">
        <v>0</v>
      </c>
      <c r="N17" s="136">
        <v>1202282</v>
      </c>
      <c r="O17" s="136">
        <v>160596</v>
      </c>
      <c r="P17" s="136">
        <v>0</v>
      </c>
      <c r="Q17" s="136">
        <v>0</v>
      </c>
      <c r="R17" s="136">
        <v>52110</v>
      </c>
      <c r="S17" s="136">
        <v>0</v>
      </c>
      <c r="T17" s="136">
        <v>15685661</v>
      </c>
      <c r="U17" s="136">
        <v>0</v>
      </c>
      <c r="V17" s="136">
        <v>37100</v>
      </c>
      <c r="W17" s="136">
        <v>906573</v>
      </c>
      <c r="X17" s="116"/>
    </row>
    <row r="18" spans="1:24" ht="15.75" customHeight="1">
      <c r="B18" s="103" t="s">
        <v>369</v>
      </c>
      <c r="C18" s="144">
        <v>284684</v>
      </c>
      <c r="D18" s="136">
        <v>40853427</v>
      </c>
      <c r="E18" s="136">
        <v>1427770</v>
      </c>
      <c r="F18" s="136">
        <v>12887401</v>
      </c>
      <c r="G18" s="136">
        <v>0</v>
      </c>
      <c r="H18" s="136">
        <v>0</v>
      </c>
      <c r="I18" s="136">
        <v>0</v>
      </c>
      <c r="J18" s="136">
        <v>0</v>
      </c>
      <c r="K18" s="136">
        <v>0</v>
      </c>
      <c r="L18" s="136">
        <v>14826</v>
      </c>
      <c r="M18" s="136">
        <v>0</v>
      </c>
      <c r="N18" s="136">
        <v>1530276</v>
      </c>
      <c r="O18" s="136">
        <v>172890</v>
      </c>
      <c r="P18" s="136">
        <v>0</v>
      </c>
      <c r="Q18" s="136">
        <v>0</v>
      </c>
      <c r="R18" s="136">
        <v>56804</v>
      </c>
      <c r="S18" s="136">
        <v>0</v>
      </c>
      <c r="T18" s="136">
        <v>24223492</v>
      </c>
      <c r="U18" s="136">
        <v>0</v>
      </c>
      <c r="V18" s="136">
        <v>46000</v>
      </c>
      <c r="W18" s="136">
        <v>1710818</v>
      </c>
      <c r="X18" s="116"/>
    </row>
    <row r="19" spans="1:24" ht="4.5" customHeight="1">
      <c r="C19" s="144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16"/>
    </row>
    <row r="20" spans="1:24" ht="15.75" customHeight="1">
      <c r="A20" s="103">
        <v>100</v>
      </c>
      <c r="B20" s="103" t="s">
        <v>109</v>
      </c>
      <c r="C20" s="144">
        <v>8513695</v>
      </c>
      <c r="D20" s="136">
        <v>173298379</v>
      </c>
      <c r="E20" s="136">
        <v>0</v>
      </c>
      <c r="F20" s="136">
        <v>0</v>
      </c>
      <c r="G20" s="136">
        <v>10983273</v>
      </c>
      <c r="H20" s="136">
        <v>0</v>
      </c>
      <c r="I20" s="136">
        <v>1668099</v>
      </c>
      <c r="J20" s="136"/>
      <c r="K20" s="136">
        <v>4183400</v>
      </c>
      <c r="L20" s="136">
        <v>10771280</v>
      </c>
      <c r="M20" s="136">
        <v>0</v>
      </c>
      <c r="N20" s="136">
        <v>60479241</v>
      </c>
      <c r="O20" s="136">
        <v>9480029</v>
      </c>
      <c r="P20" s="136">
        <v>122442</v>
      </c>
      <c r="Q20" s="136">
        <v>123646</v>
      </c>
      <c r="R20" s="136">
        <v>17713200</v>
      </c>
      <c r="S20" s="136">
        <v>160400</v>
      </c>
      <c r="T20" s="136">
        <v>467260950</v>
      </c>
      <c r="U20" s="136">
        <v>0</v>
      </c>
      <c r="V20" s="136">
        <v>988933</v>
      </c>
      <c r="W20" s="136">
        <v>54880094</v>
      </c>
      <c r="X20" s="116"/>
    </row>
    <row r="21" spans="1:24" ht="15.75" customHeight="1">
      <c r="A21" s="103">
        <v>201</v>
      </c>
      <c r="B21" s="103" t="s">
        <v>110</v>
      </c>
      <c r="C21" s="144">
        <v>1209777</v>
      </c>
      <c r="D21" s="136">
        <v>42667114</v>
      </c>
      <c r="E21" s="136">
        <v>102037</v>
      </c>
      <c r="F21" s="136">
        <v>0</v>
      </c>
      <c r="G21" s="136">
        <v>0</v>
      </c>
      <c r="H21" s="136">
        <v>0</v>
      </c>
      <c r="I21" s="136">
        <v>0</v>
      </c>
      <c r="J21" s="136"/>
      <c r="K21" s="136">
        <v>0</v>
      </c>
      <c r="L21" s="136">
        <v>0</v>
      </c>
      <c r="M21" s="136">
        <v>0</v>
      </c>
      <c r="N21" s="136">
        <v>7811833</v>
      </c>
      <c r="O21" s="136">
        <v>772772</v>
      </c>
      <c r="P21" s="136">
        <v>0</v>
      </c>
      <c r="Q21" s="136">
        <v>0</v>
      </c>
      <c r="R21" s="136">
        <v>329534</v>
      </c>
      <c r="S21" s="136">
        <v>0</v>
      </c>
      <c r="T21" s="136">
        <v>84604007</v>
      </c>
      <c r="U21" s="136">
        <v>0</v>
      </c>
      <c r="V21" s="136">
        <v>0</v>
      </c>
      <c r="W21" s="136">
        <v>3007890</v>
      </c>
      <c r="X21" s="116"/>
    </row>
    <row r="22" spans="1:24" ht="15.75" customHeight="1">
      <c r="A22" s="103">
        <v>202</v>
      </c>
      <c r="B22" s="103" t="s">
        <v>111</v>
      </c>
      <c r="C22" s="144">
        <v>1338173</v>
      </c>
      <c r="D22" s="136">
        <v>39596694</v>
      </c>
      <c r="E22" s="136">
        <v>0</v>
      </c>
      <c r="F22" s="136">
        <v>0</v>
      </c>
      <c r="G22" s="136">
        <v>0</v>
      </c>
      <c r="H22" s="136">
        <v>793628</v>
      </c>
      <c r="I22" s="136">
        <v>0</v>
      </c>
      <c r="J22" s="136"/>
      <c r="K22" s="136">
        <v>0</v>
      </c>
      <c r="L22" s="136">
        <v>0</v>
      </c>
      <c r="M22" s="136">
        <v>0</v>
      </c>
      <c r="N22" s="136">
        <v>6289233</v>
      </c>
      <c r="O22" s="136">
        <v>0</v>
      </c>
      <c r="P22" s="136">
        <v>0</v>
      </c>
      <c r="Q22" s="136">
        <v>0</v>
      </c>
      <c r="R22" s="136">
        <v>218952</v>
      </c>
      <c r="S22" s="136">
        <v>0</v>
      </c>
      <c r="T22" s="136">
        <v>78194713</v>
      </c>
      <c r="U22" s="136">
        <v>0</v>
      </c>
      <c r="V22" s="136">
        <v>128600</v>
      </c>
      <c r="W22" s="136">
        <v>1668065</v>
      </c>
      <c r="X22" s="116"/>
    </row>
    <row r="23" spans="1:24" ht="15.75" customHeight="1">
      <c r="A23" s="103">
        <v>203</v>
      </c>
      <c r="B23" s="103" t="s">
        <v>112</v>
      </c>
      <c r="C23" s="144">
        <v>429170</v>
      </c>
      <c r="D23" s="136">
        <v>16000569</v>
      </c>
      <c r="E23" s="136">
        <v>0</v>
      </c>
      <c r="F23" s="136">
        <v>0</v>
      </c>
      <c r="G23" s="136">
        <v>603961</v>
      </c>
      <c r="H23" s="136">
        <v>3084394</v>
      </c>
      <c r="I23" s="136">
        <v>0</v>
      </c>
      <c r="J23" s="136"/>
      <c r="K23" s="136">
        <v>0</v>
      </c>
      <c r="L23" s="136">
        <v>191413</v>
      </c>
      <c r="M23" s="136">
        <v>0</v>
      </c>
      <c r="N23" s="136">
        <v>1194989</v>
      </c>
      <c r="O23" s="136">
        <v>0</v>
      </c>
      <c r="P23" s="136">
        <v>0</v>
      </c>
      <c r="Q23" s="136">
        <v>0</v>
      </c>
      <c r="R23" s="136">
        <v>159357</v>
      </c>
      <c r="S23" s="136">
        <v>0</v>
      </c>
      <c r="T23" s="136">
        <v>48577125</v>
      </c>
      <c r="U23" s="136">
        <v>0</v>
      </c>
      <c r="V23" s="136">
        <v>38500</v>
      </c>
      <c r="W23" s="136">
        <v>530265</v>
      </c>
      <c r="X23" s="116"/>
    </row>
    <row r="24" spans="1:24" ht="15.75" customHeight="1">
      <c r="A24" s="103">
        <v>204</v>
      </c>
      <c r="B24" s="103" t="s">
        <v>113</v>
      </c>
      <c r="C24" s="144">
        <v>2381440</v>
      </c>
      <c r="D24" s="136">
        <v>21701553</v>
      </c>
      <c r="E24" s="136">
        <v>0</v>
      </c>
      <c r="F24" s="136">
        <v>0</v>
      </c>
      <c r="G24" s="136">
        <v>0</v>
      </c>
      <c r="H24" s="136">
        <v>0</v>
      </c>
      <c r="I24" s="136">
        <v>0</v>
      </c>
      <c r="J24" s="136"/>
      <c r="K24" s="136">
        <v>0</v>
      </c>
      <c r="L24" s="136">
        <v>0</v>
      </c>
      <c r="M24" s="136">
        <v>0</v>
      </c>
      <c r="N24" s="136">
        <v>3469475</v>
      </c>
      <c r="O24" s="136">
        <v>394200</v>
      </c>
      <c r="P24" s="136">
        <v>0</v>
      </c>
      <c r="Q24" s="136">
        <v>0</v>
      </c>
      <c r="R24" s="136">
        <v>394799</v>
      </c>
      <c r="S24" s="136">
        <v>0</v>
      </c>
      <c r="T24" s="136">
        <v>53906036</v>
      </c>
      <c r="U24" s="136">
        <v>0</v>
      </c>
      <c r="V24" s="136">
        <v>1050880</v>
      </c>
      <c r="W24" s="136">
        <v>1439477</v>
      </c>
      <c r="X24" s="116"/>
    </row>
    <row r="25" spans="1:24" ht="15.75" customHeight="1">
      <c r="A25" s="103">
        <v>205</v>
      </c>
      <c r="B25" s="103" t="s">
        <v>114</v>
      </c>
      <c r="C25" s="144">
        <v>0</v>
      </c>
      <c r="D25" s="136">
        <v>9568055</v>
      </c>
      <c r="E25" s="136">
        <v>0</v>
      </c>
      <c r="F25" s="136">
        <v>4416810</v>
      </c>
      <c r="G25" s="136">
        <v>0</v>
      </c>
      <c r="H25" s="136">
        <v>0</v>
      </c>
      <c r="I25" s="136">
        <v>0</v>
      </c>
      <c r="J25" s="136"/>
      <c r="K25" s="136">
        <v>0</v>
      </c>
      <c r="L25" s="136">
        <v>14826</v>
      </c>
      <c r="M25" s="136">
        <v>0</v>
      </c>
      <c r="N25" s="136">
        <v>600172</v>
      </c>
      <c r="O25" s="136">
        <v>72890</v>
      </c>
      <c r="P25" s="136">
        <v>0</v>
      </c>
      <c r="Q25" s="136">
        <v>0</v>
      </c>
      <c r="R25" s="136">
        <v>20578</v>
      </c>
      <c r="S25" s="136">
        <v>0</v>
      </c>
      <c r="T25" s="136">
        <v>7693560</v>
      </c>
      <c r="U25" s="136">
        <v>0</v>
      </c>
      <c r="V25" s="136">
        <v>0</v>
      </c>
      <c r="W25" s="136">
        <v>244123</v>
      </c>
      <c r="X25" s="116"/>
    </row>
    <row r="26" spans="1:24" ht="15.75" customHeight="1">
      <c r="A26" s="103">
        <v>206</v>
      </c>
      <c r="B26" s="103" t="s">
        <v>115</v>
      </c>
      <c r="C26" s="144">
        <v>49777</v>
      </c>
      <c r="D26" s="136">
        <v>9360981</v>
      </c>
      <c r="E26" s="136">
        <v>0</v>
      </c>
      <c r="F26" s="136">
        <v>0</v>
      </c>
      <c r="G26" s="136">
        <v>1731100</v>
      </c>
      <c r="H26" s="136">
        <v>0</v>
      </c>
      <c r="I26" s="136">
        <v>0</v>
      </c>
      <c r="J26" s="136"/>
      <c r="K26" s="136">
        <v>0</v>
      </c>
      <c r="L26" s="136">
        <v>5500</v>
      </c>
      <c r="M26" s="136">
        <v>0</v>
      </c>
      <c r="N26" s="136">
        <v>1731207</v>
      </c>
      <c r="O26" s="136">
        <v>87917</v>
      </c>
      <c r="P26" s="136">
        <v>0</v>
      </c>
      <c r="Q26" s="136">
        <v>0</v>
      </c>
      <c r="R26" s="136">
        <v>144886</v>
      </c>
      <c r="S26" s="136">
        <v>0</v>
      </c>
      <c r="T26" s="136">
        <v>6837318</v>
      </c>
      <c r="U26" s="136">
        <v>0</v>
      </c>
      <c r="V26" s="136">
        <v>46000</v>
      </c>
      <c r="W26" s="136">
        <v>1440247</v>
      </c>
      <c r="X26" s="116"/>
    </row>
    <row r="27" spans="1:24" ht="15.75" customHeight="1">
      <c r="A27" s="103">
        <v>207</v>
      </c>
      <c r="B27" s="103" t="s">
        <v>116</v>
      </c>
      <c r="C27" s="144">
        <v>830374</v>
      </c>
      <c r="D27" s="136">
        <v>20789760</v>
      </c>
      <c r="E27" s="136">
        <v>0</v>
      </c>
      <c r="F27" s="136">
        <v>0</v>
      </c>
      <c r="G27" s="136">
        <v>0</v>
      </c>
      <c r="H27" s="136">
        <v>0</v>
      </c>
      <c r="I27" s="136">
        <v>0</v>
      </c>
      <c r="J27" s="136"/>
      <c r="K27" s="136">
        <v>0</v>
      </c>
      <c r="L27" s="136">
        <v>0</v>
      </c>
      <c r="M27" s="136">
        <v>0</v>
      </c>
      <c r="N27" s="136">
        <v>982593</v>
      </c>
      <c r="O27" s="136">
        <v>399080</v>
      </c>
      <c r="P27" s="136">
        <v>0</v>
      </c>
      <c r="Q27" s="136">
        <v>0</v>
      </c>
      <c r="R27" s="136">
        <v>100874</v>
      </c>
      <c r="S27" s="136">
        <v>0</v>
      </c>
      <c r="T27" s="136">
        <v>24303617</v>
      </c>
      <c r="U27" s="136">
        <v>0</v>
      </c>
      <c r="V27" s="136">
        <v>0</v>
      </c>
      <c r="W27" s="136">
        <v>1655556</v>
      </c>
      <c r="X27" s="116"/>
    </row>
    <row r="28" spans="1:24" ht="15.75" customHeight="1">
      <c r="A28" s="103">
        <v>208</v>
      </c>
      <c r="B28" s="103" t="s">
        <v>117</v>
      </c>
      <c r="C28" s="144">
        <v>0</v>
      </c>
      <c r="D28" s="136">
        <v>2356847</v>
      </c>
      <c r="E28" s="136">
        <v>0</v>
      </c>
      <c r="F28" s="136">
        <v>0</v>
      </c>
      <c r="G28" s="136">
        <v>0</v>
      </c>
      <c r="H28" s="136">
        <v>0</v>
      </c>
      <c r="I28" s="136">
        <v>0</v>
      </c>
      <c r="J28" s="136"/>
      <c r="K28" s="136">
        <v>0</v>
      </c>
      <c r="L28" s="136">
        <v>0</v>
      </c>
      <c r="M28" s="136">
        <v>0</v>
      </c>
      <c r="N28" s="136">
        <v>533899</v>
      </c>
      <c r="O28" s="136">
        <v>30300</v>
      </c>
      <c r="P28" s="136">
        <v>0</v>
      </c>
      <c r="Q28" s="136">
        <v>0</v>
      </c>
      <c r="R28" s="136">
        <v>14829</v>
      </c>
      <c r="S28" s="136">
        <v>0</v>
      </c>
      <c r="T28" s="136">
        <v>5349641</v>
      </c>
      <c r="U28" s="136">
        <v>0</v>
      </c>
      <c r="V28" s="136">
        <v>0</v>
      </c>
      <c r="W28" s="136">
        <v>311286</v>
      </c>
      <c r="X28" s="116"/>
    </row>
    <row r="29" spans="1:24" ht="15.75" customHeight="1">
      <c r="A29" s="103">
        <v>209</v>
      </c>
      <c r="B29" s="103" t="s">
        <v>118</v>
      </c>
      <c r="C29" s="144">
        <v>66300</v>
      </c>
      <c r="D29" s="136">
        <v>19947440</v>
      </c>
      <c r="E29" s="136">
        <v>540900</v>
      </c>
      <c r="F29" s="136">
        <v>2691199</v>
      </c>
      <c r="G29" s="136">
        <v>0</v>
      </c>
      <c r="H29" s="136">
        <v>0</v>
      </c>
      <c r="I29" s="136">
        <v>0</v>
      </c>
      <c r="J29" s="136"/>
      <c r="K29" s="136">
        <v>0</v>
      </c>
      <c r="L29" s="136">
        <v>117360</v>
      </c>
      <c r="M29" s="136">
        <v>0</v>
      </c>
      <c r="N29" s="136">
        <v>434888</v>
      </c>
      <c r="O29" s="136">
        <v>163200</v>
      </c>
      <c r="P29" s="136">
        <v>0</v>
      </c>
      <c r="Q29" s="136">
        <v>0</v>
      </c>
      <c r="R29" s="136">
        <v>30994</v>
      </c>
      <c r="S29" s="136">
        <v>0</v>
      </c>
      <c r="T29" s="136">
        <v>12553930</v>
      </c>
      <c r="U29" s="136">
        <v>0</v>
      </c>
      <c r="V29" s="136">
        <v>0</v>
      </c>
      <c r="W29" s="136">
        <v>385771</v>
      </c>
      <c r="X29" s="116"/>
    </row>
    <row r="30" spans="1:24" ht="15.75" customHeight="1">
      <c r="A30" s="103">
        <v>210</v>
      </c>
      <c r="B30" s="103" t="s">
        <v>83</v>
      </c>
      <c r="C30" s="144">
        <v>222061</v>
      </c>
      <c r="D30" s="136">
        <v>15174508</v>
      </c>
      <c r="E30" s="136">
        <v>0</v>
      </c>
      <c r="F30" s="136">
        <v>0</v>
      </c>
      <c r="G30" s="136">
        <v>0</v>
      </c>
      <c r="H30" s="136">
        <v>0</v>
      </c>
      <c r="I30" s="136">
        <v>0</v>
      </c>
      <c r="J30" s="136"/>
      <c r="K30" s="136">
        <v>0</v>
      </c>
      <c r="L30" s="136">
        <v>0</v>
      </c>
      <c r="M30" s="136">
        <v>0</v>
      </c>
      <c r="N30" s="136">
        <v>4427994</v>
      </c>
      <c r="O30" s="136">
        <v>284344</v>
      </c>
      <c r="P30" s="136">
        <v>0</v>
      </c>
      <c r="Q30" s="136">
        <v>0</v>
      </c>
      <c r="R30" s="136">
        <v>126660</v>
      </c>
      <c r="S30" s="136">
        <v>0</v>
      </c>
      <c r="T30" s="136">
        <v>36046988</v>
      </c>
      <c r="U30" s="136">
        <v>0</v>
      </c>
      <c r="V30" s="136">
        <v>126940</v>
      </c>
      <c r="W30" s="136">
        <v>880904</v>
      </c>
      <c r="X30" s="116"/>
    </row>
    <row r="31" spans="1:24" ht="15.75" customHeight="1">
      <c r="A31" s="103">
        <v>212</v>
      </c>
      <c r="B31" s="103" t="s">
        <v>120</v>
      </c>
      <c r="C31" s="144">
        <v>0</v>
      </c>
      <c r="D31" s="136">
        <v>6186666</v>
      </c>
      <c r="E31" s="136">
        <v>0</v>
      </c>
      <c r="F31" s="136">
        <v>0</v>
      </c>
      <c r="G31" s="136">
        <v>0</v>
      </c>
      <c r="H31" s="136">
        <v>0</v>
      </c>
      <c r="I31" s="136">
        <v>0</v>
      </c>
      <c r="J31" s="136"/>
      <c r="K31" s="136">
        <v>0</v>
      </c>
      <c r="L31" s="136">
        <v>17460</v>
      </c>
      <c r="M31" s="136">
        <v>0</v>
      </c>
      <c r="N31" s="136">
        <v>1937659</v>
      </c>
      <c r="O31" s="136">
        <v>54520</v>
      </c>
      <c r="P31" s="136">
        <v>0</v>
      </c>
      <c r="Q31" s="136">
        <v>0</v>
      </c>
      <c r="R31" s="136">
        <v>26639</v>
      </c>
      <c r="S31" s="136">
        <v>0</v>
      </c>
      <c r="T31" s="136">
        <v>9273215</v>
      </c>
      <c r="U31" s="136">
        <v>0</v>
      </c>
      <c r="V31" s="136">
        <v>50220</v>
      </c>
      <c r="W31" s="136">
        <v>1433126</v>
      </c>
      <c r="X31" s="116"/>
    </row>
    <row r="32" spans="1:24" ht="15.75" customHeight="1">
      <c r="A32" s="103">
        <v>213</v>
      </c>
      <c r="B32" s="103" t="s">
        <v>121</v>
      </c>
      <c r="C32" s="144">
        <v>0</v>
      </c>
      <c r="D32" s="136">
        <v>10827948</v>
      </c>
      <c r="E32" s="136">
        <v>0</v>
      </c>
      <c r="F32" s="136">
        <v>0</v>
      </c>
      <c r="G32" s="136">
        <v>0</v>
      </c>
      <c r="H32" s="136">
        <v>0</v>
      </c>
      <c r="I32" s="136">
        <v>0</v>
      </c>
      <c r="J32" s="136"/>
      <c r="K32" s="136">
        <v>0</v>
      </c>
      <c r="L32" s="136">
        <v>0</v>
      </c>
      <c r="M32" s="136">
        <v>0</v>
      </c>
      <c r="N32" s="136">
        <v>205562</v>
      </c>
      <c r="O32" s="136">
        <v>46152</v>
      </c>
      <c r="P32" s="136">
        <v>0</v>
      </c>
      <c r="Q32" s="136">
        <v>0</v>
      </c>
      <c r="R32" s="136">
        <v>18177</v>
      </c>
      <c r="S32" s="136">
        <v>0</v>
      </c>
      <c r="T32" s="136">
        <v>7208416</v>
      </c>
      <c r="U32" s="136">
        <v>0</v>
      </c>
      <c r="V32" s="136">
        <v>0</v>
      </c>
      <c r="W32" s="136">
        <v>1419806</v>
      </c>
      <c r="X32" s="116"/>
    </row>
    <row r="33" spans="1:24" ht="15.75" customHeight="1">
      <c r="A33" s="103">
        <v>214</v>
      </c>
      <c r="B33" s="103" t="s">
        <v>122</v>
      </c>
      <c r="C33" s="144">
        <v>0</v>
      </c>
      <c r="D33" s="136">
        <v>13081082</v>
      </c>
      <c r="E33" s="136">
        <v>0</v>
      </c>
      <c r="F33" s="136">
        <v>0</v>
      </c>
      <c r="G33" s="136">
        <v>0</v>
      </c>
      <c r="H33" s="136">
        <v>0</v>
      </c>
      <c r="I33" s="136">
        <v>0</v>
      </c>
      <c r="J33" s="136"/>
      <c r="K33" s="136">
        <v>0</v>
      </c>
      <c r="L33" s="136">
        <v>2233</v>
      </c>
      <c r="M33" s="136">
        <v>0</v>
      </c>
      <c r="N33" s="136">
        <v>3358872</v>
      </c>
      <c r="O33" s="136">
        <v>184626</v>
      </c>
      <c r="P33" s="136">
        <v>0</v>
      </c>
      <c r="Q33" s="136">
        <v>0</v>
      </c>
      <c r="R33" s="136">
        <v>160331</v>
      </c>
      <c r="S33" s="136">
        <v>0</v>
      </c>
      <c r="T33" s="136">
        <v>34743418</v>
      </c>
      <c r="U33" s="136">
        <v>0</v>
      </c>
      <c r="V33" s="136">
        <v>640090</v>
      </c>
      <c r="W33" s="136">
        <v>1664606</v>
      </c>
      <c r="X33" s="116"/>
    </row>
    <row r="34" spans="1:24" ht="15.75" customHeight="1">
      <c r="A34" s="103">
        <v>215</v>
      </c>
      <c r="B34" s="103" t="s">
        <v>123</v>
      </c>
      <c r="C34" s="144">
        <v>161504</v>
      </c>
      <c r="D34" s="136">
        <v>13760373</v>
      </c>
      <c r="E34" s="136">
        <v>0</v>
      </c>
      <c r="F34" s="136">
        <v>0</v>
      </c>
      <c r="G34" s="136">
        <v>67200</v>
      </c>
      <c r="H34" s="136">
        <v>0</v>
      </c>
      <c r="I34" s="136">
        <v>0</v>
      </c>
      <c r="J34" s="136"/>
      <c r="K34" s="136">
        <v>0</v>
      </c>
      <c r="L34" s="136">
        <v>0</v>
      </c>
      <c r="M34" s="136">
        <v>0</v>
      </c>
      <c r="N34" s="136">
        <v>700575</v>
      </c>
      <c r="O34" s="136">
        <v>134400</v>
      </c>
      <c r="P34" s="136">
        <v>0</v>
      </c>
      <c r="Q34" s="136">
        <v>0</v>
      </c>
      <c r="R34" s="136">
        <v>41391</v>
      </c>
      <c r="S34" s="136">
        <v>0</v>
      </c>
      <c r="T34" s="136">
        <v>12528229</v>
      </c>
      <c r="U34" s="136">
        <v>0</v>
      </c>
      <c r="V34" s="136">
        <v>85020</v>
      </c>
      <c r="W34" s="136">
        <v>725719</v>
      </c>
      <c r="X34" s="116"/>
    </row>
    <row r="35" spans="1:24" ht="15.75" customHeight="1">
      <c r="A35" s="103">
        <v>216</v>
      </c>
      <c r="B35" s="103" t="s">
        <v>124</v>
      </c>
      <c r="C35" s="144">
        <v>400689</v>
      </c>
      <c r="D35" s="136">
        <v>14736573</v>
      </c>
      <c r="E35" s="136">
        <v>0</v>
      </c>
      <c r="F35" s="136">
        <v>0</v>
      </c>
      <c r="G35" s="136">
        <v>0</v>
      </c>
      <c r="H35" s="136">
        <v>13540</v>
      </c>
      <c r="I35" s="136">
        <v>0</v>
      </c>
      <c r="J35" s="136"/>
      <c r="K35" s="136">
        <v>0</v>
      </c>
      <c r="L35" s="136">
        <v>0</v>
      </c>
      <c r="M35" s="136">
        <v>0</v>
      </c>
      <c r="N35" s="136">
        <v>1177163</v>
      </c>
      <c r="O35" s="136">
        <v>122161</v>
      </c>
      <c r="P35" s="136">
        <v>0</v>
      </c>
      <c r="Q35" s="136">
        <v>0</v>
      </c>
      <c r="R35" s="136">
        <v>59590</v>
      </c>
      <c r="S35" s="136">
        <v>0</v>
      </c>
      <c r="T35" s="136">
        <v>14992484</v>
      </c>
      <c r="U35" s="136">
        <v>0</v>
      </c>
      <c r="V35" s="136">
        <v>336580</v>
      </c>
      <c r="W35" s="136">
        <v>0</v>
      </c>
      <c r="X35" s="116"/>
    </row>
    <row r="36" spans="1:24" ht="15.75" customHeight="1">
      <c r="A36" s="103">
        <v>217</v>
      </c>
      <c r="B36" s="103" t="s">
        <v>125</v>
      </c>
      <c r="C36" s="144">
        <v>400872</v>
      </c>
      <c r="D36" s="136">
        <v>21483962</v>
      </c>
      <c r="E36" s="136">
        <v>0</v>
      </c>
      <c r="F36" s="136">
        <v>0</v>
      </c>
      <c r="G36" s="136">
        <v>3106431</v>
      </c>
      <c r="H36" s="136">
        <v>0</v>
      </c>
      <c r="I36" s="136">
        <v>0</v>
      </c>
      <c r="J36" s="136"/>
      <c r="K36" s="136">
        <v>0</v>
      </c>
      <c r="L36" s="136">
        <v>22650</v>
      </c>
      <c r="M36" s="136">
        <v>0</v>
      </c>
      <c r="N36" s="136">
        <v>1156317</v>
      </c>
      <c r="O36" s="136">
        <v>189545</v>
      </c>
      <c r="P36" s="136">
        <v>0</v>
      </c>
      <c r="Q36" s="136">
        <v>0</v>
      </c>
      <c r="R36" s="136">
        <v>72834</v>
      </c>
      <c r="S36" s="136">
        <v>0</v>
      </c>
      <c r="T36" s="136">
        <v>23371185</v>
      </c>
      <c r="U36" s="136">
        <v>0</v>
      </c>
      <c r="V36" s="136">
        <v>883350</v>
      </c>
      <c r="W36" s="136">
        <v>1096732</v>
      </c>
      <c r="X36" s="116"/>
    </row>
    <row r="37" spans="1:24" ht="15.75" customHeight="1">
      <c r="A37" s="103">
        <v>218</v>
      </c>
      <c r="B37" s="103" t="s">
        <v>126</v>
      </c>
      <c r="C37" s="144">
        <v>12240</v>
      </c>
      <c r="D37" s="136">
        <v>6380286</v>
      </c>
      <c r="E37" s="136">
        <v>0</v>
      </c>
      <c r="F37" s="136">
        <v>0</v>
      </c>
      <c r="G37" s="136">
        <v>0</v>
      </c>
      <c r="H37" s="136">
        <v>0</v>
      </c>
      <c r="I37" s="136">
        <v>0</v>
      </c>
      <c r="J37" s="136"/>
      <c r="K37" s="136">
        <v>0</v>
      </c>
      <c r="L37" s="136">
        <v>0</v>
      </c>
      <c r="M37" s="136">
        <v>0</v>
      </c>
      <c r="N37" s="136">
        <v>678299</v>
      </c>
      <c r="O37" s="136">
        <v>113459</v>
      </c>
      <c r="P37" s="136">
        <v>0</v>
      </c>
      <c r="Q37" s="136">
        <v>0</v>
      </c>
      <c r="R37" s="136">
        <v>22187</v>
      </c>
      <c r="S37" s="136">
        <v>0</v>
      </c>
      <c r="T37" s="136">
        <v>7539278</v>
      </c>
      <c r="U37" s="136">
        <v>0</v>
      </c>
      <c r="V37" s="136">
        <v>54000</v>
      </c>
      <c r="W37" s="136">
        <v>1668619</v>
      </c>
      <c r="X37" s="116"/>
    </row>
    <row r="38" spans="1:24" ht="15.75" customHeight="1">
      <c r="A38" s="103">
        <v>219</v>
      </c>
      <c r="B38" s="103" t="s">
        <v>127</v>
      </c>
      <c r="C38" s="144">
        <v>153911</v>
      </c>
      <c r="D38" s="136">
        <v>4197516</v>
      </c>
      <c r="E38" s="136">
        <v>16489</v>
      </c>
      <c r="F38" s="136">
        <v>0</v>
      </c>
      <c r="G38" s="136">
        <v>0</v>
      </c>
      <c r="H38" s="136">
        <v>39919</v>
      </c>
      <c r="I38" s="136">
        <v>0</v>
      </c>
      <c r="J38" s="136"/>
      <c r="K38" s="136">
        <v>0</v>
      </c>
      <c r="L38" s="136">
        <v>21120</v>
      </c>
      <c r="M38" s="136">
        <v>0</v>
      </c>
      <c r="N38" s="136">
        <v>1213895</v>
      </c>
      <c r="O38" s="136">
        <v>85297</v>
      </c>
      <c r="P38" s="136">
        <v>0</v>
      </c>
      <c r="Q38" s="136">
        <v>0</v>
      </c>
      <c r="R38" s="136">
        <v>60268</v>
      </c>
      <c r="S38" s="136">
        <v>0</v>
      </c>
      <c r="T38" s="136">
        <v>16024491</v>
      </c>
      <c r="U38" s="136">
        <v>0</v>
      </c>
      <c r="V38" s="136">
        <v>97230</v>
      </c>
      <c r="W38" s="136">
        <v>245931</v>
      </c>
      <c r="X38" s="116"/>
    </row>
    <row r="39" spans="1:24" ht="15.75" customHeight="1">
      <c r="A39" s="103">
        <v>220</v>
      </c>
      <c r="B39" s="103" t="s">
        <v>128</v>
      </c>
      <c r="C39" s="144">
        <v>237767</v>
      </c>
      <c r="D39" s="136">
        <v>3832894</v>
      </c>
      <c r="E39" s="136">
        <v>0</v>
      </c>
      <c r="F39" s="136">
        <v>0</v>
      </c>
      <c r="G39" s="136">
        <v>0</v>
      </c>
      <c r="H39" s="136">
        <v>0</v>
      </c>
      <c r="I39" s="136">
        <v>0</v>
      </c>
      <c r="J39" s="136"/>
      <c r="K39" s="136">
        <v>0</v>
      </c>
      <c r="L39" s="136">
        <v>0</v>
      </c>
      <c r="M39" s="136">
        <v>0</v>
      </c>
      <c r="N39" s="136">
        <v>638099</v>
      </c>
      <c r="O39" s="136">
        <v>85736</v>
      </c>
      <c r="P39" s="136">
        <v>0</v>
      </c>
      <c r="Q39" s="136">
        <v>0</v>
      </c>
      <c r="R39" s="136">
        <v>20217</v>
      </c>
      <c r="S39" s="136">
        <v>0</v>
      </c>
      <c r="T39" s="136">
        <v>7725610</v>
      </c>
      <c r="U39" s="136">
        <v>0</v>
      </c>
      <c r="V39" s="136">
        <v>216650</v>
      </c>
      <c r="W39" s="136">
        <v>41594</v>
      </c>
      <c r="X39" s="116"/>
    </row>
    <row r="40" spans="1:24" ht="15.75" customHeight="1">
      <c r="A40" s="103">
        <v>221</v>
      </c>
      <c r="B40" s="103" t="s">
        <v>479</v>
      </c>
      <c r="C40" s="144">
        <v>327544</v>
      </c>
      <c r="D40" s="136">
        <v>3628264</v>
      </c>
      <c r="E40" s="136">
        <v>7813</v>
      </c>
      <c r="F40" s="136">
        <v>558700</v>
      </c>
      <c r="G40" s="136">
        <v>0</v>
      </c>
      <c r="H40" s="136">
        <v>0</v>
      </c>
      <c r="I40" s="136">
        <v>0</v>
      </c>
      <c r="J40" s="136"/>
      <c r="K40" s="136">
        <v>0</v>
      </c>
      <c r="L40" s="136">
        <v>0</v>
      </c>
      <c r="M40" s="136">
        <v>0</v>
      </c>
      <c r="N40" s="136">
        <v>543412</v>
      </c>
      <c r="O40" s="136">
        <v>102437</v>
      </c>
      <c r="P40" s="136">
        <v>0</v>
      </c>
      <c r="Q40" s="136">
        <v>0</v>
      </c>
      <c r="R40" s="136">
        <v>21693</v>
      </c>
      <c r="S40" s="136">
        <v>0</v>
      </c>
      <c r="T40" s="136">
        <v>7984474</v>
      </c>
      <c r="U40" s="136">
        <v>0</v>
      </c>
      <c r="V40" s="136">
        <v>37100</v>
      </c>
      <c r="W40" s="136">
        <v>13417</v>
      </c>
      <c r="X40" s="116"/>
    </row>
    <row r="41" spans="1:24" ht="15.75" customHeight="1">
      <c r="A41" s="103">
        <v>222</v>
      </c>
      <c r="B41" s="103" t="s">
        <v>129</v>
      </c>
      <c r="C41" s="144">
        <v>0</v>
      </c>
      <c r="D41" s="136">
        <v>5025691</v>
      </c>
      <c r="E41" s="136">
        <v>465969</v>
      </c>
      <c r="F41" s="136">
        <v>3524819</v>
      </c>
      <c r="G41" s="136">
        <v>0</v>
      </c>
      <c r="H41" s="136">
        <v>0</v>
      </c>
      <c r="I41" s="136">
        <v>0</v>
      </c>
      <c r="J41" s="136"/>
      <c r="K41" s="136">
        <v>0</v>
      </c>
      <c r="L41" s="136">
        <v>150712</v>
      </c>
      <c r="M41" s="136">
        <v>0</v>
      </c>
      <c r="N41" s="136">
        <v>11243</v>
      </c>
      <c r="O41" s="136">
        <v>15325</v>
      </c>
      <c r="P41" s="136">
        <v>0</v>
      </c>
      <c r="Q41" s="136">
        <v>0</v>
      </c>
      <c r="R41" s="136">
        <v>1941</v>
      </c>
      <c r="S41" s="136">
        <v>0</v>
      </c>
      <c r="T41" s="136">
        <v>3689036</v>
      </c>
      <c r="U41" s="136">
        <v>0</v>
      </c>
      <c r="V41" s="136">
        <v>0</v>
      </c>
      <c r="W41" s="136">
        <v>3108</v>
      </c>
      <c r="X41" s="116"/>
    </row>
    <row r="42" spans="1:24" ht="15.75" customHeight="1">
      <c r="A42" s="103">
        <v>223</v>
      </c>
      <c r="B42" s="103" t="s">
        <v>130</v>
      </c>
      <c r="C42" s="144">
        <v>0</v>
      </c>
      <c r="D42" s="136">
        <v>14099132</v>
      </c>
      <c r="E42" s="136">
        <v>458869</v>
      </c>
      <c r="F42" s="136">
        <v>386380</v>
      </c>
      <c r="G42" s="136">
        <v>0</v>
      </c>
      <c r="H42" s="136">
        <v>0</v>
      </c>
      <c r="I42" s="136">
        <v>0</v>
      </c>
      <c r="J42" s="136"/>
      <c r="K42" s="136">
        <v>0</v>
      </c>
      <c r="L42" s="136">
        <v>945</v>
      </c>
      <c r="M42" s="136">
        <v>0</v>
      </c>
      <c r="N42" s="136">
        <v>658870</v>
      </c>
      <c r="O42" s="136">
        <v>58159</v>
      </c>
      <c r="P42" s="136">
        <v>0</v>
      </c>
      <c r="Q42" s="136">
        <v>0</v>
      </c>
      <c r="R42" s="136">
        <v>30417</v>
      </c>
      <c r="S42" s="136">
        <v>0</v>
      </c>
      <c r="T42" s="136">
        <v>7701187</v>
      </c>
      <c r="U42" s="136">
        <v>0</v>
      </c>
      <c r="V42" s="136">
        <v>0</v>
      </c>
      <c r="W42" s="136">
        <v>893156</v>
      </c>
      <c r="X42" s="116"/>
    </row>
    <row r="43" spans="1:24" ht="15.75" customHeight="1">
      <c r="A43" s="103">
        <v>224</v>
      </c>
      <c r="B43" s="103" t="s">
        <v>131</v>
      </c>
      <c r="C43" s="144">
        <v>284684</v>
      </c>
      <c r="D43" s="136">
        <v>13712025</v>
      </c>
      <c r="E43" s="136">
        <v>530615</v>
      </c>
      <c r="F43" s="136">
        <v>3364980</v>
      </c>
      <c r="G43" s="136">
        <v>0</v>
      </c>
      <c r="H43" s="136">
        <v>0</v>
      </c>
      <c r="I43" s="136">
        <v>0</v>
      </c>
      <c r="J43" s="136"/>
      <c r="K43" s="136">
        <v>0</v>
      </c>
      <c r="L43" s="136">
        <v>0</v>
      </c>
      <c r="M43" s="136">
        <v>0</v>
      </c>
      <c r="N43" s="136">
        <v>770006</v>
      </c>
      <c r="O43" s="136">
        <v>46300</v>
      </c>
      <c r="P43" s="136">
        <v>0</v>
      </c>
      <c r="Q43" s="136">
        <v>0</v>
      </c>
      <c r="R43" s="136">
        <v>20557</v>
      </c>
      <c r="S43" s="136">
        <v>0</v>
      </c>
      <c r="T43" s="136">
        <v>8419668</v>
      </c>
      <c r="U43" s="136">
        <v>0</v>
      </c>
      <c r="V43" s="136">
        <v>0</v>
      </c>
      <c r="W43" s="136">
        <v>632665</v>
      </c>
      <c r="X43" s="116"/>
    </row>
    <row r="44" spans="1:24" ht="15.75" customHeight="1">
      <c r="A44" s="103">
        <v>225</v>
      </c>
      <c r="B44" s="103" t="s">
        <v>132</v>
      </c>
      <c r="C44" s="144">
        <v>0</v>
      </c>
      <c r="D44" s="136">
        <v>5595723</v>
      </c>
      <c r="E44" s="136">
        <v>266704</v>
      </c>
      <c r="F44" s="136">
        <v>1806092</v>
      </c>
      <c r="G44" s="136">
        <v>0</v>
      </c>
      <c r="H44" s="136">
        <v>0</v>
      </c>
      <c r="I44" s="136">
        <v>0</v>
      </c>
      <c r="J44" s="136"/>
      <c r="K44" s="136">
        <v>0</v>
      </c>
      <c r="L44" s="136">
        <v>301624</v>
      </c>
      <c r="M44" s="136">
        <v>0</v>
      </c>
      <c r="N44" s="136">
        <v>61884</v>
      </c>
      <c r="O44" s="136">
        <v>59156</v>
      </c>
      <c r="P44" s="136">
        <v>0</v>
      </c>
      <c r="Q44" s="136">
        <v>0</v>
      </c>
      <c r="R44" s="136">
        <v>15452</v>
      </c>
      <c r="S44" s="136">
        <v>0</v>
      </c>
      <c r="T44" s="136">
        <v>3648370</v>
      </c>
      <c r="U44" s="136">
        <v>0</v>
      </c>
      <c r="V44" s="136">
        <v>0</v>
      </c>
      <c r="W44" s="136">
        <v>136573</v>
      </c>
      <c r="X44" s="116"/>
    </row>
    <row r="45" spans="1:24" ht="15.75" customHeight="1">
      <c r="A45" s="103">
        <v>226</v>
      </c>
      <c r="B45" s="103" t="s">
        <v>133</v>
      </c>
      <c r="C45" s="144">
        <v>0</v>
      </c>
      <c r="D45" s="136">
        <v>17573347</v>
      </c>
      <c r="E45" s="136">
        <v>897155</v>
      </c>
      <c r="F45" s="136">
        <v>5105611</v>
      </c>
      <c r="G45" s="136">
        <v>0</v>
      </c>
      <c r="H45" s="136">
        <v>0</v>
      </c>
      <c r="I45" s="136">
        <v>0</v>
      </c>
      <c r="J45" s="136"/>
      <c r="K45" s="136">
        <v>0</v>
      </c>
      <c r="L45" s="136">
        <v>0</v>
      </c>
      <c r="M45" s="136">
        <v>0</v>
      </c>
      <c r="N45" s="136">
        <v>160098</v>
      </c>
      <c r="O45" s="136">
        <v>53700</v>
      </c>
      <c r="P45" s="136">
        <v>0</v>
      </c>
      <c r="Q45" s="136">
        <v>0</v>
      </c>
      <c r="R45" s="136">
        <v>15669</v>
      </c>
      <c r="S45" s="136">
        <v>0</v>
      </c>
      <c r="T45" s="136">
        <v>8110264</v>
      </c>
      <c r="U45" s="136">
        <v>0</v>
      </c>
      <c r="V45" s="136">
        <v>46000</v>
      </c>
      <c r="W45" s="136">
        <v>834030</v>
      </c>
      <c r="X45" s="116"/>
    </row>
    <row r="46" spans="1:24" ht="15.75" customHeight="1">
      <c r="A46" s="103">
        <v>227</v>
      </c>
      <c r="B46" s="103" t="s">
        <v>134</v>
      </c>
      <c r="C46" s="144">
        <v>0</v>
      </c>
      <c r="D46" s="136">
        <v>8126265</v>
      </c>
      <c r="E46" s="136">
        <v>390618</v>
      </c>
      <c r="F46" s="136">
        <v>8629847</v>
      </c>
      <c r="G46" s="136">
        <v>0</v>
      </c>
      <c r="H46" s="136">
        <v>0</v>
      </c>
      <c r="I46" s="136">
        <v>0</v>
      </c>
      <c r="J46" s="136"/>
      <c r="K46" s="136">
        <v>0</v>
      </c>
      <c r="L46" s="136">
        <v>46679</v>
      </c>
      <c r="M46" s="136">
        <v>0</v>
      </c>
      <c r="N46" s="136">
        <v>44022</v>
      </c>
      <c r="O46" s="136">
        <v>72868</v>
      </c>
      <c r="P46" s="136">
        <v>0</v>
      </c>
      <c r="Q46" s="136">
        <v>0</v>
      </c>
      <c r="R46" s="136">
        <v>8520</v>
      </c>
      <c r="S46" s="136">
        <v>0</v>
      </c>
      <c r="T46" s="136">
        <v>7217310</v>
      </c>
      <c r="U46" s="136">
        <v>0</v>
      </c>
      <c r="V46" s="136">
        <v>0</v>
      </c>
      <c r="W46" s="136">
        <v>167419</v>
      </c>
      <c r="X46" s="116"/>
    </row>
    <row r="47" spans="1:24" ht="15.75" customHeight="1">
      <c r="A47" s="103">
        <v>228</v>
      </c>
      <c r="B47" s="103" t="s">
        <v>135</v>
      </c>
      <c r="C47" s="144">
        <v>0</v>
      </c>
      <c r="D47" s="136">
        <v>14214397</v>
      </c>
      <c r="E47" s="136">
        <v>0</v>
      </c>
      <c r="F47" s="136">
        <v>0</v>
      </c>
      <c r="G47" s="136">
        <v>0</v>
      </c>
      <c r="H47" s="136">
        <v>0</v>
      </c>
      <c r="I47" s="136">
        <v>0</v>
      </c>
      <c r="J47" s="136"/>
      <c r="K47" s="136">
        <v>0</v>
      </c>
      <c r="L47" s="136">
        <v>0</v>
      </c>
      <c r="M47" s="136">
        <v>0</v>
      </c>
      <c r="N47" s="136">
        <v>520768</v>
      </c>
      <c r="O47" s="136">
        <v>57900</v>
      </c>
      <c r="P47" s="136">
        <v>0</v>
      </c>
      <c r="Q47" s="136">
        <v>0</v>
      </c>
      <c r="R47" s="136">
        <v>20074</v>
      </c>
      <c r="S47" s="136">
        <v>0</v>
      </c>
      <c r="T47" s="136">
        <v>7890262</v>
      </c>
      <c r="U47" s="136">
        <v>0</v>
      </c>
      <c r="V47" s="136">
        <v>0</v>
      </c>
      <c r="W47" s="136">
        <v>180730</v>
      </c>
      <c r="X47" s="116"/>
    </row>
    <row r="48" spans="1:24" ht="15.75" customHeight="1">
      <c r="A48" s="103">
        <v>229</v>
      </c>
      <c r="B48" s="103" t="s">
        <v>119</v>
      </c>
      <c r="C48" s="144">
        <v>0</v>
      </c>
      <c r="D48" s="136">
        <v>21233899</v>
      </c>
      <c r="E48" s="136">
        <v>0</v>
      </c>
      <c r="F48" s="136">
        <v>658600</v>
      </c>
      <c r="G48" s="136">
        <v>0</v>
      </c>
      <c r="H48" s="136">
        <v>0</v>
      </c>
      <c r="I48" s="136">
        <v>0</v>
      </c>
      <c r="J48" s="136"/>
      <c r="K48" s="136">
        <v>0</v>
      </c>
      <c r="L48" s="136">
        <v>5075</v>
      </c>
      <c r="M48" s="136">
        <v>0</v>
      </c>
      <c r="N48" s="136">
        <v>247020</v>
      </c>
      <c r="O48" s="136">
        <v>185594</v>
      </c>
      <c r="P48" s="136">
        <v>0</v>
      </c>
      <c r="Q48" s="136">
        <v>0</v>
      </c>
      <c r="R48" s="136">
        <v>34268</v>
      </c>
      <c r="S48" s="136">
        <v>0</v>
      </c>
      <c r="T48" s="136">
        <v>13656667</v>
      </c>
      <c r="U48" s="136">
        <v>0</v>
      </c>
      <c r="V48" s="136">
        <v>1008700</v>
      </c>
      <c r="W48" s="136">
        <v>609414</v>
      </c>
      <c r="X48" s="116"/>
    </row>
    <row r="49" spans="1:24" ht="15.75" customHeight="1">
      <c r="A49" s="103">
        <v>301</v>
      </c>
      <c r="B49" s="103" t="s">
        <v>136</v>
      </c>
      <c r="C49" s="144">
        <v>23393</v>
      </c>
      <c r="D49" s="136">
        <v>1536143</v>
      </c>
      <c r="E49" s="136">
        <v>0</v>
      </c>
      <c r="F49" s="136">
        <v>0</v>
      </c>
      <c r="G49" s="136">
        <v>0</v>
      </c>
      <c r="H49" s="136">
        <v>0</v>
      </c>
      <c r="I49" s="136">
        <v>0</v>
      </c>
      <c r="J49" s="136"/>
      <c r="K49" s="136">
        <v>0</v>
      </c>
      <c r="L49" s="136">
        <v>0</v>
      </c>
      <c r="M49" s="136">
        <v>0</v>
      </c>
      <c r="N49" s="136">
        <v>96540</v>
      </c>
      <c r="O49" s="136">
        <v>26486</v>
      </c>
      <c r="P49" s="136">
        <v>0</v>
      </c>
      <c r="Q49" s="136">
        <v>0</v>
      </c>
      <c r="R49" s="136">
        <v>12193</v>
      </c>
      <c r="S49" s="136">
        <v>0</v>
      </c>
      <c r="T49" s="136">
        <v>4715692</v>
      </c>
      <c r="U49" s="136">
        <v>0</v>
      </c>
      <c r="V49" s="136">
        <v>102260</v>
      </c>
      <c r="W49" s="136">
        <v>0</v>
      </c>
      <c r="X49" s="116"/>
    </row>
    <row r="50" spans="1:24" ht="15.75" customHeight="1">
      <c r="A50" s="103">
        <v>365</v>
      </c>
      <c r="B50" s="103" t="s">
        <v>137</v>
      </c>
      <c r="C50" s="144">
        <v>0</v>
      </c>
      <c r="D50" s="136">
        <v>5834921</v>
      </c>
      <c r="E50" s="136">
        <v>145687</v>
      </c>
      <c r="F50" s="136">
        <v>1504000</v>
      </c>
      <c r="G50" s="136">
        <v>0</v>
      </c>
      <c r="H50" s="136">
        <v>0</v>
      </c>
      <c r="I50" s="136">
        <v>0</v>
      </c>
      <c r="J50" s="136"/>
      <c r="K50" s="136">
        <v>0</v>
      </c>
      <c r="L50" s="136">
        <v>0</v>
      </c>
      <c r="M50" s="136">
        <v>0</v>
      </c>
      <c r="N50" s="136">
        <v>88928</v>
      </c>
      <c r="O50" s="136">
        <v>23200</v>
      </c>
      <c r="P50" s="136">
        <v>0</v>
      </c>
      <c r="Q50" s="136">
        <v>0</v>
      </c>
      <c r="R50" s="136">
        <v>7835</v>
      </c>
      <c r="S50" s="136">
        <v>0</v>
      </c>
      <c r="T50" s="136">
        <v>4000164</v>
      </c>
      <c r="U50" s="136">
        <v>0</v>
      </c>
      <c r="V50" s="136">
        <v>0</v>
      </c>
      <c r="W50" s="136">
        <v>111604</v>
      </c>
      <c r="X50" s="116"/>
    </row>
    <row r="51" spans="1:24" ht="15.75" customHeight="1">
      <c r="A51" s="103">
        <v>381</v>
      </c>
      <c r="B51" s="103" t="s">
        <v>138</v>
      </c>
      <c r="C51" s="144">
        <v>0</v>
      </c>
      <c r="D51" s="136">
        <v>969663</v>
      </c>
      <c r="E51" s="136">
        <v>0</v>
      </c>
      <c r="F51" s="136">
        <v>0</v>
      </c>
      <c r="G51" s="136">
        <v>0</v>
      </c>
      <c r="H51" s="136">
        <v>0</v>
      </c>
      <c r="I51" s="136">
        <v>0</v>
      </c>
      <c r="J51" s="136"/>
      <c r="K51" s="136">
        <v>0</v>
      </c>
      <c r="L51" s="136">
        <v>0</v>
      </c>
      <c r="M51" s="136">
        <v>0</v>
      </c>
      <c r="N51" s="136">
        <v>156732</v>
      </c>
      <c r="O51" s="136">
        <v>32733</v>
      </c>
      <c r="P51" s="136">
        <v>0</v>
      </c>
      <c r="Q51" s="136">
        <v>0</v>
      </c>
      <c r="R51" s="136">
        <v>16726</v>
      </c>
      <c r="S51" s="136">
        <v>0</v>
      </c>
      <c r="T51" s="136">
        <v>5133825</v>
      </c>
      <c r="U51" s="136">
        <v>0</v>
      </c>
      <c r="V51" s="136">
        <v>0</v>
      </c>
      <c r="W51" s="136">
        <v>0</v>
      </c>
      <c r="X51" s="116"/>
    </row>
    <row r="52" spans="1:24" ht="15.75" customHeight="1">
      <c r="A52" s="103">
        <v>382</v>
      </c>
      <c r="B52" s="103" t="s">
        <v>139</v>
      </c>
      <c r="C52" s="144">
        <v>0</v>
      </c>
      <c r="D52" s="136">
        <v>292974</v>
      </c>
      <c r="E52" s="136">
        <v>0</v>
      </c>
      <c r="F52" s="136">
        <v>0</v>
      </c>
      <c r="G52" s="136">
        <v>0</v>
      </c>
      <c r="H52" s="136">
        <v>0</v>
      </c>
      <c r="I52" s="136">
        <v>0</v>
      </c>
      <c r="J52" s="136"/>
      <c r="K52" s="136">
        <v>0</v>
      </c>
      <c r="L52" s="136">
        <v>0</v>
      </c>
      <c r="M52" s="136">
        <v>0</v>
      </c>
      <c r="N52" s="136">
        <v>272332</v>
      </c>
      <c r="O52" s="136">
        <v>29048</v>
      </c>
      <c r="P52" s="136">
        <v>0</v>
      </c>
      <c r="Q52" s="136">
        <v>0</v>
      </c>
      <c r="R52" s="136">
        <v>16594</v>
      </c>
      <c r="S52" s="136">
        <v>0</v>
      </c>
      <c r="T52" s="136">
        <v>5279758</v>
      </c>
      <c r="U52" s="136">
        <v>0</v>
      </c>
      <c r="V52" s="136">
        <v>0</v>
      </c>
      <c r="W52" s="136">
        <v>0</v>
      </c>
      <c r="X52" s="116"/>
    </row>
    <row r="53" spans="1:24" ht="15.75" customHeight="1">
      <c r="A53" s="103">
        <v>442</v>
      </c>
      <c r="B53" s="103" t="s">
        <v>141</v>
      </c>
      <c r="C53" s="144">
        <v>16727</v>
      </c>
      <c r="D53" s="136">
        <v>2186139</v>
      </c>
      <c r="E53" s="136">
        <v>0</v>
      </c>
      <c r="F53" s="136">
        <v>847100</v>
      </c>
      <c r="G53" s="136">
        <v>0</v>
      </c>
      <c r="H53" s="136">
        <v>0</v>
      </c>
      <c r="I53" s="136">
        <v>0</v>
      </c>
      <c r="J53" s="136"/>
      <c r="K53" s="136">
        <v>0</v>
      </c>
      <c r="L53" s="136">
        <v>0</v>
      </c>
      <c r="M53" s="136">
        <v>0</v>
      </c>
      <c r="N53" s="136">
        <v>154873</v>
      </c>
      <c r="O53" s="136">
        <v>21900</v>
      </c>
      <c r="P53" s="136">
        <v>0</v>
      </c>
      <c r="Q53" s="136">
        <v>0</v>
      </c>
      <c r="R53" s="136">
        <v>5211</v>
      </c>
      <c r="S53" s="136">
        <v>0</v>
      </c>
      <c r="T53" s="136">
        <v>2263505</v>
      </c>
      <c r="U53" s="136">
        <v>0</v>
      </c>
      <c r="V53" s="136">
        <v>163520</v>
      </c>
      <c r="W53" s="136">
        <v>0</v>
      </c>
      <c r="X53" s="116"/>
    </row>
    <row r="54" spans="1:24" ht="15.75" customHeight="1">
      <c r="A54" s="103">
        <v>443</v>
      </c>
      <c r="B54" s="103" t="s">
        <v>142</v>
      </c>
      <c r="C54" s="144">
        <v>199199</v>
      </c>
      <c r="D54" s="136">
        <v>1842293</v>
      </c>
      <c r="E54" s="136">
        <v>0</v>
      </c>
      <c r="F54" s="136">
        <v>0</v>
      </c>
      <c r="G54" s="136">
        <v>0</v>
      </c>
      <c r="H54" s="136">
        <v>0</v>
      </c>
      <c r="I54" s="136">
        <v>0</v>
      </c>
      <c r="J54" s="136"/>
      <c r="K54" s="136">
        <v>0</v>
      </c>
      <c r="L54" s="136">
        <v>0</v>
      </c>
      <c r="M54" s="136">
        <v>0</v>
      </c>
      <c r="N54" s="136">
        <v>700607</v>
      </c>
      <c r="O54" s="136">
        <v>79126</v>
      </c>
      <c r="P54" s="136">
        <v>0</v>
      </c>
      <c r="Q54" s="136">
        <v>0</v>
      </c>
      <c r="R54" s="136">
        <v>11658</v>
      </c>
      <c r="S54" s="136">
        <v>0</v>
      </c>
      <c r="T54" s="136">
        <v>3918863</v>
      </c>
      <c r="U54" s="136">
        <v>0</v>
      </c>
      <c r="V54" s="136">
        <v>0</v>
      </c>
      <c r="W54" s="136">
        <v>405606</v>
      </c>
      <c r="X54" s="116"/>
    </row>
    <row r="55" spans="1:24" ht="15.75" customHeight="1">
      <c r="A55" s="103">
        <v>446</v>
      </c>
      <c r="B55" s="103" t="s">
        <v>140</v>
      </c>
      <c r="C55" s="144">
        <v>11550</v>
      </c>
      <c r="D55" s="136">
        <v>3745508</v>
      </c>
      <c r="E55" s="136">
        <v>762764</v>
      </c>
      <c r="F55" s="136">
        <v>3055306</v>
      </c>
      <c r="G55" s="136">
        <v>0</v>
      </c>
      <c r="H55" s="136">
        <v>0</v>
      </c>
      <c r="I55" s="136">
        <v>0</v>
      </c>
      <c r="J55" s="136"/>
      <c r="K55" s="136">
        <v>0</v>
      </c>
      <c r="L55" s="136">
        <v>0</v>
      </c>
      <c r="M55" s="136">
        <v>0</v>
      </c>
      <c r="N55" s="136">
        <v>97710</v>
      </c>
      <c r="O55" s="136">
        <v>10533</v>
      </c>
      <c r="P55" s="136">
        <v>0</v>
      </c>
      <c r="Q55" s="136">
        <v>0</v>
      </c>
      <c r="R55" s="136">
        <v>4471</v>
      </c>
      <c r="S55" s="136">
        <v>0</v>
      </c>
      <c r="T55" s="136">
        <v>3102944</v>
      </c>
      <c r="U55" s="136">
        <v>0</v>
      </c>
      <c r="V55" s="136">
        <v>25150</v>
      </c>
      <c r="W55" s="136">
        <v>0</v>
      </c>
      <c r="X55" s="116"/>
    </row>
    <row r="56" spans="1:24" ht="15.75" customHeight="1">
      <c r="A56" s="103">
        <v>464</v>
      </c>
      <c r="B56" s="103" t="s">
        <v>143</v>
      </c>
      <c r="C56" s="144">
        <v>0</v>
      </c>
      <c r="D56" s="136">
        <v>2174754</v>
      </c>
      <c r="E56" s="136">
        <v>0</v>
      </c>
      <c r="F56" s="136">
        <v>0</v>
      </c>
      <c r="G56" s="136">
        <v>0</v>
      </c>
      <c r="H56" s="136">
        <v>0</v>
      </c>
      <c r="I56" s="136">
        <v>0</v>
      </c>
      <c r="J56" s="136"/>
      <c r="K56" s="136">
        <v>0</v>
      </c>
      <c r="L56" s="136">
        <v>0</v>
      </c>
      <c r="M56" s="136">
        <v>0</v>
      </c>
      <c r="N56" s="136">
        <v>571985</v>
      </c>
      <c r="O56" s="136">
        <v>29633</v>
      </c>
      <c r="P56" s="136">
        <v>0</v>
      </c>
      <c r="Q56" s="136">
        <v>0</v>
      </c>
      <c r="R56" s="136">
        <v>14277</v>
      </c>
      <c r="S56" s="136">
        <v>0</v>
      </c>
      <c r="T56" s="136">
        <v>5127798</v>
      </c>
      <c r="U56" s="136">
        <v>0</v>
      </c>
      <c r="V56" s="136">
        <v>0</v>
      </c>
      <c r="W56" s="136">
        <v>246762</v>
      </c>
      <c r="X56" s="116"/>
    </row>
    <row r="57" spans="1:24" ht="15.75" customHeight="1">
      <c r="A57" s="103">
        <v>481</v>
      </c>
      <c r="B57" s="103" t="s">
        <v>144</v>
      </c>
      <c r="C57" s="144">
        <v>0</v>
      </c>
      <c r="D57" s="136">
        <v>2814341</v>
      </c>
      <c r="E57" s="136">
        <v>207191</v>
      </c>
      <c r="F57" s="136">
        <v>0</v>
      </c>
      <c r="G57" s="136">
        <v>0</v>
      </c>
      <c r="H57" s="136">
        <v>0</v>
      </c>
      <c r="I57" s="136">
        <v>0</v>
      </c>
      <c r="J57" s="136"/>
      <c r="K57" s="136">
        <v>0</v>
      </c>
      <c r="L57" s="136">
        <v>0</v>
      </c>
      <c r="M57" s="136">
        <v>0</v>
      </c>
      <c r="N57" s="136">
        <v>229101</v>
      </c>
      <c r="O57" s="136">
        <v>18665</v>
      </c>
      <c r="P57" s="136">
        <v>0</v>
      </c>
      <c r="Q57" s="136">
        <v>0</v>
      </c>
      <c r="R57" s="136">
        <v>6929</v>
      </c>
      <c r="S57" s="136">
        <v>0</v>
      </c>
      <c r="T57" s="136">
        <v>3280772</v>
      </c>
      <c r="U57" s="136">
        <v>0</v>
      </c>
      <c r="V57" s="136">
        <v>214090</v>
      </c>
      <c r="W57" s="136">
        <v>580089</v>
      </c>
      <c r="X57" s="116"/>
    </row>
    <row r="58" spans="1:24" ht="15.75" customHeight="1">
      <c r="A58" s="103">
        <v>501</v>
      </c>
      <c r="B58" s="103" t="s">
        <v>145</v>
      </c>
      <c r="C58" s="144">
        <v>0</v>
      </c>
      <c r="D58" s="136">
        <v>1465243</v>
      </c>
      <c r="E58" s="136">
        <v>33400</v>
      </c>
      <c r="F58" s="136">
        <v>3793417</v>
      </c>
      <c r="G58" s="136">
        <v>0</v>
      </c>
      <c r="H58" s="136">
        <v>0</v>
      </c>
      <c r="I58" s="136">
        <v>0</v>
      </c>
      <c r="J58" s="136"/>
      <c r="K58" s="136">
        <v>0</v>
      </c>
      <c r="L58" s="136">
        <v>19313</v>
      </c>
      <c r="M58" s="136">
        <v>0</v>
      </c>
      <c r="N58" s="136">
        <v>80050</v>
      </c>
      <c r="O58" s="136">
        <v>17167</v>
      </c>
      <c r="P58" s="136">
        <v>0</v>
      </c>
      <c r="Q58" s="136">
        <v>0</v>
      </c>
      <c r="R58" s="136">
        <v>6716</v>
      </c>
      <c r="S58" s="136">
        <v>0</v>
      </c>
      <c r="T58" s="136">
        <v>2411279</v>
      </c>
      <c r="U58" s="136">
        <v>0</v>
      </c>
      <c r="V58" s="136">
        <v>0</v>
      </c>
      <c r="W58" s="136">
        <v>0</v>
      </c>
      <c r="X58" s="116"/>
    </row>
    <row r="59" spans="1:24" ht="15.75" customHeight="1">
      <c r="A59" s="103">
        <v>585</v>
      </c>
      <c r="B59" s="103" t="s">
        <v>146</v>
      </c>
      <c r="C59" s="144">
        <v>0</v>
      </c>
      <c r="D59" s="136">
        <v>5841933</v>
      </c>
      <c r="E59" s="136">
        <v>16876</v>
      </c>
      <c r="F59" s="136">
        <v>6543853</v>
      </c>
      <c r="G59" s="136">
        <v>0</v>
      </c>
      <c r="H59" s="136">
        <v>0</v>
      </c>
      <c r="I59" s="136">
        <v>0</v>
      </c>
      <c r="J59" s="136"/>
      <c r="K59" s="136">
        <v>0</v>
      </c>
      <c r="L59" s="136">
        <v>239398</v>
      </c>
      <c r="M59" s="136">
        <v>0</v>
      </c>
      <c r="N59" s="136">
        <v>113772</v>
      </c>
      <c r="O59" s="136">
        <v>17563</v>
      </c>
      <c r="P59" s="136">
        <v>0</v>
      </c>
      <c r="Q59" s="136">
        <v>0</v>
      </c>
      <c r="R59" s="136">
        <v>7163</v>
      </c>
      <c r="S59" s="136">
        <v>0</v>
      </c>
      <c r="T59" s="136">
        <v>3883015</v>
      </c>
      <c r="U59" s="136">
        <v>0</v>
      </c>
      <c r="V59" s="136">
        <v>1500</v>
      </c>
      <c r="W59" s="136">
        <v>49633</v>
      </c>
      <c r="X59" s="116"/>
    </row>
    <row r="60" spans="1:24" ht="15.75" customHeight="1">
      <c r="A60" s="103">
        <v>586</v>
      </c>
      <c r="B60" s="103" t="s">
        <v>147</v>
      </c>
      <c r="C60" s="144">
        <v>0</v>
      </c>
      <c r="D60" s="136">
        <v>6150509</v>
      </c>
      <c r="E60" s="136">
        <v>75175</v>
      </c>
      <c r="F60" s="136">
        <v>3925843</v>
      </c>
      <c r="G60" s="136">
        <v>0</v>
      </c>
      <c r="H60" s="136">
        <v>0</v>
      </c>
      <c r="I60" s="136">
        <v>0</v>
      </c>
      <c r="J60" s="136"/>
      <c r="K60" s="136">
        <v>0</v>
      </c>
      <c r="L60" s="136">
        <v>54369</v>
      </c>
      <c r="M60" s="136">
        <v>0</v>
      </c>
      <c r="N60" s="136">
        <v>5907</v>
      </c>
      <c r="O60" s="136">
        <v>3470</v>
      </c>
      <c r="P60" s="136">
        <v>0</v>
      </c>
      <c r="Q60" s="136">
        <v>0</v>
      </c>
      <c r="R60" s="136">
        <v>5803</v>
      </c>
      <c r="S60" s="136">
        <v>0</v>
      </c>
      <c r="T60" s="136">
        <v>2922301</v>
      </c>
      <c r="U60" s="136">
        <v>0</v>
      </c>
      <c r="V60" s="136">
        <v>0</v>
      </c>
      <c r="W60" s="136">
        <v>164885</v>
      </c>
      <c r="X60" s="116"/>
    </row>
    <row r="61" spans="1:24" ht="3.75" customHeight="1">
      <c r="A61" s="117"/>
      <c r="B61" s="118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</row>
    <row r="62" spans="1:24"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</row>
    <row r="63" spans="1:24" s="121" customFormat="1">
      <c r="C63" s="103"/>
    </row>
    <row r="64" spans="1:24" s="121" customFormat="1" ht="10.15" customHeight="1">
      <c r="C64" s="103"/>
    </row>
    <row r="65" spans="3:3" s="121" customFormat="1">
      <c r="C65" s="103"/>
    </row>
    <row r="66" spans="3:3" s="121" customFormat="1">
      <c r="C66" s="103"/>
    </row>
    <row r="67" spans="3:3" s="121" customFormat="1">
      <c r="C67" s="103"/>
    </row>
    <row r="68" spans="3:3" s="121" customFormat="1">
      <c r="C68" s="103"/>
    </row>
    <row r="69" spans="3:3" s="121" customFormat="1">
      <c r="C69" s="103"/>
    </row>
    <row r="70" spans="3:3" s="121" customFormat="1">
      <c r="C70" s="103"/>
    </row>
    <row r="71" spans="3:3" s="121" customFormat="1">
      <c r="C71" s="103"/>
    </row>
    <row r="72" spans="3:3" s="121" customFormat="1">
      <c r="C72" s="103"/>
    </row>
    <row r="73" spans="3:3" s="121" customFormat="1">
      <c r="C73" s="103"/>
    </row>
    <row r="74" spans="3:3" s="121" customFormat="1">
      <c r="C74" s="103"/>
    </row>
    <row r="75" spans="3:3" s="121" customFormat="1">
      <c r="C75" s="103"/>
    </row>
    <row r="76" spans="3:3" s="121" customFormat="1">
      <c r="C76" s="103"/>
    </row>
    <row r="77" spans="3:3" s="121" customFormat="1">
      <c r="C77" s="103"/>
    </row>
    <row r="78" spans="3:3" s="121" customFormat="1">
      <c r="C78" s="103"/>
    </row>
    <row r="79" spans="3:3" s="121" customFormat="1">
      <c r="C79" s="103"/>
    </row>
    <row r="80" spans="3:3" s="121" customFormat="1">
      <c r="C80" s="103"/>
    </row>
    <row r="81" spans="3:3" s="121" customFormat="1">
      <c r="C81" s="103"/>
    </row>
    <row r="82" spans="3:3" s="121" customFormat="1">
      <c r="C82" s="103"/>
    </row>
    <row r="83" spans="3:3" s="121" customFormat="1">
      <c r="C83" s="103"/>
    </row>
    <row r="84" spans="3:3" s="121" customFormat="1">
      <c r="C84" s="103"/>
    </row>
    <row r="85" spans="3:3" s="121" customFormat="1">
      <c r="C85" s="103"/>
    </row>
    <row r="86" spans="3:3" s="121" customFormat="1">
      <c r="C86" s="103"/>
    </row>
    <row r="87" spans="3:3" s="121" customFormat="1">
      <c r="C87" s="103"/>
    </row>
    <row r="88" spans="3:3" s="121" customFormat="1">
      <c r="C88" s="103"/>
    </row>
    <row r="89" spans="3:3" s="121" customFormat="1">
      <c r="C89" s="103"/>
    </row>
    <row r="90" spans="3:3" s="121" customFormat="1">
      <c r="C90" s="103"/>
    </row>
    <row r="91" spans="3:3" s="121" customFormat="1">
      <c r="C91" s="103"/>
    </row>
    <row r="92" spans="3:3" s="121" customFormat="1">
      <c r="C92" s="103"/>
    </row>
    <row r="93" spans="3:3" s="121" customFormat="1">
      <c r="C93" s="103"/>
    </row>
  </sheetData>
  <mergeCells count="1">
    <mergeCell ref="A3:B3"/>
  </mergeCells>
  <phoneticPr fontId="2"/>
  <printOptions gridLinesSet="0"/>
  <pageMargins left="0.59055118110236227" right="0.59055118110236227" top="0.59055118110236227" bottom="0.59055118110236227" header="0.23622047244094491" footer="0.19685039370078741"/>
  <pageSetup paperSize="9" scale="75" fitToWidth="2" orientation="portrait" horizontalDpi="4294967293" r:id="rId1"/>
  <headerFooter alignWithMargins="0"/>
  <colBreaks count="1" manualBreakCount="1">
    <brk id="12" max="61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70C0"/>
    <pageSetUpPr fitToPage="1"/>
  </sheetPr>
  <dimension ref="A1:H15"/>
  <sheetViews>
    <sheetView zoomScaleNormal="100" workbookViewId="0"/>
  </sheetViews>
  <sheetFormatPr defaultColWidth="8.85546875" defaultRowHeight="11.25"/>
  <cols>
    <col min="1" max="1" width="14.28515625" style="4" customWidth="1"/>
    <col min="2" max="8" width="11.42578125" style="4" customWidth="1"/>
    <col min="9" max="16384" width="8.85546875" style="4"/>
  </cols>
  <sheetData>
    <row r="1" spans="1:8" s="5" customFormat="1" ht="17.25">
      <c r="A1" s="6" t="s">
        <v>327</v>
      </c>
    </row>
    <row r="2" spans="1:8" ht="12" customHeight="1">
      <c r="A2" s="205" t="s">
        <v>161</v>
      </c>
      <c r="B2" s="264" t="s">
        <v>328</v>
      </c>
      <c r="C2" s="264" t="s">
        <v>329</v>
      </c>
      <c r="D2" s="264" t="s">
        <v>259</v>
      </c>
      <c r="E2" s="264" t="s">
        <v>330</v>
      </c>
      <c r="F2" s="258" t="s">
        <v>331</v>
      </c>
      <c r="G2" s="262" t="s">
        <v>332</v>
      </c>
      <c r="H2" s="260" t="s">
        <v>70</v>
      </c>
    </row>
    <row r="3" spans="1:8" ht="12" customHeight="1">
      <c r="A3" s="206"/>
      <c r="B3" s="265"/>
      <c r="C3" s="265"/>
      <c r="D3" s="265"/>
      <c r="E3" s="265"/>
      <c r="F3" s="259"/>
      <c r="G3" s="263"/>
      <c r="H3" s="261"/>
    </row>
    <row r="4" spans="1:8">
      <c r="A4" s="12"/>
      <c r="B4" s="1" t="s">
        <v>195</v>
      </c>
      <c r="C4" s="32" t="s">
        <v>196</v>
      </c>
      <c r="D4" s="32" t="s">
        <v>197</v>
      </c>
      <c r="E4" s="32" t="s">
        <v>197</v>
      </c>
      <c r="F4" s="32" t="s">
        <v>198</v>
      </c>
      <c r="G4" s="32" t="s">
        <v>197</v>
      </c>
      <c r="H4" s="33"/>
    </row>
    <row r="5" spans="1:8" ht="15" customHeight="1">
      <c r="A5" s="12" t="s">
        <v>424</v>
      </c>
      <c r="B5" s="19">
        <v>162</v>
      </c>
      <c r="C5" s="19">
        <v>337705</v>
      </c>
      <c r="D5" s="19">
        <v>76650075</v>
      </c>
      <c r="E5" s="19">
        <v>56673019</v>
      </c>
      <c r="F5" s="19">
        <v>15245</v>
      </c>
      <c r="G5" s="19">
        <v>0</v>
      </c>
      <c r="H5" s="33" t="s">
        <v>476</v>
      </c>
    </row>
    <row r="6" spans="1:8" ht="15" customHeight="1">
      <c r="A6" s="12" t="s">
        <v>484</v>
      </c>
      <c r="B6" s="19">
        <v>161</v>
      </c>
      <c r="C6" s="19">
        <v>121679</v>
      </c>
      <c r="D6" s="19">
        <v>112528429</v>
      </c>
      <c r="E6" s="19">
        <v>83339703</v>
      </c>
      <c r="F6" s="19">
        <v>15703</v>
      </c>
      <c r="G6" s="19">
        <v>1700000</v>
      </c>
      <c r="H6" s="33" t="s">
        <v>476</v>
      </c>
    </row>
    <row r="7" spans="1:8" ht="15" customHeight="1">
      <c r="A7" s="12" t="s">
        <v>497</v>
      </c>
      <c r="B7" s="19">
        <v>161</v>
      </c>
      <c r="C7" s="19">
        <v>230389</v>
      </c>
      <c r="D7" s="19">
        <v>124009515</v>
      </c>
      <c r="E7" s="19">
        <v>91825614</v>
      </c>
      <c r="F7" s="19">
        <v>16363</v>
      </c>
      <c r="G7" s="19">
        <v>600000</v>
      </c>
      <c r="H7" s="33" t="s">
        <v>476</v>
      </c>
    </row>
    <row r="8" spans="1:8" ht="15" customHeight="1">
      <c r="A8" s="12" t="s">
        <v>510</v>
      </c>
      <c r="B8" s="19">
        <v>161</v>
      </c>
      <c r="C8" s="19">
        <v>283049</v>
      </c>
      <c r="D8" s="19">
        <v>122447402</v>
      </c>
      <c r="E8" s="19">
        <v>90698284</v>
      </c>
      <c r="F8" s="19">
        <v>15915</v>
      </c>
      <c r="G8" s="19">
        <v>900000</v>
      </c>
      <c r="H8" s="33" t="s">
        <v>476</v>
      </c>
    </row>
    <row r="9" spans="1:8" ht="15" customHeight="1">
      <c r="A9" s="12" t="s">
        <v>516</v>
      </c>
      <c r="B9" s="19">
        <v>159</v>
      </c>
      <c r="C9" s="19">
        <v>279667</v>
      </c>
      <c r="D9" s="19">
        <v>120193992</v>
      </c>
      <c r="E9" s="19">
        <v>89021396</v>
      </c>
      <c r="F9" s="19">
        <v>15588</v>
      </c>
      <c r="G9" s="19">
        <v>1124000</v>
      </c>
      <c r="H9" s="33" t="s">
        <v>523</v>
      </c>
    </row>
    <row r="10" spans="1:8" ht="3.75" customHeight="1">
      <c r="A10" s="87"/>
      <c r="B10" s="2"/>
      <c r="C10" s="35"/>
      <c r="D10" s="35"/>
      <c r="E10" s="35"/>
      <c r="F10" s="35"/>
      <c r="G10" s="35"/>
      <c r="H10" s="160"/>
    </row>
    <row r="11" spans="1:8">
      <c r="A11" s="4" t="s">
        <v>503</v>
      </c>
    </row>
    <row r="12" spans="1:8">
      <c r="A12" s="14" t="s">
        <v>325</v>
      </c>
    </row>
    <row r="13" spans="1:8">
      <c r="A13" s="10" t="s">
        <v>524</v>
      </c>
    </row>
    <row r="14" spans="1:8">
      <c r="A14" s="10" t="s">
        <v>525</v>
      </c>
    </row>
    <row r="15" spans="1:8" ht="12" customHeight="1"/>
  </sheetData>
  <mergeCells count="8">
    <mergeCell ref="H2:H3"/>
    <mergeCell ref="F2:F3"/>
    <mergeCell ref="G2:G3"/>
    <mergeCell ref="A2:A3"/>
    <mergeCell ref="B2:B3"/>
    <mergeCell ref="C2:C3"/>
    <mergeCell ref="D2:D3"/>
    <mergeCell ref="E2:E3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F55"/>
  <sheetViews>
    <sheetView zoomScaleNormal="100" workbookViewId="0"/>
  </sheetViews>
  <sheetFormatPr defaultColWidth="8.85546875" defaultRowHeight="11.25"/>
  <cols>
    <col min="1" max="6" width="17.140625" style="4" customWidth="1"/>
    <col min="7" max="7" width="12.7109375" style="4" customWidth="1"/>
    <col min="8" max="16384" width="8.85546875" style="4"/>
  </cols>
  <sheetData>
    <row r="1" spans="1:6" s="5" customFormat="1" ht="17.25">
      <c r="A1" s="6" t="s">
        <v>409</v>
      </c>
    </row>
    <row r="2" spans="1:6" s="23" customFormat="1" ht="14.25">
      <c r="A2" s="25" t="s">
        <v>191</v>
      </c>
      <c r="B2" s="26"/>
      <c r="F2" s="24"/>
    </row>
    <row r="3" spans="1:6">
      <c r="A3" s="10"/>
      <c r="B3" s="7"/>
      <c r="F3" s="8" t="s">
        <v>156</v>
      </c>
    </row>
    <row r="4" spans="1:6" ht="13.9" customHeight="1">
      <c r="A4" s="209" t="s">
        <v>410</v>
      </c>
      <c r="B4" s="209"/>
      <c r="C4" s="208"/>
      <c r="D4" s="207" t="s">
        <v>411</v>
      </c>
      <c r="E4" s="209"/>
      <c r="F4" s="209"/>
    </row>
    <row r="5" spans="1:6" ht="13.9" customHeight="1">
      <c r="A5" s="18" t="s">
        <v>161</v>
      </c>
      <c r="B5" s="18" t="s">
        <v>211</v>
      </c>
      <c r="C5" s="163" t="s">
        <v>412</v>
      </c>
      <c r="D5" s="11" t="s">
        <v>161</v>
      </c>
      <c r="E5" s="17" t="s">
        <v>211</v>
      </c>
      <c r="F5" s="21" t="s">
        <v>412</v>
      </c>
    </row>
    <row r="6" spans="1:6" ht="18.75" customHeight="1">
      <c r="A6" s="187" t="s">
        <v>424</v>
      </c>
      <c r="B6" s="1">
        <v>1935450000</v>
      </c>
      <c r="C6" s="165">
        <v>1793858039</v>
      </c>
      <c r="D6" s="187" t="s">
        <v>424</v>
      </c>
      <c r="E6" s="164">
        <v>1935450000</v>
      </c>
      <c r="F6" s="1">
        <v>1788628840</v>
      </c>
    </row>
    <row r="7" spans="1:6" ht="15" customHeight="1">
      <c r="A7" s="12" t="s">
        <v>487</v>
      </c>
      <c r="B7" s="19">
        <v>1995624000</v>
      </c>
      <c r="C7" s="167">
        <v>2573608408</v>
      </c>
      <c r="D7" s="12" t="s">
        <v>487</v>
      </c>
      <c r="E7" s="166">
        <v>1995624000</v>
      </c>
      <c r="F7" s="19">
        <v>2563595088</v>
      </c>
    </row>
    <row r="8" spans="1:6" ht="15" customHeight="1">
      <c r="A8" s="12" t="s">
        <v>505</v>
      </c>
      <c r="B8" s="19">
        <v>2730407000</v>
      </c>
      <c r="C8" s="167">
        <v>3170011416</v>
      </c>
      <c r="D8" s="12" t="s">
        <v>505</v>
      </c>
      <c r="E8" s="166">
        <v>2730407000</v>
      </c>
      <c r="F8" s="19">
        <v>3137285938</v>
      </c>
    </row>
    <row r="9" spans="1:6" ht="15" customHeight="1">
      <c r="A9" s="12" t="s">
        <v>508</v>
      </c>
      <c r="B9" s="86">
        <v>2329625000</v>
      </c>
      <c r="C9" s="167">
        <v>2608646984</v>
      </c>
      <c r="D9" s="12" t="s">
        <v>508</v>
      </c>
      <c r="E9" s="95">
        <v>2383305100</v>
      </c>
      <c r="F9" s="19">
        <v>2577598611</v>
      </c>
    </row>
    <row r="10" spans="1:6" ht="15" customHeight="1">
      <c r="A10" s="12" t="s">
        <v>513</v>
      </c>
      <c r="B10" s="86">
        <v>2325424000</v>
      </c>
      <c r="C10" s="168">
        <v>2407650450</v>
      </c>
      <c r="D10" s="12" t="s">
        <v>513</v>
      </c>
      <c r="E10" s="95">
        <v>2359696000</v>
      </c>
      <c r="F10" s="86">
        <v>2383595596</v>
      </c>
    </row>
    <row r="11" spans="1:6" ht="12" customHeight="1">
      <c r="A11" s="188"/>
      <c r="B11" s="86"/>
      <c r="C11" s="168"/>
      <c r="D11" s="8"/>
      <c r="E11" s="95"/>
      <c r="F11" s="86"/>
    </row>
    <row r="12" spans="1:6" ht="15" customHeight="1">
      <c r="A12" s="27" t="s">
        <v>1</v>
      </c>
      <c r="B12" s="95">
        <v>808200000</v>
      </c>
      <c r="C12" s="168">
        <v>818224522</v>
      </c>
      <c r="D12" s="27" t="s">
        <v>2</v>
      </c>
      <c r="E12" s="95">
        <v>2554830</v>
      </c>
      <c r="F12" s="86">
        <v>2307075</v>
      </c>
    </row>
    <row r="13" spans="1:6" ht="15" customHeight="1">
      <c r="A13" s="27" t="s">
        <v>4</v>
      </c>
      <c r="B13" s="95">
        <v>100233000</v>
      </c>
      <c r="C13" s="168">
        <v>107726254</v>
      </c>
      <c r="D13" s="27" t="s">
        <v>3</v>
      </c>
      <c r="E13" s="95">
        <v>243074516</v>
      </c>
      <c r="F13" s="86">
        <v>367483781</v>
      </c>
    </row>
    <row r="14" spans="1:6" ht="15" customHeight="1">
      <c r="A14" s="27" t="s">
        <v>6</v>
      </c>
      <c r="B14" s="95">
        <v>3101000</v>
      </c>
      <c r="C14" s="168">
        <v>3059944</v>
      </c>
      <c r="D14" s="27" t="s">
        <v>5</v>
      </c>
      <c r="E14" s="95">
        <v>367133249</v>
      </c>
      <c r="F14" s="86">
        <v>367029418</v>
      </c>
    </row>
    <row r="15" spans="1:6" ht="15" customHeight="1">
      <c r="A15" s="27" t="s">
        <v>8</v>
      </c>
      <c r="B15" s="95">
        <v>342900000</v>
      </c>
      <c r="C15" s="168">
        <v>363574091</v>
      </c>
      <c r="D15" s="27" t="s">
        <v>7</v>
      </c>
      <c r="E15" s="95">
        <v>131458950</v>
      </c>
      <c r="F15" s="86">
        <v>86496023</v>
      </c>
    </row>
    <row r="16" spans="1:6" ht="25.5" customHeight="1">
      <c r="A16" s="28" t="s">
        <v>506</v>
      </c>
      <c r="B16" s="95">
        <v>1386000</v>
      </c>
      <c r="C16" s="168">
        <v>1081462</v>
      </c>
      <c r="D16" s="27" t="s">
        <v>9</v>
      </c>
      <c r="E16" s="95">
        <v>5244109</v>
      </c>
      <c r="F16" s="86">
        <v>4033077</v>
      </c>
    </row>
    <row r="17" spans="1:6" ht="15" customHeight="1">
      <c r="A17" s="27" t="s">
        <v>10</v>
      </c>
      <c r="B17" s="95">
        <v>4047878</v>
      </c>
      <c r="C17" s="168">
        <v>5516908</v>
      </c>
      <c r="D17" s="27" t="s">
        <v>255</v>
      </c>
      <c r="E17" s="95">
        <v>77050479</v>
      </c>
      <c r="F17" s="86">
        <v>86195557</v>
      </c>
    </row>
    <row r="18" spans="1:6" ht="15" customHeight="1">
      <c r="A18" s="27" t="s">
        <v>12</v>
      </c>
      <c r="B18" s="95">
        <v>19881556</v>
      </c>
      <c r="C18" s="168">
        <v>19049005</v>
      </c>
      <c r="D18" s="27" t="s">
        <v>11</v>
      </c>
      <c r="E18" s="95">
        <v>627325486</v>
      </c>
      <c r="F18" s="86">
        <v>535188083</v>
      </c>
    </row>
    <row r="19" spans="1:6" ht="15" customHeight="1">
      <c r="A19" s="27" t="s">
        <v>14</v>
      </c>
      <c r="B19" s="95">
        <v>241412802</v>
      </c>
      <c r="C19" s="168">
        <v>236656349</v>
      </c>
      <c r="D19" s="27" t="s">
        <v>13</v>
      </c>
      <c r="E19" s="95">
        <v>133542656</v>
      </c>
      <c r="F19" s="86">
        <v>167120247</v>
      </c>
    </row>
    <row r="20" spans="1:6" ht="15" customHeight="1">
      <c r="A20" s="27" t="s">
        <v>15</v>
      </c>
      <c r="B20" s="95">
        <v>2168764</v>
      </c>
      <c r="C20" s="168">
        <v>2144259</v>
      </c>
      <c r="D20" s="27" t="s">
        <v>256</v>
      </c>
      <c r="E20" s="95">
        <v>136109662</v>
      </c>
      <c r="F20" s="86">
        <v>137277661</v>
      </c>
    </row>
    <row r="21" spans="1:6" ht="15" customHeight="1">
      <c r="A21" s="27" t="s">
        <v>17</v>
      </c>
      <c r="B21" s="95">
        <v>294547</v>
      </c>
      <c r="C21" s="168">
        <v>885000</v>
      </c>
      <c r="D21" s="27" t="s">
        <v>16</v>
      </c>
      <c r="E21" s="95">
        <v>359202757</v>
      </c>
      <c r="F21" s="86">
        <v>364473488</v>
      </c>
    </row>
    <row r="22" spans="1:6" ht="15" customHeight="1">
      <c r="A22" s="27" t="s">
        <v>18</v>
      </c>
      <c r="B22" s="95">
        <v>46992196</v>
      </c>
      <c r="C22" s="168">
        <v>117098658</v>
      </c>
      <c r="D22" s="27" t="s">
        <v>257</v>
      </c>
      <c r="E22" s="95">
        <v>10005044</v>
      </c>
      <c r="F22" s="86">
        <v>2802770</v>
      </c>
    </row>
    <row r="23" spans="1:6" ht="15" customHeight="1">
      <c r="A23" s="27" t="s">
        <v>20</v>
      </c>
      <c r="B23" s="95">
        <v>1000</v>
      </c>
      <c r="C23" s="168">
        <v>31048375</v>
      </c>
      <c r="D23" s="27" t="s">
        <v>19</v>
      </c>
      <c r="E23" s="95">
        <v>266494262</v>
      </c>
      <c r="F23" s="86">
        <v>263188416</v>
      </c>
    </row>
    <row r="24" spans="1:6" ht="15" customHeight="1">
      <c r="A24" s="27" t="s">
        <v>21</v>
      </c>
      <c r="B24" s="95">
        <v>656946557</v>
      </c>
      <c r="C24" s="168">
        <v>548521423</v>
      </c>
      <c r="D24" s="27" t="s">
        <v>258</v>
      </c>
      <c r="E24" s="95">
        <v>500000</v>
      </c>
      <c r="F24" s="19">
        <v>0</v>
      </c>
    </row>
    <row r="25" spans="1:6" ht="15" customHeight="1">
      <c r="A25" s="27" t="s">
        <v>22</v>
      </c>
      <c r="B25" s="95">
        <v>97858700</v>
      </c>
      <c r="C25" s="168">
        <v>153064200</v>
      </c>
      <c r="E25" s="40"/>
      <c r="F25" s="1"/>
    </row>
    <row r="26" spans="1:6" ht="3.75" customHeight="1">
      <c r="A26" s="9"/>
      <c r="B26" s="3"/>
      <c r="C26" s="170"/>
      <c r="D26" s="9"/>
      <c r="E26" s="3"/>
      <c r="F26" s="2"/>
    </row>
    <row r="27" spans="1:6">
      <c r="A27" s="4" t="s">
        <v>270</v>
      </c>
    </row>
    <row r="28" spans="1:6">
      <c r="A28" s="4" t="s">
        <v>413</v>
      </c>
    </row>
    <row r="30" spans="1:6" s="23" customFormat="1" ht="14.25">
      <c r="A30" s="25" t="s">
        <v>192</v>
      </c>
      <c r="B30" s="26"/>
      <c r="E30" s="24"/>
    </row>
    <row r="31" spans="1:6">
      <c r="A31" s="10"/>
      <c r="B31" s="7"/>
      <c r="E31" s="8" t="s">
        <v>156</v>
      </c>
    </row>
    <row r="32" spans="1:6" ht="13.9" customHeight="1">
      <c r="A32" s="205" t="s">
        <v>161</v>
      </c>
      <c r="B32" s="207" t="s">
        <v>414</v>
      </c>
      <c r="C32" s="208"/>
      <c r="D32" s="207" t="s">
        <v>415</v>
      </c>
      <c r="E32" s="209"/>
    </row>
    <row r="33" spans="1:5" ht="13.9" customHeight="1">
      <c r="A33" s="206"/>
      <c r="B33" s="17" t="s">
        <v>211</v>
      </c>
      <c r="C33" s="22" t="s">
        <v>412</v>
      </c>
      <c r="D33" s="17" t="s">
        <v>211</v>
      </c>
      <c r="E33" s="21" t="s">
        <v>412</v>
      </c>
    </row>
    <row r="34" spans="1:5" ht="18.75" customHeight="1">
      <c r="A34" s="187" t="s">
        <v>424</v>
      </c>
      <c r="B34" s="166">
        <v>1570805120</v>
      </c>
      <c r="C34" s="167">
        <v>1605239305</v>
      </c>
      <c r="D34" s="166">
        <v>1570805120</v>
      </c>
      <c r="E34" s="19">
        <v>1592192497</v>
      </c>
    </row>
    <row r="35" spans="1:5" ht="15" customHeight="1">
      <c r="A35" s="12" t="s">
        <v>487</v>
      </c>
      <c r="B35" s="166">
        <v>1686662342</v>
      </c>
      <c r="C35" s="167">
        <v>1687932961</v>
      </c>
      <c r="D35" s="166">
        <v>1686662342</v>
      </c>
      <c r="E35" s="19">
        <v>1664623147</v>
      </c>
    </row>
    <row r="36" spans="1:5" ht="15" customHeight="1">
      <c r="A36" s="12" t="s">
        <v>505</v>
      </c>
      <c r="B36" s="95">
        <v>1112735295</v>
      </c>
      <c r="C36" s="167">
        <v>1247661780</v>
      </c>
      <c r="D36" s="95">
        <v>1112735295</v>
      </c>
      <c r="E36" s="19">
        <v>1244490533</v>
      </c>
    </row>
    <row r="37" spans="1:5" ht="15" customHeight="1">
      <c r="A37" s="12" t="s">
        <v>508</v>
      </c>
      <c r="B37" s="95">
        <v>1102551869</v>
      </c>
      <c r="C37" s="86">
        <v>1269416126</v>
      </c>
      <c r="D37" s="95">
        <v>1102551869</v>
      </c>
      <c r="E37" s="86">
        <v>1265305503</v>
      </c>
    </row>
    <row r="38" spans="1:5" ht="15" customHeight="1">
      <c r="A38" s="12" t="s">
        <v>513</v>
      </c>
      <c r="B38" s="95">
        <v>1118061067</v>
      </c>
      <c r="C38" s="86">
        <v>1074500831</v>
      </c>
      <c r="D38" s="95">
        <v>1118061067</v>
      </c>
      <c r="E38" s="86">
        <v>1070783557</v>
      </c>
    </row>
    <row r="39" spans="1:5" ht="15" customHeight="1">
      <c r="B39" s="95"/>
      <c r="C39" s="86"/>
      <c r="D39" s="95"/>
      <c r="E39" s="86"/>
    </row>
    <row r="40" spans="1:5" ht="15" customHeight="1">
      <c r="A40" s="27" t="s">
        <v>214</v>
      </c>
      <c r="B40" s="95">
        <v>7427928</v>
      </c>
      <c r="C40" s="86">
        <v>7162621</v>
      </c>
      <c r="D40" s="95">
        <v>7427928</v>
      </c>
      <c r="E40" s="86">
        <v>7162621</v>
      </c>
    </row>
    <row r="41" spans="1:5" ht="15" customHeight="1">
      <c r="A41" s="27" t="s">
        <v>23</v>
      </c>
      <c r="B41" s="95">
        <v>3466417</v>
      </c>
      <c r="C41" s="86">
        <v>4011127</v>
      </c>
      <c r="D41" s="95">
        <v>3466417</v>
      </c>
      <c r="E41" s="86">
        <v>3914555</v>
      </c>
    </row>
    <row r="42" spans="1:5" ht="26.25" customHeight="1">
      <c r="A42" s="28" t="s">
        <v>215</v>
      </c>
      <c r="B42" s="194">
        <v>3000000</v>
      </c>
      <c r="C42" s="195">
        <v>0</v>
      </c>
      <c r="D42" s="194">
        <v>3000000</v>
      </c>
      <c r="E42" s="195">
        <v>0</v>
      </c>
    </row>
    <row r="43" spans="1:5" ht="15" customHeight="1">
      <c r="A43" s="27" t="s">
        <v>24</v>
      </c>
      <c r="B43" s="95">
        <v>28225017</v>
      </c>
      <c r="C43" s="86">
        <v>28784791</v>
      </c>
      <c r="D43" s="95">
        <v>28225017</v>
      </c>
      <c r="E43" s="86">
        <v>28743879</v>
      </c>
    </row>
    <row r="44" spans="1:5" ht="26.25" customHeight="1">
      <c r="A44" s="28" t="s">
        <v>216</v>
      </c>
      <c r="B44" s="194">
        <v>1808097</v>
      </c>
      <c r="C44" s="195">
        <v>1780689</v>
      </c>
      <c r="D44" s="194">
        <v>1808097</v>
      </c>
      <c r="E44" s="195">
        <v>1780689</v>
      </c>
    </row>
    <row r="45" spans="1:5" ht="15" customHeight="1">
      <c r="A45" s="27" t="s">
        <v>25</v>
      </c>
      <c r="B45" s="95">
        <v>172225</v>
      </c>
      <c r="C45" s="86">
        <v>139047</v>
      </c>
      <c r="D45" s="95">
        <v>172225</v>
      </c>
      <c r="E45" s="86">
        <v>139047</v>
      </c>
    </row>
    <row r="46" spans="1:5" ht="15" customHeight="1">
      <c r="A46" s="27" t="s">
        <v>19</v>
      </c>
      <c r="B46" s="95">
        <v>508588547</v>
      </c>
      <c r="C46" s="86">
        <v>504352376</v>
      </c>
      <c r="D46" s="95">
        <v>508588547</v>
      </c>
      <c r="E46" s="86">
        <v>504352376</v>
      </c>
    </row>
    <row r="47" spans="1:5" ht="15" customHeight="1">
      <c r="A47" s="27" t="s">
        <v>26</v>
      </c>
      <c r="B47" s="95">
        <v>1631709</v>
      </c>
      <c r="C47" s="86">
        <v>1424629</v>
      </c>
      <c r="D47" s="95">
        <v>1631709</v>
      </c>
      <c r="E47" s="86">
        <v>482059</v>
      </c>
    </row>
    <row r="48" spans="1:5" ht="15" customHeight="1">
      <c r="A48" s="27" t="s">
        <v>416</v>
      </c>
      <c r="B48" s="95">
        <v>320724</v>
      </c>
      <c r="C48" s="86">
        <v>355813</v>
      </c>
      <c r="D48" s="95">
        <v>320724</v>
      </c>
      <c r="E48" s="86">
        <v>185036</v>
      </c>
    </row>
    <row r="49" spans="1:5" ht="24" customHeight="1">
      <c r="A49" s="28" t="s">
        <v>240</v>
      </c>
      <c r="B49" s="194">
        <v>5689594</v>
      </c>
      <c r="C49" s="195">
        <v>7418609</v>
      </c>
      <c r="D49" s="194">
        <v>5689594</v>
      </c>
      <c r="E49" s="195">
        <v>6040445</v>
      </c>
    </row>
    <row r="50" spans="1:5" ht="15" customHeight="1">
      <c r="A50" s="27" t="s">
        <v>217</v>
      </c>
      <c r="B50" s="95">
        <v>973809</v>
      </c>
      <c r="C50" s="86">
        <v>2041150</v>
      </c>
      <c r="D50" s="95">
        <v>973809</v>
      </c>
      <c r="E50" s="86">
        <v>1368689</v>
      </c>
    </row>
    <row r="51" spans="1:5" ht="15" customHeight="1">
      <c r="A51" s="27" t="s">
        <v>218</v>
      </c>
      <c r="B51" s="191" t="s">
        <v>522</v>
      </c>
      <c r="C51" s="168">
        <v>0</v>
      </c>
      <c r="D51" s="191" t="s">
        <v>522</v>
      </c>
      <c r="E51" s="86">
        <v>0</v>
      </c>
    </row>
    <row r="52" spans="1:5" ht="15" customHeight="1">
      <c r="A52" s="27" t="s">
        <v>241</v>
      </c>
      <c r="B52" s="95">
        <v>556757000</v>
      </c>
      <c r="C52" s="86">
        <v>517029979</v>
      </c>
      <c r="D52" s="95">
        <v>556757000</v>
      </c>
      <c r="E52" s="86">
        <v>516614161</v>
      </c>
    </row>
    <row r="53" spans="1:5" ht="3.75" customHeight="1">
      <c r="A53" s="169"/>
      <c r="B53" s="3"/>
      <c r="C53" s="2"/>
      <c r="D53" s="3"/>
      <c r="E53" s="2"/>
    </row>
    <row r="54" spans="1:5">
      <c r="A54" s="4" t="s">
        <v>270</v>
      </c>
    </row>
    <row r="55" spans="1:5">
      <c r="A55" s="4" t="s">
        <v>413</v>
      </c>
    </row>
  </sheetData>
  <mergeCells count="5">
    <mergeCell ref="A32:A33"/>
    <mergeCell ref="B32:C32"/>
    <mergeCell ref="D32:E32"/>
    <mergeCell ref="A4:C4"/>
    <mergeCell ref="D4:F4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K90"/>
  <sheetViews>
    <sheetView zoomScaleNormal="100" zoomScaleSheetLayoutView="100" workbookViewId="0"/>
  </sheetViews>
  <sheetFormatPr defaultColWidth="7.85546875" defaultRowHeight="11.25"/>
  <cols>
    <col min="1" max="2" width="2.140625" style="4" customWidth="1"/>
    <col min="3" max="3" width="15.7109375" style="4" customWidth="1"/>
    <col min="4" max="4" width="12.42578125" style="4" customWidth="1"/>
    <col min="5" max="5" width="12" style="4" customWidth="1"/>
    <col min="6" max="6" width="12.42578125" style="4" customWidth="1"/>
    <col min="7" max="7" width="13.85546875" style="4" customWidth="1"/>
    <col min="8" max="8" width="11.42578125" style="79" customWidth="1"/>
    <col min="9" max="9" width="12" style="79" customWidth="1"/>
    <col min="10" max="10" width="13.140625" style="80" customWidth="1"/>
    <col min="11" max="11" width="12" style="79" customWidth="1"/>
    <col min="12" max="16384" width="7.85546875" style="4"/>
  </cols>
  <sheetData>
    <row r="1" spans="1:11" s="5" customFormat="1" ht="17.25">
      <c r="A1" s="5" t="s">
        <v>271</v>
      </c>
      <c r="H1" s="77"/>
      <c r="I1" s="77"/>
      <c r="J1" s="78"/>
      <c r="K1" s="77"/>
    </row>
    <row r="2" spans="1:11">
      <c r="K2" s="80" t="s">
        <v>156</v>
      </c>
    </row>
    <row r="3" spans="1:11" ht="12" customHeight="1">
      <c r="A3" s="210" t="s">
        <v>272</v>
      </c>
      <c r="B3" s="210"/>
      <c r="C3" s="205"/>
      <c r="D3" s="214" t="s">
        <v>509</v>
      </c>
      <c r="E3" s="214"/>
      <c r="F3" s="214"/>
      <c r="G3" s="215"/>
      <c r="H3" s="214" t="s">
        <v>514</v>
      </c>
      <c r="I3" s="214"/>
      <c r="J3" s="214"/>
      <c r="K3" s="215"/>
    </row>
    <row r="4" spans="1:11" ht="12" customHeight="1">
      <c r="A4" s="211"/>
      <c r="B4" s="211"/>
      <c r="C4" s="212"/>
      <c r="D4" s="219" t="s">
        <v>273</v>
      </c>
      <c r="E4" s="219" t="s">
        <v>0</v>
      </c>
      <c r="F4" s="218" t="s">
        <v>274</v>
      </c>
      <c r="G4" s="218" t="s">
        <v>489</v>
      </c>
      <c r="H4" s="214" t="s">
        <v>273</v>
      </c>
      <c r="I4" s="214" t="s">
        <v>0</v>
      </c>
      <c r="J4" s="216" t="s">
        <v>274</v>
      </c>
      <c r="K4" s="217" t="s">
        <v>489</v>
      </c>
    </row>
    <row r="5" spans="1:11" ht="22.5" customHeight="1">
      <c r="A5" s="211"/>
      <c r="B5" s="211"/>
      <c r="C5" s="212"/>
      <c r="D5" s="219"/>
      <c r="E5" s="219"/>
      <c r="F5" s="218"/>
      <c r="G5" s="218"/>
      <c r="H5" s="214"/>
      <c r="I5" s="214"/>
      <c r="J5" s="216"/>
      <c r="K5" s="217"/>
    </row>
    <row r="6" spans="1:11" ht="15.75" customHeight="1">
      <c r="A6" s="213"/>
      <c r="B6" s="213"/>
      <c r="C6" s="206"/>
      <c r="D6" s="81" t="s">
        <v>490</v>
      </c>
      <c r="E6" s="81" t="s">
        <v>491</v>
      </c>
      <c r="F6" s="82" t="s">
        <v>492</v>
      </c>
      <c r="G6" s="74" t="s">
        <v>493</v>
      </c>
      <c r="H6" s="83" t="s">
        <v>490</v>
      </c>
      <c r="I6" s="83" t="s">
        <v>491</v>
      </c>
      <c r="J6" s="84" t="s">
        <v>492</v>
      </c>
      <c r="K6" s="98" t="s">
        <v>493</v>
      </c>
    </row>
    <row r="7" spans="1:11" ht="13.5" customHeight="1">
      <c r="A7" s="4" t="s">
        <v>30</v>
      </c>
      <c r="C7" s="85"/>
      <c r="D7" s="94"/>
      <c r="E7" s="90"/>
      <c r="F7" s="91"/>
      <c r="G7" s="90"/>
      <c r="H7" s="96"/>
      <c r="I7" s="92"/>
      <c r="J7" s="93"/>
      <c r="K7" s="92"/>
    </row>
    <row r="8" spans="1:11" ht="13.5" customHeight="1">
      <c r="B8" s="4" t="s">
        <v>154</v>
      </c>
      <c r="D8" s="95"/>
      <c r="E8" s="86"/>
      <c r="F8" s="19"/>
      <c r="G8" s="86"/>
      <c r="H8" s="97"/>
    </row>
    <row r="9" spans="1:11" ht="13.5" customHeight="1">
      <c r="C9" s="4" t="s">
        <v>275</v>
      </c>
      <c r="D9" s="97">
        <v>15749432000</v>
      </c>
      <c r="E9" s="79">
        <v>15882306352</v>
      </c>
      <c r="F9" s="19">
        <v>0</v>
      </c>
      <c r="G9" s="79">
        <v>132874352</v>
      </c>
      <c r="H9" s="97">
        <v>15799919000</v>
      </c>
      <c r="I9" s="79">
        <v>15930155689</v>
      </c>
      <c r="J9" s="19">
        <v>0</v>
      </c>
      <c r="K9" s="79">
        <v>130236689</v>
      </c>
    </row>
    <row r="10" spans="1:11" ht="13.5" customHeight="1">
      <c r="C10" s="4" t="s">
        <v>276</v>
      </c>
      <c r="D10" s="97">
        <v>14562277000</v>
      </c>
      <c r="E10" s="79">
        <v>13005414913</v>
      </c>
      <c r="F10" s="80">
        <v>94627000</v>
      </c>
      <c r="G10" s="79">
        <v>1462235087</v>
      </c>
      <c r="H10" s="97">
        <v>14555069000</v>
      </c>
      <c r="I10" s="79">
        <v>13131812803</v>
      </c>
      <c r="J10" s="80">
        <v>126067000</v>
      </c>
      <c r="K10" s="79">
        <v>1297189197</v>
      </c>
    </row>
    <row r="11" spans="1:11" ht="13.5" customHeight="1">
      <c r="B11" s="4" t="s">
        <v>155</v>
      </c>
      <c r="D11" s="97"/>
      <c r="E11" s="79"/>
      <c r="F11" s="80"/>
      <c r="G11" s="79"/>
      <c r="H11" s="97"/>
    </row>
    <row r="12" spans="1:11" ht="13.5" customHeight="1">
      <c r="C12" s="4" t="s">
        <v>275</v>
      </c>
      <c r="D12" s="97">
        <v>1389920000</v>
      </c>
      <c r="E12" s="79">
        <v>1387103320</v>
      </c>
      <c r="F12" s="19">
        <v>0</v>
      </c>
      <c r="G12" s="79">
        <v>-2816680</v>
      </c>
      <c r="H12" s="97">
        <v>419122000</v>
      </c>
      <c r="I12" s="79">
        <v>415404150</v>
      </c>
      <c r="J12" s="19">
        <v>0</v>
      </c>
      <c r="K12" s="79">
        <v>-3717850</v>
      </c>
    </row>
    <row r="13" spans="1:11" ht="13.5" customHeight="1">
      <c r="C13" s="4" t="s">
        <v>276</v>
      </c>
      <c r="D13" s="97">
        <v>8357031000</v>
      </c>
      <c r="E13" s="79">
        <v>7775172716</v>
      </c>
      <c r="F13" s="80">
        <v>399500000</v>
      </c>
      <c r="G13" s="79">
        <v>182358284</v>
      </c>
      <c r="H13" s="97">
        <v>6757700000</v>
      </c>
      <c r="I13" s="79">
        <v>5596206097</v>
      </c>
      <c r="J13" s="80">
        <v>927143000</v>
      </c>
      <c r="K13" s="79">
        <v>234350903</v>
      </c>
    </row>
    <row r="14" spans="1:11" ht="13.5" customHeight="1">
      <c r="B14" s="7" t="s">
        <v>157</v>
      </c>
      <c r="D14" s="97"/>
      <c r="E14" s="79"/>
      <c r="F14" s="80"/>
      <c r="G14" s="79"/>
      <c r="H14" s="97"/>
    </row>
    <row r="15" spans="1:11" ht="13.5" customHeight="1">
      <c r="C15" s="4" t="s">
        <v>275</v>
      </c>
      <c r="D15" s="97">
        <v>17139352000</v>
      </c>
      <c r="E15" s="79">
        <v>17269409672</v>
      </c>
      <c r="F15" s="19">
        <v>0</v>
      </c>
      <c r="G15" s="79">
        <v>130057672</v>
      </c>
      <c r="H15" s="97">
        <v>16219041000</v>
      </c>
      <c r="I15" s="79">
        <v>16345559839</v>
      </c>
      <c r="J15" s="19">
        <v>0</v>
      </c>
      <c r="K15" s="79">
        <v>126518839</v>
      </c>
    </row>
    <row r="16" spans="1:11" ht="13.5" customHeight="1">
      <c r="C16" s="4" t="s">
        <v>276</v>
      </c>
      <c r="D16" s="97">
        <v>22919308000</v>
      </c>
      <c r="E16" s="79">
        <v>20780587629</v>
      </c>
      <c r="F16" s="79">
        <v>494127000</v>
      </c>
      <c r="G16" s="79">
        <v>1644593371</v>
      </c>
      <c r="H16" s="97">
        <v>21312769000</v>
      </c>
      <c r="I16" s="79">
        <v>18728018900</v>
      </c>
      <c r="J16" s="79">
        <v>1053210000</v>
      </c>
      <c r="K16" s="79">
        <v>1531540100</v>
      </c>
    </row>
    <row r="17" spans="1:11" ht="13.5" customHeight="1">
      <c r="C17" s="85"/>
      <c r="D17" s="97"/>
      <c r="E17" s="79"/>
      <c r="F17" s="80"/>
      <c r="G17" s="79"/>
      <c r="H17" s="97"/>
    </row>
    <row r="18" spans="1:11" ht="13.5" customHeight="1">
      <c r="A18" s="4" t="s">
        <v>28</v>
      </c>
      <c r="C18" s="33"/>
      <c r="D18" s="97"/>
      <c r="E18" s="79"/>
      <c r="F18" s="80"/>
      <c r="G18" s="79"/>
      <c r="H18" s="97"/>
    </row>
    <row r="19" spans="1:11" ht="13.5" customHeight="1">
      <c r="B19" s="4" t="s">
        <v>154</v>
      </c>
      <c r="D19" s="97"/>
      <c r="E19" s="79"/>
      <c r="F19" s="80"/>
      <c r="G19" s="79"/>
      <c r="H19" s="97"/>
    </row>
    <row r="20" spans="1:11" ht="13.5" customHeight="1">
      <c r="C20" s="4" t="s">
        <v>275</v>
      </c>
      <c r="D20" s="97">
        <v>4083767000</v>
      </c>
      <c r="E20" s="79">
        <v>4089377442</v>
      </c>
      <c r="F20" s="19">
        <v>0</v>
      </c>
      <c r="G20" s="79">
        <v>5610442</v>
      </c>
      <c r="H20" s="97">
        <v>4127098000</v>
      </c>
      <c r="I20" s="79">
        <v>4120591731</v>
      </c>
      <c r="J20" s="19">
        <v>0</v>
      </c>
      <c r="K20" s="79">
        <v>-6506269</v>
      </c>
    </row>
    <row r="21" spans="1:11" ht="13.5" customHeight="1">
      <c r="C21" s="4" t="s">
        <v>276</v>
      </c>
      <c r="D21" s="97">
        <v>3524768000</v>
      </c>
      <c r="E21" s="79">
        <v>3241003599</v>
      </c>
      <c r="F21" s="19">
        <v>58720</v>
      </c>
      <c r="G21" s="79">
        <v>225044401</v>
      </c>
      <c r="H21" s="97">
        <v>3409505000</v>
      </c>
      <c r="I21" s="79">
        <v>3194799852</v>
      </c>
      <c r="J21" s="79">
        <v>2200000</v>
      </c>
      <c r="K21" s="79">
        <v>212505148</v>
      </c>
    </row>
    <row r="22" spans="1:11" ht="13.5" customHeight="1">
      <c r="B22" s="4" t="s">
        <v>155</v>
      </c>
      <c r="D22" s="97"/>
      <c r="E22" s="79"/>
      <c r="F22" s="80"/>
      <c r="G22" s="79"/>
      <c r="H22" s="97"/>
    </row>
    <row r="23" spans="1:11" ht="13.5" customHeight="1">
      <c r="C23" s="4" t="s">
        <v>275</v>
      </c>
      <c r="D23" s="97">
        <v>120000</v>
      </c>
      <c r="E23" s="80">
        <v>110000</v>
      </c>
      <c r="F23" s="19">
        <v>0</v>
      </c>
      <c r="G23" s="79">
        <v>-10000</v>
      </c>
      <c r="H23" s="97">
        <v>2769000</v>
      </c>
      <c r="I23" s="80">
        <v>16120246</v>
      </c>
      <c r="J23" s="19">
        <v>0</v>
      </c>
      <c r="K23" s="79">
        <f>I23-H23</f>
        <v>13351246</v>
      </c>
    </row>
    <row r="24" spans="1:11" ht="13.5" customHeight="1">
      <c r="C24" s="4" t="s">
        <v>276</v>
      </c>
      <c r="D24" s="97">
        <v>1690968000</v>
      </c>
      <c r="E24" s="79">
        <v>1473236349</v>
      </c>
      <c r="F24" s="80">
        <v>88000000</v>
      </c>
      <c r="G24" s="79">
        <v>129731651</v>
      </c>
      <c r="H24" s="97">
        <v>2131754000</v>
      </c>
      <c r="I24" s="79">
        <v>1360354835</v>
      </c>
      <c r="J24" s="80">
        <v>630845000</v>
      </c>
      <c r="K24" s="79">
        <f>H24-I24-J24</f>
        <v>140554165</v>
      </c>
    </row>
    <row r="25" spans="1:11" ht="13.5" customHeight="1">
      <c r="B25" s="7" t="s">
        <v>157</v>
      </c>
      <c r="D25" s="97"/>
      <c r="E25" s="79"/>
      <c r="F25" s="80"/>
      <c r="G25" s="79"/>
      <c r="H25" s="97"/>
    </row>
    <row r="26" spans="1:11" ht="13.5" customHeight="1">
      <c r="C26" s="4" t="s">
        <v>275</v>
      </c>
      <c r="D26" s="97">
        <v>4083887000</v>
      </c>
      <c r="E26" s="79">
        <v>4089487442</v>
      </c>
      <c r="F26" s="19">
        <v>0</v>
      </c>
      <c r="G26" s="79">
        <v>5600442</v>
      </c>
      <c r="H26" s="97">
        <v>4129867000</v>
      </c>
      <c r="I26" s="79">
        <v>4136711977</v>
      </c>
      <c r="J26" s="19">
        <v>0</v>
      </c>
      <c r="K26" s="79">
        <v>6844977</v>
      </c>
    </row>
    <row r="27" spans="1:11" ht="13.5" customHeight="1">
      <c r="C27" s="4" t="s">
        <v>276</v>
      </c>
      <c r="D27" s="97">
        <v>5215736000</v>
      </c>
      <c r="E27" s="79">
        <v>4714239948</v>
      </c>
      <c r="F27" s="79">
        <v>146720000</v>
      </c>
      <c r="G27" s="79">
        <v>354776052</v>
      </c>
      <c r="H27" s="97">
        <v>5541259000</v>
      </c>
      <c r="I27" s="79">
        <v>4555154687</v>
      </c>
      <c r="J27" s="79">
        <v>633045000</v>
      </c>
      <c r="K27" s="79">
        <v>353059313</v>
      </c>
    </row>
    <row r="28" spans="1:11" ht="13.5" customHeight="1">
      <c r="C28" s="85"/>
      <c r="D28" s="97"/>
      <c r="E28" s="79"/>
      <c r="F28" s="80"/>
      <c r="G28" s="79"/>
      <c r="H28" s="97"/>
    </row>
    <row r="29" spans="1:11" ht="13.5" customHeight="1">
      <c r="A29" s="4" t="s">
        <v>31</v>
      </c>
      <c r="C29" s="85"/>
      <c r="D29" s="97"/>
      <c r="E29" s="79"/>
      <c r="F29" s="80"/>
      <c r="G29" s="79"/>
      <c r="H29" s="97"/>
    </row>
    <row r="30" spans="1:11" ht="13.5" customHeight="1">
      <c r="B30" s="4" t="s">
        <v>155</v>
      </c>
      <c r="D30" s="97"/>
      <c r="E30" s="79"/>
      <c r="F30" s="80"/>
      <c r="G30" s="79"/>
      <c r="H30" s="97"/>
    </row>
    <row r="31" spans="1:11" ht="13.5" customHeight="1">
      <c r="C31" s="4" t="s">
        <v>275</v>
      </c>
      <c r="D31" s="97">
        <v>79369000</v>
      </c>
      <c r="E31" s="79">
        <v>79368110</v>
      </c>
      <c r="F31" s="19">
        <v>0</v>
      </c>
      <c r="G31" s="57">
        <v>-890</v>
      </c>
      <c r="H31" s="97">
        <v>19654000</v>
      </c>
      <c r="I31" s="79">
        <v>19653820</v>
      </c>
      <c r="J31" s="19">
        <v>0</v>
      </c>
      <c r="K31" s="79">
        <v>-180</v>
      </c>
    </row>
    <row r="32" spans="1:11" ht="13.5" customHeight="1">
      <c r="C32" s="4" t="s">
        <v>276</v>
      </c>
      <c r="D32" s="97">
        <v>79369000</v>
      </c>
      <c r="E32" s="79">
        <v>79368110</v>
      </c>
      <c r="F32" s="19">
        <v>0</v>
      </c>
      <c r="G32" s="57">
        <v>890</v>
      </c>
      <c r="H32" s="97">
        <v>19654000</v>
      </c>
      <c r="I32" s="79">
        <v>19653820</v>
      </c>
      <c r="J32" s="19">
        <v>0</v>
      </c>
      <c r="K32" s="79">
        <v>180</v>
      </c>
    </row>
    <row r="33" spans="1:11" ht="13.5" customHeight="1">
      <c r="C33" s="33"/>
      <c r="D33" s="97"/>
      <c r="E33" s="79"/>
      <c r="F33" s="80"/>
      <c r="G33" s="79"/>
      <c r="H33" s="97"/>
    </row>
    <row r="34" spans="1:11" ht="13.5" customHeight="1">
      <c r="A34" s="4" t="s">
        <v>29</v>
      </c>
      <c r="C34" s="85"/>
      <c r="D34" s="97"/>
      <c r="E34" s="79"/>
      <c r="F34" s="80"/>
      <c r="G34" s="79"/>
      <c r="H34" s="97"/>
    </row>
    <row r="35" spans="1:11" ht="13.5" customHeight="1">
      <c r="B35" s="4" t="s">
        <v>154</v>
      </c>
      <c r="D35" s="97"/>
      <c r="E35" s="79"/>
      <c r="F35" s="80"/>
      <c r="G35" s="79"/>
      <c r="H35" s="97"/>
    </row>
    <row r="36" spans="1:11" ht="13.5" customHeight="1">
      <c r="C36" s="4" t="s">
        <v>275</v>
      </c>
      <c r="D36" s="97">
        <v>4993783000</v>
      </c>
      <c r="E36" s="79">
        <v>5779120175</v>
      </c>
      <c r="F36" s="19">
        <v>0</v>
      </c>
      <c r="G36" s="79">
        <v>785337175</v>
      </c>
      <c r="H36" s="97">
        <v>6482740000</v>
      </c>
      <c r="I36" s="79">
        <v>6966848101</v>
      </c>
      <c r="J36" s="19">
        <v>0</v>
      </c>
      <c r="K36" s="79">
        <v>484108101</v>
      </c>
    </row>
    <row r="37" spans="1:11" ht="13.5" customHeight="1">
      <c r="C37" s="4" t="s">
        <v>276</v>
      </c>
      <c r="D37" s="97">
        <v>4782800000</v>
      </c>
      <c r="E37" s="79">
        <v>5176541745</v>
      </c>
      <c r="F37" s="19">
        <v>25000</v>
      </c>
      <c r="G37" s="79">
        <v>-393766745</v>
      </c>
      <c r="H37" s="97">
        <v>6216029000</v>
      </c>
      <c r="I37" s="79">
        <v>6482676455</v>
      </c>
      <c r="J37" s="19">
        <v>0</v>
      </c>
      <c r="K37" s="79">
        <v>-266647455</v>
      </c>
    </row>
    <row r="38" spans="1:11" ht="13.5" customHeight="1">
      <c r="B38" s="4" t="s">
        <v>155</v>
      </c>
      <c r="D38" s="97"/>
      <c r="E38" s="79"/>
      <c r="F38" s="80"/>
      <c r="G38" s="79"/>
      <c r="H38" s="97"/>
    </row>
    <row r="39" spans="1:11" ht="13.5" customHeight="1">
      <c r="C39" s="4" t="s">
        <v>275</v>
      </c>
      <c r="D39" s="97">
        <v>2875946000</v>
      </c>
      <c r="E39" s="79">
        <v>2875879963</v>
      </c>
      <c r="F39" s="19">
        <v>0</v>
      </c>
      <c r="G39" s="79">
        <v>-66037</v>
      </c>
      <c r="H39" s="97">
        <v>19768484000</v>
      </c>
      <c r="I39" s="79">
        <v>19772135271</v>
      </c>
      <c r="J39" s="19">
        <v>0</v>
      </c>
      <c r="K39" s="79">
        <v>3651271</v>
      </c>
    </row>
    <row r="40" spans="1:11" ht="13.5" customHeight="1">
      <c r="C40" s="4" t="s">
        <v>276</v>
      </c>
      <c r="D40" s="97">
        <v>13132491000</v>
      </c>
      <c r="E40" s="79">
        <v>12404651812</v>
      </c>
      <c r="F40" s="80">
        <v>188248000</v>
      </c>
      <c r="G40" s="79">
        <v>539591188</v>
      </c>
      <c r="H40" s="97">
        <v>35695495000</v>
      </c>
      <c r="I40" s="79">
        <v>34873408368</v>
      </c>
      <c r="J40" s="80">
        <v>65470000</v>
      </c>
      <c r="K40" s="79">
        <v>756616632</v>
      </c>
    </row>
    <row r="41" spans="1:11" ht="13.5" customHeight="1">
      <c r="B41" s="7" t="s">
        <v>157</v>
      </c>
      <c r="D41" s="97"/>
      <c r="E41" s="79"/>
      <c r="F41" s="80"/>
      <c r="G41" s="79"/>
      <c r="H41" s="97"/>
    </row>
    <row r="42" spans="1:11" ht="13.5" customHeight="1">
      <c r="C42" s="4" t="s">
        <v>275</v>
      </c>
      <c r="D42" s="97">
        <v>7869729000</v>
      </c>
      <c r="E42" s="79">
        <v>8655000138</v>
      </c>
      <c r="F42" s="19">
        <v>0</v>
      </c>
      <c r="G42" s="79">
        <v>785271138</v>
      </c>
      <c r="H42" s="97">
        <v>26251224000</v>
      </c>
      <c r="I42" s="79">
        <v>26738983372</v>
      </c>
      <c r="J42" s="19">
        <v>0</v>
      </c>
      <c r="K42" s="79">
        <v>487759372</v>
      </c>
    </row>
    <row r="43" spans="1:11" ht="13.5" customHeight="1">
      <c r="C43" s="4" t="s">
        <v>276</v>
      </c>
      <c r="D43" s="97">
        <v>17915291000</v>
      </c>
      <c r="E43" s="79">
        <v>17581193557</v>
      </c>
      <c r="F43" s="79">
        <v>188273000</v>
      </c>
      <c r="G43" s="79">
        <v>145824443</v>
      </c>
      <c r="H43" s="97">
        <v>41911524000</v>
      </c>
      <c r="I43" s="79">
        <v>41356084823</v>
      </c>
      <c r="J43" s="79">
        <v>65470000</v>
      </c>
      <c r="K43" s="79">
        <v>489969177</v>
      </c>
    </row>
    <row r="44" spans="1:11" ht="13.5" customHeight="1">
      <c r="C44" s="85"/>
      <c r="D44" s="97"/>
      <c r="E44" s="79"/>
      <c r="F44" s="80"/>
      <c r="G44" s="79"/>
      <c r="H44" s="97"/>
    </row>
    <row r="45" spans="1:11" ht="13.5" customHeight="1">
      <c r="A45" s="4" t="s">
        <v>32</v>
      </c>
      <c r="C45" s="33"/>
      <c r="D45" s="97"/>
      <c r="E45" s="79"/>
      <c r="F45" s="80"/>
      <c r="G45" s="79"/>
      <c r="H45" s="97"/>
    </row>
    <row r="46" spans="1:11" ht="13.5" customHeight="1">
      <c r="B46" s="4" t="s">
        <v>154</v>
      </c>
      <c r="C46" s="33"/>
      <c r="D46" s="97"/>
      <c r="E46" s="79"/>
      <c r="F46" s="80"/>
      <c r="G46" s="79"/>
      <c r="H46" s="97"/>
    </row>
    <row r="47" spans="1:11" ht="13.5" customHeight="1">
      <c r="C47" s="33" t="s">
        <v>385</v>
      </c>
      <c r="D47" s="97">
        <v>1452859000</v>
      </c>
      <c r="E47" s="79">
        <v>1560107176</v>
      </c>
      <c r="F47" s="19">
        <v>0</v>
      </c>
      <c r="G47" s="79">
        <v>107248176</v>
      </c>
      <c r="H47" s="97">
        <v>1405354000</v>
      </c>
      <c r="I47" s="79">
        <v>1491224968</v>
      </c>
      <c r="J47" s="19">
        <v>0</v>
      </c>
      <c r="K47" s="79">
        <v>85870968</v>
      </c>
    </row>
    <row r="48" spans="1:11" ht="13.5" customHeight="1">
      <c r="C48" s="33" t="s">
        <v>386</v>
      </c>
      <c r="D48" s="97">
        <v>1259544000</v>
      </c>
      <c r="E48" s="79">
        <v>1192699612</v>
      </c>
      <c r="F48" s="19">
        <v>0</v>
      </c>
      <c r="G48" s="79">
        <v>66844388</v>
      </c>
      <c r="H48" s="97">
        <v>1283566000</v>
      </c>
      <c r="I48" s="79">
        <v>1209040861</v>
      </c>
      <c r="J48" s="19">
        <v>0</v>
      </c>
      <c r="K48" s="79">
        <v>74525139</v>
      </c>
    </row>
    <row r="49" spans="1:11" ht="13.5" customHeight="1">
      <c r="B49" s="4" t="s">
        <v>155</v>
      </c>
      <c r="C49" s="33"/>
      <c r="D49" s="97"/>
      <c r="E49" s="79"/>
      <c r="F49" s="80"/>
      <c r="G49" s="79"/>
      <c r="H49" s="97"/>
    </row>
    <row r="50" spans="1:11" ht="13.5" customHeight="1">
      <c r="C50" s="33" t="s">
        <v>385</v>
      </c>
      <c r="D50" s="97">
        <v>205322000</v>
      </c>
      <c r="E50" s="79">
        <v>205301790</v>
      </c>
      <c r="F50" s="19">
        <v>0</v>
      </c>
      <c r="G50" s="79">
        <v>-20210</v>
      </c>
      <c r="H50" s="97">
        <v>205322000</v>
      </c>
      <c r="I50" s="79">
        <v>205301790</v>
      </c>
      <c r="J50" s="19">
        <v>0</v>
      </c>
      <c r="K50" s="79">
        <v>-20210</v>
      </c>
    </row>
    <row r="51" spans="1:11" ht="13.5" customHeight="1">
      <c r="C51" s="33" t="s">
        <v>386</v>
      </c>
      <c r="D51" s="97">
        <v>50336000</v>
      </c>
      <c r="E51" s="79">
        <v>295000</v>
      </c>
      <c r="F51" s="19">
        <v>0</v>
      </c>
      <c r="G51" s="79">
        <v>50041000</v>
      </c>
      <c r="H51" s="97">
        <v>51149000</v>
      </c>
      <c r="I51" s="79">
        <v>2767025</v>
      </c>
      <c r="J51" s="19">
        <v>0</v>
      </c>
      <c r="K51" s="79">
        <v>48381975</v>
      </c>
    </row>
    <row r="52" spans="1:11" ht="13.5" customHeight="1">
      <c r="B52" s="4" t="s">
        <v>157</v>
      </c>
      <c r="C52" s="33"/>
      <c r="D52" s="97"/>
      <c r="E52" s="79"/>
      <c r="F52" s="80"/>
      <c r="G52" s="79"/>
      <c r="H52" s="97"/>
    </row>
    <row r="53" spans="1:11" ht="13.5" customHeight="1">
      <c r="C53" s="33" t="s">
        <v>385</v>
      </c>
      <c r="D53" s="97">
        <v>1658181000</v>
      </c>
      <c r="E53" s="79">
        <v>1765408966</v>
      </c>
      <c r="F53" s="19">
        <v>0</v>
      </c>
      <c r="G53" s="79">
        <v>107227966</v>
      </c>
      <c r="H53" s="97">
        <v>1610676000</v>
      </c>
      <c r="I53" s="79">
        <v>1696526758</v>
      </c>
      <c r="J53" s="19">
        <v>0</v>
      </c>
      <c r="K53" s="79">
        <v>85850758</v>
      </c>
    </row>
    <row r="54" spans="1:11" ht="13.5" customHeight="1">
      <c r="C54" s="33" t="s">
        <v>386</v>
      </c>
      <c r="D54" s="97">
        <v>1309880000</v>
      </c>
      <c r="E54" s="79">
        <v>1192994612</v>
      </c>
      <c r="F54" s="19">
        <v>0</v>
      </c>
      <c r="G54" s="79">
        <v>116885388</v>
      </c>
      <c r="H54" s="97">
        <v>1334715000</v>
      </c>
      <c r="I54" s="79">
        <v>1211807886</v>
      </c>
      <c r="J54" s="19">
        <v>0</v>
      </c>
      <c r="K54" s="79">
        <v>122907114</v>
      </c>
    </row>
    <row r="55" spans="1:11" ht="13.5" customHeight="1">
      <c r="C55" s="33"/>
      <c r="D55" s="97"/>
      <c r="E55" s="79"/>
      <c r="F55" s="80"/>
      <c r="G55" s="79"/>
      <c r="H55" s="97"/>
    </row>
    <row r="56" spans="1:11" ht="13.5" customHeight="1">
      <c r="A56" s="4" t="s">
        <v>387</v>
      </c>
      <c r="C56" s="33"/>
      <c r="D56" s="97"/>
      <c r="E56" s="79"/>
      <c r="F56" s="80"/>
      <c r="G56" s="79"/>
      <c r="H56" s="97"/>
    </row>
    <row r="57" spans="1:11" ht="13.5" customHeight="1">
      <c r="B57" s="4" t="s">
        <v>154</v>
      </c>
      <c r="C57" s="33"/>
      <c r="D57" s="97"/>
      <c r="E57" s="79"/>
      <c r="F57" s="80"/>
      <c r="G57" s="79"/>
      <c r="H57" s="97"/>
    </row>
    <row r="58" spans="1:11" ht="13.5" customHeight="1">
      <c r="C58" s="33" t="s">
        <v>385</v>
      </c>
      <c r="D58" s="97">
        <v>2627921000</v>
      </c>
      <c r="E58" s="79">
        <v>2628036874</v>
      </c>
      <c r="F58" s="19">
        <v>0</v>
      </c>
      <c r="G58" s="79">
        <v>115874</v>
      </c>
      <c r="H58" s="97">
        <v>6728000</v>
      </c>
      <c r="I58" s="79">
        <v>6725654</v>
      </c>
      <c r="J58" s="19">
        <v>0</v>
      </c>
      <c r="K58" s="79">
        <v>-2346</v>
      </c>
    </row>
    <row r="59" spans="1:11" ht="13.5" customHeight="1">
      <c r="C59" s="33" t="s">
        <v>386</v>
      </c>
      <c r="D59" s="97">
        <v>1662310000</v>
      </c>
      <c r="E59" s="79">
        <v>1552936297</v>
      </c>
      <c r="F59" s="19">
        <v>0</v>
      </c>
      <c r="G59" s="79">
        <v>109373703</v>
      </c>
      <c r="H59" s="97">
        <v>175151000</v>
      </c>
      <c r="I59" s="79">
        <v>106892099</v>
      </c>
      <c r="J59" s="19">
        <v>0</v>
      </c>
      <c r="K59" s="79">
        <v>68258901</v>
      </c>
    </row>
    <row r="60" spans="1:11" ht="13.5" customHeight="1">
      <c r="B60" s="4" t="s">
        <v>155</v>
      </c>
      <c r="D60" s="97"/>
      <c r="E60" s="79"/>
      <c r="F60" s="80"/>
      <c r="G60" s="79"/>
      <c r="H60" s="97"/>
    </row>
    <row r="61" spans="1:11" ht="13.5" customHeight="1">
      <c r="C61" s="4" t="s">
        <v>275</v>
      </c>
      <c r="D61" s="97">
        <v>27848000</v>
      </c>
      <c r="E61" s="79">
        <v>27855717</v>
      </c>
      <c r="F61" s="19">
        <v>0</v>
      </c>
      <c r="G61" s="79">
        <v>7717</v>
      </c>
      <c r="H61" s="97">
        <v>70983000</v>
      </c>
      <c r="I61" s="79">
        <v>70994496</v>
      </c>
      <c r="J61" s="19">
        <v>0</v>
      </c>
      <c r="K61" s="79">
        <v>11496</v>
      </c>
    </row>
    <row r="62" spans="1:11" ht="13.5" customHeight="1">
      <c r="C62" s="4" t="s">
        <v>276</v>
      </c>
      <c r="D62" s="97">
        <v>448603000</v>
      </c>
      <c r="E62" s="79">
        <v>295302112</v>
      </c>
      <c r="F62" s="80">
        <v>142812000</v>
      </c>
      <c r="G62" s="79">
        <v>10488888</v>
      </c>
      <c r="H62" s="97">
        <v>411218000</v>
      </c>
      <c r="I62" s="79">
        <v>342980378</v>
      </c>
      <c r="J62" s="80">
        <v>66148000</v>
      </c>
      <c r="K62" s="79">
        <v>2089622</v>
      </c>
    </row>
    <row r="63" spans="1:11" ht="13.5" customHeight="1">
      <c r="B63" s="4" t="s">
        <v>157</v>
      </c>
      <c r="C63" s="33"/>
      <c r="D63" s="97"/>
      <c r="E63" s="79"/>
      <c r="F63" s="80"/>
      <c r="G63" s="79"/>
      <c r="H63" s="97"/>
    </row>
    <row r="64" spans="1:11" ht="13.5" customHeight="1">
      <c r="C64" s="33" t="s">
        <v>385</v>
      </c>
      <c r="D64" s="97">
        <v>2655769000</v>
      </c>
      <c r="E64" s="79">
        <v>2655892591</v>
      </c>
      <c r="F64" s="19">
        <v>0</v>
      </c>
      <c r="G64" s="79">
        <v>123591</v>
      </c>
      <c r="H64" s="97">
        <v>77711000</v>
      </c>
      <c r="I64" s="79">
        <v>77720150</v>
      </c>
      <c r="J64" s="19">
        <v>0</v>
      </c>
      <c r="K64" s="79">
        <v>9150</v>
      </c>
    </row>
    <row r="65" spans="1:11" ht="13.5" customHeight="1">
      <c r="C65" s="33" t="s">
        <v>386</v>
      </c>
      <c r="D65" s="97">
        <v>2110913000</v>
      </c>
      <c r="E65" s="79">
        <v>1848238409</v>
      </c>
      <c r="F65" s="79">
        <v>142812000</v>
      </c>
      <c r="G65" s="79">
        <v>119862591</v>
      </c>
      <c r="H65" s="97">
        <v>586369000</v>
      </c>
      <c r="I65" s="79">
        <v>449872477</v>
      </c>
      <c r="J65" s="79">
        <v>66148000</v>
      </c>
      <c r="K65" s="79">
        <v>70348523</v>
      </c>
    </row>
    <row r="66" spans="1:11" ht="13.5" customHeight="1">
      <c r="C66" s="33"/>
      <c r="D66" s="95"/>
      <c r="E66" s="86"/>
      <c r="F66" s="19"/>
      <c r="G66" s="86"/>
      <c r="H66" s="97"/>
    </row>
    <row r="67" spans="1:11" ht="7.5" customHeight="1">
      <c r="A67" s="9"/>
      <c r="B67" s="9"/>
      <c r="C67" s="87"/>
      <c r="D67" s="3"/>
      <c r="E67" s="2"/>
      <c r="F67" s="2"/>
      <c r="G67" s="2"/>
      <c r="H67" s="88"/>
      <c r="I67" s="89"/>
      <c r="J67" s="89"/>
      <c r="K67" s="89"/>
    </row>
    <row r="68" spans="1:11" ht="13.5" customHeight="1">
      <c r="A68" s="64" t="s">
        <v>494</v>
      </c>
    </row>
    <row r="69" spans="1:11" ht="13.5" customHeight="1">
      <c r="A69" s="4" t="s">
        <v>496</v>
      </c>
    </row>
    <row r="70" spans="1:11" ht="13.5" customHeight="1">
      <c r="A70" s="4" t="s">
        <v>495</v>
      </c>
    </row>
    <row r="71" spans="1:11" ht="13.5" customHeight="1"/>
    <row r="72" spans="1:11" ht="13.5" customHeight="1"/>
    <row r="73" spans="1:11" ht="13.5" customHeight="1"/>
    <row r="74" spans="1:11" ht="13.5" customHeight="1"/>
    <row r="75" spans="1:11" ht="13.5" customHeight="1"/>
    <row r="76" spans="1:11" ht="13.5" customHeight="1"/>
    <row r="77" spans="1:11" ht="13.5" customHeight="1"/>
    <row r="78" spans="1:11" ht="13.5" customHeight="1"/>
    <row r="79" spans="1:11" ht="13.5" customHeight="1"/>
    <row r="80" spans="1:11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3.75" customHeight="1"/>
    <row r="89" ht="12" customHeight="1"/>
    <row r="90" ht="12" customHeight="1"/>
  </sheetData>
  <mergeCells count="11">
    <mergeCell ref="A3:C6"/>
    <mergeCell ref="H3:K3"/>
    <mergeCell ref="H4:H5"/>
    <mergeCell ref="I4:I5"/>
    <mergeCell ref="J4:J5"/>
    <mergeCell ref="K4:K5"/>
    <mergeCell ref="F4:F5"/>
    <mergeCell ref="G4:G5"/>
    <mergeCell ref="D3:G3"/>
    <mergeCell ref="D4:D5"/>
    <mergeCell ref="E4:E5"/>
  </mergeCells>
  <phoneticPr fontId="2"/>
  <printOptions horizontalCentered="1" gridLinesSet="0"/>
  <pageMargins left="0.98425196850393704" right="0.59055118110236227" top="0.59055118110236227" bottom="0.59055118110236227" header="0.39370078740157483" footer="0.39370078740157483"/>
  <pageSetup paperSize="9"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W68"/>
  <sheetViews>
    <sheetView zoomScaleNormal="100" workbookViewId="0"/>
  </sheetViews>
  <sheetFormatPr defaultColWidth="8.85546875" defaultRowHeight="11.25"/>
  <cols>
    <col min="1" max="1" width="4.28515625" style="103" customWidth="1"/>
    <col min="2" max="2" width="11.42578125" style="103" customWidth="1"/>
    <col min="3" max="3" width="14.28515625" style="121" customWidth="1"/>
    <col min="4" max="14" width="13.5703125" style="121" customWidth="1"/>
    <col min="15" max="15" width="15.5703125" style="121" customWidth="1"/>
    <col min="16" max="17" width="13.5703125" style="121" customWidth="1"/>
    <col min="18" max="18" width="13.85546875" style="103" customWidth="1"/>
    <col min="19" max="16384" width="8.85546875" style="103"/>
  </cols>
  <sheetData>
    <row r="1" spans="1:23" s="100" customFormat="1" ht="17.25">
      <c r="A1" s="99" t="s">
        <v>187</v>
      </c>
    </row>
    <row r="2" spans="1:23" s="101" customFormat="1" ht="14.25">
      <c r="A2" s="101" t="s">
        <v>333</v>
      </c>
      <c r="P2" s="102"/>
    </row>
    <row r="3" spans="1:23"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4"/>
      <c r="Q3" s="105"/>
      <c r="R3" s="105" t="s">
        <v>156</v>
      </c>
    </row>
    <row r="4" spans="1:23" ht="33.75" customHeight="1">
      <c r="A4" s="220" t="s">
        <v>277</v>
      </c>
      <c r="B4" s="221"/>
      <c r="C4" s="106" t="s">
        <v>334</v>
      </c>
      <c r="D4" s="106" t="s">
        <v>36</v>
      </c>
      <c r="E4" s="106" t="s">
        <v>4</v>
      </c>
      <c r="F4" s="106" t="s">
        <v>8</v>
      </c>
      <c r="G4" s="106" t="s">
        <v>335</v>
      </c>
      <c r="H4" s="106" t="s">
        <v>174</v>
      </c>
      <c r="I4" s="106" t="s">
        <v>336</v>
      </c>
      <c r="J4" s="106" t="s">
        <v>337</v>
      </c>
      <c r="K4" s="106" t="s">
        <v>180</v>
      </c>
      <c r="L4" s="106" t="s">
        <v>179</v>
      </c>
      <c r="M4" s="106" t="s">
        <v>181</v>
      </c>
      <c r="N4" s="106" t="s">
        <v>173</v>
      </c>
      <c r="O4" s="106" t="s">
        <v>498</v>
      </c>
      <c r="P4" s="106" t="s">
        <v>423</v>
      </c>
      <c r="Q4" s="106" t="s">
        <v>338</v>
      </c>
      <c r="R4" s="107" t="s">
        <v>14</v>
      </c>
    </row>
    <row r="5" spans="1:23" ht="14.1" customHeight="1">
      <c r="B5" s="189" t="s">
        <v>424</v>
      </c>
      <c r="C5" s="109">
        <v>2568388685</v>
      </c>
      <c r="D5" s="109">
        <v>952931974</v>
      </c>
      <c r="E5" s="109">
        <v>17371712</v>
      </c>
      <c r="F5" s="109">
        <v>308704753</v>
      </c>
      <c r="G5" s="109">
        <v>928281</v>
      </c>
      <c r="H5" s="109">
        <v>6013548</v>
      </c>
      <c r="I5" s="109">
        <v>348231</v>
      </c>
      <c r="J5" s="109">
        <v>0</v>
      </c>
      <c r="K5" s="109">
        <v>3219317</v>
      </c>
      <c r="L5" s="109">
        <v>93306504</v>
      </c>
      <c r="M5" s="109">
        <v>2413651</v>
      </c>
      <c r="N5" s="109">
        <v>0</v>
      </c>
      <c r="O5" s="109">
        <v>9538984</v>
      </c>
      <c r="P5" s="109">
        <v>885910</v>
      </c>
      <c r="Q5" s="109">
        <v>13628598</v>
      </c>
      <c r="R5" s="109">
        <v>430709504</v>
      </c>
      <c r="S5" s="110"/>
      <c r="T5" s="111"/>
      <c r="U5" s="110"/>
      <c r="W5" s="110"/>
    </row>
    <row r="6" spans="1:23" ht="14.1" customHeight="1">
      <c r="B6" s="108" t="s">
        <v>484</v>
      </c>
      <c r="C6" s="109">
        <v>3300602327</v>
      </c>
      <c r="D6" s="109">
        <v>942016142</v>
      </c>
      <c r="E6" s="109">
        <v>16223714</v>
      </c>
      <c r="F6" s="109">
        <v>307687241</v>
      </c>
      <c r="G6" s="109">
        <v>986559</v>
      </c>
      <c r="H6" s="109">
        <v>5532191</v>
      </c>
      <c r="I6" s="109">
        <v>311783</v>
      </c>
      <c r="J6" s="109">
        <v>0</v>
      </c>
      <c r="K6" s="109">
        <v>6406159</v>
      </c>
      <c r="L6" s="109">
        <v>113760777</v>
      </c>
      <c r="M6" s="109">
        <v>2244276</v>
      </c>
      <c r="N6" s="109">
        <v>0</v>
      </c>
      <c r="O6" s="109">
        <v>6412889</v>
      </c>
      <c r="P6" s="109">
        <v>1790862</v>
      </c>
      <c r="Q6" s="109">
        <v>6159599</v>
      </c>
      <c r="R6" s="109">
        <v>1100651456</v>
      </c>
      <c r="S6" s="110"/>
      <c r="T6" s="111"/>
      <c r="U6" s="110"/>
      <c r="W6" s="110"/>
    </row>
    <row r="7" spans="1:23" ht="14.1" customHeight="1">
      <c r="B7" s="108" t="s">
        <v>499</v>
      </c>
      <c r="C7" s="179">
        <v>2954698259</v>
      </c>
      <c r="D7" s="109">
        <v>939080169</v>
      </c>
      <c r="E7" s="109">
        <v>17845249</v>
      </c>
      <c r="F7" s="109">
        <v>361009617</v>
      </c>
      <c r="G7" s="109">
        <v>789753</v>
      </c>
      <c r="H7" s="109">
        <v>8000498</v>
      </c>
      <c r="I7" s="109">
        <v>375827</v>
      </c>
      <c r="J7" s="109">
        <v>0</v>
      </c>
      <c r="K7" s="109">
        <v>9452716</v>
      </c>
      <c r="L7" s="109">
        <v>123822605</v>
      </c>
      <c r="M7" s="109">
        <v>2555802</v>
      </c>
      <c r="N7" s="109">
        <v>0</v>
      </c>
      <c r="O7" s="109">
        <v>6605550</v>
      </c>
      <c r="P7" s="109">
        <v>2261300</v>
      </c>
      <c r="Q7" s="109">
        <v>16504653</v>
      </c>
      <c r="R7" s="109">
        <v>695962334</v>
      </c>
      <c r="S7" s="110"/>
      <c r="T7" s="111"/>
      <c r="U7" s="110"/>
      <c r="W7" s="110"/>
    </row>
    <row r="8" spans="1:23" ht="14.1" customHeight="1">
      <c r="B8" s="108" t="s">
        <v>515</v>
      </c>
      <c r="C8" s="112">
        <v>2875580349</v>
      </c>
      <c r="D8" s="113">
        <v>966674052</v>
      </c>
      <c r="E8" s="113">
        <v>17601971</v>
      </c>
      <c r="F8" s="113">
        <v>353387453</v>
      </c>
      <c r="G8" s="113">
        <v>508727</v>
      </c>
      <c r="H8" s="113">
        <v>7535811</v>
      </c>
      <c r="I8" s="109">
        <v>358605</v>
      </c>
      <c r="J8" s="109">
        <v>0</v>
      </c>
      <c r="K8" s="113">
        <v>5384950</v>
      </c>
      <c r="L8" s="113">
        <v>128936178</v>
      </c>
      <c r="M8" s="113">
        <v>2528266</v>
      </c>
      <c r="N8" s="109">
        <v>0</v>
      </c>
      <c r="O8" s="113">
        <v>6507048</v>
      </c>
      <c r="P8" s="109">
        <v>2867216</v>
      </c>
      <c r="Q8" s="113">
        <v>6309859</v>
      </c>
      <c r="R8" s="113">
        <v>616789228</v>
      </c>
      <c r="S8" s="110"/>
      <c r="T8" s="111"/>
      <c r="U8" s="110"/>
      <c r="W8" s="110"/>
    </row>
    <row r="9" spans="1:23" ht="14.1" customHeight="1">
      <c r="B9" s="108" t="s">
        <v>516</v>
      </c>
      <c r="C9" s="192">
        <v>2846857009</v>
      </c>
      <c r="D9" s="122">
        <v>978882109</v>
      </c>
      <c r="E9" s="122">
        <v>17755092</v>
      </c>
      <c r="F9" s="122">
        <v>368623125</v>
      </c>
      <c r="G9" s="122">
        <v>472597</v>
      </c>
      <c r="H9" s="122">
        <v>8657045</v>
      </c>
      <c r="I9" s="122">
        <v>374445</v>
      </c>
      <c r="J9" s="109">
        <v>0</v>
      </c>
      <c r="K9" s="122">
        <v>9236377</v>
      </c>
      <c r="L9" s="122">
        <v>128109187</v>
      </c>
      <c r="M9" s="122">
        <v>2466803</v>
      </c>
      <c r="N9" s="109">
        <v>0</v>
      </c>
      <c r="O9" s="122">
        <v>6507048</v>
      </c>
      <c r="P9" s="122">
        <v>2867216</v>
      </c>
      <c r="Q9" s="122">
        <v>6309859</v>
      </c>
      <c r="R9" s="122">
        <v>591310627</v>
      </c>
    </row>
    <row r="10" spans="1:23" ht="14.1" customHeight="1">
      <c r="B10" s="190"/>
      <c r="C10" s="123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</row>
    <row r="11" spans="1:23" ht="14.1" customHeight="1">
      <c r="B11" s="103" t="s">
        <v>41</v>
      </c>
      <c r="C11" s="193">
        <v>471092972</v>
      </c>
      <c r="D11" s="115">
        <v>198455952</v>
      </c>
      <c r="E11" s="115">
        <v>1877007</v>
      </c>
      <c r="F11" s="115">
        <v>23342770</v>
      </c>
      <c r="G11" s="115">
        <v>110927</v>
      </c>
      <c r="H11" s="115">
        <v>2034381</v>
      </c>
      <c r="I11" s="115">
        <v>0</v>
      </c>
      <c r="J11" s="115">
        <v>0</v>
      </c>
      <c r="K11" s="115">
        <v>2175443</v>
      </c>
      <c r="L11" s="115">
        <v>23643112</v>
      </c>
      <c r="M11" s="115">
        <v>146378</v>
      </c>
      <c r="N11" s="109">
        <v>0</v>
      </c>
      <c r="O11" s="115">
        <v>18790</v>
      </c>
      <c r="P11" s="115">
        <v>342077</v>
      </c>
      <c r="Q11" s="115">
        <v>957583</v>
      </c>
      <c r="R11" s="115">
        <v>114774660</v>
      </c>
    </row>
    <row r="12" spans="1:23" ht="14.1" customHeight="1">
      <c r="B12" s="103" t="s">
        <v>42</v>
      </c>
      <c r="C12" s="193">
        <v>298835462</v>
      </c>
      <c r="D12" s="115">
        <v>111948788</v>
      </c>
      <c r="E12" s="115">
        <v>2653025</v>
      </c>
      <c r="F12" s="115">
        <v>34105789</v>
      </c>
      <c r="G12" s="115">
        <v>66120</v>
      </c>
      <c r="H12" s="115">
        <v>1210370</v>
      </c>
      <c r="I12" s="115">
        <v>0</v>
      </c>
      <c r="J12" s="115">
        <v>0</v>
      </c>
      <c r="K12" s="115">
        <v>1289904</v>
      </c>
      <c r="L12" s="115">
        <v>15764241</v>
      </c>
      <c r="M12" s="115">
        <v>455915</v>
      </c>
      <c r="N12" s="109">
        <v>0</v>
      </c>
      <c r="O12" s="115">
        <v>15653</v>
      </c>
      <c r="P12" s="115">
        <v>284963</v>
      </c>
      <c r="Q12" s="115">
        <v>772704</v>
      </c>
      <c r="R12" s="115">
        <v>62280369</v>
      </c>
    </row>
    <row r="13" spans="1:23" ht="14.1" customHeight="1">
      <c r="B13" s="103" t="s">
        <v>43</v>
      </c>
      <c r="C13" s="193">
        <v>301679849</v>
      </c>
      <c r="D13" s="115">
        <v>113713786</v>
      </c>
      <c r="E13" s="115">
        <v>1658550</v>
      </c>
      <c r="F13" s="115">
        <v>31406075</v>
      </c>
      <c r="G13" s="115">
        <v>55057</v>
      </c>
      <c r="H13" s="115">
        <v>1008283</v>
      </c>
      <c r="I13" s="115">
        <v>0</v>
      </c>
      <c r="J13" s="115">
        <v>0</v>
      </c>
      <c r="K13" s="115">
        <v>1075266</v>
      </c>
      <c r="L13" s="115">
        <v>16324991</v>
      </c>
      <c r="M13" s="115">
        <v>22773</v>
      </c>
      <c r="N13" s="109">
        <v>0</v>
      </c>
      <c r="O13" s="115">
        <v>15431</v>
      </c>
      <c r="P13" s="115">
        <v>280924</v>
      </c>
      <c r="Q13" s="115">
        <v>998470</v>
      </c>
      <c r="R13" s="115">
        <v>65785196</v>
      </c>
    </row>
    <row r="14" spans="1:23" ht="14.1" customHeight="1">
      <c r="B14" s="103" t="s">
        <v>44</v>
      </c>
      <c r="C14" s="193">
        <v>145298674</v>
      </c>
      <c r="D14" s="115">
        <v>40376459</v>
      </c>
      <c r="E14" s="115">
        <v>1077460</v>
      </c>
      <c r="F14" s="115">
        <v>30342760</v>
      </c>
      <c r="G14" s="115">
        <v>17618</v>
      </c>
      <c r="H14" s="115">
        <v>322563</v>
      </c>
      <c r="I14" s="115">
        <v>0</v>
      </c>
      <c r="J14" s="115">
        <v>0</v>
      </c>
      <c r="K14" s="115">
        <v>343678</v>
      </c>
      <c r="L14" s="115">
        <v>6436138</v>
      </c>
      <c r="M14" s="115">
        <v>1130806</v>
      </c>
      <c r="N14" s="109">
        <v>0</v>
      </c>
      <c r="O14" s="115">
        <v>11047</v>
      </c>
      <c r="P14" s="115">
        <v>201095</v>
      </c>
      <c r="Q14" s="115">
        <v>370064</v>
      </c>
      <c r="R14" s="115">
        <v>21609536</v>
      </c>
    </row>
    <row r="15" spans="1:23" ht="14.1" customHeight="1">
      <c r="B15" s="103" t="s">
        <v>45</v>
      </c>
      <c r="C15" s="193">
        <v>263453387</v>
      </c>
      <c r="D15" s="115">
        <v>106654120</v>
      </c>
      <c r="E15" s="115">
        <v>1777485</v>
      </c>
      <c r="F15" s="115">
        <v>24246944</v>
      </c>
      <c r="G15" s="115">
        <v>44841</v>
      </c>
      <c r="H15" s="115">
        <v>821183</v>
      </c>
      <c r="I15" s="115">
        <v>0</v>
      </c>
      <c r="J15" s="115">
        <v>0</v>
      </c>
      <c r="K15" s="115">
        <v>875707</v>
      </c>
      <c r="L15" s="115">
        <v>13875953</v>
      </c>
      <c r="M15" s="115">
        <v>83321</v>
      </c>
      <c r="N15" s="109">
        <v>0</v>
      </c>
      <c r="O15" s="115">
        <v>16242</v>
      </c>
      <c r="P15" s="115">
        <v>295681</v>
      </c>
      <c r="Q15" s="115">
        <v>765990</v>
      </c>
      <c r="R15" s="115">
        <v>54533209</v>
      </c>
    </row>
    <row r="16" spans="1:23" ht="14.1" customHeight="1">
      <c r="B16" s="103" t="s">
        <v>46</v>
      </c>
      <c r="C16" s="193">
        <v>136406474</v>
      </c>
      <c r="D16" s="115">
        <v>36234211</v>
      </c>
      <c r="E16" s="115">
        <v>1233685</v>
      </c>
      <c r="F16" s="115">
        <v>40428905</v>
      </c>
      <c r="G16" s="115">
        <v>16434</v>
      </c>
      <c r="H16" s="115">
        <v>300811</v>
      </c>
      <c r="I16" s="115">
        <v>0</v>
      </c>
      <c r="J16" s="115">
        <v>0</v>
      </c>
      <c r="K16" s="115">
        <v>320210</v>
      </c>
      <c r="L16" s="115">
        <v>5805114</v>
      </c>
      <c r="M16" s="115">
        <v>110283</v>
      </c>
      <c r="N16" s="109">
        <v>0</v>
      </c>
      <c r="O16" s="115">
        <v>10886</v>
      </c>
      <c r="P16" s="115">
        <v>198161</v>
      </c>
      <c r="Q16" s="115">
        <v>281428</v>
      </c>
      <c r="R16" s="115">
        <v>17701013</v>
      </c>
    </row>
    <row r="17" spans="1:18" ht="14.1" customHeight="1">
      <c r="B17" s="103" t="s">
        <v>339</v>
      </c>
      <c r="C17" s="193">
        <v>121671270</v>
      </c>
      <c r="D17" s="115">
        <v>19714763</v>
      </c>
      <c r="E17" s="115">
        <v>1147211</v>
      </c>
      <c r="F17" s="115">
        <v>47501441</v>
      </c>
      <c r="G17" s="115">
        <v>9232</v>
      </c>
      <c r="H17" s="115">
        <v>169199</v>
      </c>
      <c r="I17" s="115">
        <v>0</v>
      </c>
      <c r="J17" s="115">
        <v>0</v>
      </c>
      <c r="K17" s="115">
        <v>180474</v>
      </c>
      <c r="L17" s="115">
        <v>3822201</v>
      </c>
      <c r="M17" s="115">
        <v>29639</v>
      </c>
      <c r="N17" s="109">
        <v>0</v>
      </c>
      <c r="O17" s="115">
        <v>9489</v>
      </c>
      <c r="P17" s="115">
        <v>172744</v>
      </c>
      <c r="Q17" s="115">
        <v>124464</v>
      </c>
      <c r="R17" s="115">
        <v>13669338</v>
      </c>
    </row>
    <row r="18" spans="1:18" ht="14.1" customHeight="1">
      <c r="B18" s="103" t="s">
        <v>48</v>
      </c>
      <c r="C18" s="193">
        <v>60592339</v>
      </c>
      <c r="D18" s="115">
        <v>13304464</v>
      </c>
      <c r="E18" s="115">
        <v>728063</v>
      </c>
      <c r="F18" s="115">
        <v>20747111</v>
      </c>
      <c r="G18" s="115">
        <v>6392</v>
      </c>
      <c r="H18" s="115">
        <v>116518</v>
      </c>
      <c r="I18" s="115">
        <v>0</v>
      </c>
      <c r="J18" s="115">
        <v>0</v>
      </c>
      <c r="K18" s="115">
        <v>123171</v>
      </c>
      <c r="L18" s="115">
        <v>2397768</v>
      </c>
      <c r="M18" s="115">
        <v>94731</v>
      </c>
      <c r="N18" s="109">
        <v>0</v>
      </c>
      <c r="O18" s="115">
        <v>6504</v>
      </c>
      <c r="P18" s="115">
        <v>118407</v>
      </c>
      <c r="Q18" s="115">
        <v>95493</v>
      </c>
      <c r="R18" s="115">
        <v>7580348</v>
      </c>
    </row>
    <row r="19" spans="1:18" ht="14.1" customHeight="1">
      <c r="B19" s="103" t="s">
        <v>49</v>
      </c>
      <c r="C19" s="193">
        <v>95232890</v>
      </c>
      <c r="D19" s="115">
        <v>17357134</v>
      </c>
      <c r="E19" s="115">
        <v>671280</v>
      </c>
      <c r="F19" s="115">
        <v>27332785</v>
      </c>
      <c r="G19" s="115">
        <v>7931</v>
      </c>
      <c r="H19" s="115">
        <v>145609</v>
      </c>
      <c r="I19" s="115">
        <v>0</v>
      </c>
      <c r="J19" s="115">
        <v>0</v>
      </c>
      <c r="K19" s="115">
        <v>155814</v>
      </c>
      <c r="L19" s="115">
        <v>3019096</v>
      </c>
      <c r="M19" s="115">
        <v>36738</v>
      </c>
      <c r="N19" s="109">
        <v>0</v>
      </c>
      <c r="O19" s="115">
        <v>7908</v>
      </c>
      <c r="P19" s="115">
        <v>143956</v>
      </c>
      <c r="Q19" s="115">
        <v>112276</v>
      </c>
      <c r="R19" s="115">
        <v>10800891</v>
      </c>
    </row>
    <row r="20" spans="1:18" ht="14.1" customHeight="1">
      <c r="C20" s="124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</row>
    <row r="21" spans="1:18" ht="14.1" customHeight="1">
      <c r="A21" s="103">
        <v>100</v>
      </c>
      <c r="B21" s="103" t="s">
        <v>109</v>
      </c>
      <c r="C21" s="123">
        <v>952593692</v>
      </c>
      <c r="D21" s="109">
        <v>321122432</v>
      </c>
      <c r="E21" s="109">
        <v>4931326</v>
      </c>
      <c r="F21" s="109">
        <v>89168545</v>
      </c>
      <c r="G21" s="109">
        <v>138045</v>
      </c>
      <c r="H21" s="109">
        <v>2528128</v>
      </c>
      <c r="I21" s="109">
        <v>374445</v>
      </c>
      <c r="J21" s="115">
        <f t="shared" ref="J21:J61" si="0">SUM(J28,J46,J48)</f>
        <v>0</v>
      </c>
      <c r="K21" s="109">
        <v>2696710</v>
      </c>
      <c r="L21" s="109">
        <v>37020573</v>
      </c>
      <c r="M21" s="109">
        <v>356219</v>
      </c>
      <c r="N21" s="109">
        <v>0</v>
      </c>
      <c r="O21" s="109">
        <v>6477033</v>
      </c>
      <c r="P21" s="109">
        <v>946919</v>
      </c>
      <c r="Q21" s="109">
        <v>1666368</v>
      </c>
      <c r="R21" s="111">
        <v>222576067</v>
      </c>
    </row>
    <row r="22" spans="1:18" ht="14.1" customHeight="1">
      <c r="A22" s="103">
        <v>201</v>
      </c>
      <c r="B22" s="103" t="s">
        <v>110</v>
      </c>
      <c r="C22" s="123">
        <v>238253754</v>
      </c>
      <c r="D22" s="109">
        <v>100184479</v>
      </c>
      <c r="E22" s="109">
        <v>1497455</v>
      </c>
      <c r="F22" s="109">
        <v>16252553</v>
      </c>
      <c r="G22" s="109">
        <v>42236</v>
      </c>
      <c r="H22" s="109">
        <v>773468</v>
      </c>
      <c r="I22" s="115">
        <v>0</v>
      </c>
      <c r="J22" s="115">
        <f t="shared" si="0"/>
        <v>0</v>
      </c>
      <c r="K22" s="109">
        <v>824923</v>
      </c>
      <c r="L22" s="109">
        <v>12875949</v>
      </c>
      <c r="M22" s="109">
        <v>50027</v>
      </c>
      <c r="N22" s="109">
        <v>0</v>
      </c>
      <c r="O22" s="115">
        <v>13876</v>
      </c>
      <c r="P22" s="109">
        <v>252618</v>
      </c>
      <c r="Q22" s="109">
        <v>697457</v>
      </c>
      <c r="R22" s="111">
        <v>52091487</v>
      </c>
    </row>
    <row r="23" spans="1:18" ht="14.1" customHeight="1">
      <c r="A23" s="103">
        <v>202</v>
      </c>
      <c r="B23" s="103" t="s">
        <v>111</v>
      </c>
      <c r="C23" s="123">
        <v>227263405</v>
      </c>
      <c r="D23" s="109">
        <v>83346114</v>
      </c>
      <c r="E23" s="109">
        <v>818505</v>
      </c>
      <c r="F23" s="109">
        <v>16790463</v>
      </c>
      <c r="G23" s="109">
        <v>36251</v>
      </c>
      <c r="H23" s="109">
        <v>664698</v>
      </c>
      <c r="I23" s="115">
        <v>0</v>
      </c>
      <c r="J23" s="115">
        <f t="shared" si="0"/>
        <v>0</v>
      </c>
      <c r="K23" s="109">
        <v>710505</v>
      </c>
      <c r="L23" s="109">
        <v>10837434</v>
      </c>
      <c r="M23" s="109">
        <v>0</v>
      </c>
      <c r="N23" s="109">
        <v>0</v>
      </c>
      <c r="O23" s="115">
        <v>7976</v>
      </c>
      <c r="P23" s="109">
        <v>145209</v>
      </c>
      <c r="Q23" s="109">
        <v>498987</v>
      </c>
      <c r="R23" s="111">
        <v>61693661</v>
      </c>
    </row>
    <row r="24" spans="1:18" ht="14.1" customHeight="1">
      <c r="A24" s="103">
        <v>203</v>
      </c>
      <c r="B24" s="103" t="s">
        <v>112</v>
      </c>
      <c r="C24" s="123">
        <v>130227111</v>
      </c>
      <c r="D24" s="109">
        <v>46355381</v>
      </c>
      <c r="E24" s="109">
        <v>534291</v>
      </c>
      <c r="F24" s="109">
        <v>16337972</v>
      </c>
      <c r="G24" s="109">
        <v>23747</v>
      </c>
      <c r="H24" s="109">
        <v>434898</v>
      </c>
      <c r="I24" s="115">
        <v>0</v>
      </c>
      <c r="J24" s="115">
        <f t="shared" si="0"/>
        <v>0</v>
      </c>
      <c r="K24" s="109">
        <v>463895</v>
      </c>
      <c r="L24" s="109">
        <v>6806898</v>
      </c>
      <c r="M24" s="109">
        <v>0</v>
      </c>
      <c r="N24" s="109">
        <v>0</v>
      </c>
      <c r="O24" s="115">
        <v>5168</v>
      </c>
      <c r="P24" s="109">
        <v>94082</v>
      </c>
      <c r="Q24" s="109">
        <v>444790</v>
      </c>
      <c r="R24" s="111">
        <v>32350117</v>
      </c>
    </row>
    <row r="25" spans="1:18" ht="14.1" customHeight="1">
      <c r="A25" s="103">
        <v>204</v>
      </c>
      <c r="B25" s="103" t="s">
        <v>113</v>
      </c>
      <c r="C25" s="123">
        <v>198092866</v>
      </c>
      <c r="D25" s="109">
        <v>90851942</v>
      </c>
      <c r="E25" s="109">
        <v>878656</v>
      </c>
      <c r="F25" s="109">
        <v>5918360</v>
      </c>
      <c r="G25" s="109">
        <v>56332</v>
      </c>
      <c r="H25" s="109">
        <v>1034422</v>
      </c>
      <c r="I25" s="115">
        <v>0</v>
      </c>
      <c r="J25" s="115">
        <f t="shared" si="0"/>
        <v>0</v>
      </c>
      <c r="K25" s="109">
        <v>1108707</v>
      </c>
      <c r="L25" s="109">
        <v>10778927</v>
      </c>
      <c r="M25" s="109">
        <v>142542</v>
      </c>
      <c r="N25" s="109">
        <v>0</v>
      </c>
      <c r="O25" s="115">
        <v>8922</v>
      </c>
      <c r="P25" s="109">
        <v>162433</v>
      </c>
      <c r="Q25" s="109">
        <v>403941</v>
      </c>
      <c r="R25" s="111">
        <v>45517784</v>
      </c>
    </row>
    <row r="26" spans="1:18" ht="14.1" customHeight="1">
      <c r="A26" s="103">
        <v>205</v>
      </c>
      <c r="B26" s="103" t="s">
        <v>114</v>
      </c>
      <c r="C26" s="123">
        <v>24781395</v>
      </c>
      <c r="D26" s="109">
        <v>5798561</v>
      </c>
      <c r="E26" s="109">
        <v>198378</v>
      </c>
      <c r="F26" s="109">
        <v>6851006</v>
      </c>
      <c r="G26" s="109">
        <v>2653</v>
      </c>
      <c r="H26" s="109">
        <v>48593</v>
      </c>
      <c r="I26" s="115">
        <v>0</v>
      </c>
      <c r="J26" s="115">
        <f t="shared" si="0"/>
        <v>0</v>
      </c>
      <c r="K26" s="109">
        <v>51787</v>
      </c>
      <c r="L26" s="109">
        <v>992781</v>
      </c>
      <c r="M26" s="109">
        <v>27850</v>
      </c>
      <c r="N26" s="109">
        <v>0</v>
      </c>
      <c r="O26" s="115">
        <v>2081</v>
      </c>
      <c r="P26" s="109">
        <v>37879</v>
      </c>
      <c r="Q26" s="109">
        <v>32273</v>
      </c>
      <c r="R26" s="111">
        <v>3710754</v>
      </c>
    </row>
    <row r="27" spans="1:18" ht="14.1" customHeight="1">
      <c r="A27" s="103">
        <v>206</v>
      </c>
      <c r="B27" s="103" t="s">
        <v>115</v>
      </c>
      <c r="C27" s="123">
        <v>45736701</v>
      </c>
      <c r="D27" s="109">
        <v>24257896</v>
      </c>
      <c r="E27" s="109">
        <v>179846</v>
      </c>
      <c r="F27" s="109">
        <v>633947</v>
      </c>
      <c r="G27" s="109">
        <v>18344</v>
      </c>
      <c r="H27" s="109">
        <v>335261</v>
      </c>
      <c r="I27" s="115">
        <v>0</v>
      </c>
      <c r="J27" s="115">
        <f t="shared" si="0"/>
        <v>0</v>
      </c>
      <c r="K27" s="109">
        <v>356231</v>
      </c>
      <c r="L27" s="109">
        <v>2026751</v>
      </c>
      <c r="M27" s="109">
        <v>3836</v>
      </c>
      <c r="N27" s="109">
        <v>0</v>
      </c>
      <c r="O27" s="115">
        <v>1892</v>
      </c>
      <c r="P27" s="109">
        <v>34435</v>
      </c>
      <c r="Q27" s="109">
        <v>54655</v>
      </c>
      <c r="R27" s="111">
        <v>7563215</v>
      </c>
    </row>
    <row r="28" spans="1:18" ht="14.1" customHeight="1">
      <c r="A28" s="103">
        <v>207</v>
      </c>
      <c r="B28" s="103" t="s">
        <v>116</v>
      </c>
      <c r="C28" s="123">
        <v>88932112</v>
      </c>
      <c r="D28" s="109">
        <v>33620044</v>
      </c>
      <c r="E28" s="109">
        <v>1166234</v>
      </c>
      <c r="F28" s="109">
        <v>9619604</v>
      </c>
      <c r="G28" s="109">
        <v>16849</v>
      </c>
      <c r="H28" s="109">
        <v>308775</v>
      </c>
      <c r="I28" s="115">
        <v>0</v>
      </c>
      <c r="J28" s="115">
        <f t="shared" si="0"/>
        <v>0</v>
      </c>
      <c r="K28" s="109">
        <v>329723</v>
      </c>
      <c r="L28" s="109">
        <v>4535944</v>
      </c>
      <c r="M28" s="109">
        <v>0</v>
      </c>
      <c r="N28" s="109">
        <v>0</v>
      </c>
      <c r="O28" s="115">
        <v>3504</v>
      </c>
      <c r="P28" s="109">
        <v>63797</v>
      </c>
      <c r="Q28" s="109">
        <v>248831</v>
      </c>
      <c r="R28" s="111">
        <v>20176031</v>
      </c>
    </row>
    <row r="29" spans="1:18" ht="14.1" customHeight="1">
      <c r="A29" s="103">
        <v>208</v>
      </c>
      <c r="B29" s="103" t="s">
        <v>117</v>
      </c>
      <c r="C29" s="123">
        <v>14822691</v>
      </c>
      <c r="D29" s="109">
        <v>4199375</v>
      </c>
      <c r="E29" s="109">
        <v>101074</v>
      </c>
      <c r="F29" s="109">
        <v>3937943</v>
      </c>
      <c r="G29" s="109">
        <v>1863</v>
      </c>
      <c r="H29" s="109">
        <v>34062</v>
      </c>
      <c r="I29" s="115">
        <v>0</v>
      </c>
      <c r="J29" s="115">
        <f t="shared" si="0"/>
        <v>0</v>
      </c>
      <c r="K29" s="109">
        <v>36188</v>
      </c>
      <c r="L29" s="109">
        <v>665304</v>
      </c>
      <c r="M29" s="109">
        <v>17062</v>
      </c>
      <c r="N29" s="109">
        <v>0</v>
      </c>
      <c r="O29" s="115">
        <v>1106</v>
      </c>
      <c r="P29" s="109">
        <v>20132</v>
      </c>
      <c r="Q29" s="109">
        <v>33912</v>
      </c>
      <c r="R29" s="111">
        <v>2218211</v>
      </c>
    </row>
    <row r="30" spans="1:18" ht="14.1" customHeight="1">
      <c r="A30" s="103">
        <v>209</v>
      </c>
      <c r="B30" s="103" t="s">
        <v>118</v>
      </c>
      <c r="C30" s="123">
        <v>49518641</v>
      </c>
      <c r="D30" s="109">
        <v>9989708</v>
      </c>
      <c r="E30" s="109">
        <v>436837</v>
      </c>
      <c r="F30" s="109">
        <v>17915864</v>
      </c>
      <c r="G30" s="109">
        <v>4720</v>
      </c>
      <c r="H30" s="109">
        <v>86530</v>
      </c>
      <c r="I30" s="115">
        <v>0</v>
      </c>
      <c r="J30" s="115">
        <f t="shared" si="0"/>
        <v>0</v>
      </c>
      <c r="K30" s="109">
        <v>92424</v>
      </c>
      <c r="L30" s="109">
        <v>1897650</v>
      </c>
      <c r="M30" s="109">
        <v>10122</v>
      </c>
      <c r="N30" s="109">
        <v>0</v>
      </c>
      <c r="O30" s="115">
        <v>3858</v>
      </c>
      <c r="P30" s="109">
        <v>70241</v>
      </c>
      <c r="Q30" s="109">
        <v>63594</v>
      </c>
      <c r="R30" s="111">
        <v>6543096</v>
      </c>
    </row>
    <row r="31" spans="1:18" ht="14.1" customHeight="1">
      <c r="A31" s="103">
        <v>210</v>
      </c>
      <c r="B31" s="103" t="s">
        <v>83</v>
      </c>
      <c r="C31" s="123">
        <v>100612743</v>
      </c>
      <c r="D31" s="109">
        <v>40743266</v>
      </c>
      <c r="E31" s="109">
        <v>709884</v>
      </c>
      <c r="F31" s="109">
        <v>7313663</v>
      </c>
      <c r="G31" s="109">
        <v>19854</v>
      </c>
      <c r="H31" s="109">
        <v>363497</v>
      </c>
      <c r="I31" s="115">
        <v>0</v>
      </c>
      <c r="J31" s="115">
        <f t="shared" si="0"/>
        <v>0</v>
      </c>
      <c r="K31" s="109">
        <v>387466</v>
      </c>
      <c r="L31" s="109">
        <v>5897091</v>
      </c>
      <c r="M31" s="109">
        <v>22773</v>
      </c>
      <c r="N31" s="109">
        <v>0</v>
      </c>
      <c r="O31" s="115">
        <v>6139</v>
      </c>
      <c r="P31" s="109">
        <v>111760</v>
      </c>
      <c r="Q31" s="109">
        <v>334334</v>
      </c>
      <c r="R31" s="111">
        <v>21588074</v>
      </c>
    </row>
    <row r="32" spans="1:18" ht="14.1" customHeight="1">
      <c r="A32" s="103">
        <v>212</v>
      </c>
      <c r="B32" s="103" t="s">
        <v>120</v>
      </c>
      <c r="C32" s="123">
        <v>22441161</v>
      </c>
      <c r="D32" s="109">
        <v>8264963</v>
      </c>
      <c r="E32" s="109">
        <v>169795</v>
      </c>
      <c r="F32" s="109">
        <v>4548290</v>
      </c>
      <c r="G32" s="109">
        <v>3153</v>
      </c>
      <c r="H32" s="109">
        <v>57766</v>
      </c>
      <c r="I32" s="115">
        <v>0</v>
      </c>
      <c r="J32" s="115">
        <f t="shared" si="0"/>
        <v>0</v>
      </c>
      <c r="K32" s="109">
        <v>61616</v>
      </c>
      <c r="L32" s="109">
        <v>1072809</v>
      </c>
      <c r="M32" s="109">
        <v>14115</v>
      </c>
      <c r="N32" s="109">
        <v>0</v>
      </c>
      <c r="O32" s="115">
        <v>1752</v>
      </c>
      <c r="P32" s="109">
        <v>31893</v>
      </c>
      <c r="Q32" s="109">
        <v>58489</v>
      </c>
      <c r="R32" s="111">
        <v>2996557</v>
      </c>
    </row>
    <row r="33" spans="1:18" ht="14.1" customHeight="1">
      <c r="A33" s="103">
        <v>213</v>
      </c>
      <c r="B33" s="103" t="s">
        <v>121</v>
      </c>
      <c r="C33" s="123">
        <v>22131782</v>
      </c>
      <c r="D33" s="109">
        <v>4964994</v>
      </c>
      <c r="E33" s="109">
        <v>143200</v>
      </c>
      <c r="F33" s="109">
        <v>6703423</v>
      </c>
      <c r="G33" s="109">
        <v>2474</v>
      </c>
      <c r="H33" s="109">
        <v>45328</v>
      </c>
      <c r="I33" s="115">
        <v>0</v>
      </c>
      <c r="J33" s="115">
        <f t="shared" si="0"/>
        <v>0</v>
      </c>
      <c r="K33" s="109">
        <v>48356</v>
      </c>
      <c r="L33" s="109">
        <v>913389</v>
      </c>
      <c r="M33" s="109">
        <v>56877</v>
      </c>
      <c r="N33" s="109">
        <v>0</v>
      </c>
      <c r="O33" s="115">
        <v>1527</v>
      </c>
      <c r="P33" s="109">
        <v>27788</v>
      </c>
      <c r="Q33" s="109">
        <v>40688</v>
      </c>
      <c r="R33" s="111">
        <v>3132946</v>
      </c>
    </row>
    <row r="34" spans="1:18" ht="14.1" customHeight="1">
      <c r="A34" s="103">
        <v>214</v>
      </c>
      <c r="B34" s="103" t="s">
        <v>122</v>
      </c>
      <c r="C34" s="123">
        <v>93169972</v>
      </c>
      <c r="D34" s="109">
        <v>36356413</v>
      </c>
      <c r="E34" s="109">
        <v>426152</v>
      </c>
      <c r="F34" s="109">
        <v>7196701</v>
      </c>
      <c r="G34" s="109">
        <v>24087</v>
      </c>
      <c r="H34" s="109">
        <v>441378</v>
      </c>
      <c r="I34" s="115">
        <v>0</v>
      </c>
      <c r="J34" s="115">
        <f t="shared" si="0"/>
        <v>0</v>
      </c>
      <c r="K34" s="109">
        <v>471280</v>
      </c>
      <c r="L34" s="109">
        <v>4820286</v>
      </c>
      <c r="M34" s="109">
        <v>200665</v>
      </c>
      <c r="N34" s="109">
        <v>0</v>
      </c>
      <c r="O34" s="115">
        <v>4339</v>
      </c>
      <c r="P34" s="109">
        <v>78988</v>
      </c>
      <c r="Q34" s="109">
        <v>213170</v>
      </c>
      <c r="R34" s="111">
        <v>19856674</v>
      </c>
    </row>
    <row r="35" spans="1:18" ht="14.1" customHeight="1">
      <c r="A35" s="103">
        <v>215</v>
      </c>
      <c r="B35" s="103" t="s">
        <v>123</v>
      </c>
      <c r="C35" s="123">
        <v>35321797</v>
      </c>
      <c r="D35" s="109">
        <v>11438038</v>
      </c>
      <c r="E35" s="109">
        <v>249187</v>
      </c>
      <c r="F35" s="109">
        <v>6589397</v>
      </c>
      <c r="G35" s="109">
        <v>5146</v>
      </c>
      <c r="H35" s="109">
        <v>94118</v>
      </c>
      <c r="I35" s="115">
        <v>0</v>
      </c>
      <c r="J35" s="115">
        <f t="shared" si="0"/>
        <v>0</v>
      </c>
      <c r="K35" s="109">
        <v>100129</v>
      </c>
      <c r="L35" s="109">
        <v>1811257</v>
      </c>
      <c r="M35" s="109">
        <v>549764</v>
      </c>
      <c r="N35" s="109">
        <v>0</v>
      </c>
      <c r="O35" s="115">
        <v>2799</v>
      </c>
      <c r="P35" s="109">
        <v>50959</v>
      </c>
      <c r="Q35" s="109">
        <v>85087</v>
      </c>
      <c r="R35" s="111">
        <v>6294628</v>
      </c>
    </row>
    <row r="36" spans="1:18" ht="14.1" customHeight="1">
      <c r="A36" s="103">
        <v>216</v>
      </c>
      <c r="B36" s="103" t="s">
        <v>124</v>
      </c>
      <c r="C36" s="123">
        <v>44583213</v>
      </c>
      <c r="D36" s="109">
        <v>16622353</v>
      </c>
      <c r="E36" s="109">
        <v>204993</v>
      </c>
      <c r="F36" s="109">
        <v>4125732</v>
      </c>
      <c r="G36" s="109">
        <v>6576</v>
      </c>
      <c r="H36" s="109">
        <v>120488</v>
      </c>
      <c r="I36" s="115">
        <v>0</v>
      </c>
      <c r="J36" s="115">
        <f t="shared" si="0"/>
        <v>0</v>
      </c>
      <c r="K36" s="109">
        <v>128565</v>
      </c>
      <c r="L36" s="109">
        <v>2126194</v>
      </c>
      <c r="M36" s="109">
        <v>0</v>
      </c>
      <c r="N36" s="109">
        <v>0</v>
      </c>
      <c r="O36" s="115">
        <v>2211</v>
      </c>
      <c r="P36" s="109">
        <v>40249</v>
      </c>
      <c r="Q36" s="109">
        <v>103438</v>
      </c>
      <c r="R36" s="111">
        <v>7583446</v>
      </c>
    </row>
    <row r="37" spans="1:18" ht="14.1" customHeight="1">
      <c r="A37" s="103">
        <v>217</v>
      </c>
      <c r="B37" s="103" t="s">
        <v>125</v>
      </c>
      <c r="C37" s="123">
        <v>61940233</v>
      </c>
      <c r="D37" s="109">
        <v>19982377</v>
      </c>
      <c r="E37" s="109">
        <v>616975</v>
      </c>
      <c r="F37" s="109">
        <v>10767343</v>
      </c>
      <c r="G37" s="109">
        <v>12701</v>
      </c>
      <c r="H37" s="109">
        <v>232313</v>
      </c>
      <c r="I37" s="115">
        <v>0</v>
      </c>
      <c r="J37" s="115">
        <f t="shared" si="0"/>
        <v>0</v>
      </c>
      <c r="K37" s="109">
        <v>247216</v>
      </c>
      <c r="L37" s="109">
        <v>3263525</v>
      </c>
      <c r="M37" s="109">
        <v>111173</v>
      </c>
      <c r="N37" s="109">
        <v>0</v>
      </c>
      <c r="O37" s="115">
        <v>3265</v>
      </c>
      <c r="P37" s="109">
        <v>59442</v>
      </c>
      <c r="Q37" s="109">
        <v>180416</v>
      </c>
      <c r="R37" s="111">
        <v>12796551</v>
      </c>
    </row>
    <row r="38" spans="1:18" ht="14.1" customHeight="1">
      <c r="A38" s="103">
        <v>218</v>
      </c>
      <c r="B38" s="103" t="s">
        <v>126</v>
      </c>
      <c r="C38" s="123">
        <v>21716313</v>
      </c>
      <c r="D38" s="109">
        <v>7771647</v>
      </c>
      <c r="E38" s="109">
        <v>174221</v>
      </c>
      <c r="F38" s="109">
        <v>3131836</v>
      </c>
      <c r="G38" s="109">
        <v>3154</v>
      </c>
      <c r="H38" s="109">
        <v>57806</v>
      </c>
      <c r="I38" s="115">
        <v>0</v>
      </c>
      <c r="J38" s="115">
        <f t="shared" si="0"/>
        <v>0</v>
      </c>
      <c r="K38" s="109">
        <v>61725</v>
      </c>
      <c r="L38" s="109">
        <v>1182730</v>
      </c>
      <c r="M38" s="109">
        <v>129455</v>
      </c>
      <c r="N38" s="109">
        <v>0</v>
      </c>
      <c r="O38" s="115">
        <v>1826</v>
      </c>
      <c r="P38" s="109">
        <v>33237</v>
      </c>
      <c r="Q38" s="109">
        <v>77219</v>
      </c>
      <c r="R38" s="111">
        <v>3772553</v>
      </c>
    </row>
    <row r="39" spans="1:18" ht="14.1" customHeight="1">
      <c r="A39" s="103">
        <v>219</v>
      </c>
      <c r="B39" s="103" t="s">
        <v>127</v>
      </c>
      <c r="C39" s="123">
        <v>42332791</v>
      </c>
      <c r="D39" s="109">
        <v>17665291</v>
      </c>
      <c r="E39" s="109">
        <v>334503</v>
      </c>
      <c r="F39" s="109">
        <v>4133696</v>
      </c>
      <c r="G39" s="109">
        <v>10126</v>
      </c>
      <c r="H39" s="109">
        <v>184830</v>
      </c>
      <c r="I39" s="115">
        <v>0</v>
      </c>
      <c r="J39" s="115">
        <f t="shared" si="0"/>
        <v>0</v>
      </c>
      <c r="K39" s="109">
        <v>195948</v>
      </c>
      <c r="L39" s="109">
        <v>2513231</v>
      </c>
      <c r="M39" s="109">
        <v>90252</v>
      </c>
      <c r="N39" s="109">
        <v>0</v>
      </c>
      <c r="O39" s="115">
        <v>3434</v>
      </c>
      <c r="P39" s="109">
        <v>62520</v>
      </c>
      <c r="Q39" s="109">
        <v>105419</v>
      </c>
      <c r="R39" s="111">
        <v>7629876</v>
      </c>
    </row>
    <row r="40" spans="1:18" ht="14.1" customHeight="1">
      <c r="A40" s="103">
        <v>220</v>
      </c>
      <c r="B40" s="103" t="s">
        <v>128</v>
      </c>
      <c r="C40" s="123">
        <v>27185161</v>
      </c>
      <c r="D40" s="109">
        <v>7076901</v>
      </c>
      <c r="E40" s="109">
        <v>166472</v>
      </c>
      <c r="F40" s="109">
        <v>4212093</v>
      </c>
      <c r="G40" s="109">
        <v>3007</v>
      </c>
      <c r="H40" s="109">
        <v>55027</v>
      </c>
      <c r="I40" s="115">
        <v>0</v>
      </c>
      <c r="J40" s="115">
        <f t="shared" si="0"/>
        <v>0</v>
      </c>
      <c r="K40" s="109">
        <v>58553</v>
      </c>
      <c r="L40" s="109">
        <v>1060658</v>
      </c>
      <c r="M40" s="109">
        <v>70936</v>
      </c>
      <c r="N40" s="109">
        <v>0</v>
      </c>
      <c r="O40" s="115">
        <v>1697</v>
      </c>
      <c r="P40" s="109">
        <v>30893</v>
      </c>
      <c r="Q40" s="109">
        <v>90713</v>
      </c>
      <c r="R40" s="111">
        <v>3325805</v>
      </c>
    </row>
    <row r="41" spans="1:18" ht="14.1" customHeight="1">
      <c r="A41" s="103">
        <v>221</v>
      </c>
      <c r="B41" s="103" t="s">
        <v>479</v>
      </c>
      <c r="C41" s="123">
        <v>23649586</v>
      </c>
      <c r="D41" s="109">
        <v>5139898</v>
      </c>
      <c r="E41" s="109">
        <v>280726</v>
      </c>
      <c r="F41" s="109">
        <v>8716197</v>
      </c>
      <c r="G41" s="109">
        <v>2601</v>
      </c>
      <c r="H41" s="109">
        <v>47086</v>
      </c>
      <c r="I41" s="115">
        <v>0</v>
      </c>
      <c r="J41" s="115">
        <f t="shared" si="0"/>
        <v>0</v>
      </c>
      <c r="K41" s="109">
        <v>49120</v>
      </c>
      <c r="L41" s="109">
        <v>930562</v>
      </c>
      <c r="M41" s="109">
        <v>75327</v>
      </c>
      <c r="N41" s="109">
        <v>0</v>
      </c>
      <c r="O41" s="115">
        <v>2706</v>
      </c>
      <c r="P41" s="109">
        <v>49271</v>
      </c>
      <c r="Q41" s="109">
        <v>33720</v>
      </c>
      <c r="R41" s="111">
        <v>2850495</v>
      </c>
    </row>
    <row r="42" spans="1:18" ht="14.1" customHeight="1">
      <c r="A42" s="103">
        <v>222</v>
      </c>
      <c r="B42" s="103" t="s">
        <v>129</v>
      </c>
      <c r="C42" s="123">
        <v>21002115</v>
      </c>
      <c r="D42" s="109">
        <v>2374113</v>
      </c>
      <c r="E42" s="109">
        <v>206904</v>
      </c>
      <c r="F42" s="109">
        <v>9278370</v>
      </c>
      <c r="G42" s="109">
        <v>1209</v>
      </c>
      <c r="H42" s="109">
        <v>22120</v>
      </c>
      <c r="I42" s="115">
        <v>0</v>
      </c>
      <c r="J42" s="115">
        <f t="shared" si="0"/>
        <v>0</v>
      </c>
      <c r="K42" s="109">
        <v>23508</v>
      </c>
      <c r="L42" s="109">
        <v>523934</v>
      </c>
      <c r="M42" s="109">
        <v>0</v>
      </c>
      <c r="N42" s="109">
        <v>0</v>
      </c>
      <c r="O42" s="115">
        <v>1608</v>
      </c>
      <c r="P42" s="109">
        <v>29267</v>
      </c>
      <c r="Q42" s="109">
        <v>15848</v>
      </c>
      <c r="R42" s="111">
        <v>2265773</v>
      </c>
    </row>
    <row r="43" spans="1:18" ht="14.1" customHeight="1">
      <c r="A43" s="103">
        <v>223</v>
      </c>
      <c r="B43" s="103" t="s">
        <v>130</v>
      </c>
      <c r="C43" s="123">
        <v>36942753</v>
      </c>
      <c r="D43" s="109">
        <v>8164566</v>
      </c>
      <c r="E43" s="109">
        <v>447337</v>
      </c>
      <c r="F43" s="109">
        <v>12030914</v>
      </c>
      <c r="G43" s="109">
        <v>3791</v>
      </c>
      <c r="H43" s="109">
        <v>69432</v>
      </c>
      <c r="I43" s="115">
        <v>0</v>
      </c>
      <c r="J43" s="115">
        <f t="shared" si="0"/>
        <v>0</v>
      </c>
      <c r="K43" s="109">
        <v>74051</v>
      </c>
      <c r="L43" s="109">
        <v>1467206</v>
      </c>
      <c r="M43" s="109">
        <v>19404</v>
      </c>
      <c r="N43" s="109">
        <v>0</v>
      </c>
      <c r="O43" s="115">
        <v>3798</v>
      </c>
      <c r="P43" s="109">
        <v>69136</v>
      </c>
      <c r="Q43" s="109">
        <v>61773</v>
      </c>
      <c r="R43" s="111">
        <v>4729853</v>
      </c>
    </row>
    <row r="44" spans="1:18" ht="14.1" customHeight="1">
      <c r="A44" s="103">
        <v>224</v>
      </c>
      <c r="B44" s="103" t="s">
        <v>131</v>
      </c>
      <c r="C44" s="123">
        <v>32204106</v>
      </c>
      <c r="D44" s="109">
        <v>5926583</v>
      </c>
      <c r="E44" s="109">
        <v>238639</v>
      </c>
      <c r="F44" s="109">
        <v>9533142</v>
      </c>
      <c r="G44" s="109">
        <v>2690</v>
      </c>
      <c r="H44" s="109">
        <v>49330</v>
      </c>
      <c r="I44" s="115">
        <v>0</v>
      </c>
      <c r="J44" s="115">
        <f t="shared" si="0"/>
        <v>0</v>
      </c>
      <c r="K44" s="109">
        <v>52653</v>
      </c>
      <c r="L44" s="109">
        <v>1040042</v>
      </c>
      <c r="M44" s="109">
        <v>0</v>
      </c>
      <c r="N44" s="109">
        <v>0</v>
      </c>
      <c r="O44" s="115">
        <v>3134</v>
      </c>
      <c r="P44" s="109">
        <v>57049</v>
      </c>
      <c r="Q44" s="109">
        <v>39016</v>
      </c>
      <c r="R44" s="111">
        <v>3285893</v>
      </c>
    </row>
    <row r="45" spans="1:18" ht="14.1" customHeight="1">
      <c r="A45" s="103">
        <v>225</v>
      </c>
      <c r="B45" s="103" t="s">
        <v>132</v>
      </c>
      <c r="C45" s="123">
        <v>20753733</v>
      </c>
      <c r="D45" s="109">
        <v>4305702</v>
      </c>
      <c r="E45" s="109">
        <v>251457</v>
      </c>
      <c r="F45" s="109">
        <v>8030305</v>
      </c>
      <c r="G45" s="109">
        <v>1726</v>
      </c>
      <c r="H45" s="109">
        <v>31612</v>
      </c>
      <c r="I45" s="115">
        <v>0</v>
      </c>
      <c r="J45" s="115">
        <f t="shared" si="0"/>
        <v>0</v>
      </c>
      <c r="K45" s="109">
        <v>33666</v>
      </c>
      <c r="L45" s="109">
        <v>704029</v>
      </c>
      <c r="M45" s="109">
        <v>14963</v>
      </c>
      <c r="N45" s="109">
        <v>0</v>
      </c>
      <c r="O45" s="115">
        <v>2027</v>
      </c>
      <c r="P45" s="109">
        <v>36892</v>
      </c>
      <c r="Q45" s="109">
        <v>30387</v>
      </c>
      <c r="R45" s="111">
        <v>2274105</v>
      </c>
    </row>
    <row r="46" spans="1:18" ht="14.1" customHeight="1">
      <c r="A46" s="103">
        <v>226</v>
      </c>
      <c r="B46" s="103" t="s">
        <v>133</v>
      </c>
      <c r="C46" s="123">
        <v>38247389</v>
      </c>
      <c r="D46" s="109">
        <v>5631990</v>
      </c>
      <c r="E46" s="109">
        <v>234263</v>
      </c>
      <c r="F46" s="109">
        <v>10948637</v>
      </c>
      <c r="G46" s="109">
        <v>2588</v>
      </c>
      <c r="H46" s="109">
        <v>47686</v>
      </c>
      <c r="I46" s="115">
        <v>0</v>
      </c>
      <c r="J46" s="115">
        <f t="shared" si="0"/>
        <v>0</v>
      </c>
      <c r="K46" s="109">
        <v>51374</v>
      </c>
      <c r="L46" s="109">
        <v>986273</v>
      </c>
      <c r="M46" s="109">
        <v>8888</v>
      </c>
      <c r="N46" s="109">
        <v>0</v>
      </c>
      <c r="O46" s="115">
        <v>2693</v>
      </c>
      <c r="P46" s="109">
        <v>49028</v>
      </c>
      <c r="Q46" s="109">
        <v>40987</v>
      </c>
      <c r="R46" s="111">
        <v>3804244</v>
      </c>
    </row>
    <row r="47" spans="1:18" ht="14.1" customHeight="1">
      <c r="A47" s="103">
        <v>227</v>
      </c>
      <c r="B47" s="103" t="s">
        <v>134</v>
      </c>
      <c r="C47" s="123">
        <v>24585529</v>
      </c>
      <c r="D47" s="109">
        <v>4321134</v>
      </c>
      <c r="E47" s="109">
        <v>325125</v>
      </c>
      <c r="F47" s="109">
        <v>9885484</v>
      </c>
      <c r="G47" s="109">
        <v>2212</v>
      </c>
      <c r="H47" s="109">
        <v>40515</v>
      </c>
      <c r="I47" s="115">
        <v>0</v>
      </c>
      <c r="J47" s="115">
        <f t="shared" si="0"/>
        <v>0</v>
      </c>
      <c r="K47" s="109">
        <v>43158</v>
      </c>
      <c r="L47" s="109">
        <v>828540</v>
      </c>
      <c r="M47" s="109">
        <v>7644</v>
      </c>
      <c r="N47" s="109">
        <v>0</v>
      </c>
      <c r="O47" s="115">
        <v>1932</v>
      </c>
      <c r="P47" s="109">
        <v>35171</v>
      </c>
      <c r="Q47" s="109">
        <v>30769</v>
      </c>
      <c r="R47" s="111">
        <v>2900559</v>
      </c>
    </row>
    <row r="48" spans="1:18" ht="14.1" customHeight="1">
      <c r="A48" s="103">
        <v>228</v>
      </c>
      <c r="B48" s="103" t="s">
        <v>135</v>
      </c>
      <c r="C48" s="123">
        <v>26056396</v>
      </c>
      <c r="D48" s="109">
        <v>6978025</v>
      </c>
      <c r="E48" s="109">
        <v>177789</v>
      </c>
      <c r="F48" s="109">
        <v>4734059</v>
      </c>
      <c r="G48" s="109">
        <v>2699</v>
      </c>
      <c r="H48" s="109">
        <v>49445</v>
      </c>
      <c r="I48" s="115">
        <v>0</v>
      </c>
      <c r="J48" s="115">
        <f t="shared" si="0"/>
        <v>0</v>
      </c>
      <c r="K48" s="109">
        <v>52737</v>
      </c>
      <c r="L48" s="109">
        <v>1018389</v>
      </c>
      <c r="M48" s="109">
        <v>302073</v>
      </c>
      <c r="N48" s="109">
        <v>0</v>
      </c>
      <c r="O48" s="115">
        <v>1857</v>
      </c>
      <c r="P48" s="109">
        <v>33810</v>
      </c>
      <c r="Q48" s="109">
        <v>59623</v>
      </c>
      <c r="R48" s="111">
        <v>3732037</v>
      </c>
    </row>
    <row r="49" spans="1:18" ht="14.1" customHeight="1">
      <c r="A49" s="103">
        <v>229</v>
      </c>
      <c r="B49" s="103" t="s">
        <v>119</v>
      </c>
      <c r="C49" s="123">
        <v>38844270</v>
      </c>
      <c r="D49" s="109">
        <v>10735054</v>
      </c>
      <c r="E49" s="109">
        <v>284285</v>
      </c>
      <c r="F49" s="109">
        <v>10634350</v>
      </c>
      <c r="G49" s="109">
        <v>5064</v>
      </c>
      <c r="H49" s="109">
        <v>92600</v>
      </c>
      <c r="I49" s="115">
        <v>0</v>
      </c>
      <c r="J49" s="115">
        <f t="shared" si="0"/>
        <v>0</v>
      </c>
      <c r="K49" s="109">
        <v>98463</v>
      </c>
      <c r="L49" s="109">
        <v>1781983</v>
      </c>
      <c r="M49" s="109">
        <v>14088</v>
      </c>
      <c r="N49" s="109">
        <v>0</v>
      </c>
      <c r="O49" s="115">
        <v>2895</v>
      </c>
      <c r="P49" s="109">
        <v>52709</v>
      </c>
      <c r="Q49" s="109">
        <v>95290</v>
      </c>
      <c r="R49" s="111">
        <v>5481523</v>
      </c>
    </row>
    <row r="50" spans="1:18" ht="14.1" customHeight="1">
      <c r="A50" s="103">
        <v>301</v>
      </c>
      <c r="B50" s="103" t="s">
        <v>136</v>
      </c>
      <c r="C50" s="123">
        <v>12460354</v>
      </c>
      <c r="D50" s="109">
        <v>4324663</v>
      </c>
      <c r="E50" s="109">
        <v>109161</v>
      </c>
      <c r="F50" s="109">
        <v>2388445</v>
      </c>
      <c r="G50" s="109">
        <v>2357</v>
      </c>
      <c r="H50" s="109">
        <v>43074</v>
      </c>
      <c r="I50" s="115">
        <v>0</v>
      </c>
      <c r="J50" s="115">
        <f t="shared" si="0"/>
        <v>0</v>
      </c>
      <c r="K50" s="109">
        <v>45737</v>
      </c>
      <c r="L50" s="109">
        <v>631255</v>
      </c>
      <c r="M50" s="109">
        <v>53825</v>
      </c>
      <c r="N50" s="109">
        <v>0</v>
      </c>
      <c r="O50" s="115">
        <v>1111</v>
      </c>
      <c r="P50" s="109">
        <v>20216</v>
      </c>
      <c r="Q50" s="109">
        <v>24868</v>
      </c>
      <c r="R50" s="111">
        <v>1821237</v>
      </c>
    </row>
    <row r="51" spans="1:18" ht="14.1" customHeight="1">
      <c r="A51" s="103">
        <v>365</v>
      </c>
      <c r="B51" s="103" t="s">
        <v>137</v>
      </c>
      <c r="C51" s="123">
        <v>12887225</v>
      </c>
      <c r="D51" s="109">
        <v>2146854</v>
      </c>
      <c r="E51" s="109">
        <v>166591</v>
      </c>
      <c r="F51" s="109">
        <v>4971952</v>
      </c>
      <c r="G51" s="109">
        <v>1138</v>
      </c>
      <c r="H51" s="109">
        <v>20839</v>
      </c>
      <c r="I51" s="115">
        <v>0</v>
      </c>
      <c r="J51" s="115">
        <f t="shared" si="0"/>
        <v>0</v>
      </c>
      <c r="K51" s="109">
        <v>22178</v>
      </c>
      <c r="L51" s="109">
        <v>449715</v>
      </c>
      <c r="M51" s="109">
        <v>21701</v>
      </c>
      <c r="N51" s="109">
        <v>0</v>
      </c>
      <c r="O51" s="115">
        <v>1341</v>
      </c>
      <c r="P51" s="109">
        <v>24408</v>
      </c>
      <c r="Q51" s="109">
        <v>16734</v>
      </c>
      <c r="R51" s="111">
        <v>1351567</v>
      </c>
    </row>
    <row r="52" spans="1:18" ht="14.1" customHeight="1">
      <c r="A52" s="103">
        <v>381</v>
      </c>
      <c r="B52" s="103" t="s">
        <v>138</v>
      </c>
      <c r="C52" s="123">
        <v>13221972</v>
      </c>
      <c r="D52" s="109">
        <v>4290426</v>
      </c>
      <c r="E52" s="109">
        <v>103912</v>
      </c>
      <c r="F52" s="109">
        <v>2321540</v>
      </c>
      <c r="G52" s="109">
        <v>2492</v>
      </c>
      <c r="H52" s="109">
        <v>45635</v>
      </c>
      <c r="I52" s="115">
        <v>0</v>
      </c>
      <c r="J52" s="115">
        <f t="shared" si="0"/>
        <v>0</v>
      </c>
      <c r="K52" s="109">
        <v>48601</v>
      </c>
      <c r="L52" s="109">
        <v>735522</v>
      </c>
      <c r="M52" s="109">
        <v>0</v>
      </c>
      <c r="N52" s="109">
        <v>0</v>
      </c>
      <c r="O52" s="115">
        <v>1168</v>
      </c>
      <c r="P52" s="109">
        <v>21270</v>
      </c>
      <c r="Q52" s="109">
        <v>50791</v>
      </c>
      <c r="R52" s="111">
        <v>1893626</v>
      </c>
    </row>
    <row r="53" spans="1:18" ht="14.1" customHeight="1">
      <c r="A53" s="103">
        <v>382</v>
      </c>
      <c r="B53" s="103" t="s">
        <v>139</v>
      </c>
      <c r="C53" s="123">
        <v>13034810</v>
      </c>
      <c r="D53" s="109">
        <v>5702360</v>
      </c>
      <c r="E53" s="109">
        <v>105470</v>
      </c>
      <c r="F53" s="109">
        <v>1307168</v>
      </c>
      <c r="G53" s="109">
        <v>2388</v>
      </c>
      <c r="H53" s="109">
        <v>43765</v>
      </c>
      <c r="I53" s="115">
        <v>0</v>
      </c>
      <c r="J53" s="115">
        <f t="shared" si="0"/>
        <v>0</v>
      </c>
      <c r="K53" s="109">
        <v>46739</v>
      </c>
      <c r="L53" s="109">
        <v>759286</v>
      </c>
      <c r="M53" s="109">
        <v>0</v>
      </c>
      <c r="N53" s="109">
        <v>0</v>
      </c>
      <c r="O53" s="115">
        <v>745</v>
      </c>
      <c r="P53" s="109">
        <v>13563</v>
      </c>
      <c r="Q53" s="109">
        <v>65117</v>
      </c>
      <c r="R53" s="111">
        <v>2369933</v>
      </c>
    </row>
    <row r="54" spans="1:18" ht="14.1" customHeight="1">
      <c r="A54" s="103">
        <v>442</v>
      </c>
      <c r="B54" s="103" t="s">
        <v>141</v>
      </c>
      <c r="C54" s="123">
        <v>7012663</v>
      </c>
      <c r="D54" s="109">
        <v>1251268</v>
      </c>
      <c r="E54" s="109">
        <v>77191</v>
      </c>
      <c r="F54" s="109">
        <v>2535880</v>
      </c>
      <c r="G54" s="109">
        <v>680</v>
      </c>
      <c r="H54" s="109">
        <v>12436</v>
      </c>
      <c r="I54" s="115">
        <v>0</v>
      </c>
      <c r="J54" s="115">
        <f t="shared" si="0"/>
        <v>0</v>
      </c>
      <c r="K54" s="109">
        <v>13234</v>
      </c>
      <c r="L54" s="109">
        <v>254336</v>
      </c>
      <c r="M54" s="109">
        <v>10268</v>
      </c>
      <c r="N54" s="109">
        <v>0</v>
      </c>
      <c r="O54" s="115">
        <v>796</v>
      </c>
      <c r="P54" s="109">
        <v>14488</v>
      </c>
      <c r="Q54" s="109">
        <v>7459</v>
      </c>
      <c r="R54" s="111">
        <v>665342</v>
      </c>
    </row>
    <row r="55" spans="1:18" ht="14.1" customHeight="1">
      <c r="A55" s="103">
        <v>443</v>
      </c>
      <c r="B55" s="103" t="s">
        <v>142</v>
      </c>
      <c r="C55" s="123">
        <v>9150845</v>
      </c>
      <c r="D55" s="109">
        <v>3341963</v>
      </c>
      <c r="E55" s="109">
        <v>82013</v>
      </c>
      <c r="F55" s="109">
        <v>1687005</v>
      </c>
      <c r="G55" s="109">
        <v>1287</v>
      </c>
      <c r="H55" s="109">
        <v>23576</v>
      </c>
      <c r="I55" s="115">
        <v>0</v>
      </c>
      <c r="J55" s="115">
        <f t="shared" si="0"/>
        <v>0</v>
      </c>
      <c r="K55" s="109">
        <v>25110</v>
      </c>
      <c r="L55" s="109">
        <v>503609</v>
      </c>
      <c r="M55" s="109">
        <v>13618</v>
      </c>
      <c r="N55" s="109">
        <v>0</v>
      </c>
      <c r="O55" s="115">
        <v>815</v>
      </c>
      <c r="P55" s="109">
        <v>14830</v>
      </c>
      <c r="Q55" s="109">
        <v>50433</v>
      </c>
      <c r="R55" s="111">
        <v>1040520</v>
      </c>
    </row>
    <row r="56" spans="1:18" ht="14.1" customHeight="1">
      <c r="A56" s="103">
        <v>446</v>
      </c>
      <c r="B56" s="103" t="s">
        <v>140</v>
      </c>
      <c r="C56" s="123">
        <v>9036125</v>
      </c>
      <c r="D56" s="109">
        <v>1876410</v>
      </c>
      <c r="E56" s="109">
        <v>120826</v>
      </c>
      <c r="F56" s="109">
        <v>3771506</v>
      </c>
      <c r="G56" s="109">
        <v>638</v>
      </c>
      <c r="H56" s="109">
        <v>11703</v>
      </c>
      <c r="I56" s="115">
        <v>0</v>
      </c>
      <c r="J56" s="115">
        <f t="shared" si="0"/>
        <v>0</v>
      </c>
      <c r="K56" s="109">
        <v>12440</v>
      </c>
      <c r="L56" s="109">
        <v>242059</v>
      </c>
      <c r="M56" s="109">
        <v>9408</v>
      </c>
      <c r="N56" s="109">
        <v>0</v>
      </c>
      <c r="O56" s="115">
        <v>755</v>
      </c>
      <c r="P56" s="109">
        <v>13745</v>
      </c>
      <c r="Q56" s="109">
        <v>10641</v>
      </c>
      <c r="R56" s="111">
        <v>735860</v>
      </c>
    </row>
    <row r="57" spans="1:18" ht="14.1" customHeight="1">
      <c r="A57" s="103">
        <v>464</v>
      </c>
      <c r="B57" s="103" t="s">
        <v>143</v>
      </c>
      <c r="C57" s="123">
        <v>12610110</v>
      </c>
      <c r="D57" s="109">
        <v>4198652</v>
      </c>
      <c r="E57" s="109">
        <v>83781</v>
      </c>
      <c r="F57" s="109">
        <v>2612744</v>
      </c>
      <c r="G57" s="109">
        <v>2384</v>
      </c>
      <c r="H57" s="109">
        <v>43679</v>
      </c>
      <c r="I57" s="115">
        <v>0</v>
      </c>
      <c r="J57" s="115">
        <f t="shared" si="0"/>
        <v>0</v>
      </c>
      <c r="K57" s="109">
        <v>46567</v>
      </c>
      <c r="L57" s="109">
        <v>759535</v>
      </c>
      <c r="M57" s="109">
        <v>3269</v>
      </c>
      <c r="N57" s="109">
        <v>0</v>
      </c>
      <c r="O57" s="115">
        <v>863</v>
      </c>
      <c r="P57" s="109">
        <v>15712</v>
      </c>
      <c r="Q57" s="109">
        <v>44721</v>
      </c>
      <c r="R57" s="111">
        <v>2174684</v>
      </c>
    </row>
    <row r="58" spans="1:18" ht="14.1" customHeight="1">
      <c r="A58" s="103">
        <v>481</v>
      </c>
      <c r="B58" s="103" t="s">
        <v>144</v>
      </c>
      <c r="C58" s="123">
        <v>8656661</v>
      </c>
      <c r="D58" s="109">
        <v>2442877</v>
      </c>
      <c r="E58" s="109">
        <v>90471</v>
      </c>
      <c r="F58" s="109">
        <v>2633221</v>
      </c>
      <c r="G58" s="109">
        <v>917</v>
      </c>
      <c r="H58" s="109">
        <v>16771</v>
      </c>
      <c r="I58" s="115">
        <v>0</v>
      </c>
      <c r="J58" s="115">
        <f t="shared" si="0"/>
        <v>0</v>
      </c>
      <c r="K58" s="109">
        <v>17815</v>
      </c>
      <c r="L58" s="109">
        <v>317320</v>
      </c>
      <c r="M58" s="109">
        <v>9711</v>
      </c>
      <c r="N58" s="109">
        <v>0</v>
      </c>
      <c r="O58" s="115">
        <v>887</v>
      </c>
      <c r="P58" s="109">
        <v>16138</v>
      </c>
      <c r="Q58" s="109">
        <v>7679</v>
      </c>
      <c r="R58" s="111">
        <v>981069</v>
      </c>
    </row>
    <row r="59" spans="1:18" ht="14.1" customHeight="1">
      <c r="A59" s="103">
        <v>501</v>
      </c>
      <c r="B59" s="103" t="s">
        <v>145</v>
      </c>
      <c r="C59" s="123">
        <v>14446052</v>
      </c>
      <c r="D59" s="109">
        <v>2072156</v>
      </c>
      <c r="E59" s="109">
        <v>179154</v>
      </c>
      <c r="F59" s="109">
        <v>6176873</v>
      </c>
      <c r="G59" s="109">
        <v>841</v>
      </c>
      <c r="H59" s="109">
        <v>15418</v>
      </c>
      <c r="I59" s="115">
        <v>0</v>
      </c>
      <c r="J59" s="115">
        <f t="shared" si="0"/>
        <v>0</v>
      </c>
      <c r="K59" s="109">
        <v>16403</v>
      </c>
      <c r="L59" s="109">
        <v>379623</v>
      </c>
      <c r="M59" s="109">
        <v>44394</v>
      </c>
      <c r="N59" s="109">
        <v>0</v>
      </c>
      <c r="O59" s="115">
        <v>1451</v>
      </c>
      <c r="P59" s="109">
        <v>26406</v>
      </c>
      <c r="Q59" s="109">
        <v>10568</v>
      </c>
      <c r="R59" s="111">
        <v>948410</v>
      </c>
    </row>
    <row r="60" spans="1:18" ht="14.1" customHeight="1">
      <c r="A60" s="103">
        <v>585</v>
      </c>
      <c r="B60" s="103" t="s">
        <v>146</v>
      </c>
      <c r="C60" s="123">
        <v>16333811</v>
      </c>
      <c r="D60" s="109">
        <v>1665726</v>
      </c>
      <c r="E60" s="109">
        <v>147436</v>
      </c>
      <c r="F60" s="109">
        <v>6890005</v>
      </c>
      <c r="G60" s="109">
        <v>883</v>
      </c>
      <c r="H60" s="109">
        <v>16205</v>
      </c>
      <c r="I60" s="115">
        <v>0</v>
      </c>
      <c r="J60" s="115">
        <f t="shared" si="0"/>
        <v>0</v>
      </c>
      <c r="K60" s="109">
        <v>17298</v>
      </c>
      <c r="L60" s="109">
        <v>380848</v>
      </c>
      <c r="M60" s="109">
        <v>46</v>
      </c>
      <c r="N60" s="109">
        <v>0</v>
      </c>
      <c r="O60" s="115">
        <v>1141</v>
      </c>
      <c r="P60" s="109">
        <v>20777</v>
      </c>
      <c r="Q60" s="109">
        <v>9465</v>
      </c>
      <c r="R60" s="111">
        <v>1192314</v>
      </c>
    </row>
    <row r="61" spans="1:18" ht="14.1" customHeight="1">
      <c r="A61" s="103">
        <v>586</v>
      </c>
      <c r="B61" s="103" t="s">
        <v>147</v>
      </c>
      <c r="C61" s="123">
        <v>14062970</v>
      </c>
      <c r="D61" s="109">
        <v>1379514</v>
      </c>
      <c r="E61" s="109">
        <v>104577</v>
      </c>
      <c r="F61" s="109">
        <v>5386897</v>
      </c>
      <c r="G61" s="109">
        <v>694</v>
      </c>
      <c r="H61" s="109">
        <v>12732</v>
      </c>
      <c r="I61" s="115">
        <v>0</v>
      </c>
      <c r="J61" s="115">
        <f t="shared" si="0"/>
        <v>0</v>
      </c>
      <c r="K61" s="109">
        <v>13578</v>
      </c>
      <c r="L61" s="109">
        <v>315740</v>
      </c>
      <c r="M61" s="109">
        <v>4508</v>
      </c>
      <c r="N61" s="109">
        <v>0</v>
      </c>
      <c r="O61" s="115">
        <v>855</v>
      </c>
      <c r="P61" s="109">
        <v>15567</v>
      </c>
      <c r="Q61" s="109">
        <v>5170</v>
      </c>
      <c r="R61" s="111">
        <v>1394050</v>
      </c>
    </row>
    <row r="62" spans="1:18" ht="3.75" customHeight="1">
      <c r="A62" s="117"/>
      <c r="B62" s="118"/>
      <c r="C62" s="119"/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</row>
    <row r="63" spans="1:18">
      <c r="A63" s="103" t="s">
        <v>158</v>
      </c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20"/>
    </row>
    <row r="64" spans="1:18"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3"/>
    </row>
    <row r="65" s="103" customFormat="1"/>
    <row r="66" s="103" customFormat="1"/>
    <row r="67" s="103" customFormat="1"/>
    <row r="68" s="103" customFormat="1"/>
  </sheetData>
  <mergeCells count="1">
    <mergeCell ref="A4:B4"/>
  </mergeCells>
  <phoneticPr fontId="2"/>
  <printOptions gridLinesSet="0"/>
  <pageMargins left="0.59055118110236227" right="0.59055118110236227" top="0.59055118110236227" bottom="0.59055118110236227" header="0.23622047244094491" footer="0.19685039370078741"/>
  <pageSetup paperSize="9" scale="82" fitToWidth="2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N68"/>
  <sheetViews>
    <sheetView zoomScaleNormal="100" workbookViewId="0"/>
  </sheetViews>
  <sheetFormatPr defaultColWidth="8.85546875" defaultRowHeight="11.25"/>
  <cols>
    <col min="1" max="1" width="4.28515625" style="103" customWidth="1"/>
    <col min="2" max="2" width="11.42578125" style="103" customWidth="1"/>
    <col min="3" max="6" width="12.85546875" style="121" customWidth="1"/>
    <col min="7" max="7" width="14.140625" style="121" customWidth="1"/>
    <col min="8" max="14" width="12.85546875" style="121" customWidth="1"/>
    <col min="15" max="15" width="7.7109375" style="103" customWidth="1"/>
    <col min="16" max="16" width="10.7109375" style="103" customWidth="1"/>
    <col min="17" max="16384" width="8.85546875" style="103"/>
  </cols>
  <sheetData>
    <row r="1" spans="1:14" s="100" customFormat="1" ht="17.25">
      <c r="A1" s="99"/>
    </row>
    <row r="2" spans="1:14" s="101" customFormat="1" ht="14.25">
      <c r="A2" s="101" t="s">
        <v>205</v>
      </c>
      <c r="L2" s="125"/>
      <c r="N2" s="102"/>
    </row>
    <row r="3" spans="1:14">
      <c r="C3" s="103"/>
      <c r="D3" s="103"/>
      <c r="E3" s="103"/>
      <c r="F3" s="103"/>
      <c r="G3" s="103"/>
      <c r="H3" s="103"/>
      <c r="I3" s="103"/>
      <c r="J3" s="103"/>
      <c r="K3" s="103"/>
      <c r="L3" s="114"/>
      <c r="M3" s="103"/>
      <c r="N3" s="105" t="s">
        <v>156</v>
      </c>
    </row>
    <row r="4" spans="1:14" ht="33.75">
      <c r="A4" s="220" t="s">
        <v>277</v>
      </c>
      <c r="B4" s="221"/>
      <c r="C4" s="106" t="s">
        <v>183</v>
      </c>
      <c r="D4" s="106" t="s">
        <v>37</v>
      </c>
      <c r="E4" s="106" t="s">
        <v>172</v>
      </c>
      <c r="F4" s="106" t="s">
        <v>15</v>
      </c>
      <c r="G4" s="106" t="s">
        <v>264</v>
      </c>
      <c r="H4" s="106" t="s">
        <v>38</v>
      </c>
      <c r="I4" s="106" t="s">
        <v>39</v>
      </c>
      <c r="J4" s="106" t="s">
        <v>265</v>
      </c>
      <c r="K4" s="106" t="s">
        <v>18</v>
      </c>
      <c r="L4" s="106" t="s">
        <v>20</v>
      </c>
      <c r="M4" s="106" t="s">
        <v>21</v>
      </c>
      <c r="N4" s="107" t="s">
        <v>40</v>
      </c>
    </row>
    <row r="5" spans="1:14" ht="12" customHeight="1">
      <c r="B5" s="189" t="s">
        <v>424</v>
      </c>
      <c r="C5" s="116">
        <v>151370</v>
      </c>
      <c r="D5" s="116">
        <v>158179732</v>
      </c>
      <c r="E5" s="116">
        <v>1041733</v>
      </c>
      <c r="F5" s="116">
        <v>22301263</v>
      </c>
      <c r="G5" s="116">
        <v>15917587</v>
      </c>
      <c r="H5" s="116">
        <v>66442202</v>
      </c>
      <c r="I5" s="116">
        <v>11826791</v>
      </c>
      <c r="J5" s="116">
        <v>14446075</v>
      </c>
      <c r="K5" s="116">
        <v>56603306</v>
      </c>
      <c r="L5" s="116">
        <v>46576267</v>
      </c>
      <c r="M5" s="116">
        <v>74607103</v>
      </c>
      <c r="N5" s="116">
        <v>260294289</v>
      </c>
    </row>
    <row r="6" spans="1:14" ht="12" customHeight="1">
      <c r="B6" s="108" t="s">
        <v>484</v>
      </c>
      <c r="C6" s="109">
        <v>150940</v>
      </c>
      <c r="D6" s="109">
        <v>167025113</v>
      </c>
      <c r="E6" s="109">
        <v>1150351</v>
      </c>
      <c r="F6" s="109">
        <v>19169437</v>
      </c>
      <c r="G6" s="109">
        <v>14114681</v>
      </c>
      <c r="H6" s="109">
        <v>60694483</v>
      </c>
      <c r="I6" s="109">
        <v>10964667</v>
      </c>
      <c r="J6" s="109">
        <v>25156842</v>
      </c>
      <c r="K6" s="109">
        <v>48140597</v>
      </c>
      <c r="L6" s="109">
        <v>43288913</v>
      </c>
      <c r="M6" s="109">
        <v>90196813</v>
      </c>
      <c r="N6" s="109">
        <v>304203869</v>
      </c>
    </row>
    <row r="7" spans="1:14" ht="12" customHeight="1">
      <c r="B7" s="108" t="s">
        <v>499</v>
      </c>
      <c r="C7" s="179">
        <v>149227</v>
      </c>
      <c r="D7" s="109">
        <v>175713176</v>
      </c>
      <c r="E7" s="109">
        <v>1095674</v>
      </c>
      <c r="F7" s="109">
        <v>24615778</v>
      </c>
      <c r="G7" s="109">
        <v>14889072</v>
      </c>
      <c r="H7" s="109">
        <v>60609644</v>
      </c>
      <c r="I7" s="109">
        <v>10912468</v>
      </c>
      <c r="J7" s="109">
        <v>31455739</v>
      </c>
      <c r="K7" s="109">
        <v>35858258</v>
      </c>
      <c r="L7" s="109">
        <v>67601906</v>
      </c>
      <c r="M7" s="109">
        <v>75410547</v>
      </c>
      <c r="N7" s="109">
        <v>261371876</v>
      </c>
    </row>
    <row r="8" spans="1:14" ht="12" customHeight="1">
      <c r="B8" s="108" t="s">
        <v>515</v>
      </c>
      <c r="C8" s="123">
        <v>153017</v>
      </c>
      <c r="D8" s="109">
        <v>186248935</v>
      </c>
      <c r="E8" s="109">
        <v>959507</v>
      </c>
      <c r="F8" s="109">
        <v>22589742</v>
      </c>
      <c r="G8" s="109">
        <v>13553298</v>
      </c>
      <c r="H8" s="109">
        <v>61800125</v>
      </c>
      <c r="I8" s="109">
        <v>10908469</v>
      </c>
      <c r="J8" s="109">
        <v>29721128</v>
      </c>
      <c r="K8" s="109">
        <v>40748477</v>
      </c>
      <c r="L8" s="109">
        <v>69813834</v>
      </c>
      <c r="M8" s="109">
        <v>97264336</v>
      </c>
      <c r="N8" s="109">
        <v>214152390</v>
      </c>
    </row>
    <row r="9" spans="1:14" ht="12" customHeight="1">
      <c r="B9" s="108" t="s">
        <v>517</v>
      </c>
      <c r="C9" s="123">
        <v>156207</v>
      </c>
      <c r="D9" s="109">
        <v>181336592</v>
      </c>
      <c r="E9" s="109">
        <v>857234</v>
      </c>
      <c r="F9" s="109">
        <v>18349642</v>
      </c>
      <c r="G9" s="109">
        <v>13530059</v>
      </c>
      <c r="H9" s="109">
        <v>65909626</v>
      </c>
      <c r="I9" s="109">
        <v>10807925</v>
      </c>
      <c r="J9" s="109">
        <v>32798118</v>
      </c>
      <c r="K9" s="109">
        <v>62073582</v>
      </c>
      <c r="L9" s="109">
        <v>52371234</v>
      </c>
      <c r="M9" s="109">
        <v>92448570</v>
      </c>
      <c r="N9" s="109">
        <v>182061906</v>
      </c>
    </row>
    <row r="10" spans="1:14" ht="7.5" customHeight="1">
      <c r="B10" s="190"/>
      <c r="C10" s="124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</row>
    <row r="11" spans="1:14" ht="12" customHeight="1">
      <c r="B11" s="103" t="s">
        <v>41</v>
      </c>
      <c r="C11" s="123">
        <v>0</v>
      </c>
      <c r="D11" s="109">
        <v>31273996</v>
      </c>
      <c r="E11" s="109">
        <v>105370</v>
      </c>
      <c r="F11" s="109">
        <v>3807976</v>
      </c>
      <c r="G11" s="109">
        <v>1724291</v>
      </c>
      <c r="H11" s="109">
        <v>13033389</v>
      </c>
      <c r="I11" s="109">
        <v>1367013</v>
      </c>
      <c r="J11" s="109">
        <v>1306750</v>
      </c>
      <c r="K11" s="109">
        <v>9184028</v>
      </c>
      <c r="L11" s="109">
        <v>6588502</v>
      </c>
      <c r="M11" s="109">
        <v>17291007</v>
      </c>
      <c r="N11" s="109">
        <v>15427900</v>
      </c>
    </row>
    <row r="12" spans="1:14" ht="12" customHeight="1">
      <c r="B12" s="103" t="s">
        <v>42</v>
      </c>
      <c r="C12" s="123">
        <v>48341</v>
      </c>
      <c r="D12" s="109">
        <v>20618866</v>
      </c>
      <c r="E12" s="109">
        <v>80819</v>
      </c>
      <c r="F12" s="109">
        <v>947539</v>
      </c>
      <c r="G12" s="109">
        <v>1677652</v>
      </c>
      <c r="H12" s="109">
        <v>5430806</v>
      </c>
      <c r="I12" s="109">
        <v>858009</v>
      </c>
      <c r="J12" s="109">
        <v>2315262</v>
      </c>
      <c r="K12" s="109">
        <v>5664085</v>
      </c>
      <c r="L12" s="109">
        <v>4595472</v>
      </c>
      <c r="M12" s="109">
        <v>9564470</v>
      </c>
      <c r="N12" s="109">
        <v>14996328</v>
      </c>
    </row>
    <row r="13" spans="1:14" ht="12" customHeight="1">
      <c r="B13" s="103" t="s">
        <v>43</v>
      </c>
      <c r="C13" s="123">
        <v>0</v>
      </c>
      <c r="D13" s="109">
        <v>21480666</v>
      </c>
      <c r="E13" s="109">
        <v>92830</v>
      </c>
      <c r="F13" s="109">
        <v>850379</v>
      </c>
      <c r="G13" s="109">
        <v>3071986</v>
      </c>
      <c r="H13" s="109">
        <v>3006139</v>
      </c>
      <c r="I13" s="109">
        <v>1446347</v>
      </c>
      <c r="J13" s="109">
        <v>1926651</v>
      </c>
      <c r="K13" s="109">
        <v>6027788</v>
      </c>
      <c r="L13" s="109">
        <v>5039049</v>
      </c>
      <c r="M13" s="109">
        <v>5429309</v>
      </c>
      <c r="N13" s="109">
        <v>19514279</v>
      </c>
    </row>
    <row r="14" spans="1:14" ht="12" customHeight="1">
      <c r="B14" s="103" t="s">
        <v>44</v>
      </c>
      <c r="C14" s="123">
        <v>100956</v>
      </c>
      <c r="D14" s="109">
        <v>10230621</v>
      </c>
      <c r="E14" s="109">
        <v>33719</v>
      </c>
      <c r="F14" s="109">
        <v>305540</v>
      </c>
      <c r="G14" s="109">
        <v>592400</v>
      </c>
      <c r="H14" s="109">
        <v>1430473</v>
      </c>
      <c r="I14" s="109">
        <v>447597</v>
      </c>
      <c r="J14" s="109">
        <v>9363080</v>
      </c>
      <c r="K14" s="109">
        <v>5341919</v>
      </c>
      <c r="L14" s="109">
        <v>2153340</v>
      </c>
      <c r="M14" s="109">
        <v>3106649</v>
      </c>
      <c r="N14" s="109">
        <v>9244414</v>
      </c>
    </row>
    <row r="15" spans="1:14" ht="12" customHeight="1">
      <c r="B15" s="103" t="s">
        <v>45</v>
      </c>
      <c r="C15" s="123">
        <v>6910</v>
      </c>
      <c r="D15" s="109">
        <v>17050495</v>
      </c>
      <c r="E15" s="109">
        <v>81479</v>
      </c>
      <c r="F15" s="109">
        <v>1124582</v>
      </c>
      <c r="G15" s="109">
        <v>1365608</v>
      </c>
      <c r="H15" s="109">
        <v>5922889</v>
      </c>
      <c r="I15" s="109">
        <v>1011982</v>
      </c>
      <c r="J15" s="109">
        <v>925038</v>
      </c>
      <c r="K15" s="109">
        <v>2336061</v>
      </c>
      <c r="L15" s="109">
        <v>10087894</v>
      </c>
      <c r="M15" s="109">
        <v>5671930</v>
      </c>
      <c r="N15" s="109">
        <v>12315628</v>
      </c>
    </row>
    <row r="16" spans="1:14" ht="12" customHeight="1">
      <c r="B16" s="103" t="s">
        <v>46</v>
      </c>
      <c r="C16" s="123">
        <v>0</v>
      </c>
      <c r="D16" s="109">
        <v>8699928</v>
      </c>
      <c r="E16" s="109">
        <v>32046</v>
      </c>
      <c r="F16" s="109">
        <v>628644</v>
      </c>
      <c r="G16" s="109">
        <v>935412</v>
      </c>
      <c r="H16" s="109">
        <v>1527333</v>
      </c>
      <c r="I16" s="109">
        <v>341564</v>
      </c>
      <c r="J16" s="109">
        <v>1729047</v>
      </c>
      <c r="K16" s="109">
        <v>4518976</v>
      </c>
      <c r="L16" s="109">
        <v>3964661</v>
      </c>
      <c r="M16" s="109">
        <v>3066165</v>
      </c>
      <c r="N16" s="109">
        <v>7804840</v>
      </c>
    </row>
    <row r="17" spans="1:14" ht="12" customHeight="1">
      <c r="B17" s="103" t="s">
        <v>339</v>
      </c>
      <c r="C17" s="123">
        <v>0</v>
      </c>
      <c r="D17" s="109">
        <v>7866920</v>
      </c>
      <c r="E17" s="109">
        <v>20204</v>
      </c>
      <c r="F17" s="109">
        <v>345443</v>
      </c>
      <c r="G17" s="109">
        <v>350692</v>
      </c>
      <c r="H17" s="109">
        <v>2756391</v>
      </c>
      <c r="I17" s="109">
        <v>399091</v>
      </c>
      <c r="J17" s="109">
        <v>3713793</v>
      </c>
      <c r="K17" s="109">
        <v>6326510</v>
      </c>
      <c r="L17" s="109">
        <v>3223267</v>
      </c>
      <c r="M17" s="109">
        <v>3281371</v>
      </c>
      <c r="N17" s="109">
        <v>6483479</v>
      </c>
    </row>
    <row r="18" spans="1:14" ht="12" customHeight="1">
      <c r="B18" s="103" t="s">
        <v>48</v>
      </c>
      <c r="C18" s="123">
        <v>0</v>
      </c>
      <c r="D18" s="109">
        <v>4270679</v>
      </c>
      <c r="E18" s="109">
        <v>12900</v>
      </c>
      <c r="F18" s="109">
        <v>139065</v>
      </c>
      <c r="G18" s="109">
        <v>179331</v>
      </c>
      <c r="H18" s="109">
        <v>649288</v>
      </c>
      <c r="I18" s="109">
        <v>550789</v>
      </c>
      <c r="J18" s="109">
        <v>742266</v>
      </c>
      <c r="K18" s="109">
        <v>2812810</v>
      </c>
      <c r="L18" s="109">
        <v>1948907</v>
      </c>
      <c r="M18" s="109">
        <v>1257837</v>
      </c>
      <c r="N18" s="109">
        <v>2480569</v>
      </c>
    </row>
    <row r="19" spans="1:14" ht="12" customHeight="1">
      <c r="B19" s="103" t="s">
        <v>49</v>
      </c>
      <c r="C19" s="123">
        <v>0</v>
      </c>
      <c r="D19" s="109">
        <v>6192055</v>
      </c>
      <c r="E19" s="109">
        <v>17989</v>
      </c>
      <c r="F19" s="109">
        <v>447733</v>
      </c>
      <c r="G19" s="109">
        <v>459236</v>
      </c>
      <c r="H19" s="109">
        <v>1673618</v>
      </c>
      <c r="I19" s="109">
        <v>482781</v>
      </c>
      <c r="J19" s="109">
        <v>6081357</v>
      </c>
      <c r="K19" s="109">
        <v>6423952</v>
      </c>
      <c r="L19" s="109">
        <v>2084295</v>
      </c>
      <c r="M19" s="109">
        <v>1838578</v>
      </c>
      <c r="N19" s="109">
        <v>9467969</v>
      </c>
    </row>
    <row r="20" spans="1:14" ht="7.5" customHeight="1">
      <c r="C20" s="124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</row>
    <row r="21" spans="1:14" ht="12" customHeight="1">
      <c r="A21" s="103">
        <v>100</v>
      </c>
      <c r="B21" s="103" t="s">
        <v>109</v>
      </c>
      <c r="C21" s="123">
        <v>0</v>
      </c>
      <c r="D21" s="109">
        <v>53652366</v>
      </c>
      <c r="E21" s="109">
        <v>379878</v>
      </c>
      <c r="F21" s="109">
        <v>9752741</v>
      </c>
      <c r="G21" s="109">
        <v>3173451</v>
      </c>
      <c r="H21" s="109">
        <v>30479300</v>
      </c>
      <c r="I21" s="109">
        <v>3902752</v>
      </c>
      <c r="J21" s="109">
        <v>4694874</v>
      </c>
      <c r="K21" s="109">
        <v>13437453</v>
      </c>
      <c r="L21" s="109">
        <v>12685847</v>
      </c>
      <c r="M21" s="109">
        <v>41941254</v>
      </c>
      <c r="N21" s="109">
        <v>84326500</v>
      </c>
    </row>
    <row r="22" spans="1:14" ht="12" customHeight="1">
      <c r="A22" s="103">
        <v>201</v>
      </c>
      <c r="B22" s="103" t="s">
        <v>110</v>
      </c>
      <c r="C22" s="123">
        <v>6910</v>
      </c>
      <c r="D22" s="109">
        <v>15286558</v>
      </c>
      <c r="E22" s="109">
        <v>76052</v>
      </c>
      <c r="F22" s="109">
        <v>1080154</v>
      </c>
      <c r="G22" s="109">
        <v>1123162</v>
      </c>
      <c r="H22" s="109">
        <v>5652043</v>
      </c>
      <c r="I22" s="109">
        <v>976679</v>
      </c>
      <c r="J22" s="109">
        <v>373191</v>
      </c>
      <c r="K22" s="109">
        <v>1339058</v>
      </c>
      <c r="L22" s="109">
        <v>9426869</v>
      </c>
      <c r="M22" s="109">
        <v>5129523</v>
      </c>
      <c r="N22" s="109">
        <v>10769200</v>
      </c>
    </row>
    <row r="23" spans="1:14" ht="12" customHeight="1">
      <c r="A23" s="103">
        <v>202</v>
      </c>
      <c r="B23" s="103" t="s">
        <v>111</v>
      </c>
      <c r="C23" s="123">
        <v>0</v>
      </c>
      <c r="D23" s="109">
        <v>15085242</v>
      </c>
      <c r="E23" s="109">
        <v>49342</v>
      </c>
      <c r="F23" s="109">
        <v>2421315</v>
      </c>
      <c r="G23" s="109">
        <v>1045197</v>
      </c>
      <c r="H23" s="109">
        <v>5905618</v>
      </c>
      <c r="I23" s="109">
        <v>373617</v>
      </c>
      <c r="J23" s="109">
        <v>718366</v>
      </c>
      <c r="K23" s="109">
        <v>3197764</v>
      </c>
      <c r="L23" s="109">
        <v>3054828</v>
      </c>
      <c r="M23" s="109">
        <v>12317337</v>
      </c>
      <c r="N23" s="109">
        <v>6430200</v>
      </c>
    </row>
    <row r="24" spans="1:14" ht="12" customHeight="1">
      <c r="A24" s="103">
        <v>203</v>
      </c>
      <c r="B24" s="103" t="s">
        <v>112</v>
      </c>
      <c r="C24" s="123">
        <v>0</v>
      </c>
      <c r="D24" s="109">
        <v>9624272</v>
      </c>
      <c r="E24" s="109">
        <v>34902</v>
      </c>
      <c r="F24" s="109">
        <v>428731</v>
      </c>
      <c r="G24" s="109">
        <v>320718</v>
      </c>
      <c r="H24" s="109">
        <v>1852419</v>
      </c>
      <c r="I24" s="109">
        <v>442309</v>
      </c>
      <c r="J24" s="109">
        <v>755254</v>
      </c>
      <c r="K24" s="109">
        <v>517449</v>
      </c>
      <c r="L24" s="109">
        <v>1301957</v>
      </c>
      <c r="M24" s="109">
        <v>1690470</v>
      </c>
      <c r="N24" s="109">
        <v>8841650</v>
      </c>
    </row>
    <row r="25" spans="1:14" ht="12" customHeight="1">
      <c r="A25" s="103">
        <v>204</v>
      </c>
      <c r="B25" s="103" t="s">
        <v>113</v>
      </c>
      <c r="C25" s="123">
        <v>0</v>
      </c>
      <c r="D25" s="109">
        <v>13758438</v>
      </c>
      <c r="E25" s="109">
        <v>44808</v>
      </c>
      <c r="F25" s="109">
        <v>941708</v>
      </c>
      <c r="G25" s="109">
        <v>495703</v>
      </c>
      <c r="H25" s="109">
        <v>5848950</v>
      </c>
      <c r="I25" s="109">
        <v>809319</v>
      </c>
      <c r="J25" s="109">
        <v>390013</v>
      </c>
      <c r="K25" s="109">
        <v>5909063</v>
      </c>
      <c r="L25" s="109">
        <v>917209</v>
      </c>
      <c r="M25" s="109">
        <v>3779376</v>
      </c>
      <c r="N25" s="109">
        <v>7473200</v>
      </c>
    </row>
    <row r="26" spans="1:14" ht="12" customHeight="1">
      <c r="A26" s="103">
        <v>205</v>
      </c>
      <c r="B26" s="103" t="s">
        <v>114</v>
      </c>
      <c r="C26" s="123">
        <v>0</v>
      </c>
      <c r="D26" s="109">
        <v>1729316</v>
      </c>
      <c r="E26" s="109">
        <v>4893</v>
      </c>
      <c r="F26" s="109">
        <v>87292</v>
      </c>
      <c r="G26" s="109">
        <v>127383</v>
      </c>
      <c r="H26" s="109">
        <v>808311</v>
      </c>
      <c r="I26" s="109">
        <v>160419</v>
      </c>
      <c r="J26" s="109">
        <v>18656</v>
      </c>
      <c r="K26" s="109">
        <v>988377</v>
      </c>
      <c r="L26" s="109">
        <v>789398</v>
      </c>
      <c r="M26" s="109">
        <v>594882</v>
      </c>
      <c r="N26" s="109">
        <v>1627269</v>
      </c>
    </row>
    <row r="27" spans="1:14" ht="12" customHeight="1">
      <c r="A27" s="103">
        <v>206</v>
      </c>
      <c r="B27" s="103" t="s">
        <v>115</v>
      </c>
      <c r="C27" s="123">
        <v>0</v>
      </c>
      <c r="D27" s="109">
        <v>2430316</v>
      </c>
      <c r="E27" s="109">
        <v>11220</v>
      </c>
      <c r="F27" s="109">
        <v>444953</v>
      </c>
      <c r="G27" s="109">
        <v>183391</v>
      </c>
      <c r="H27" s="109">
        <v>1278821</v>
      </c>
      <c r="I27" s="109">
        <v>184077</v>
      </c>
      <c r="J27" s="109">
        <v>198371</v>
      </c>
      <c r="K27" s="109">
        <v>77201</v>
      </c>
      <c r="L27" s="109">
        <v>2616465</v>
      </c>
      <c r="M27" s="109">
        <v>1194294</v>
      </c>
      <c r="N27" s="109">
        <v>1524500</v>
      </c>
    </row>
    <row r="28" spans="1:14" ht="12" customHeight="1">
      <c r="A28" s="103">
        <v>207</v>
      </c>
      <c r="B28" s="103" t="s">
        <v>116</v>
      </c>
      <c r="C28" s="123">
        <v>6542</v>
      </c>
      <c r="D28" s="109">
        <v>6012667</v>
      </c>
      <c r="E28" s="109">
        <v>22276</v>
      </c>
      <c r="F28" s="109">
        <v>147241</v>
      </c>
      <c r="G28" s="109">
        <v>516655</v>
      </c>
      <c r="H28" s="109">
        <v>1529571</v>
      </c>
      <c r="I28" s="109">
        <v>111430</v>
      </c>
      <c r="J28" s="109">
        <v>113652</v>
      </c>
      <c r="K28" s="109">
        <v>2017175</v>
      </c>
      <c r="L28" s="109">
        <v>1091350</v>
      </c>
      <c r="M28" s="109">
        <v>3435745</v>
      </c>
      <c r="N28" s="109">
        <v>3441904</v>
      </c>
    </row>
    <row r="29" spans="1:14" ht="12" customHeight="1">
      <c r="A29" s="103">
        <v>208</v>
      </c>
      <c r="B29" s="103" t="s">
        <v>117</v>
      </c>
      <c r="C29" s="123">
        <v>0</v>
      </c>
      <c r="D29" s="109">
        <v>903998</v>
      </c>
      <c r="E29" s="109">
        <v>3176</v>
      </c>
      <c r="F29" s="109">
        <v>45123</v>
      </c>
      <c r="G29" s="109">
        <v>46983</v>
      </c>
      <c r="H29" s="109">
        <v>215702</v>
      </c>
      <c r="I29" s="109">
        <v>87492</v>
      </c>
      <c r="J29" s="109">
        <v>97361</v>
      </c>
      <c r="K29" s="109">
        <v>827928</v>
      </c>
      <c r="L29" s="109">
        <v>565271</v>
      </c>
      <c r="M29" s="109">
        <v>218839</v>
      </c>
      <c r="N29" s="109">
        <v>484389</v>
      </c>
    </row>
    <row r="30" spans="1:14" ht="12" customHeight="1">
      <c r="A30" s="103">
        <v>209</v>
      </c>
      <c r="B30" s="103" t="s">
        <v>118</v>
      </c>
      <c r="C30" s="123">
        <v>0</v>
      </c>
      <c r="D30" s="109">
        <v>3612843</v>
      </c>
      <c r="E30" s="109">
        <v>8385</v>
      </c>
      <c r="F30" s="109">
        <v>82610</v>
      </c>
      <c r="G30" s="109">
        <v>130780</v>
      </c>
      <c r="H30" s="109">
        <v>843854</v>
      </c>
      <c r="I30" s="109">
        <v>198361</v>
      </c>
      <c r="J30" s="109">
        <v>1355482</v>
      </c>
      <c r="K30" s="109">
        <v>1181580</v>
      </c>
      <c r="L30" s="109">
        <v>1321949</v>
      </c>
      <c r="M30" s="109">
        <v>1444908</v>
      </c>
      <c r="N30" s="109">
        <v>2037400</v>
      </c>
    </row>
    <row r="31" spans="1:14" ht="12" customHeight="1">
      <c r="A31" s="103">
        <v>210</v>
      </c>
      <c r="B31" s="103" t="s">
        <v>83</v>
      </c>
      <c r="C31" s="123">
        <v>0</v>
      </c>
      <c r="D31" s="109">
        <v>7327161</v>
      </c>
      <c r="E31" s="109">
        <v>36200</v>
      </c>
      <c r="F31" s="109">
        <v>186409</v>
      </c>
      <c r="G31" s="109">
        <v>2458353</v>
      </c>
      <c r="H31" s="109">
        <v>710268</v>
      </c>
      <c r="I31" s="109">
        <v>514829</v>
      </c>
      <c r="J31" s="109">
        <v>542115</v>
      </c>
      <c r="K31" s="109">
        <v>982834</v>
      </c>
      <c r="L31" s="109">
        <v>1292730</v>
      </c>
      <c r="M31" s="109">
        <v>991004</v>
      </c>
      <c r="N31" s="109">
        <v>7575900</v>
      </c>
    </row>
    <row r="32" spans="1:14" ht="12" customHeight="1">
      <c r="A32" s="103">
        <v>212</v>
      </c>
      <c r="B32" s="103" t="s">
        <v>120</v>
      </c>
      <c r="C32" s="123">
        <v>0</v>
      </c>
      <c r="D32" s="109">
        <v>1265369</v>
      </c>
      <c r="E32" s="109">
        <v>5318</v>
      </c>
      <c r="F32" s="109">
        <v>86262</v>
      </c>
      <c r="G32" s="109">
        <v>279104</v>
      </c>
      <c r="H32" s="109">
        <v>308533</v>
      </c>
      <c r="I32" s="109">
        <v>30912</v>
      </c>
      <c r="J32" s="109">
        <v>348291</v>
      </c>
      <c r="K32" s="109">
        <v>402767</v>
      </c>
      <c r="L32" s="109">
        <v>331066</v>
      </c>
      <c r="M32" s="109">
        <v>409232</v>
      </c>
      <c r="N32" s="109">
        <v>1598371</v>
      </c>
    </row>
    <row r="33" spans="1:14" ht="12" customHeight="1">
      <c r="A33" s="103">
        <v>213</v>
      </c>
      <c r="B33" s="103" t="s">
        <v>121</v>
      </c>
      <c r="C33" s="123">
        <v>0</v>
      </c>
      <c r="D33" s="109">
        <v>1527978</v>
      </c>
      <c r="E33" s="109">
        <v>4190</v>
      </c>
      <c r="F33" s="109">
        <v>57177</v>
      </c>
      <c r="G33" s="109">
        <v>64712</v>
      </c>
      <c r="H33" s="109">
        <v>243749</v>
      </c>
      <c r="I33" s="109">
        <v>39619</v>
      </c>
      <c r="J33" s="109">
        <v>1262710</v>
      </c>
      <c r="K33" s="109">
        <v>1921073</v>
      </c>
      <c r="L33" s="109">
        <v>163173</v>
      </c>
      <c r="M33" s="109">
        <v>491257</v>
      </c>
      <c r="N33" s="109">
        <v>192842</v>
      </c>
    </row>
    <row r="34" spans="1:14" ht="12" customHeight="1">
      <c r="A34" s="103">
        <v>214</v>
      </c>
      <c r="B34" s="103" t="s">
        <v>122</v>
      </c>
      <c r="C34" s="123">
        <v>21862</v>
      </c>
      <c r="D34" s="109">
        <v>6266645</v>
      </c>
      <c r="E34" s="109">
        <v>20956</v>
      </c>
      <c r="F34" s="109">
        <v>375030</v>
      </c>
      <c r="G34" s="109">
        <v>727275</v>
      </c>
      <c r="H34" s="109">
        <v>1864867</v>
      </c>
      <c r="I34" s="109">
        <v>317130</v>
      </c>
      <c r="J34" s="109">
        <v>1729897</v>
      </c>
      <c r="K34" s="109">
        <v>1835926</v>
      </c>
      <c r="L34" s="109">
        <v>1500383</v>
      </c>
      <c r="M34" s="109">
        <v>1713676</v>
      </c>
      <c r="N34" s="109">
        <v>6402713</v>
      </c>
    </row>
    <row r="35" spans="1:14" ht="12" customHeight="1">
      <c r="A35" s="103">
        <v>215</v>
      </c>
      <c r="B35" s="103" t="s">
        <v>123</v>
      </c>
      <c r="C35" s="123">
        <v>0</v>
      </c>
      <c r="D35" s="109">
        <v>2659911</v>
      </c>
      <c r="E35" s="109">
        <v>11235</v>
      </c>
      <c r="F35" s="109">
        <v>31581</v>
      </c>
      <c r="G35" s="109">
        <v>233324</v>
      </c>
      <c r="H35" s="109">
        <v>272153</v>
      </c>
      <c r="I35" s="109">
        <v>191335</v>
      </c>
      <c r="J35" s="109">
        <v>925069</v>
      </c>
      <c r="K35" s="109">
        <v>452764</v>
      </c>
      <c r="L35" s="109">
        <v>528352</v>
      </c>
      <c r="M35" s="109">
        <v>1020107</v>
      </c>
      <c r="N35" s="109">
        <v>1527700</v>
      </c>
    </row>
    <row r="36" spans="1:14" ht="12" customHeight="1">
      <c r="A36" s="103">
        <v>216</v>
      </c>
      <c r="B36" s="103" t="s">
        <v>124</v>
      </c>
      <c r="C36" s="123">
        <v>0</v>
      </c>
      <c r="D36" s="109">
        <v>2521646</v>
      </c>
      <c r="E36" s="109">
        <v>13339</v>
      </c>
      <c r="F36" s="109">
        <v>159447</v>
      </c>
      <c r="G36" s="109">
        <v>206821</v>
      </c>
      <c r="H36" s="109">
        <v>303114</v>
      </c>
      <c r="I36" s="109">
        <v>434979</v>
      </c>
      <c r="J36" s="109">
        <v>337497</v>
      </c>
      <c r="K36" s="109">
        <v>3164938</v>
      </c>
      <c r="L36" s="109">
        <v>1346389</v>
      </c>
      <c r="M36" s="109">
        <v>2247839</v>
      </c>
      <c r="N36" s="109">
        <v>2546035</v>
      </c>
    </row>
    <row r="37" spans="1:14" ht="12" customHeight="1">
      <c r="A37" s="103">
        <v>217</v>
      </c>
      <c r="B37" s="103" t="s">
        <v>125</v>
      </c>
      <c r="C37" s="123">
        <v>19937</v>
      </c>
      <c r="D37" s="109">
        <v>4189587</v>
      </c>
      <c r="E37" s="109">
        <v>22341</v>
      </c>
      <c r="F37" s="109">
        <v>179571</v>
      </c>
      <c r="G37" s="109">
        <v>257369</v>
      </c>
      <c r="H37" s="109">
        <v>1047904</v>
      </c>
      <c r="I37" s="109">
        <v>245643</v>
      </c>
      <c r="J37" s="109">
        <v>257173</v>
      </c>
      <c r="K37" s="109">
        <v>876334</v>
      </c>
      <c r="L37" s="109">
        <v>667526</v>
      </c>
      <c r="M37" s="109">
        <v>3157857</v>
      </c>
      <c r="N37" s="109">
        <v>2537168</v>
      </c>
    </row>
    <row r="38" spans="1:14" ht="12" customHeight="1">
      <c r="A38" s="103">
        <v>218</v>
      </c>
      <c r="B38" s="103" t="s">
        <v>126</v>
      </c>
      <c r="C38" s="123">
        <v>51054</v>
      </c>
      <c r="D38" s="109">
        <v>1682465</v>
      </c>
      <c r="E38" s="109">
        <v>6701</v>
      </c>
      <c r="F38" s="109">
        <v>120724</v>
      </c>
      <c r="G38" s="109">
        <v>75088</v>
      </c>
      <c r="H38" s="109">
        <v>437746</v>
      </c>
      <c r="I38" s="109">
        <v>36016</v>
      </c>
      <c r="J38" s="109">
        <v>325670</v>
      </c>
      <c r="K38" s="109">
        <v>517634</v>
      </c>
      <c r="L38" s="109">
        <v>381659</v>
      </c>
      <c r="M38" s="109">
        <v>471646</v>
      </c>
      <c r="N38" s="109">
        <v>1074722</v>
      </c>
    </row>
    <row r="39" spans="1:14" ht="12" customHeight="1">
      <c r="A39" s="103">
        <v>219</v>
      </c>
      <c r="B39" s="103" t="s">
        <v>127</v>
      </c>
      <c r="C39" s="123">
        <v>0</v>
      </c>
      <c r="D39" s="109">
        <v>3298157</v>
      </c>
      <c r="E39" s="109">
        <v>11237</v>
      </c>
      <c r="F39" s="109">
        <v>159687</v>
      </c>
      <c r="G39" s="109">
        <v>175495</v>
      </c>
      <c r="H39" s="109">
        <v>826604</v>
      </c>
      <c r="I39" s="109">
        <v>161715</v>
      </c>
      <c r="J39" s="109">
        <v>181394</v>
      </c>
      <c r="K39" s="109">
        <v>354321</v>
      </c>
      <c r="L39" s="109">
        <v>984711</v>
      </c>
      <c r="M39" s="109">
        <v>1004408</v>
      </c>
      <c r="N39" s="109">
        <v>2002836</v>
      </c>
    </row>
    <row r="40" spans="1:14" ht="12" customHeight="1">
      <c r="A40" s="103">
        <v>220</v>
      </c>
      <c r="B40" s="103" t="s">
        <v>128</v>
      </c>
      <c r="C40" s="123">
        <v>34360</v>
      </c>
      <c r="D40" s="109">
        <v>1800063</v>
      </c>
      <c r="E40" s="109">
        <v>4590</v>
      </c>
      <c r="F40" s="109">
        <v>18870</v>
      </c>
      <c r="G40" s="109">
        <v>75409</v>
      </c>
      <c r="H40" s="109">
        <v>171827</v>
      </c>
      <c r="I40" s="109">
        <v>107887</v>
      </c>
      <c r="J40" s="109">
        <v>6006450</v>
      </c>
      <c r="K40" s="109">
        <v>551277</v>
      </c>
      <c r="L40" s="109">
        <v>692692</v>
      </c>
      <c r="M40" s="109">
        <v>432814</v>
      </c>
      <c r="N40" s="109">
        <v>1008800</v>
      </c>
    </row>
    <row r="41" spans="1:14" ht="12" customHeight="1">
      <c r="A41" s="103">
        <v>221</v>
      </c>
      <c r="B41" s="103" t="s">
        <v>500</v>
      </c>
      <c r="C41" s="123">
        <v>0</v>
      </c>
      <c r="D41" s="109">
        <v>1801150</v>
      </c>
      <c r="E41" s="109">
        <v>6003</v>
      </c>
      <c r="F41" s="109">
        <v>68662</v>
      </c>
      <c r="G41" s="109">
        <v>143345</v>
      </c>
      <c r="H41" s="109">
        <v>375027</v>
      </c>
      <c r="I41" s="109">
        <v>230748</v>
      </c>
      <c r="J41" s="109">
        <v>334820</v>
      </c>
      <c r="K41" s="109">
        <v>961447</v>
      </c>
      <c r="L41" s="109">
        <v>289294</v>
      </c>
      <c r="M41" s="109">
        <v>226726</v>
      </c>
      <c r="N41" s="109">
        <v>948269</v>
      </c>
    </row>
    <row r="42" spans="1:14" ht="12" customHeight="1">
      <c r="A42" s="103">
        <v>222</v>
      </c>
      <c r="B42" s="103" t="s">
        <v>129</v>
      </c>
      <c r="C42" s="123">
        <v>0</v>
      </c>
      <c r="D42" s="109">
        <v>1077981</v>
      </c>
      <c r="E42" s="109">
        <v>3165</v>
      </c>
      <c r="F42" s="109">
        <v>128273</v>
      </c>
      <c r="G42" s="109">
        <v>141264</v>
      </c>
      <c r="H42" s="109">
        <v>166693</v>
      </c>
      <c r="I42" s="109">
        <v>35407</v>
      </c>
      <c r="J42" s="109">
        <v>268759</v>
      </c>
      <c r="K42" s="109">
        <v>2444030</v>
      </c>
      <c r="L42" s="109">
        <v>500176</v>
      </c>
      <c r="M42" s="109">
        <v>356008</v>
      </c>
      <c r="N42" s="109">
        <v>1093273</v>
      </c>
    </row>
    <row r="43" spans="1:14" ht="12" customHeight="1">
      <c r="A43" s="103">
        <v>223</v>
      </c>
      <c r="B43" s="103" t="s">
        <v>130</v>
      </c>
      <c r="C43" s="123">
        <v>0</v>
      </c>
      <c r="D43" s="109">
        <v>2469529</v>
      </c>
      <c r="E43" s="109">
        <v>6897</v>
      </c>
      <c r="F43" s="109">
        <v>70403</v>
      </c>
      <c r="G43" s="109">
        <v>35986</v>
      </c>
      <c r="H43" s="109">
        <v>274261</v>
      </c>
      <c r="I43" s="109">
        <v>320041</v>
      </c>
      <c r="J43" s="109">
        <v>407446</v>
      </c>
      <c r="K43" s="109">
        <v>1851363</v>
      </c>
      <c r="L43" s="109">
        <v>1659613</v>
      </c>
      <c r="M43" s="109">
        <v>1031111</v>
      </c>
      <c r="N43" s="109">
        <v>1532300</v>
      </c>
    </row>
    <row r="44" spans="1:14" ht="12" customHeight="1">
      <c r="A44" s="103">
        <v>224</v>
      </c>
      <c r="B44" s="103" t="s">
        <v>131</v>
      </c>
      <c r="C44" s="123">
        <v>0</v>
      </c>
      <c r="D44" s="109">
        <v>2170045</v>
      </c>
      <c r="E44" s="109">
        <v>6600</v>
      </c>
      <c r="F44" s="109">
        <v>86686</v>
      </c>
      <c r="G44" s="109">
        <v>283761</v>
      </c>
      <c r="H44" s="109">
        <v>341665</v>
      </c>
      <c r="I44" s="109">
        <v>121246</v>
      </c>
      <c r="J44" s="109">
        <v>2287746</v>
      </c>
      <c r="K44" s="109">
        <v>1961306</v>
      </c>
      <c r="L44" s="109">
        <v>1070619</v>
      </c>
      <c r="M44" s="109">
        <v>563635</v>
      </c>
      <c r="N44" s="109">
        <v>2991000</v>
      </c>
    </row>
    <row r="45" spans="1:14" ht="12" customHeight="1">
      <c r="A45" s="103">
        <v>225</v>
      </c>
      <c r="B45" s="103" t="s">
        <v>132</v>
      </c>
      <c r="C45" s="123">
        <v>0</v>
      </c>
      <c r="D45" s="109">
        <v>1450631</v>
      </c>
      <c r="E45" s="109">
        <v>4443</v>
      </c>
      <c r="F45" s="109">
        <v>86049</v>
      </c>
      <c r="G45" s="109">
        <v>23241</v>
      </c>
      <c r="H45" s="109">
        <v>509661</v>
      </c>
      <c r="I45" s="109">
        <v>82124</v>
      </c>
      <c r="J45" s="109">
        <v>539447</v>
      </c>
      <c r="K45" s="109">
        <v>394738</v>
      </c>
      <c r="L45" s="109">
        <v>461988</v>
      </c>
      <c r="M45" s="109">
        <v>661710</v>
      </c>
      <c r="N45" s="109">
        <v>753000</v>
      </c>
    </row>
    <row r="46" spans="1:14" ht="12" customHeight="1">
      <c r="A46" s="103">
        <v>226</v>
      </c>
      <c r="B46" s="103" t="s">
        <v>133</v>
      </c>
      <c r="C46" s="123">
        <v>0</v>
      </c>
      <c r="D46" s="109">
        <v>2292694</v>
      </c>
      <c r="E46" s="109">
        <v>6496</v>
      </c>
      <c r="F46" s="109">
        <v>273755</v>
      </c>
      <c r="G46" s="109">
        <v>48092</v>
      </c>
      <c r="H46" s="109">
        <v>523642</v>
      </c>
      <c r="I46" s="109">
        <v>201116</v>
      </c>
      <c r="J46" s="109">
        <v>3774955</v>
      </c>
      <c r="K46" s="109">
        <v>3474269</v>
      </c>
      <c r="L46" s="109">
        <v>224278</v>
      </c>
      <c r="M46" s="109">
        <v>680061</v>
      </c>
      <c r="N46" s="109">
        <v>4849700</v>
      </c>
    </row>
    <row r="47" spans="1:14" ht="12" customHeight="1">
      <c r="A47" s="103">
        <v>227</v>
      </c>
      <c r="B47" s="103" t="s">
        <v>134</v>
      </c>
      <c r="C47" s="123">
        <v>0</v>
      </c>
      <c r="D47" s="109">
        <v>1487654</v>
      </c>
      <c r="E47" s="109">
        <v>4679</v>
      </c>
      <c r="F47" s="109">
        <v>180167</v>
      </c>
      <c r="G47" s="109">
        <v>96765</v>
      </c>
      <c r="H47" s="109">
        <v>260710</v>
      </c>
      <c r="I47" s="109">
        <v>82065</v>
      </c>
      <c r="J47" s="109">
        <v>242007</v>
      </c>
      <c r="K47" s="109">
        <v>395084</v>
      </c>
      <c r="L47" s="109">
        <v>865676</v>
      </c>
      <c r="M47" s="109">
        <v>764590</v>
      </c>
      <c r="N47" s="109">
        <v>1716162</v>
      </c>
    </row>
    <row r="48" spans="1:14" ht="12" customHeight="1">
      <c r="A48" s="103">
        <v>228</v>
      </c>
      <c r="B48" s="103" t="s">
        <v>135</v>
      </c>
      <c r="C48" s="123">
        <v>15542</v>
      </c>
      <c r="D48" s="109">
        <v>1666737</v>
      </c>
      <c r="E48" s="109">
        <v>4510</v>
      </c>
      <c r="F48" s="109">
        <v>39428</v>
      </c>
      <c r="G48" s="109">
        <v>63831</v>
      </c>
      <c r="H48" s="109">
        <v>162207</v>
      </c>
      <c r="I48" s="109">
        <v>62090</v>
      </c>
      <c r="J48" s="109">
        <v>524587</v>
      </c>
      <c r="K48" s="109">
        <v>1422222</v>
      </c>
      <c r="L48" s="109">
        <v>301936</v>
      </c>
      <c r="M48" s="109">
        <v>388050</v>
      </c>
      <c r="N48" s="109">
        <v>4137900</v>
      </c>
    </row>
    <row r="49" spans="1:14" ht="12" customHeight="1">
      <c r="A49" s="103">
        <v>229</v>
      </c>
      <c r="B49" s="103" t="s">
        <v>119</v>
      </c>
      <c r="C49" s="123">
        <v>0</v>
      </c>
      <c r="D49" s="109">
        <v>2496539</v>
      </c>
      <c r="E49" s="109">
        <v>10087</v>
      </c>
      <c r="F49" s="109">
        <v>97138</v>
      </c>
      <c r="G49" s="109">
        <v>227918</v>
      </c>
      <c r="H49" s="109">
        <v>379290</v>
      </c>
      <c r="I49" s="109">
        <v>38149</v>
      </c>
      <c r="J49" s="109">
        <v>529398</v>
      </c>
      <c r="K49" s="109">
        <v>630640</v>
      </c>
      <c r="L49" s="109">
        <v>1645999</v>
      </c>
      <c r="M49" s="109">
        <v>1128455</v>
      </c>
      <c r="N49" s="109">
        <v>2210515</v>
      </c>
    </row>
    <row r="50" spans="1:14" ht="12" customHeight="1">
      <c r="A50" s="103">
        <v>301</v>
      </c>
      <c r="B50" s="103" t="s">
        <v>136</v>
      </c>
      <c r="C50" s="123">
        <v>0</v>
      </c>
      <c r="D50" s="109">
        <v>851810</v>
      </c>
      <c r="E50" s="109">
        <v>4009</v>
      </c>
      <c r="F50" s="109">
        <v>86010</v>
      </c>
      <c r="G50" s="109">
        <v>858</v>
      </c>
      <c r="H50" s="109">
        <v>161860</v>
      </c>
      <c r="I50" s="109">
        <v>22091</v>
      </c>
      <c r="J50" s="109">
        <v>33146</v>
      </c>
      <c r="K50" s="109">
        <v>580329</v>
      </c>
      <c r="L50" s="109">
        <v>351502</v>
      </c>
      <c r="M50" s="109">
        <v>252784</v>
      </c>
      <c r="N50" s="109">
        <v>611707</v>
      </c>
    </row>
    <row r="51" spans="1:14" ht="12" customHeight="1">
      <c r="A51" s="103">
        <v>365</v>
      </c>
      <c r="B51" s="103" t="s">
        <v>137</v>
      </c>
      <c r="C51" s="123">
        <v>0</v>
      </c>
      <c r="D51" s="109">
        <v>893467</v>
      </c>
      <c r="E51" s="109">
        <v>2493</v>
      </c>
      <c r="F51" s="109">
        <v>37760</v>
      </c>
      <c r="G51" s="109">
        <v>80036</v>
      </c>
      <c r="H51" s="109">
        <v>142791</v>
      </c>
      <c r="I51" s="109">
        <v>10650</v>
      </c>
      <c r="J51" s="109">
        <v>318594</v>
      </c>
      <c r="K51" s="109">
        <v>476949</v>
      </c>
      <c r="L51" s="109">
        <v>85528</v>
      </c>
      <c r="M51" s="109">
        <v>302775</v>
      </c>
      <c r="N51" s="109">
        <v>1302450</v>
      </c>
    </row>
    <row r="52" spans="1:14" ht="12" customHeight="1">
      <c r="A52" s="103">
        <v>381</v>
      </c>
      <c r="B52" s="103" t="s">
        <v>138</v>
      </c>
      <c r="C52" s="123">
        <v>0</v>
      </c>
      <c r="D52" s="109">
        <v>1017441</v>
      </c>
      <c r="E52" s="109">
        <v>4049</v>
      </c>
      <c r="F52" s="109">
        <v>13531</v>
      </c>
      <c r="G52" s="109">
        <v>51207</v>
      </c>
      <c r="H52" s="109">
        <v>82745</v>
      </c>
      <c r="I52" s="109">
        <v>15180</v>
      </c>
      <c r="J52" s="109">
        <v>272876</v>
      </c>
      <c r="K52" s="109">
        <v>788037</v>
      </c>
      <c r="L52" s="109">
        <v>870624</v>
      </c>
      <c r="M52" s="109">
        <v>284728</v>
      </c>
      <c r="N52" s="109">
        <v>222125</v>
      </c>
    </row>
    <row r="53" spans="1:14" ht="12" customHeight="1">
      <c r="A53" s="103">
        <v>382</v>
      </c>
      <c r="B53" s="103" t="s">
        <v>139</v>
      </c>
      <c r="C53" s="123">
        <v>0</v>
      </c>
      <c r="D53" s="109">
        <v>990146</v>
      </c>
      <c r="E53" s="109">
        <v>4340</v>
      </c>
      <c r="F53" s="109">
        <v>62261</v>
      </c>
      <c r="G53" s="109">
        <v>34887</v>
      </c>
      <c r="H53" s="109">
        <v>57593</v>
      </c>
      <c r="I53" s="109">
        <v>39050</v>
      </c>
      <c r="J53" s="109">
        <v>18909</v>
      </c>
      <c r="K53" s="109">
        <v>574530</v>
      </c>
      <c r="L53" s="109">
        <v>227349</v>
      </c>
      <c r="M53" s="109">
        <v>215268</v>
      </c>
      <c r="N53" s="109">
        <v>328569</v>
      </c>
    </row>
    <row r="54" spans="1:14" ht="12" customHeight="1">
      <c r="A54" s="103">
        <v>442</v>
      </c>
      <c r="B54" s="103" t="s">
        <v>141</v>
      </c>
      <c r="C54" s="123">
        <v>0</v>
      </c>
      <c r="D54" s="109">
        <v>475018</v>
      </c>
      <c r="E54" s="109">
        <v>1364</v>
      </c>
      <c r="F54" s="109">
        <v>3818</v>
      </c>
      <c r="G54" s="109">
        <v>30086</v>
      </c>
      <c r="H54" s="109">
        <v>26684</v>
      </c>
      <c r="I54" s="109">
        <v>13440</v>
      </c>
      <c r="J54" s="109">
        <v>347698</v>
      </c>
      <c r="K54" s="109">
        <v>255820</v>
      </c>
      <c r="L54" s="109">
        <v>247570</v>
      </c>
      <c r="M54" s="109">
        <v>141344</v>
      </c>
      <c r="N54" s="109">
        <v>606500</v>
      </c>
    </row>
    <row r="55" spans="1:14" ht="12" customHeight="1">
      <c r="A55" s="103">
        <v>443</v>
      </c>
      <c r="B55" s="103" t="s">
        <v>142</v>
      </c>
      <c r="C55" s="123">
        <v>0</v>
      </c>
      <c r="D55" s="109">
        <v>580424</v>
      </c>
      <c r="E55" s="109">
        <v>2389</v>
      </c>
      <c r="F55" s="109">
        <v>9501</v>
      </c>
      <c r="G55" s="109">
        <v>124017</v>
      </c>
      <c r="H55" s="109">
        <v>104019</v>
      </c>
      <c r="I55" s="109">
        <v>14613</v>
      </c>
      <c r="J55" s="109">
        <v>102015</v>
      </c>
      <c r="K55" s="109">
        <v>375792</v>
      </c>
      <c r="L55" s="109">
        <v>179884</v>
      </c>
      <c r="M55" s="109">
        <v>231575</v>
      </c>
      <c r="N55" s="109">
        <v>574480</v>
      </c>
    </row>
    <row r="56" spans="1:14" ht="12" customHeight="1">
      <c r="A56" s="103">
        <v>446</v>
      </c>
      <c r="B56" s="103" t="s">
        <v>140</v>
      </c>
      <c r="C56" s="123">
        <v>0</v>
      </c>
      <c r="D56" s="109">
        <v>708495</v>
      </c>
      <c r="E56" s="109">
        <v>1674</v>
      </c>
      <c r="F56" s="109">
        <v>31109</v>
      </c>
      <c r="G56" s="109">
        <v>88343</v>
      </c>
      <c r="H56" s="109">
        <v>140143</v>
      </c>
      <c r="I56" s="109">
        <v>7250</v>
      </c>
      <c r="J56" s="109">
        <v>102134</v>
      </c>
      <c r="K56" s="109">
        <v>365391</v>
      </c>
      <c r="L56" s="109">
        <v>233571</v>
      </c>
      <c r="M56" s="109">
        <v>169488</v>
      </c>
      <c r="N56" s="109">
        <v>365448</v>
      </c>
    </row>
    <row r="57" spans="1:14" ht="12" customHeight="1">
      <c r="A57" s="103">
        <v>464</v>
      </c>
      <c r="B57" s="103" t="s">
        <v>143</v>
      </c>
      <c r="C57" s="123">
        <v>0</v>
      </c>
      <c r="D57" s="109">
        <v>1027323</v>
      </c>
      <c r="E57" s="109">
        <v>4486</v>
      </c>
      <c r="F57" s="109">
        <v>8718</v>
      </c>
      <c r="G57" s="109">
        <v>171727</v>
      </c>
      <c r="H57" s="109">
        <v>85281</v>
      </c>
      <c r="I57" s="109">
        <v>21377</v>
      </c>
      <c r="J57" s="109">
        <v>270127</v>
      </c>
      <c r="K57" s="109">
        <v>347925</v>
      </c>
      <c r="L57" s="109">
        <v>333577</v>
      </c>
      <c r="M57" s="109">
        <v>66321</v>
      </c>
      <c r="N57" s="109">
        <v>224295</v>
      </c>
    </row>
    <row r="58" spans="1:14" ht="12" customHeight="1">
      <c r="A58" s="103">
        <v>481</v>
      </c>
      <c r="B58" s="103" t="s">
        <v>144</v>
      </c>
      <c r="C58" s="123">
        <v>0</v>
      </c>
      <c r="D58" s="109">
        <v>613953</v>
      </c>
      <c r="E58" s="109">
        <v>1782</v>
      </c>
      <c r="F58" s="109">
        <v>90330</v>
      </c>
      <c r="G58" s="109">
        <v>72951</v>
      </c>
      <c r="H58" s="109">
        <v>77902</v>
      </c>
      <c r="I58" s="109">
        <v>33158</v>
      </c>
      <c r="J58" s="109">
        <v>163986</v>
      </c>
      <c r="K58" s="109">
        <v>363156</v>
      </c>
      <c r="L58" s="109">
        <v>169999</v>
      </c>
      <c r="M58" s="109">
        <v>122019</v>
      </c>
      <c r="N58" s="109">
        <v>387793</v>
      </c>
    </row>
    <row r="59" spans="1:14" ht="12" customHeight="1">
      <c r="A59" s="103">
        <v>501</v>
      </c>
      <c r="B59" s="103" t="s">
        <v>145</v>
      </c>
      <c r="C59" s="123">
        <v>0</v>
      </c>
      <c r="D59" s="109">
        <v>905092</v>
      </c>
      <c r="E59" s="109">
        <v>2518</v>
      </c>
      <c r="F59" s="109">
        <v>120906</v>
      </c>
      <c r="G59" s="109">
        <v>39964</v>
      </c>
      <c r="H59" s="109">
        <v>199915</v>
      </c>
      <c r="I59" s="109">
        <v>48411</v>
      </c>
      <c r="J59" s="109">
        <v>77877</v>
      </c>
      <c r="K59" s="109">
        <v>1551476</v>
      </c>
      <c r="L59" s="109">
        <v>53073</v>
      </c>
      <c r="M59" s="109">
        <v>356709</v>
      </c>
      <c r="N59" s="109">
        <v>1183315</v>
      </c>
    </row>
    <row r="60" spans="1:14" ht="12" customHeight="1">
      <c r="A60" s="103">
        <v>585</v>
      </c>
      <c r="B60" s="103" t="s">
        <v>146</v>
      </c>
      <c r="C60" s="123">
        <v>0</v>
      </c>
      <c r="D60" s="109">
        <v>870917</v>
      </c>
      <c r="E60" s="109">
        <v>2284</v>
      </c>
      <c r="F60" s="109">
        <v>28124</v>
      </c>
      <c r="G60" s="109">
        <v>46942</v>
      </c>
      <c r="H60" s="109">
        <v>82018</v>
      </c>
      <c r="I60" s="109">
        <v>32133</v>
      </c>
      <c r="J60" s="109">
        <v>1267328</v>
      </c>
      <c r="K60" s="109">
        <v>1653139</v>
      </c>
      <c r="L60" s="109">
        <v>428929</v>
      </c>
      <c r="M60" s="109">
        <v>345261</v>
      </c>
      <c r="N60" s="109">
        <v>1207262</v>
      </c>
    </row>
    <row r="61" spans="1:14" ht="12" customHeight="1">
      <c r="A61" s="103">
        <v>586</v>
      </c>
      <c r="B61" s="103" t="s">
        <v>147</v>
      </c>
      <c r="C61" s="123">
        <v>0</v>
      </c>
      <c r="D61" s="109">
        <v>854548</v>
      </c>
      <c r="E61" s="109">
        <v>1927</v>
      </c>
      <c r="F61" s="109">
        <v>20387</v>
      </c>
      <c r="G61" s="109">
        <v>8465</v>
      </c>
      <c r="H61" s="109">
        <v>1154165</v>
      </c>
      <c r="I61" s="109">
        <v>51066</v>
      </c>
      <c r="J61" s="109">
        <v>282777</v>
      </c>
      <c r="K61" s="109">
        <v>653023</v>
      </c>
      <c r="L61" s="109">
        <v>510225</v>
      </c>
      <c r="M61" s="109">
        <v>473484</v>
      </c>
      <c r="N61" s="109">
        <v>1392544</v>
      </c>
    </row>
    <row r="62" spans="1:14" ht="3.75" customHeight="1">
      <c r="A62" s="117"/>
      <c r="B62" s="118"/>
      <c r="C62" s="119"/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19"/>
    </row>
    <row r="63" spans="1:14"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</row>
    <row r="64" spans="1:14"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</row>
    <row r="65" s="103" customFormat="1"/>
    <row r="66" s="103" customFormat="1"/>
    <row r="67" s="103" customFormat="1"/>
    <row r="68" s="103" customFormat="1"/>
  </sheetData>
  <mergeCells count="1">
    <mergeCell ref="A4:B4"/>
  </mergeCells>
  <phoneticPr fontId="8"/>
  <printOptions gridLinesSet="0"/>
  <pageMargins left="0.59055118110236227" right="0.59055118110236227" top="0.59055118110236227" bottom="0.59055118110236227" header="0.23622047244094491" footer="0.19685039370078741"/>
  <pageSetup paperSize="9" fitToWidth="2" orientation="portrait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  <pageSetUpPr fitToPage="1"/>
  </sheetPr>
  <dimension ref="A1:Z63"/>
  <sheetViews>
    <sheetView zoomScale="115" zoomScaleNormal="115" workbookViewId="0"/>
  </sheetViews>
  <sheetFormatPr defaultColWidth="8.85546875" defaultRowHeight="11.25"/>
  <cols>
    <col min="1" max="1" width="4.28515625" style="103" customWidth="1"/>
    <col min="2" max="2" width="11.42578125" style="103" customWidth="1"/>
    <col min="3" max="3" width="14.28515625" style="121" customWidth="1"/>
    <col min="4" max="5" width="12.140625" style="121" customWidth="1"/>
    <col min="6" max="6" width="14" style="121" customWidth="1"/>
    <col min="7" max="17" width="12.140625" style="121" customWidth="1"/>
    <col min="18" max="26" width="8.85546875" style="121" customWidth="1"/>
    <col min="27" max="16384" width="8.85546875" style="103"/>
  </cols>
  <sheetData>
    <row r="1" spans="1:26" s="100" customFormat="1" ht="17.25"/>
    <row r="2" spans="1:26" s="101" customFormat="1" ht="14.25">
      <c r="A2" s="101" t="s">
        <v>340</v>
      </c>
      <c r="Q2" s="102"/>
    </row>
    <row r="3" spans="1:26"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5" t="s">
        <v>156</v>
      </c>
      <c r="R3" s="103"/>
      <c r="S3" s="103"/>
      <c r="T3" s="103"/>
      <c r="U3" s="103"/>
      <c r="V3" s="103"/>
      <c r="W3" s="103"/>
      <c r="X3" s="103"/>
      <c r="Y3" s="103"/>
      <c r="Z3" s="103"/>
    </row>
    <row r="4" spans="1:26" ht="33.75" customHeight="1">
      <c r="A4" s="222" t="s">
        <v>161</v>
      </c>
      <c r="B4" s="223"/>
      <c r="C4" s="126" t="s">
        <v>35</v>
      </c>
      <c r="D4" s="126" t="s">
        <v>2</v>
      </c>
      <c r="E4" s="126" t="s">
        <v>3</v>
      </c>
      <c r="F4" s="126" t="s">
        <v>5</v>
      </c>
      <c r="G4" s="126" t="s">
        <v>7</v>
      </c>
      <c r="H4" s="126" t="s">
        <v>9</v>
      </c>
      <c r="I4" s="127" t="s">
        <v>160</v>
      </c>
      <c r="J4" s="128" t="s">
        <v>11</v>
      </c>
      <c r="K4" s="126" t="s">
        <v>13</v>
      </c>
      <c r="L4" s="126" t="s">
        <v>50</v>
      </c>
      <c r="M4" s="126" t="s">
        <v>16</v>
      </c>
      <c r="N4" s="129" t="s">
        <v>159</v>
      </c>
      <c r="O4" s="126" t="s">
        <v>19</v>
      </c>
      <c r="P4" s="126" t="s">
        <v>51</v>
      </c>
      <c r="Q4" s="130" t="s">
        <v>182</v>
      </c>
      <c r="R4" s="103"/>
      <c r="S4" s="103"/>
      <c r="T4" s="103"/>
      <c r="U4" s="103"/>
      <c r="V4" s="103"/>
      <c r="W4" s="103"/>
      <c r="X4" s="103"/>
      <c r="Y4" s="103"/>
      <c r="Z4" s="103"/>
    </row>
    <row r="5" spans="1:26" ht="12" customHeight="1">
      <c r="B5" s="108" t="s">
        <v>424</v>
      </c>
      <c r="C5" s="109">
        <v>2522743772</v>
      </c>
      <c r="D5" s="109">
        <v>12791656</v>
      </c>
      <c r="E5" s="109">
        <v>261657203</v>
      </c>
      <c r="F5" s="109">
        <v>959490201</v>
      </c>
      <c r="G5" s="109">
        <v>203439319</v>
      </c>
      <c r="H5" s="109">
        <v>4196673</v>
      </c>
      <c r="I5" s="109">
        <v>38676077</v>
      </c>
      <c r="J5" s="109">
        <v>38362803</v>
      </c>
      <c r="K5" s="109">
        <v>280300499</v>
      </c>
      <c r="L5" s="109">
        <v>77446650</v>
      </c>
      <c r="M5" s="109">
        <v>334859062</v>
      </c>
      <c r="N5" s="109">
        <v>14394168</v>
      </c>
      <c r="O5" s="109">
        <v>286023439</v>
      </c>
      <c r="P5" s="109">
        <v>11106022</v>
      </c>
      <c r="Q5" s="109">
        <v>0</v>
      </c>
      <c r="R5" s="103"/>
      <c r="S5" s="103"/>
      <c r="T5" s="103"/>
      <c r="U5" s="103"/>
      <c r="V5" s="103"/>
      <c r="W5" s="103"/>
      <c r="X5" s="103"/>
      <c r="Y5" s="103"/>
      <c r="Z5" s="103"/>
    </row>
    <row r="6" spans="1:26" ht="12" customHeight="1">
      <c r="B6" s="108" t="s">
        <v>484</v>
      </c>
      <c r="C6" s="109">
        <v>3229679653</v>
      </c>
      <c r="D6" s="109">
        <v>12391215</v>
      </c>
      <c r="E6" s="109">
        <v>823670650</v>
      </c>
      <c r="F6" s="109">
        <v>995963666</v>
      </c>
      <c r="G6" s="109">
        <v>235372090</v>
      </c>
      <c r="H6" s="109">
        <v>2973638</v>
      </c>
      <c r="I6" s="109">
        <v>38920044</v>
      </c>
      <c r="J6" s="109">
        <v>60558911</v>
      </c>
      <c r="K6" s="109">
        <v>300258979</v>
      </c>
      <c r="L6" s="109">
        <v>80848945</v>
      </c>
      <c r="M6" s="109">
        <v>368927474</v>
      </c>
      <c r="N6" s="109">
        <v>7376105</v>
      </c>
      <c r="O6" s="109">
        <v>286654408</v>
      </c>
      <c r="P6" s="109">
        <v>15763528</v>
      </c>
      <c r="Q6" s="109">
        <v>0</v>
      </c>
      <c r="R6" s="103"/>
      <c r="S6" s="103"/>
      <c r="T6" s="103"/>
      <c r="U6" s="103"/>
      <c r="V6" s="103"/>
      <c r="W6" s="103"/>
      <c r="X6" s="103"/>
      <c r="Y6" s="103"/>
      <c r="Z6" s="103"/>
    </row>
    <row r="7" spans="1:26" ht="12" customHeight="1">
      <c r="B7" s="105" t="s">
        <v>499</v>
      </c>
      <c r="C7" s="123">
        <v>2880243425</v>
      </c>
      <c r="D7" s="109">
        <v>12551385</v>
      </c>
      <c r="E7" s="109">
        <v>319283498</v>
      </c>
      <c r="F7" s="109">
        <v>1139051725</v>
      </c>
      <c r="G7" s="109">
        <v>288017957</v>
      </c>
      <c r="H7" s="109">
        <v>3312156</v>
      </c>
      <c r="I7" s="109">
        <v>37130341</v>
      </c>
      <c r="J7" s="109">
        <v>52714555</v>
      </c>
      <c r="K7" s="109">
        <v>283429064</v>
      </c>
      <c r="L7" s="109">
        <v>79402802</v>
      </c>
      <c r="M7" s="109">
        <v>352622690</v>
      </c>
      <c r="N7" s="109">
        <v>4026539</v>
      </c>
      <c r="O7" s="109">
        <v>296789787</v>
      </c>
      <c r="P7" s="109">
        <v>11910926</v>
      </c>
      <c r="Q7" s="109">
        <v>0</v>
      </c>
      <c r="R7" s="103"/>
      <c r="S7" s="103"/>
      <c r="T7" s="103"/>
      <c r="U7" s="103"/>
      <c r="V7" s="103"/>
      <c r="W7" s="103"/>
      <c r="X7" s="103"/>
      <c r="Y7" s="103"/>
      <c r="Z7" s="103"/>
    </row>
    <row r="8" spans="1:26" ht="12" customHeight="1">
      <c r="B8" s="105" t="s">
        <v>515</v>
      </c>
      <c r="C8" s="123">
        <v>2819926115</v>
      </c>
      <c r="D8" s="109">
        <v>12349309</v>
      </c>
      <c r="E8" s="109">
        <v>303188523</v>
      </c>
      <c r="F8" s="109">
        <v>1100572639</v>
      </c>
      <c r="G8" s="109">
        <v>282691598</v>
      </c>
      <c r="H8" s="109">
        <v>2821618</v>
      </c>
      <c r="I8" s="109">
        <v>41391852</v>
      </c>
      <c r="J8" s="109">
        <v>49226620</v>
      </c>
      <c r="K8" s="109">
        <v>290363444</v>
      </c>
      <c r="L8" s="109">
        <v>73057352</v>
      </c>
      <c r="M8" s="109">
        <v>358891540</v>
      </c>
      <c r="N8" s="109">
        <v>894743</v>
      </c>
      <c r="O8" s="109">
        <v>290217982</v>
      </c>
      <c r="P8" s="109">
        <v>14258895</v>
      </c>
      <c r="Q8" s="109">
        <v>0</v>
      </c>
      <c r="R8" s="103"/>
      <c r="S8" s="103"/>
      <c r="T8" s="103"/>
      <c r="U8" s="103"/>
      <c r="V8" s="103"/>
      <c r="W8" s="103"/>
      <c r="X8" s="103"/>
      <c r="Y8" s="103"/>
      <c r="Z8" s="103"/>
    </row>
    <row r="9" spans="1:26" ht="12" customHeight="1">
      <c r="B9" s="105" t="s">
        <v>517</v>
      </c>
      <c r="C9" s="123">
        <v>2784081434</v>
      </c>
      <c r="D9" s="109">
        <v>12504423</v>
      </c>
      <c r="E9" s="109">
        <v>279779511</v>
      </c>
      <c r="F9" s="109">
        <v>1139246854</v>
      </c>
      <c r="G9" s="109">
        <v>239852358</v>
      </c>
      <c r="H9" s="109">
        <v>2527989</v>
      </c>
      <c r="I9" s="109">
        <v>41805302</v>
      </c>
      <c r="J9" s="109">
        <v>43289383</v>
      </c>
      <c r="K9" s="109">
        <v>282461376</v>
      </c>
      <c r="L9" s="109">
        <v>76306205</v>
      </c>
      <c r="M9" s="109">
        <v>348856812</v>
      </c>
      <c r="N9" s="109">
        <v>2028532</v>
      </c>
      <c r="O9" s="109">
        <v>301559542</v>
      </c>
      <c r="P9" s="109">
        <v>13863147</v>
      </c>
      <c r="Q9" s="109">
        <v>0</v>
      </c>
      <c r="R9" s="103"/>
      <c r="S9" s="103"/>
      <c r="T9" s="103"/>
      <c r="U9" s="103"/>
      <c r="V9" s="103"/>
      <c r="W9" s="103"/>
      <c r="X9" s="103"/>
      <c r="Y9" s="103"/>
      <c r="Z9" s="103"/>
    </row>
    <row r="10" spans="1:26" ht="7.5" customHeight="1">
      <c r="B10" s="114"/>
      <c r="C10" s="124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03"/>
      <c r="S10" s="103"/>
      <c r="T10" s="103"/>
      <c r="U10" s="103"/>
      <c r="V10" s="103"/>
      <c r="W10" s="103"/>
      <c r="X10" s="103"/>
      <c r="Y10" s="103"/>
      <c r="Z10" s="103"/>
    </row>
    <row r="11" spans="1:26" ht="12" customHeight="1">
      <c r="B11" s="103" t="s">
        <v>41</v>
      </c>
      <c r="C11" s="123">
        <v>465159221</v>
      </c>
      <c r="D11" s="109">
        <v>1986004</v>
      </c>
      <c r="E11" s="109">
        <v>46736054</v>
      </c>
      <c r="F11" s="109">
        <v>233911278</v>
      </c>
      <c r="G11" s="109">
        <v>38773521</v>
      </c>
      <c r="H11" s="109">
        <v>420401</v>
      </c>
      <c r="I11" s="109">
        <v>343152</v>
      </c>
      <c r="J11" s="109">
        <v>5280570</v>
      </c>
      <c r="K11" s="109">
        <v>34312071</v>
      </c>
      <c r="L11" s="109">
        <v>13241044</v>
      </c>
      <c r="M11" s="109">
        <v>47910495</v>
      </c>
      <c r="N11" s="109">
        <v>44407</v>
      </c>
      <c r="O11" s="109">
        <v>42200224</v>
      </c>
      <c r="P11" s="109">
        <v>0</v>
      </c>
      <c r="Q11" s="109">
        <v>0</v>
      </c>
      <c r="R11" s="103"/>
      <c r="S11" s="103"/>
      <c r="T11" s="103"/>
      <c r="U11" s="103"/>
      <c r="V11" s="103"/>
      <c r="W11" s="103"/>
      <c r="X11" s="103"/>
      <c r="Y11" s="103"/>
      <c r="Z11" s="103"/>
    </row>
    <row r="12" spans="1:26" ht="12" customHeight="1">
      <c r="B12" s="103" t="s">
        <v>42</v>
      </c>
      <c r="C12" s="123">
        <v>294030802</v>
      </c>
      <c r="D12" s="109">
        <v>1800090</v>
      </c>
      <c r="E12" s="109">
        <v>34797862</v>
      </c>
      <c r="F12" s="109">
        <v>130655071</v>
      </c>
      <c r="G12" s="109">
        <v>30366802</v>
      </c>
      <c r="H12" s="109">
        <v>330838</v>
      </c>
      <c r="I12" s="109">
        <v>1660952</v>
      </c>
      <c r="J12" s="109">
        <v>2542992</v>
      </c>
      <c r="K12" s="109">
        <v>22850382</v>
      </c>
      <c r="L12" s="109">
        <v>8362911</v>
      </c>
      <c r="M12" s="109">
        <v>33310037</v>
      </c>
      <c r="N12" s="109">
        <v>2240</v>
      </c>
      <c r="O12" s="109">
        <v>26990358</v>
      </c>
      <c r="P12" s="109">
        <v>360267</v>
      </c>
      <c r="Q12" s="109">
        <v>0</v>
      </c>
      <c r="R12" s="103"/>
      <c r="S12" s="103"/>
      <c r="T12" s="103"/>
      <c r="U12" s="103"/>
      <c r="V12" s="103"/>
      <c r="W12" s="103"/>
      <c r="X12" s="103"/>
      <c r="Y12" s="103"/>
      <c r="Z12" s="103"/>
    </row>
    <row r="13" spans="1:26" ht="12" customHeight="1">
      <c r="B13" s="103" t="s">
        <v>43</v>
      </c>
      <c r="C13" s="123">
        <v>296459550</v>
      </c>
      <c r="D13" s="109">
        <v>1616719</v>
      </c>
      <c r="E13" s="109">
        <v>27393977</v>
      </c>
      <c r="F13" s="109">
        <v>134163374</v>
      </c>
      <c r="G13" s="109">
        <v>29300448</v>
      </c>
      <c r="H13" s="109">
        <v>497449</v>
      </c>
      <c r="I13" s="109">
        <v>2395316</v>
      </c>
      <c r="J13" s="109">
        <v>3377451</v>
      </c>
      <c r="K13" s="109">
        <v>25496343</v>
      </c>
      <c r="L13" s="109">
        <v>8822384</v>
      </c>
      <c r="M13" s="109">
        <v>34345272</v>
      </c>
      <c r="N13" s="109">
        <v>0</v>
      </c>
      <c r="O13" s="109">
        <v>29050817</v>
      </c>
      <c r="P13" s="109">
        <v>0</v>
      </c>
      <c r="Q13" s="109">
        <v>0</v>
      </c>
      <c r="R13" s="103"/>
      <c r="S13" s="103"/>
      <c r="T13" s="103"/>
      <c r="U13" s="103"/>
      <c r="V13" s="103"/>
      <c r="W13" s="103"/>
      <c r="X13" s="103"/>
      <c r="Y13" s="103"/>
      <c r="Z13" s="103"/>
    </row>
    <row r="14" spans="1:26" ht="12" customHeight="1">
      <c r="B14" s="103" t="s">
        <v>44</v>
      </c>
      <c r="C14" s="123">
        <v>142464717</v>
      </c>
      <c r="D14" s="109">
        <v>1022906</v>
      </c>
      <c r="E14" s="109">
        <v>24293590</v>
      </c>
      <c r="F14" s="109">
        <v>46855051</v>
      </c>
      <c r="G14" s="109">
        <v>13113566</v>
      </c>
      <c r="H14" s="109">
        <v>461156</v>
      </c>
      <c r="I14" s="109">
        <v>4751064</v>
      </c>
      <c r="J14" s="109">
        <v>3876697</v>
      </c>
      <c r="K14" s="109">
        <v>11132794</v>
      </c>
      <c r="L14" s="109">
        <v>4897903</v>
      </c>
      <c r="M14" s="109">
        <v>18255309</v>
      </c>
      <c r="N14" s="109">
        <v>183415</v>
      </c>
      <c r="O14" s="109">
        <v>13621266</v>
      </c>
      <c r="P14" s="109">
        <v>0</v>
      </c>
      <c r="Q14" s="109">
        <v>0</v>
      </c>
      <c r="R14" s="103"/>
      <c r="S14" s="103"/>
      <c r="T14" s="103"/>
      <c r="U14" s="103"/>
      <c r="V14" s="103"/>
      <c r="W14" s="103"/>
      <c r="X14" s="103"/>
      <c r="Y14" s="103"/>
      <c r="Z14" s="103"/>
    </row>
    <row r="15" spans="1:26" ht="12" customHeight="1">
      <c r="B15" s="103" t="s">
        <v>45</v>
      </c>
      <c r="C15" s="123">
        <v>253196125</v>
      </c>
      <c r="D15" s="109">
        <v>1236002</v>
      </c>
      <c r="E15" s="109">
        <v>21290196</v>
      </c>
      <c r="F15" s="109">
        <v>105024095</v>
      </c>
      <c r="G15" s="109">
        <v>21008351</v>
      </c>
      <c r="H15" s="109">
        <v>203849</v>
      </c>
      <c r="I15" s="109">
        <v>4831429</v>
      </c>
      <c r="J15" s="109">
        <v>7767555</v>
      </c>
      <c r="K15" s="109">
        <v>30036397</v>
      </c>
      <c r="L15" s="109">
        <v>8205806</v>
      </c>
      <c r="M15" s="109">
        <v>28320744</v>
      </c>
      <c r="N15" s="109">
        <v>7355</v>
      </c>
      <c r="O15" s="109">
        <v>25264346</v>
      </c>
      <c r="P15" s="109">
        <v>0</v>
      </c>
      <c r="Q15" s="109">
        <v>0</v>
      </c>
      <c r="R15" s="103"/>
      <c r="S15" s="103"/>
      <c r="T15" s="103"/>
      <c r="U15" s="103"/>
      <c r="V15" s="103"/>
      <c r="W15" s="103"/>
      <c r="X15" s="103"/>
      <c r="Y15" s="103"/>
      <c r="Z15" s="103"/>
    </row>
    <row r="16" spans="1:26" ht="12" customHeight="1">
      <c r="B16" s="103" t="s">
        <v>46</v>
      </c>
      <c r="C16" s="123">
        <v>132277041</v>
      </c>
      <c r="D16" s="109">
        <v>1071270</v>
      </c>
      <c r="E16" s="109">
        <v>17847471</v>
      </c>
      <c r="F16" s="109">
        <v>42754761</v>
      </c>
      <c r="G16" s="109">
        <v>12797263</v>
      </c>
      <c r="H16" s="109">
        <v>103943</v>
      </c>
      <c r="I16" s="109">
        <v>5630597</v>
      </c>
      <c r="J16" s="109">
        <v>3041350</v>
      </c>
      <c r="K16" s="109">
        <v>15637188</v>
      </c>
      <c r="L16" s="109">
        <v>5318189</v>
      </c>
      <c r="M16" s="109">
        <v>13350883</v>
      </c>
      <c r="N16" s="109">
        <v>48100</v>
      </c>
      <c r="O16" s="109">
        <v>14676026</v>
      </c>
      <c r="P16" s="109">
        <v>0</v>
      </c>
      <c r="Q16" s="109">
        <v>0</v>
      </c>
      <c r="R16" s="103"/>
      <c r="S16" s="103"/>
      <c r="T16" s="103"/>
      <c r="U16" s="103"/>
      <c r="V16" s="103"/>
      <c r="W16" s="103"/>
      <c r="X16" s="103"/>
      <c r="Y16" s="103"/>
      <c r="Z16" s="103"/>
    </row>
    <row r="17" spans="1:26" ht="12" customHeight="1">
      <c r="B17" s="103" t="s">
        <v>47</v>
      </c>
      <c r="C17" s="123">
        <v>116858549</v>
      </c>
      <c r="D17" s="109">
        <v>786256</v>
      </c>
      <c r="E17" s="109">
        <v>18336030</v>
      </c>
      <c r="F17" s="109">
        <v>30768520</v>
      </c>
      <c r="G17" s="109">
        <v>13442423</v>
      </c>
      <c r="H17" s="109">
        <v>93716</v>
      </c>
      <c r="I17" s="109">
        <v>6012705</v>
      </c>
      <c r="J17" s="109">
        <v>4159503</v>
      </c>
      <c r="K17" s="109">
        <v>12440067</v>
      </c>
      <c r="L17" s="109">
        <v>4180811</v>
      </c>
      <c r="M17" s="109">
        <v>10432921</v>
      </c>
      <c r="N17" s="109">
        <v>1399687</v>
      </c>
      <c r="O17" s="109">
        <v>14781992</v>
      </c>
      <c r="P17" s="109">
        <v>23918</v>
      </c>
      <c r="Q17" s="109">
        <v>0</v>
      </c>
      <c r="R17" s="103"/>
      <c r="S17" s="103"/>
      <c r="T17" s="103"/>
      <c r="U17" s="103"/>
      <c r="V17" s="103"/>
      <c r="W17" s="103"/>
      <c r="X17" s="103"/>
      <c r="Y17" s="103"/>
      <c r="Z17" s="103"/>
    </row>
    <row r="18" spans="1:26" ht="12" customHeight="1">
      <c r="B18" s="103" t="s">
        <v>48</v>
      </c>
      <c r="C18" s="123">
        <v>58477583</v>
      </c>
      <c r="D18" s="109">
        <v>397103</v>
      </c>
      <c r="E18" s="109">
        <v>7264963</v>
      </c>
      <c r="F18" s="109">
        <v>18978753</v>
      </c>
      <c r="G18" s="109">
        <v>5785285</v>
      </c>
      <c r="H18" s="109">
        <v>71111</v>
      </c>
      <c r="I18" s="109">
        <v>2813278</v>
      </c>
      <c r="J18" s="109">
        <v>1413920</v>
      </c>
      <c r="K18" s="109">
        <v>5443622</v>
      </c>
      <c r="L18" s="109">
        <v>1792086</v>
      </c>
      <c r="M18" s="109">
        <v>6960142</v>
      </c>
      <c r="N18" s="109">
        <v>94481</v>
      </c>
      <c r="O18" s="109">
        <v>7462839</v>
      </c>
      <c r="P18" s="109">
        <v>0</v>
      </c>
      <c r="Q18" s="109">
        <v>0</v>
      </c>
      <c r="R18" s="103"/>
      <c r="S18" s="103"/>
      <c r="T18" s="103"/>
      <c r="U18" s="103"/>
      <c r="V18" s="103"/>
      <c r="W18" s="103"/>
      <c r="X18" s="103"/>
      <c r="Y18" s="103"/>
      <c r="Z18" s="103"/>
    </row>
    <row r="19" spans="1:26" ht="12" customHeight="1">
      <c r="B19" s="103" t="s">
        <v>49</v>
      </c>
      <c r="C19" s="123">
        <v>93607246</v>
      </c>
      <c r="D19" s="109">
        <v>571036</v>
      </c>
      <c r="E19" s="109">
        <v>17438003</v>
      </c>
      <c r="F19" s="109">
        <v>25286490</v>
      </c>
      <c r="G19" s="109">
        <v>7870991</v>
      </c>
      <c r="H19" s="109">
        <v>44294</v>
      </c>
      <c r="I19" s="109">
        <v>6202634</v>
      </c>
      <c r="J19" s="109">
        <v>3624727</v>
      </c>
      <c r="K19" s="109">
        <v>8451213</v>
      </c>
      <c r="L19" s="109">
        <v>3036814</v>
      </c>
      <c r="M19" s="109">
        <v>9516451</v>
      </c>
      <c r="N19" s="109">
        <v>216489</v>
      </c>
      <c r="O19" s="109">
        <v>11348104</v>
      </c>
      <c r="P19" s="109">
        <v>0</v>
      </c>
      <c r="Q19" s="109">
        <v>0</v>
      </c>
      <c r="R19" s="103"/>
      <c r="S19" s="103"/>
      <c r="T19" s="103"/>
      <c r="U19" s="103"/>
      <c r="V19" s="103"/>
      <c r="W19" s="103"/>
      <c r="X19" s="103"/>
      <c r="Y19" s="103"/>
      <c r="Z19" s="103"/>
    </row>
    <row r="20" spans="1:26" ht="7.5" customHeight="1">
      <c r="C20" s="124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31"/>
      <c r="R20" s="103"/>
      <c r="S20" s="103"/>
      <c r="T20" s="103"/>
      <c r="U20" s="103"/>
      <c r="V20" s="103"/>
      <c r="W20" s="103"/>
      <c r="X20" s="103"/>
      <c r="Y20" s="103"/>
      <c r="Z20" s="103"/>
    </row>
    <row r="21" spans="1:26" ht="12" customHeight="1">
      <c r="A21" s="103">
        <v>100</v>
      </c>
      <c r="B21" s="103" t="s">
        <v>109</v>
      </c>
      <c r="C21" s="123">
        <v>931550600</v>
      </c>
      <c r="D21" s="109">
        <v>2017037</v>
      </c>
      <c r="E21" s="109">
        <v>64381365</v>
      </c>
      <c r="F21" s="109">
        <v>370849461</v>
      </c>
      <c r="G21" s="109">
        <v>67393708</v>
      </c>
      <c r="H21" s="109">
        <v>301232</v>
      </c>
      <c r="I21" s="109">
        <v>7164175</v>
      </c>
      <c r="J21" s="109">
        <v>8204618</v>
      </c>
      <c r="K21" s="109">
        <v>116661299</v>
      </c>
      <c r="L21" s="109">
        <v>18448257</v>
      </c>
      <c r="M21" s="109">
        <v>146454558</v>
      </c>
      <c r="N21" s="109">
        <v>32358</v>
      </c>
      <c r="O21" s="109">
        <v>116163570</v>
      </c>
      <c r="P21" s="109">
        <v>13478962</v>
      </c>
      <c r="Q21" s="109">
        <v>0</v>
      </c>
      <c r="R21" s="103"/>
      <c r="S21" s="103"/>
      <c r="T21" s="103"/>
      <c r="U21" s="103"/>
      <c r="V21" s="103"/>
      <c r="W21" s="103"/>
      <c r="X21" s="103"/>
      <c r="Y21" s="103"/>
      <c r="Z21" s="103"/>
    </row>
    <row r="22" spans="1:26" ht="12" customHeight="1">
      <c r="A22" s="103">
        <v>201</v>
      </c>
      <c r="B22" s="103" t="s">
        <v>110</v>
      </c>
      <c r="C22" s="123">
        <v>228521943</v>
      </c>
      <c r="D22" s="109">
        <v>955844</v>
      </c>
      <c r="E22" s="109">
        <v>17542970</v>
      </c>
      <c r="F22" s="109">
        <v>98541198</v>
      </c>
      <c r="G22" s="109">
        <v>18071221</v>
      </c>
      <c r="H22" s="109">
        <v>185798</v>
      </c>
      <c r="I22" s="109">
        <v>3164962</v>
      </c>
      <c r="J22" s="109">
        <v>7182698</v>
      </c>
      <c r="K22" s="109">
        <v>27828381</v>
      </c>
      <c r="L22" s="109">
        <v>7391120</v>
      </c>
      <c r="M22" s="109">
        <v>25331570</v>
      </c>
      <c r="N22" s="109">
        <v>0</v>
      </c>
      <c r="O22" s="109">
        <v>22326181</v>
      </c>
      <c r="P22" s="109">
        <v>0</v>
      </c>
      <c r="Q22" s="109">
        <v>0</v>
      </c>
      <c r="R22" s="103"/>
      <c r="S22" s="103"/>
      <c r="T22" s="103"/>
      <c r="U22" s="103"/>
      <c r="V22" s="103"/>
      <c r="W22" s="103"/>
      <c r="X22" s="103"/>
      <c r="Y22" s="103"/>
      <c r="Z22" s="103"/>
    </row>
    <row r="23" spans="1:26" ht="12" customHeight="1">
      <c r="A23" s="103">
        <v>202</v>
      </c>
      <c r="B23" s="103" t="s">
        <v>111</v>
      </c>
      <c r="C23" s="123">
        <v>224202280</v>
      </c>
      <c r="D23" s="109">
        <v>796836</v>
      </c>
      <c r="E23" s="109">
        <v>22253786</v>
      </c>
      <c r="F23" s="109">
        <v>120031377</v>
      </c>
      <c r="G23" s="109">
        <v>16271424</v>
      </c>
      <c r="H23" s="109">
        <v>151175</v>
      </c>
      <c r="I23" s="109">
        <v>153614</v>
      </c>
      <c r="J23" s="109">
        <v>3564058</v>
      </c>
      <c r="K23" s="109">
        <v>14770460</v>
      </c>
      <c r="L23" s="109">
        <v>5103688</v>
      </c>
      <c r="M23" s="109">
        <v>17764954</v>
      </c>
      <c r="N23" s="109">
        <v>1</v>
      </c>
      <c r="O23" s="109">
        <v>23340907</v>
      </c>
      <c r="P23" s="109">
        <v>0</v>
      </c>
      <c r="Q23" s="109">
        <v>0</v>
      </c>
      <c r="R23" s="103"/>
      <c r="S23" s="103"/>
      <c r="T23" s="103"/>
      <c r="U23" s="103"/>
      <c r="V23" s="103"/>
      <c r="W23" s="103"/>
      <c r="X23" s="103"/>
      <c r="Y23" s="103"/>
      <c r="Z23" s="103"/>
    </row>
    <row r="24" spans="1:26" ht="12" customHeight="1">
      <c r="A24" s="103">
        <v>203</v>
      </c>
      <c r="B24" s="103" t="s">
        <v>112</v>
      </c>
      <c r="C24" s="123">
        <v>128884506</v>
      </c>
      <c r="D24" s="109">
        <v>535694</v>
      </c>
      <c r="E24" s="109">
        <v>9833584</v>
      </c>
      <c r="F24" s="109">
        <v>67374409</v>
      </c>
      <c r="G24" s="109">
        <v>9995206</v>
      </c>
      <c r="H24" s="109">
        <v>129441</v>
      </c>
      <c r="I24" s="109">
        <v>569120</v>
      </c>
      <c r="J24" s="109">
        <v>1076148</v>
      </c>
      <c r="K24" s="109">
        <v>9586277</v>
      </c>
      <c r="L24" s="109">
        <v>3244263</v>
      </c>
      <c r="M24" s="109">
        <v>14275012</v>
      </c>
      <c r="N24" s="109">
        <v>0</v>
      </c>
      <c r="O24" s="109">
        <v>12265352</v>
      </c>
      <c r="P24" s="109">
        <v>0</v>
      </c>
      <c r="Q24" s="109">
        <v>0</v>
      </c>
      <c r="R24" s="103"/>
      <c r="S24" s="103"/>
      <c r="T24" s="103"/>
      <c r="U24" s="103"/>
      <c r="V24" s="103"/>
      <c r="W24" s="103"/>
      <c r="X24" s="103"/>
      <c r="Y24" s="103"/>
      <c r="Z24" s="103"/>
    </row>
    <row r="25" spans="1:26" ht="12" customHeight="1">
      <c r="A25" s="103">
        <v>204</v>
      </c>
      <c r="B25" s="103" t="s">
        <v>113</v>
      </c>
      <c r="C25" s="123">
        <v>197327086</v>
      </c>
      <c r="D25" s="109">
        <v>812829</v>
      </c>
      <c r="E25" s="109">
        <v>19418521</v>
      </c>
      <c r="F25" s="109">
        <v>96735498</v>
      </c>
      <c r="G25" s="109">
        <v>17821110</v>
      </c>
      <c r="H25" s="109">
        <v>246330</v>
      </c>
      <c r="I25" s="109">
        <v>156737</v>
      </c>
      <c r="J25" s="109">
        <v>1449322</v>
      </c>
      <c r="K25" s="109">
        <v>14123643</v>
      </c>
      <c r="L25" s="109">
        <v>6292845</v>
      </c>
      <c r="M25" s="109">
        <v>25975700</v>
      </c>
      <c r="N25" s="109">
        <v>0</v>
      </c>
      <c r="O25" s="109">
        <v>14294551</v>
      </c>
      <c r="P25" s="109">
        <v>0</v>
      </c>
      <c r="Q25" s="109">
        <v>0</v>
      </c>
      <c r="R25" s="103"/>
      <c r="S25" s="103"/>
      <c r="T25" s="103"/>
      <c r="U25" s="103"/>
      <c r="V25" s="103"/>
      <c r="W25" s="103"/>
      <c r="X25" s="103"/>
      <c r="Y25" s="103"/>
      <c r="Z25" s="103"/>
    </row>
    <row r="26" spans="1:26" ht="12" customHeight="1">
      <c r="A26" s="103">
        <v>205</v>
      </c>
      <c r="B26" s="103" t="s">
        <v>114</v>
      </c>
      <c r="C26" s="123">
        <v>24122213</v>
      </c>
      <c r="D26" s="109">
        <v>199338</v>
      </c>
      <c r="E26" s="109">
        <v>3609857</v>
      </c>
      <c r="F26" s="109">
        <v>8016650</v>
      </c>
      <c r="G26" s="109">
        <v>1744442</v>
      </c>
      <c r="H26" s="109">
        <v>23359</v>
      </c>
      <c r="I26" s="109">
        <v>1539665</v>
      </c>
      <c r="J26" s="109">
        <v>619193</v>
      </c>
      <c r="K26" s="109">
        <v>1928590</v>
      </c>
      <c r="L26" s="109">
        <v>1001232</v>
      </c>
      <c r="M26" s="109">
        <v>2039191</v>
      </c>
      <c r="N26" s="109">
        <v>80082</v>
      </c>
      <c r="O26" s="109">
        <v>3320614</v>
      </c>
      <c r="P26" s="109">
        <v>0</v>
      </c>
      <c r="Q26" s="109">
        <v>0</v>
      </c>
      <c r="R26" s="103"/>
      <c r="S26" s="103"/>
      <c r="T26" s="103"/>
      <c r="U26" s="103"/>
      <c r="V26" s="103"/>
      <c r="W26" s="103"/>
      <c r="X26" s="103"/>
      <c r="Y26" s="103"/>
      <c r="Z26" s="103"/>
    </row>
    <row r="27" spans="1:26" ht="12" customHeight="1">
      <c r="A27" s="103">
        <v>206</v>
      </c>
      <c r="B27" s="103" t="s">
        <v>115</v>
      </c>
      <c r="C27" s="123">
        <v>43629855</v>
      </c>
      <c r="D27" s="109">
        <v>376339</v>
      </c>
      <c r="E27" s="109">
        <v>5063747</v>
      </c>
      <c r="F27" s="109">
        <v>17144403</v>
      </c>
      <c r="G27" s="109">
        <v>4680987</v>
      </c>
      <c r="H27" s="109">
        <v>22896</v>
      </c>
      <c r="I27" s="109">
        <v>32801</v>
      </c>
      <c r="J27" s="109">
        <v>267190</v>
      </c>
      <c r="K27" s="109">
        <v>5417968</v>
      </c>
      <c r="L27" s="109">
        <v>1844511</v>
      </c>
      <c r="M27" s="109">
        <v>4169841</v>
      </c>
      <c r="N27" s="109">
        <v>44406</v>
      </c>
      <c r="O27" s="109">
        <v>4564766</v>
      </c>
      <c r="P27" s="109">
        <v>0</v>
      </c>
      <c r="Q27" s="109">
        <v>0</v>
      </c>
      <c r="R27" s="103"/>
      <c r="S27" s="103"/>
      <c r="T27" s="103"/>
      <c r="U27" s="103"/>
      <c r="V27" s="103"/>
      <c r="W27" s="103"/>
      <c r="X27" s="103"/>
      <c r="Y27" s="103"/>
      <c r="Z27" s="103"/>
    </row>
    <row r="28" spans="1:26" ht="12" customHeight="1">
      <c r="A28" s="103">
        <v>207</v>
      </c>
      <c r="B28" s="103" t="s">
        <v>116</v>
      </c>
      <c r="C28" s="123">
        <v>87478802</v>
      </c>
      <c r="D28" s="109">
        <v>465962</v>
      </c>
      <c r="E28" s="109">
        <v>10256720</v>
      </c>
      <c r="F28" s="109">
        <v>41588577</v>
      </c>
      <c r="G28" s="109">
        <v>6082683</v>
      </c>
      <c r="H28" s="109">
        <v>160660</v>
      </c>
      <c r="I28" s="109">
        <v>120612</v>
      </c>
      <c r="J28" s="109">
        <v>811668</v>
      </c>
      <c r="K28" s="109">
        <v>6109081</v>
      </c>
      <c r="L28" s="109">
        <v>2133905</v>
      </c>
      <c r="M28" s="109">
        <v>9954736</v>
      </c>
      <c r="N28" s="109">
        <v>0</v>
      </c>
      <c r="O28" s="109">
        <v>9582237</v>
      </c>
      <c r="P28" s="109">
        <v>211961</v>
      </c>
      <c r="Q28" s="109">
        <v>0</v>
      </c>
      <c r="R28" s="103"/>
      <c r="S28" s="103"/>
      <c r="T28" s="103"/>
      <c r="U28" s="103"/>
      <c r="V28" s="103"/>
      <c r="W28" s="103"/>
      <c r="X28" s="103"/>
      <c r="Y28" s="103"/>
      <c r="Z28" s="103"/>
    </row>
    <row r="29" spans="1:26" ht="12" customHeight="1">
      <c r="A29" s="103">
        <v>208</v>
      </c>
      <c r="B29" s="103" t="s">
        <v>117</v>
      </c>
      <c r="C29" s="123">
        <v>14343769</v>
      </c>
      <c r="D29" s="109">
        <v>165756</v>
      </c>
      <c r="E29" s="109">
        <v>1825229</v>
      </c>
      <c r="F29" s="109">
        <v>5154141</v>
      </c>
      <c r="G29" s="109">
        <v>1426096</v>
      </c>
      <c r="H29" s="109">
        <v>26054</v>
      </c>
      <c r="I29" s="109">
        <v>440176</v>
      </c>
      <c r="J29" s="109">
        <v>189609</v>
      </c>
      <c r="K29" s="109">
        <v>1775824</v>
      </c>
      <c r="L29" s="109">
        <v>528490</v>
      </c>
      <c r="M29" s="109">
        <v>1524557</v>
      </c>
      <c r="N29" s="109">
        <v>0</v>
      </c>
      <c r="O29" s="109">
        <v>1287837</v>
      </c>
      <c r="P29" s="109">
        <v>0</v>
      </c>
      <c r="Q29" s="109">
        <v>0</v>
      </c>
      <c r="R29" s="103"/>
      <c r="S29" s="103"/>
      <c r="T29" s="103"/>
      <c r="U29" s="103"/>
      <c r="V29" s="103"/>
      <c r="W29" s="103"/>
      <c r="X29" s="103"/>
      <c r="Y29" s="103"/>
      <c r="Z29" s="103"/>
    </row>
    <row r="30" spans="1:26" ht="12" customHeight="1">
      <c r="A30" s="103">
        <v>209</v>
      </c>
      <c r="B30" s="103" t="s">
        <v>118</v>
      </c>
      <c r="C30" s="123">
        <v>48058150</v>
      </c>
      <c r="D30" s="109">
        <v>253198</v>
      </c>
      <c r="E30" s="109">
        <v>7165555</v>
      </c>
      <c r="F30" s="109">
        <v>14652556</v>
      </c>
      <c r="G30" s="109">
        <v>5294850</v>
      </c>
      <c r="H30" s="109">
        <v>17643</v>
      </c>
      <c r="I30" s="109">
        <v>1932966</v>
      </c>
      <c r="J30" s="109">
        <v>1353895</v>
      </c>
      <c r="K30" s="109">
        <v>5329120</v>
      </c>
      <c r="L30" s="109">
        <v>1469557</v>
      </c>
      <c r="M30" s="109">
        <v>4362747</v>
      </c>
      <c r="N30" s="109">
        <v>101281</v>
      </c>
      <c r="O30" s="109">
        <v>6100864</v>
      </c>
      <c r="P30" s="109">
        <v>23918</v>
      </c>
      <c r="Q30" s="109">
        <v>0</v>
      </c>
      <c r="R30" s="103"/>
      <c r="S30" s="103"/>
      <c r="T30" s="103"/>
      <c r="U30" s="103"/>
      <c r="V30" s="103"/>
      <c r="W30" s="103"/>
      <c r="X30" s="103"/>
      <c r="Y30" s="103"/>
      <c r="Z30" s="103"/>
    </row>
    <row r="31" spans="1:26" ht="12" customHeight="1">
      <c r="A31" s="103">
        <v>210</v>
      </c>
      <c r="B31" s="103" t="s">
        <v>83</v>
      </c>
      <c r="C31" s="123">
        <v>99375080</v>
      </c>
      <c r="D31" s="109">
        <v>517244</v>
      </c>
      <c r="E31" s="109">
        <v>9263954</v>
      </c>
      <c r="F31" s="109">
        <v>41610580</v>
      </c>
      <c r="G31" s="109">
        <v>12496279</v>
      </c>
      <c r="H31" s="109">
        <v>268123</v>
      </c>
      <c r="I31" s="109">
        <v>870669</v>
      </c>
      <c r="J31" s="109">
        <v>1192347</v>
      </c>
      <c r="K31" s="109">
        <v>8719058</v>
      </c>
      <c r="L31" s="109">
        <v>3367370</v>
      </c>
      <c r="M31" s="109">
        <v>12622861</v>
      </c>
      <c r="N31" s="109">
        <v>0</v>
      </c>
      <c r="O31" s="109">
        <v>8446595</v>
      </c>
      <c r="P31" s="109">
        <v>0</v>
      </c>
      <c r="Q31" s="109">
        <v>0</v>
      </c>
      <c r="R31" s="103"/>
      <c r="S31" s="103"/>
      <c r="T31" s="103"/>
      <c r="U31" s="103"/>
      <c r="V31" s="103"/>
      <c r="W31" s="103"/>
      <c r="X31" s="103"/>
      <c r="Y31" s="103"/>
      <c r="Z31" s="103"/>
    </row>
    <row r="32" spans="1:26" ht="12" customHeight="1">
      <c r="A32" s="103">
        <v>212</v>
      </c>
      <c r="B32" s="103" t="s">
        <v>120</v>
      </c>
      <c r="C32" s="123">
        <v>22020386</v>
      </c>
      <c r="D32" s="109">
        <v>195769</v>
      </c>
      <c r="E32" s="109">
        <v>2416024</v>
      </c>
      <c r="F32" s="109">
        <v>7129522</v>
      </c>
      <c r="G32" s="109">
        <v>3200386</v>
      </c>
      <c r="H32" s="109">
        <v>21301</v>
      </c>
      <c r="I32" s="109">
        <v>452102</v>
      </c>
      <c r="J32" s="109">
        <v>406631</v>
      </c>
      <c r="K32" s="109">
        <v>2049459</v>
      </c>
      <c r="L32" s="109">
        <v>1148123</v>
      </c>
      <c r="M32" s="109">
        <v>2408663</v>
      </c>
      <c r="N32" s="109">
        <v>11242</v>
      </c>
      <c r="O32" s="109">
        <v>2581164</v>
      </c>
      <c r="P32" s="109">
        <v>0</v>
      </c>
      <c r="Q32" s="109">
        <v>0</v>
      </c>
      <c r="R32" s="103"/>
      <c r="S32" s="103"/>
      <c r="T32" s="103"/>
      <c r="U32" s="103"/>
      <c r="V32" s="103"/>
      <c r="W32" s="103"/>
      <c r="X32" s="103"/>
      <c r="Y32" s="103"/>
      <c r="Z32" s="103"/>
    </row>
    <row r="33" spans="1:26" ht="12" customHeight="1">
      <c r="A33" s="103">
        <v>213</v>
      </c>
      <c r="B33" s="103" t="s">
        <v>121</v>
      </c>
      <c r="C33" s="123">
        <v>21885729</v>
      </c>
      <c r="D33" s="109">
        <v>177582</v>
      </c>
      <c r="E33" s="109">
        <v>4371187</v>
      </c>
      <c r="F33" s="109">
        <v>6998548</v>
      </c>
      <c r="G33" s="109">
        <v>2723874</v>
      </c>
      <c r="H33" s="109">
        <v>114925</v>
      </c>
      <c r="I33" s="109">
        <v>561566</v>
      </c>
      <c r="J33" s="109">
        <v>388027</v>
      </c>
      <c r="K33" s="109">
        <v>2192815</v>
      </c>
      <c r="L33" s="109">
        <v>763071</v>
      </c>
      <c r="M33" s="109">
        <v>1587332</v>
      </c>
      <c r="N33" s="109">
        <v>0</v>
      </c>
      <c r="O33" s="109">
        <v>2006802</v>
      </c>
      <c r="P33" s="109">
        <v>0</v>
      </c>
      <c r="Q33" s="109">
        <v>0</v>
      </c>
      <c r="R33" s="103"/>
      <c r="S33" s="103"/>
      <c r="T33" s="103"/>
      <c r="U33" s="103"/>
      <c r="V33" s="103"/>
      <c r="W33" s="103"/>
      <c r="X33" s="103"/>
      <c r="Y33" s="103"/>
      <c r="Z33" s="103"/>
    </row>
    <row r="34" spans="1:26" ht="12" customHeight="1">
      <c r="A34" s="103">
        <v>214</v>
      </c>
      <c r="B34" s="103" t="s">
        <v>122</v>
      </c>
      <c r="C34" s="123">
        <v>91631804</v>
      </c>
      <c r="D34" s="109">
        <v>482492</v>
      </c>
      <c r="E34" s="109">
        <v>9776233</v>
      </c>
      <c r="F34" s="109">
        <v>42957478</v>
      </c>
      <c r="G34" s="109">
        <v>11897676</v>
      </c>
      <c r="H34" s="109">
        <v>61639</v>
      </c>
      <c r="I34" s="109">
        <v>237275</v>
      </c>
      <c r="J34" s="109">
        <v>514836</v>
      </c>
      <c r="K34" s="109">
        <v>6921864</v>
      </c>
      <c r="L34" s="109">
        <v>2525884</v>
      </c>
      <c r="M34" s="109">
        <v>9239376</v>
      </c>
      <c r="N34" s="109">
        <v>0</v>
      </c>
      <c r="O34" s="109">
        <v>6870917</v>
      </c>
      <c r="P34" s="109">
        <v>146134</v>
      </c>
      <c r="Q34" s="109">
        <v>0</v>
      </c>
      <c r="R34" s="103"/>
      <c r="S34" s="103"/>
      <c r="T34" s="103"/>
      <c r="U34" s="103"/>
      <c r="V34" s="103"/>
      <c r="W34" s="103"/>
      <c r="X34" s="103"/>
      <c r="Y34" s="103"/>
      <c r="Z34" s="103"/>
    </row>
    <row r="35" spans="1:26" ht="12" customHeight="1">
      <c r="A35" s="103">
        <v>215</v>
      </c>
      <c r="B35" s="103" t="s">
        <v>123</v>
      </c>
      <c r="C35" s="123">
        <v>34799335</v>
      </c>
      <c r="D35" s="109">
        <v>203946</v>
      </c>
      <c r="E35" s="109">
        <v>4527116</v>
      </c>
      <c r="F35" s="109">
        <v>13587053</v>
      </c>
      <c r="G35" s="109">
        <v>3354413</v>
      </c>
      <c r="H35" s="109">
        <v>121059</v>
      </c>
      <c r="I35" s="109">
        <v>764890</v>
      </c>
      <c r="J35" s="109">
        <v>1151790</v>
      </c>
      <c r="K35" s="109">
        <v>2317967</v>
      </c>
      <c r="L35" s="109">
        <v>1051574</v>
      </c>
      <c r="M35" s="109">
        <v>3868972</v>
      </c>
      <c r="N35" s="109">
        <v>121736</v>
      </c>
      <c r="O35" s="109">
        <v>3728819</v>
      </c>
      <c r="P35" s="109">
        <v>0</v>
      </c>
      <c r="Q35" s="109">
        <v>0</v>
      </c>
      <c r="R35" s="103"/>
      <c r="S35" s="103"/>
      <c r="T35" s="103"/>
      <c r="U35" s="103"/>
      <c r="V35" s="103"/>
      <c r="W35" s="103"/>
      <c r="X35" s="103"/>
      <c r="Y35" s="103"/>
      <c r="Z35" s="103"/>
    </row>
    <row r="36" spans="1:26" ht="12" customHeight="1">
      <c r="A36" s="103">
        <v>216</v>
      </c>
      <c r="B36" s="103" t="s">
        <v>124</v>
      </c>
      <c r="C36" s="123">
        <v>43558377</v>
      </c>
      <c r="D36" s="109">
        <v>310912</v>
      </c>
      <c r="E36" s="109">
        <v>5067999</v>
      </c>
      <c r="F36" s="109">
        <v>15899138</v>
      </c>
      <c r="G36" s="109">
        <v>4564856</v>
      </c>
      <c r="H36" s="109">
        <v>44442</v>
      </c>
      <c r="I36" s="109">
        <v>230571</v>
      </c>
      <c r="J36" s="109">
        <v>867765</v>
      </c>
      <c r="K36" s="109">
        <v>5041154</v>
      </c>
      <c r="L36" s="109">
        <v>1216138</v>
      </c>
      <c r="M36" s="109">
        <v>3862449</v>
      </c>
      <c r="N36" s="109">
        <v>0</v>
      </c>
      <c r="O36" s="109">
        <v>6452953</v>
      </c>
      <c r="P36" s="109">
        <v>0</v>
      </c>
      <c r="Q36" s="109">
        <v>0</v>
      </c>
      <c r="R36" s="103"/>
      <c r="S36" s="103"/>
      <c r="T36" s="103"/>
      <c r="U36" s="103"/>
      <c r="V36" s="103"/>
      <c r="W36" s="103"/>
      <c r="X36" s="103"/>
      <c r="Y36" s="103"/>
      <c r="Z36" s="103"/>
    </row>
    <row r="37" spans="1:26" ht="12" customHeight="1">
      <c r="A37" s="103">
        <v>217</v>
      </c>
      <c r="B37" s="103" t="s">
        <v>125</v>
      </c>
      <c r="C37" s="123">
        <v>61585517</v>
      </c>
      <c r="D37" s="109">
        <v>391894</v>
      </c>
      <c r="E37" s="109">
        <v>7453956</v>
      </c>
      <c r="F37" s="109">
        <v>27037927</v>
      </c>
      <c r="G37" s="109">
        <v>6526110</v>
      </c>
      <c r="H37" s="109">
        <v>69773</v>
      </c>
      <c r="I37" s="109">
        <v>142376</v>
      </c>
      <c r="J37" s="109">
        <v>702017</v>
      </c>
      <c r="K37" s="109">
        <v>4742368</v>
      </c>
      <c r="L37" s="109">
        <v>1738200</v>
      </c>
      <c r="M37" s="109">
        <v>6646663</v>
      </c>
      <c r="N37" s="109">
        <v>0</v>
      </c>
      <c r="O37" s="109">
        <v>6134233</v>
      </c>
      <c r="P37" s="109">
        <v>0</v>
      </c>
      <c r="Q37" s="109">
        <v>0</v>
      </c>
      <c r="R37" s="103"/>
      <c r="S37" s="103"/>
      <c r="T37" s="103"/>
      <c r="U37" s="103"/>
      <c r="V37" s="103"/>
      <c r="W37" s="103"/>
      <c r="X37" s="103"/>
      <c r="Y37" s="103"/>
      <c r="Z37" s="103"/>
    </row>
    <row r="38" spans="1:26" ht="12" customHeight="1">
      <c r="A38" s="103">
        <v>218</v>
      </c>
      <c r="B38" s="103" t="s">
        <v>126</v>
      </c>
      <c r="C38" s="123">
        <v>20914788</v>
      </c>
      <c r="D38" s="109">
        <v>176339</v>
      </c>
      <c r="E38" s="109">
        <v>2652380</v>
      </c>
      <c r="F38" s="109">
        <v>7892779</v>
      </c>
      <c r="G38" s="109">
        <v>1744581</v>
      </c>
      <c r="H38" s="109">
        <v>82000</v>
      </c>
      <c r="I38" s="109">
        <v>415697</v>
      </c>
      <c r="J38" s="109">
        <v>647821</v>
      </c>
      <c r="K38" s="109">
        <v>2099904</v>
      </c>
      <c r="L38" s="109">
        <v>840887</v>
      </c>
      <c r="M38" s="109">
        <v>2283709</v>
      </c>
      <c r="N38" s="109">
        <v>0</v>
      </c>
      <c r="O38" s="109">
        <v>2078691</v>
      </c>
      <c r="P38" s="109">
        <v>0</v>
      </c>
      <c r="Q38" s="109">
        <v>0</v>
      </c>
      <c r="R38" s="103"/>
      <c r="S38" s="103"/>
      <c r="T38" s="103"/>
      <c r="U38" s="103"/>
      <c r="V38" s="103"/>
      <c r="W38" s="103"/>
      <c r="X38" s="103"/>
      <c r="Y38" s="103"/>
      <c r="Z38" s="103"/>
    </row>
    <row r="39" spans="1:26" ht="12" customHeight="1">
      <c r="A39" s="103">
        <v>219</v>
      </c>
      <c r="B39" s="103" t="s">
        <v>127</v>
      </c>
      <c r="C39" s="123">
        <v>41450132</v>
      </c>
      <c r="D39" s="109">
        <v>320210</v>
      </c>
      <c r="E39" s="109">
        <v>5662150</v>
      </c>
      <c r="F39" s="109">
        <v>15091122</v>
      </c>
      <c r="G39" s="109">
        <v>4674157</v>
      </c>
      <c r="H39" s="109">
        <v>20711</v>
      </c>
      <c r="I39" s="109">
        <v>893496</v>
      </c>
      <c r="J39" s="109">
        <v>386659</v>
      </c>
      <c r="K39" s="109">
        <v>4065953</v>
      </c>
      <c r="L39" s="109">
        <v>1309052</v>
      </c>
      <c r="M39" s="109">
        <v>5521410</v>
      </c>
      <c r="N39" s="109">
        <v>0</v>
      </c>
      <c r="O39" s="109">
        <v>3505212</v>
      </c>
      <c r="P39" s="109">
        <v>0</v>
      </c>
      <c r="Q39" s="109">
        <v>0</v>
      </c>
      <c r="R39" s="103"/>
      <c r="S39" s="103"/>
      <c r="T39" s="103"/>
      <c r="U39" s="103"/>
      <c r="V39" s="103"/>
      <c r="W39" s="103"/>
      <c r="X39" s="103"/>
      <c r="Y39" s="103"/>
      <c r="Z39" s="103"/>
    </row>
    <row r="40" spans="1:26" ht="12" customHeight="1">
      <c r="A40" s="103">
        <v>220</v>
      </c>
      <c r="B40" s="103" t="s">
        <v>128</v>
      </c>
      <c r="C40" s="123">
        <v>26999761</v>
      </c>
      <c r="D40" s="109">
        <v>164785</v>
      </c>
      <c r="E40" s="109">
        <v>7366767</v>
      </c>
      <c r="F40" s="109">
        <v>7641343</v>
      </c>
      <c r="G40" s="109">
        <v>2575948</v>
      </c>
      <c r="H40" s="109">
        <v>50370</v>
      </c>
      <c r="I40" s="109">
        <v>1424913</v>
      </c>
      <c r="J40" s="109">
        <v>893455</v>
      </c>
      <c r="K40" s="109">
        <v>1861347</v>
      </c>
      <c r="L40" s="109">
        <v>782342</v>
      </c>
      <c r="M40" s="109">
        <v>2219939</v>
      </c>
      <c r="N40" s="109">
        <v>1007</v>
      </c>
      <c r="O40" s="109">
        <v>2017545</v>
      </c>
      <c r="P40" s="109">
        <v>0</v>
      </c>
      <c r="Q40" s="109">
        <v>0</v>
      </c>
      <c r="R40" s="103"/>
      <c r="S40" s="103"/>
      <c r="T40" s="103"/>
      <c r="U40" s="103"/>
      <c r="V40" s="103"/>
      <c r="W40" s="103"/>
      <c r="X40" s="103"/>
      <c r="Y40" s="103"/>
      <c r="Z40" s="103"/>
    </row>
    <row r="41" spans="1:26" ht="12" customHeight="1">
      <c r="A41" s="103">
        <v>221</v>
      </c>
      <c r="B41" s="103" t="s">
        <v>479</v>
      </c>
      <c r="C41" s="123">
        <v>23359932</v>
      </c>
      <c r="D41" s="109">
        <v>184906</v>
      </c>
      <c r="E41" s="109">
        <v>2954989</v>
      </c>
      <c r="F41" s="109">
        <v>7651073</v>
      </c>
      <c r="G41" s="109">
        <v>2473324</v>
      </c>
      <c r="H41" s="109">
        <v>24972</v>
      </c>
      <c r="I41" s="109">
        <v>1302481</v>
      </c>
      <c r="J41" s="109">
        <v>470495</v>
      </c>
      <c r="K41" s="109">
        <v>2391550</v>
      </c>
      <c r="L41" s="109">
        <v>791394</v>
      </c>
      <c r="M41" s="109">
        <v>3022179</v>
      </c>
      <c r="N41" s="109">
        <v>29959</v>
      </c>
      <c r="O41" s="109">
        <v>2062610</v>
      </c>
      <c r="P41" s="109">
        <v>0</v>
      </c>
      <c r="Q41" s="109">
        <v>0</v>
      </c>
      <c r="R41" s="103"/>
      <c r="S41" s="103"/>
      <c r="T41" s="103"/>
      <c r="U41" s="103"/>
      <c r="V41" s="103"/>
      <c r="W41" s="103"/>
      <c r="X41" s="103"/>
      <c r="Y41" s="103"/>
      <c r="Z41" s="103"/>
    </row>
    <row r="42" spans="1:26" ht="12" customHeight="1">
      <c r="A42" s="103">
        <v>222</v>
      </c>
      <c r="B42" s="103" t="s">
        <v>129</v>
      </c>
      <c r="C42" s="123">
        <v>20136723</v>
      </c>
      <c r="D42" s="109">
        <v>149854</v>
      </c>
      <c r="E42" s="109">
        <v>3260133</v>
      </c>
      <c r="F42" s="109">
        <v>4869698</v>
      </c>
      <c r="G42" s="109">
        <v>3596113</v>
      </c>
      <c r="H42" s="109">
        <v>15077</v>
      </c>
      <c r="I42" s="109">
        <v>932403</v>
      </c>
      <c r="J42" s="109">
        <v>655757</v>
      </c>
      <c r="K42" s="109">
        <v>1471872</v>
      </c>
      <c r="L42" s="109">
        <v>768587</v>
      </c>
      <c r="M42" s="109">
        <v>1925341</v>
      </c>
      <c r="N42" s="109">
        <v>272477</v>
      </c>
      <c r="O42" s="109">
        <v>2219411</v>
      </c>
      <c r="P42" s="109">
        <v>0</v>
      </c>
      <c r="Q42" s="109">
        <v>0</v>
      </c>
      <c r="R42" s="103"/>
      <c r="S42" s="103"/>
      <c r="T42" s="103"/>
      <c r="U42" s="103"/>
      <c r="V42" s="103"/>
      <c r="W42" s="103"/>
      <c r="X42" s="103"/>
      <c r="Y42" s="103"/>
      <c r="Z42" s="103"/>
    </row>
    <row r="43" spans="1:26" ht="12" customHeight="1">
      <c r="A43" s="103">
        <v>223</v>
      </c>
      <c r="B43" s="103" t="s">
        <v>130</v>
      </c>
      <c r="C43" s="123">
        <v>35117651</v>
      </c>
      <c r="D43" s="109">
        <v>212197</v>
      </c>
      <c r="E43" s="109">
        <v>4309974</v>
      </c>
      <c r="F43" s="109">
        <v>11327680</v>
      </c>
      <c r="G43" s="109">
        <v>3311961</v>
      </c>
      <c r="H43" s="109">
        <v>46139</v>
      </c>
      <c r="I43" s="109">
        <v>1510797</v>
      </c>
      <c r="J43" s="109">
        <v>943425</v>
      </c>
      <c r="K43" s="109">
        <v>3052072</v>
      </c>
      <c r="L43" s="109">
        <v>1000692</v>
      </c>
      <c r="M43" s="109">
        <v>3937963</v>
      </c>
      <c r="N43" s="109">
        <v>64522</v>
      </c>
      <c r="O43" s="109">
        <v>5400229</v>
      </c>
      <c r="P43" s="109">
        <v>0</v>
      </c>
      <c r="Q43" s="109">
        <v>0</v>
      </c>
      <c r="R43" s="103"/>
      <c r="S43" s="103"/>
      <c r="T43" s="103"/>
      <c r="U43" s="103"/>
      <c r="V43" s="103"/>
      <c r="W43" s="103"/>
      <c r="X43" s="103"/>
      <c r="Y43" s="103"/>
      <c r="Z43" s="103"/>
    </row>
    <row r="44" spans="1:26" ht="12" customHeight="1">
      <c r="A44" s="103">
        <v>224</v>
      </c>
      <c r="B44" s="103" t="s">
        <v>131</v>
      </c>
      <c r="C44" s="123">
        <v>31566284</v>
      </c>
      <c r="D44" s="109">
        <v>195175</v>
      </c>
      <c r="E44" s="109">
        <v>4298631</v>
      </c>
      <c r="F44" s="109">
        <v>8838871</v>
      </c>
      <c r="G44" s="109">
        <v>1888183</v>
      </c>
      <c r="H44" s="109">
        <v>11485</v>
      </c>
      <c r="I44" s="109">
        <v>2138080</v>
      </c>
      <c r="J44" s="109">
        <v>2289190</v>
      </c>
      <c r="K44" s="109">
        <v>3013864</v>
      </c>
      <c r="L44" s="109">
        <v>1025632</v>
      </c>
      <c r="M44" s="109">
        <v>4083825</v>
      </c>
      <c r="N44" s="109">
        <v>35684</v>
      </c>
      <c r="O44" s="109">
        <v>3747664</v>
      </c>
      <c r="P44" s="109">
        <v>0</v>
      </c>
      <c r="Q44" s="109">
        <v>0</v>
      </c>
      <c r="R44" s="103"/>
      <c r="S44" s="103"/>
      <c r="T44" s="103"/>
      <c r="U44" s="103"/>
      <c r="V44" s="103"/>
      <c r="W44" s="103"/>
      <c r="X44" s="103"/>
      <c r="Y44" s="103"/>
      <c r="Z44" s="103"/>
    </row>
    <row r="45" spans="1:26" ht="12" customHeight="1">
      <c r="A45" s="103">
        <v>225</v>
      </c>
      <c r="B45" s="103" t="s">
        <v>132</v>
      </c>
      <c r="C45" s="123">
        <v>19992731</v>
      </c>
      <c r="D45" s="109">
        <v>179858</v>
      </c>
      <c r="E45" s="109">
        <v>3114707</v>
      </c>
      <c r="F45" s="109">
        <v>5594959</v>
      </c>
      <c r="G45" s="109">
        <v>2126878</v>
      </c>
      <c r="H45" s="109">
        <v>20009</v>
      </c>
      <c r="I45" s="109">
        <v>1192588</v>
      </c>
      <c r="J45" s="109">
        <v>596153</v>
      </c>
      <c r="K45" s="109">
        <v>1561287</v>
      </c>
      <c r="L45" s="109">
        <v>793389</v>
      </c>
      <c r="M45" s="109">
        <v>1815623</v>
      </c>
      <c r="N45" s="109">
        <v>39450</v>
      </c>
      <c r="O45" s="109">
        <v>2957830</v>
      </c>
      <c r="P45" s="109">
        <v>0</v>
      </c>
      <c r="Q45" s="109">
        <v>0</v>
      </c>
      <c r="R45" s="103"/>
      <c r="S45" s="103"/>
      <c r="T45" s="103"/>
      <c r="U45" s="103"/>
      <c r="V45" s="103"/>
      <c r="W45" s="103"/>
      <c r="X45" s="103"/>
      <c r="Y45" s="103"/>
      <c r="Z45" s="103"/>
    </row>
    <row r="46" spans="1:26" ht="12" customHeight="1">
      <c r="A46" s="103">
        <v>226</v>
      </c>
      <c r="B46" s="103" t="s">
        <v>133</v>
      </c>
      <c r="C46" s="123">
        <v>37918749</v>
      </c>
      <c r="D46" s="109">
        <v>176523</v>
      </c>
      <c r="E46" s="109">
        <v>9529515</v>
      </c>
      <c r="F46" s="109">
        <v>8430969</v>
      </c>
      <c r="G46" s="109">
        <v>4238366</v>
      </c>
      <c r="H46" s="109">
        <v>9450</v>
      </c>
      <c r="I46" s="109">
        <v>2524889</v>
      </c>
      <c r="J46" s="109">
        <v>716344</v>
      </c>
      <c r="K46" s="109">
        <v>3508759</v>
      </c>
      <c r="L46" s="109">
        <v>1009950</v>
      </c>
      <c r="M46" s="109">
        <v>3393435</v>
      </c>
      <c r="N46" s="109">
        <v>100723</v>
      </c>
      <c r="O46" s="109">
        <v>4279826</v>
      </c>
      <c r="P46" s="109">
        <v>0</v>
      </c>
      <c r="Q46" s="109">
        <v>0</v>
      </c>
      <c r="R46" s="103"/>
      <c r="S46" s="103"/>
      <c r="T46" s="103"/>
      <c r="U46" s="103"/>
      <c r="V46" s="103"/>
      <c r="W46" s="103"/>
      <c r="X46" s="103"/>
      <c r="Y46" s="103"/>
      <c r="Z46" s="103"/>
    </row>
    <row r="47" spans="1:26" ht="12" customHeight="1">
      <c r="A47" s="103">
        <v>227</v>
      </c>
      <c r="B47" s="103" t="s">
        <v>134</v>
      </c>
      <c r="C47" s="123">
        <v>23760597</v>
      </c>
      <c r="D47" s="109">
        <v>136869</v>
      </c>
      <c r="E47" s="109">
        <v>3497307</v>
      </c>
      <c r="F47" s="109">
        <v>7062609</v>
      </c>
      <c r="G47" s="109">
        <v>2620786</v>
      </c>
      <c r="H47" s="109">
        <v>19034</v>
      </c>
      <c r="I47" s="109">
        <v>1457664</v>
      </c>
      <c r="J47" s="109">
        <v>1029271</v>
      </c>
      <c r="K47" s="109">
        <v>1888044</v>
      </c>
      <c r="L47" s="109">
        <v>893622</v>
      </c>
      <c r="M47" s="109">
        <v>2043944</v>
      </c>
      <c r="N47" s="109">
        <v>36858</v>
      </c>
      <c r="O47" s="109">
        <v>3074589</v>
      </c>
      <c r="P47" s="109">
        <v>0</v>
      </c>
      <c r="Q47" s="109">
        <v>0</v>
      </c>
      <c r="R47" s="103"/>
      <c r="S47" s="103"/>
      <c r="T47" s="103"/>
      <c r="U47" s="103"/>
      <c r="V47" s="103"/>
      <c r="W47" s="103"/>
      <c r="X47" s="103"/>
      <c r="Y47" s="103"/>
      <c r="Z47" s="103"/>
    </row>
    <row r="48" spans="1:26" ht="12" customHeight="1">
      <c r="A48" s="103">
        <v>228</v>
      </c>
      <c r="B48" s="103" t="s">
        <v>135</v>
      </c>
      <c r="C48" s="123">
        <v>25396562</v>
      </c>
      <c r="D48" s="109">
        <v>202759</v>
      </c>
      <c r="E48" s="109">
        <v>2683791</v>
      </c>
      <c r="F48" s="109">
        <v>7218318</v>
      </c>
      <c r="G48" s="109">
        <v>1682913</v>
      </c>
      <c r="H48" s="109">
        <v>39630</v>
      </c>
      <c r="I48" s="109">
        <v>830879</v>
      </c>
      <c r="J48" s="109">
        <v>569149</v>
      </c>
      <c r="K48" s="109">
        <v>1693838</v>
      </c>
      <c r="L48" s="109">
        <v>944102</v>
      </c>
      <c r="M48" s="109">
        <v>7072832</v>
      </c>
      <c r="N48" s="109">
        <v>57992</v>
      </c>
      <c r="O48" s="109">
        <v>2400359</v>
      </c>
      <c r="P48" s="109">
        <v>0</v>
      </c>
      <c r="Q48" s="109">
        <v>0</v>
      </c>
      <c r="R48" s="103"/>
      <c r="S48" s="103"/>
      <c r="T48" s="103"/>
      <c r="U48" s="103"/>
      <c r="V48" s="103"/>
      <c r="W48" s="103"/>
      <c r="X48" s="103"/>
      <c r="Y48" s="103"/>
      <c r="Z48" s="103"/>
    </row>
    <row r="49" spans="1:26" ht="12" customHeight="1">
      <c r="A49" s="103">
        <v>229</v>
      </c>
      <c r="B49" s="103" t="s">
        <v>119</v>
      </c>
      <c r="C49" s="123">
        <v>37061165</v>
      </c>
      <c r="D49" s="109">
        <v>241957</v>
      </c>
      <c r="E49" s="109">
        <v>4888069</v>
      </c>
      <c r="F49" s="109">
        <v>12844680</v>
      </c>
      <c r="G49" s="109">
        <v>2622579</v>
      </c>
      <c r="H49" s="109">
        <v>29940</v>
      </c>
      <c r="I49" s="109">
        <v>1018677</v>
      </c>
      <c r="J49" s="109">
        <v>1012919</v>
      </c>
      <c r="K49" s="109">
        <v>5362805</v>
      </c>
      <c r="L49" s="109">
        <v>1350476</v>
      </c>
      <c r="M49" s="109">
        <v>4171576</v>
      </c>
      <c r="N49" s="109">
        <v>0</v>
      </c>
      <c r="O49" s="109">
        <v>3517487</v>
      </c>
      <c r="P49" s="109">
        <v>0</v>
      </c>
      <c r="Q49" s="109">
        <v>0</v>
      </c>
      <c r="R49" s="103"/>
      <c r="S49" s="103"/>
      <c r="T49" s="103"/>
      <c r="U49" s="103"/>
      <c r="V49" s="103"/>
      <c r="W49" s="103"/>
      <c r="X49" s="103"/>
      <c r="Y49" s="103"/>
      <c r="Z49" s="103"/>
    </row>
    <row r="50" spans="1:26" ht="12" customHeight="1">
      <c r="A50" s="103">
        <v>301</v>
      </c>
      <c r="B50" s="103" t="s">
        <v>136</v>
      </c>
      <c r="C50" s="123">
        <v>11884547</v>
      </c>
      <c r="D50" s="109">
        <v>139532</v>
      </c>
      <c r="E50" s="109">
        <v>1648803</v>
      </c>
      <c r="F50" s="109">
        <v>3979967</v>
      </c>
      <c r="G50" s="109">
        <v>1186176</v>
      </c>
      <c r="H50" s="109">
        <v>18055</v>
      </c>
      <c r="I50" s="109">
        <v>267193</v>
      </c>
      <c r="J50" s="109">
        <v>127812</v>
      </c>
      <c r="K50" s="109">
        <v>1011116</v>
      </c>
      <c r="L50" s="109">
        <v>655870</v>
      </c>
      <c r="M50" s="109">
        <v>1947852</v>
      </c>
      <c r="N50" s="109">
        <v>2240</v>
      </c>
      <c r="O50" s="109">
        <v>897759</v>
      </c>
      <c r="P50" s="109">
        <v>2172</v>
      </c>
      <c r="Q50" s="109">
        <v>0</v>
      </c>
      <c r="R50" s="103"/>
      <c r="S50" s="103"/>
      <c r="T50" s="103"/>
      <c r="U50" s="103"/>
      <c r="V50" s="103"/>
      <c r="W50" s="103"/>
      <c r="X50" s="103"/>
      <c r="Y50" s="103"/>
      <c r="Z50" s="103"/>
    </row>
    <row r="51" spans="1:26" ht="12" customHeight="1">
      <c r="A51" s="103">
        <v>365</v>
      </c>
      <c r="B51" s="103" t="s">
        <v>137</v>
      </c>
      <c r="C51" s="123">
        <v>12468542</v>
      </c>
      <c r="D51" s="109">
        <v>97495</v>
      </c>
      <c r="E51" s="109">
        <v>2692349</v>
      </c>
      <c r="F51" s="109">
        <v>3517010</v>
      </c>
      <c r="G51" s="109">
        <v>1031837</v>
      </c>
      <c r="H51" s="109">
        <v>53172</v>
      </c>
      <c r="I51" s="109">
        <v>753119</v>
      </c>
      <c r="J51" s="109">
        <v>226455</v>
      </c>
      <c r="K51" s="109">
        <v>966923</v>
      </c>
      <c r="L51" s="109">
        <v>515927</v>
      </c>
      <c r="M51" s="109">
        <v>1222525</v>
      </c>
      <c r="N51" s="109">
        <v>2680</v>
      </c>
      <c r="O51" s="109">
        <v>1389050</v>
      </c>
      <c r="P51" s="109">
        <v>0</v>
      </c>
      <c r="Q51" s="109">
        <v>0</v>
      </c>
      <c r="R51" s="103"/>
      <c r="S51" s="103"/>
      <c r="T51" s="103"/>
      <c r="U51" s="103"/>
      <c r="V51" s="103"/>
      <c r="W51" s="103"/>
      <c r="X51" s="103"/>
      <c r="Y51" s="103"/>
      <c r="Z51" s="103"/>
    </row>
    <row r="52" spans="1:26" ht="12" customHeight="1">
      <c r="A52" s="103">
        <v>381</v>
      </c>
      <c r="B52" s="103" t="s">
        <v>138</v>
      </c>
      <c r="C52" s="123">
        <v>12270722</v>
      </c>
      <c r="D52" s="109">
        <v>129299</v>
      </c>
      <c r="E52" s="109">
        <v>1865759</v>
      </c>
      <c r="F52" s="109">
        <v>4266762</v>
      </c>
      <c r="G52" s="109">
        <v>1227904</v>
      </c>
      <c r="H52" s="109">
        <v>34917</v>
      </c>
      <c r="I52" s="109">
        <v>678552</v>
      </c>
      <c r="J52" s="109">
        <v>186386</v>
      </c>
      <c r="K52" s="109">
        <v>1063650</v>
      </c>
      <c r="L52" s="109">
        <v>470753</v>
      </c>
      <c r="M52" s="109">
        <v>1458020</v>
      </c>
      <c r="N52" s="109">
        <v>0</v>
      </c>
      <c r="O52" s="109">
        <v>888720</v>
      </c>
      <c r="P52" s="109">
        <v>0</v>
      </c>
      <c r="Q52" s="109">
        <v>0</v>
      </c>
      <c r="R52" s="103"/>
      <c r="S52" s="103"/>
      <c r="T52" s="103"/>
      <c r="U52" s="103"/>
      <c r="V52" s="103"/>
      <c r="W52" s="103"/>
      <c r="X52" s="103"/>
      <c r="Y52" s="103"/>
      <c r="Z52" s="103"/>
    </row>
    <row r="53" spans="1:26" ht="12" customHeight="1">
      <c r="A53" s="103">
        <v>382</v>
      </c>
      <c r="B53" s="103" t="s">
        <v>139</v>
      </c>
      <c r="C53" s="123">
        <v>12370865</v>
      </c>
      <c r="D53" s="109">
        <v>123570</v>
      </c>
      <c r="E53" s="109">
        <v>1362681</v>
      </c>
      <c r="F53" s="109">
        <v>5012485</v>
      </c>
      <c r="G53" s="109">
        <v>1016203</v>
      </c>
      <c r="H53" s="109">
        <v>20526</v>
      </c>
      <c r="I53" s="109">
        <v>46404</v>
      </c>
      <c r="J53" s="109">
        <v>54805</v>
      </c>
      <c r="K53" s="109">
        <v>1086204</v>
      </c>
      <c r="L53" s="109">
        <v>523860</v>
      </c>
      <c r="M53" s="109">
        <v>2126930</v>
      </c>
      <c r="N53" s="109">
        <v>0</v>
      </c>
      <c r="O53" s="109">
        <v>997197</v>
      </c>
      <c r="P53" s="109">
        <v>0</v>
      </c>
      <c r="Q53" s="109">
        <v>0</v>
      </c>
      <c r="R53" s="103"/>
      <c r="S53" s="103"/>
      <c r="T53" s="103"/>
      <c r="U53" s="103"/>
      <c r="V53" s="103"/>
      <c r="W53" s="103"/>
      <c r="X53" s="103"/>
      <c r="Y53" s="103"/>
      <c r="Z53" s="103"/>
    </row>
    <row r="54" spans="1:26" ht="12" customHeight="1">
      <c r="A54" s="103">
        <v>442</v>
      </c>
      <c r="B54" s="103" t="s">
        <v>141</v>
      </c>
      <c r="C54" s="123">
        <v>6824349</v>
      </c>
      <c r="D54" s="109">
        <v>79202</v>
      </c>
      <c r="E54" s="109">
        <v>1320401</v>
      </c>
      <c r="F54" s="109">
        <v>1900994</v>
      </c>
      <c r="G54" s="109">
        <v>691603</v>
      </c>
      <c r="H54" s="109">
        <v>4138</v>
      </c>
      <c r="I54" s="109">
        <v>540287</v>
      </c>
      <c r="J54" s="109">
        <v>98560</v>
      </c>
      <c r="K54" s="109">
        <v>435342</v>
      </c>
      <c r="L54" s="109">
        <v>214904</v>
      </c>
      <c r="M54" s="109">
        <v>935457</v>
      </c>
      <c r="N54" s="109">
        <v>7355</v>
      </c>
      <c r="O54" s="109">
        <v>596106</v>
      </c>
      <c r="P54" s="109">
        <v>0</v>
      </c>
      <c r="Q54" s="109">
        <v>0</v>
      </c>
      <c r="R54" s="103"/>
      <c r="S54" s="103"/>
      <c r="T54" s="103"/>
      <c r="U54" s="103"/>
      <c r="V54" s="103"/>
      <c r="W54" s="103"/>
      <c r="X54" s="103"/>
      <c r="Y54" s="103"/>
      <c r="Z54" s="103"/>
    </row>
    <row r="55" spans="1:26" ht="12" customHeight="1">
      <c r="A55" s="103">
        <v>443</v>
      </c>
      <c r="B55" s="103" t="s">
        <v>142</v>
      </c>
      <c r="C55" s="123">
        <v>9019580</v>
      </c>
      <c r="D55" s="109">
        <v>113736</v>
      </c>
      <c r="E55" s="109">
        <v>1079704</v>
      </c>
      <c r="F55" s="109">
        <v>2782534</v>
      </c>
      <c r="G55" s="109">
        <v>842005</v>
      </c>
      <c r="H55" s="109">
        <v>13606</v>
      </c>
      <c r="I55" s="109">
        <v>455941</v>
      </c>
      <c r="J55" s="109">
        <v>201949</v>
      </c>
      <c r="K55" s="109">
        <v>869350</v>
      </c>
      <c r="L55" s="109">
        <v>349074</v>
      </c>
      <c r="M55" s="109">
        <v>1232617</v>
      </c>
      <c r="N55" s="109">
        <v>0</v>
      </c>
      <c r="O55" s="109">
        <v>1079064</v>
      </c>
      <c r="P55" s="109">
        <v>0</v>
      </c>
      <c r="Q55" s="109">
        <v>0</v>
      </c>
      <c r="R55" s="103"/>
      <c r="S55" s="103"/>
      <c r="T55" s="103"/>
      <c r="U55" s="103"/>
      <c r="V55" s="103"/>
      <c r="W55" s="103"/>
      <c r="X55" s="103"/>
      <c r="Y55" s="103"/>
      <c r="Z55" s="103"/>
    </row>
    <row r="56" spans="1:26" ht="12" customHeight="1">
      <c r="A56" s="103">
        <v>446</v>
      </c>
      <c r="B56" s="103" t="s">
        <v>140</v>
      </c>
      <c r="C56" s="123">
        <v>8830253</v>
      </c>
      <c r="D56" s="109">
        <v>87220</v>
      </c>
      <c r="E56" s="109">
        <v>1347121</v>
      </c>
      <c r="F56" s="109">
        <v>1799369</v>
      </c>
      <c r="G56" s="109">
        <v>1403522</v>
      </c>
      <c r="H56" s="109">
        <v>307</v>
      </c>
      <c r="I56" s="109">
        <v>670239</v>
      </c>
      <c r="J56" s="109">
        <v>284348</v>
      </c>
      <c r="K56" s="109">
        <v>903324</v>
      </c>
      <c r="L56" s="109">
        <v>250708</v>
      </c>
      <c r="M56" s="109">
        <v>821100</v>
      </c>
      <c r="N56" s="109">
        <v>0</v>
      </c>
      <c r="O56" s="109">
        <v>1262995</v>
      </c>
      <c r="P56" s="109">
        <v>0</v>
      </c>
      <c r="Q56" s="109">
        <v>0</v>
      </c>
      <c r="R56" s="103"/>
      <c r="S56" s="103"/>
      <c r="T56" s="103"/>
      <c r="U56" s="103"/>
      <c r="V56" s="103"/>
      <c r="W56" s="103"/>
      <c r="X56" s="103"/>
      <c r="Y56" s="103"/>
      <c r="Z56" s="103"/>
    </row>
    <row r="57" spans="1:26" ht="12" customHeight="1">
      <c r="A57" s="103">
        <v>464</v>
      </c>
      <c r="B57" s="103" t="s">
        <v>143</v>
      </c>
      <c r="C57" s="123">
        <v>12327295</v>
      </c>
      <c r="D57" s="109">
        <v>122913</v>
      </c>
      <c r="E57" s="109">
        <v>1741501</v>
      </c>
      <c r="F57" s="109">
        <v>4933331</v>
      </c>
      <c r="G57" s="109">
        <v>891563</v>
      </c>
      <c r="H57" s="109">
        <v>3371</v>
      </c>
      <c r="I57" s="109">
        <v>149715</v>
      </c>
      <c r="J57" s="109">
        <v>51565</v>
      </c>
      <c r="K57" s="109">
        <v>1418163</v>
      </c>
      <c r="L57" s="109">
        <v>479275</v>
      </c>
      <c r="M57" s="109">
        <v>1327843</v>
      </c>
      <c r="N57" s="109">
        <v>0</v>
      </c>
      <c r="O57" s="109">
        <v>1208055</v>
      </c>
      <c r="P57" s="109">
        <v>0</v>
      </c>
      <c r="Q57" s="109">
        <v>0</v>
      </c>
      <c r="R57" s="103"/>
      <c r="S57" s="103"/>
      <c r="T57" s="103"/>
      <c r="U57" s="103"/>
      <c r="V57" s="103"/>
      <c r="W57" s="103"/>
      <c r="X57" s="103"/>
      <c r="Y57" s="103"/>
      <c r="Z57" s="103"/>
    </row>
    <row r="58" spans="1:26" ht="12" customHeight="1">
      <c r="A58" s="103">
        <v>481</v>
      </c>
      <c r="B58" s="103" t="s">
        <v>144</v>
      </c>
      <c r="C58" s="123">
        <v>8422312</v>
      </c>
      <c r="D58" s="109">
        <v>92382</v>
      </c>
      <c r="E58" s="109">
        <v>1468984</v>
      </c>
      <c r="F58" s="109">
        <v>2304376</v>
      </c>
      <c r="G58" s="109">
        <v>654099</v>
      </c>
      <c r="H58" s="109">
        <v>4243</v>
      </c>
      <c r="I58" s="109">
        <v>562929</v>
      </c>
      <c r="J58" s="109">
        <v>181931</v>
      </c>
      <c r="K58" s="109">
        <v>1042085</v>
      </c>
      <c r="L58" s="109">
        <v>377123</v>
      </c>
      <c r="M58" s="109">
        <v>844408</v>
      </c>
      <c r="N58" s="109">
        <v>0</v>
      </c>
      <c r="O58" s="109">
        <v>889752</v>
      </c>
      <c r="P58" s="109">
        <v>0</v>
      </c>
      <c r="Q58" s="109">
        <v>0</v>
      </c>
      <c r="R58" s="103"/>
      <c r="S58" s="103"/>
      <c r="T58" s="103"/>
      <c r="U58" s="103"/>
      <c r="V58" s="103"/>
      <c r="W58" s="103"/>
      <c r="X58" s="103"/>
      <c r="Y58" s="103"/>
      <c r="Z58" s="103"/>
    </row>
    <row r="59" spans="1:26" ht="12" customHeight="1">
      <c r="A59" s="103">
        <v>501</v>
      </c>
      <c r="B59" s="103" t="s">
        <v>145</v>
      </c>
      <c r="C59" s="123">
        <v>14341517</v>
      </c>
      <c r="D59" s="109">
        <v>115624</v>
      </c>
      <c r="E59" s="109">
        <v>2010357</v>
      </c>
      <c r="F59" s="109">
        <v>3326102</v>
      </c>
      <c r="G59" s="109">
        <v>1381754</v>
      </c>
      <c r="H59" s="109">
        <v>0</v>
      </c>
      <c r="I59" s="109">
        <v>1549334</v>
      </c>
      <c r="J59" s="109">
        <v>169424</v>
      </c>
      <c r="K59" s="109">
        <v>2100808</v>
      </c>
      <c r="L59" s="109">
        <v>541080</v>
      </c>
      <c r="M59" s="109">
        <v>1029892</v>
      </c>
      <c r="N59" s="109">
        <v>0</v>
      </c>
      <c r="O59" s="109">
        <v>2117142</v>
      </c>
      <c r="P59" s="109">
        <v>0</v>
      </c>
      <c r="Q59" s="109">
        <v>0</v>
      </c>
      <c r="R59" s="103"/>
      <c r="S59" s="103"/>
      <c r="T59" s="103"/>
      <c r="U59" s="103"/>
      <c r="V59" s="103"/>
      <c r="W59" s="103"/>
      <c r="X59" s="103"/>
      <c r="Y59" s="103"/>
      <c r="Z59" s="103"/>
    </row>
    <row r="60" spans="1:26" ht="12" customHeight="1">
      <c r="A60" s="103">
        <v>585</v>
      </c>
      <c r="B60" s="103" t="s">
        <v>146</v>
      </c>
      <c r="C60" s="123">
        <v>15304954</v>
      </c>
      <c r="D60" s="109">
        <v>102856</v>
      </c>
      <c r="E60" s="109">
        <v>2978077</v>
      </c>
      <c r="F60" s="109">
        <v>3156850</v>
      </c>
      <c r="G60" s="109">
        <v>1180495</v>
      </c>
      <c r="H60" s="109">
        <v>24925</v>
      </c>
      <c r="I60" s="109">
        <v>865498</v>
      </c>
      <c r="J60" s="109">
        <v>1072245</v>
      </c>
      <c r="K60" s="109">
        <v>1609477</v>
      </c>
      <c r="L60" s="109">
        <v>613829</v>
      </c>
      <c r="M60" s="109">
        <v>1482406</v>
      </c>
      <c r="N60" s="109">
        <v>328788</v>
      </c>
      <c r="O60" s="109">
        <v>1889508</v>
      </c>
      <c r="P60" s="109">
        <v>0</v>
      </c>
      <c r="Q60" s="109">
        <v>0</v>
      </c>
      <c r="R60" s="103"/>
      <c r="S60" s="103"/>
      <c r="T60" s="103"/>
      <c r="U60" s="103"/>
      <c r="V60" s="103"/>
      <c r="W60" s="103"/>
      <c r="X60" s="103"/>
      <c r="Y60" s="103"/>
      <c r="Z60" s="103"/>
    </row>
    <row r="61" spans="1:26" ht="12" customHeight="1">
      <c r="A61" s="103">
        <v>586</v>
      </c>
      <c r="B61" s="103" t="s">
        <v>147</v>
      </c>
      <c r="C61" s="123">
        <v>13365991</v>
      </c>
      <c r="D61" s="109">
        <v>100490</v>
      </c>
      <c r="E61" s="109">
        <v>1817558</v>
      </c>
      <c r="F61" s="109">
        <v>2494457</v>
      </c>
      <c r="G61" s="109">
        <v>1244087</v>
      </c>
      <c r="H61" s="109">
        <v>16062</v>
      </c>
      <c r="I61" s="109">
        <v>1089250</v>
      </c>
      <c r="J61" s="109">
        <v>481453</v>
      </c>
      <c r="K61" s="109">
        <v>2468311</v>
      </c>
      <c r="L61" s="109">
        <v>535449</v>
      </c>
      <c r="M61" s="109">
        <v>846804</v>
      </c>
      <c r="N61" s="109">
        <v>657691</v>
      </c>
      <c r="O61" s="109">
        <v>1614379</v>
      </c>
      <c r="P61" s="109">
        <v>0</v>
      </c>
      <c r="Q61" s="109">
        <v>0</v>
      </c>
      <c r="R61" s="103"/>
      <c r="S61" s="103"/>
      <c r="T61" s="103"/>
      <c r="U61" s="103"/>
      <c r="V61" s="103"/>
      <c r="W61" s="103"/>
      <c r="X61" s="103"/>
      <c r="Y61" s="103"/>
      <c r="Z61" s="103"/>
    </row>
    <row r="62" spans="1:26" ht="3.75" customHeight="1">
      <c r="A62" s="117"/>
      <c r="B62" s="118"/>
      <c r="C62" s="119"/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03"/>
      <c r="S62" s="103"/>
      <c r="T62" s="103"/>
      <c r="U62" s="103"/>
      <c r="V62" s="103"/>
      <c r="W62" s="103"/>
      <c r="X62" s="103"/>
      <c r="Y62" s="103"/>
      <c r="Z62" s="103"/>
    </row>
    <row r="63" spans="1:26">
      <c r="A63" s="103" t="s">
        <v>158</v>
      </c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</row>
  </sheetData>
  <mergeCells count="1">
    <mergeCell ref="A4:B4"/>
  </mergeCells>
  <phoneticPr fontId="2"/>
  <printOptions gridLinesSet="0"/>
  <pageMargins left="0.59055118110236227" right="0.59055118110236227" top="0.59055118110236227" bottom="0.59055118110236227" header="0.19685039370078741" footer="0.19685039370078741"/>
  <pageSetup paperSize="9" scale="95" fitToWidth="2" orientation="portrait" horizont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  <pageSetUpPr fitToPage="1"/>
  </sheetPr>
  <dimension ref="A1:Q104"/>
  <sheetViews>
    <sheetView zoomScaleNormal="100" workbookViewId="0"/>
  </sheetViews>
  <sheetFormatPr defaultColWidth="8.85546875" defaultRowHeight="11.25"/>
  <cols>
    <col min="1" max="1" width="2.28515625" style="103" customWidth="1"/>
    <col min="2" max="5" width="2.140625" style="103" customWidth="1"/>
    <col min="6" max="6" width="10.5703125" style="103" customWidth="1"/>
    <col min="7" max="7" width="11.42578125" style="103" customWidth="1"/>
    <col min="8" max="8" width="10" style="103" customWidth="1"/>
    <col min="9" max="9" width="15.140625" style="103" bestFit="1" customWidth="1"/>
    <col min="10" max="10" width="10" style="103" customWidth="1"/>
    <col min="11" max="11" width="15.140625" style="103" bestFit="1" customWidth="1"/>
    <col min="12" max="12" width="9.140625" style="103" customWidth="1"/>
    <col min="13" max="13" width="14.7109375" style="103" customWidth="1"/>
    <col min="14" max="14" width="10" style="103" customWidth="1"/>
    <col min="15" max="15" width="13.85546875" style="103" customWidth="1"/>
    <col min="16" max="16" width="8.5703125" style="103" customWidth="1"/>
    <col min="17" max="17" width="9.42578125" style="103" bestFit="1" customWidth="1"/>
    <col min="18" max="16384" width="8.85546875" style="103"/>
  </cols>
  <sheetData>
    <row r="1" spans="1:17" s="100" customFormat="1" ht="17.25">
      <c r="A1" s="99" t="s">
        <v>518</v>
      </c>
      <c r="C1" s="99"/>
      <c r="D1" s="99"/>
      <c r="E1" s="99"/>
      <c r="F1" s="149"/>
    </row>
    <row r="2" spans="1:17">
      <c r="P2" s="105" t="s">
        <v>177</v>
      </c>
    </row>
    <row r="3" spans="1:17" ht="12" customHeight="1">
      <c r="A3" s="226" t="s">
        <v>372</v>
      </c>
      <c r="B3" s="226"/>
      <c r="C3" s="226"/>
      <c r="D3" s="226"/>
      <c r="E3" s="226"/>
      <c r="F3" s="227"/>
      <c r="G3" s="234" t="s">
        <v>27</v>
      </c>
      <c r="H3" s="232" t="s">
        <v>373</v>
      </c>
      <c r="I3" s="233"/>
      <c r="J3" s="232" t="s">
        <v>374</v>
      </c>
      <c r="K3" s="233"/>
      <c r="L3" s="232" t="s">
        <v>375</v>
      </c>
      <c r="M3" s="233"/>
      <c r="N3" s="232" t="s">
        <v>376</v>
      </c>
      <c r="O3" s="233"/>
      <c r="P3" s="230" t="s">
        <v>266</v>
      </c>
    </row>
    <row r="4" spans="1:17" ht="11.25" customHeight="1">
      <c r="A4" s="228"/>
      <c r="B4" s="228"/>
      <c r="C4" s="228"/>
      <c r="D4" s="228"/>
      <c r="E4" s="228"/>
      <c r="F4" s="229"/>
      <c r="G4" s="235"/>
      <c r="H4" s="171" t="s">
        <v>377</v>
      </c>
      <c r="I4" s="171" t="s">
        <v>176</v>
      </c>
      <c r="J4" s="171" t="s">
        <v>377</v>
      </c>
      <c r="K4" s="171" t="s">
        <v>175</v>
      </c>
      <c r="L4" s="171" t="s">
        <v>377</v>
      </c>
      <c r="M4" s="171" t="s">
        <v>170</v>
      </c>
      <c r="N4" s="171" t="s">
        <v>377</v>
      </c>
      <c r="O4" s="171" t="s">
        <v>170</v>
      </c>
      <c r="P4" s="231"/>
    </row>
    <row r="5" spans="1:17" ht="15" customHeight="1">
      <c r="A5" s="150" t="s">
        <v>52</v>
      </c>
      <c r="B5" s="150"/>
      <c r="C5" s="150"/>
      <c r="E5" s="150"/>
      <c r="F5" s="150"/>
      <c r="G5" s="178">
        <v>814604909</v>
      </c>
      <c r="H5" s="196">
        <v>2248614</v>
      </c>
      <c r="I5" s="196">
        <v>825169467</v>
      </c>
      <c r="J5" s="196">
        <v>2228115</v>
      </c>
      <c r="K5" s="196">
        <v>818224522</v>
      </c>
      <c r="L5" s="196">
        <v>1756</v>
      </c>
      <c r="M5" s="196">
        <v>486538</v>
      </c>
      <c r="N5" s="196">
        <v>18743</v>
      </c>
      <c r="O5" s="196">
        <v>6458407</v>
      </c>
      <c r="P5" s="197">
        <v>99.2</v>
      </c>
      <c r="Q5" s="110"/>
    </row>
    <row r="6" spans="1:17" ht="15" customHeight="1">
      <c r="B6" s="103" t="s">
        <v>100</v>
      </c>
      <c r="C6" s="150"/>
      <c r="E6" s="150"/>
      <c r="F6" s="150"/>
      <c r="G6" s="47">
        <v>812450616</v>
      </c>
      <c r="H6" s="16">
        <v>2229526</v>
      </c>
      <c r="I6" s="16">
        <v>818589947</v>
      </c>
      <c r="J6" s="16">
        <v>2219066</v>
      </c>
      <c r="K6" s="16">
        <v>816016402</v>
      </c>
      <c r="L6" s="16">
        <v>35</v>
      </c>
      <c r="M6" s="16">
        <v>753</v>
      </c>
      <c r="N6" s="16">
        <v>10425</v>
      </c>
      <c r="O6" s="16">
        <v>2572792</v>
      </c>
      <c r="P6" s="67">
        <v>99.7</v>
      </c>
    </row>
    <row r="7" spans="1:17" ht="15" customHeight="1">
      <c r="B7" s="103" t="s">
        <v>101</v>
      </c>
      <c r="C7" s="150"/>
      <c r="E7" s="150"/>
      <c r="F7" s="150"/>
      <c r="G7" s="47">
        <v>2154293</v>
      </c>
      <c r="H7" s="16">
        <v>19088</v>
      </c>
      <c r="I7" s="16">
        <v>6579520</v>
      </c>
      <c r="J7" s="16">
        <v>9049</v>
      </c>
      <c r="K7" s="16">
        <v>2208120</v>
      </c>
      <c r="L7" s="16">
        <v>1721</v>
      </c>
      <c r="M7" s="16">
        <v>485785</v>
      </c>
      <c r="N7" s="16">
        <v>8318</v>
      </c>
      <c r="O7" s="16">
        <v>3885615</v>
      </c>
      <c r="P7" s="67">
        <v>33.6</v>
      </c>
    </row>
    <row r="8" spans="1:17" ht="3.75" customHeight="1">
      <c r="G8" s="47"/>
      <c r="H8" s="16"/>
      <c r="I8" s="16"/>
      <c r="J8" s="16"/>
      <c r="K8" s="16"/>
      <c r="L8" s="16"/>
      <c r="M8" s="16"/>
      <c r="N8" s="16"/>
      <c r="O8" s="16"/>
      <c r="P8" s="67"/>
    </row>
    <row r="9" spans="1:17" ht="10.5" customHeight="1">
      <c r="B9" s="150" t="s">
        <v>53</v>
      </c>
      <c r="C9" s="150"/>
      <c r="D9" s="150"/>
      <c r="E9" s="150"/>
      <c r="F9" s="150"/>
      <c r="G9" s="47">
        <v>814351204</v>
      </c>
      <c r="H9" s="16">
        <v>2247135</v>
      </c>
      <c r="I9" s="16">
        <v>824915439</v>
      </c>
      <c r="J9" s="16">
        <v>2226636</v>
      </c>
      <c r="K9" s="16">
        <v>817970494</v>
      </c>
      <c r="L9" s="16">
        <v>1756</v>
      </c>
      <c r="M9" s="16">
        <v>486538</v>
      </c>
      <c r="N9" s="16">
        <v>18743</v>
      </c>
      <c r="O9" s="16">
        <v>6458407</v>
      </c>
      <c r="P9" s="67">
        <v>99.2</v>
      </c>
    </row>
    <row r="10" spans="1:17" ht="3.75" customHeight="1">
      <c r="B10" s="150"/>
      <c r="C10" s="150"/>
      <c r="D10" s="150"/>
      <c r="E10" s="150"/>
      <c r="F10" s="150"/>
      <c r="G10" s="47"/>
      <c r="H10" s="16"/>
      <c r="I10" s="16"/>
      <c r="J10" s="16"/>
      <c r="K10" s="16"/>
      <c r="L10" s="16"/>
      <c r="M10" s="16"/>
      <c r="N10" s="16"/>
      <c r="O10" s="16"/>
      <c r="P10" s="67"/>
    </row>
    <row r="11" spans="1:17" ht="13.5" customHeight="1">
      <c r="C11" s="103" t="s">
        <v>102</v>
      </c>
      <c r="D11" s="150"/>
      <c r="E11" s="150"/>
      <c r="F11" s="150"/>
      <c r="G11" s="47">
        <v>239351006</v>
      </c>
      <c r="H11" s="16">
        <v>178247</v>
      </c>
      <c r="I11" s="16">
        <v>245187283</v>
      </c>
      <c r="J11" s="16">
        <v>175974</v>
      </c>
      <c r="K11" s="16">
        <v>239712026</v>
      </c>
      <c r="L11" s="16">
        <v>292</v>
      </c>
      <c r="M11" s="16">
        <v>415227</v>
      </c>
      <c r="N11" s="16">
        <v>1981</v>
      </c>
      <c r="O11" s="16">
        <v>5060030</v>
      </c>
      <c r="P11" s="67">
        <v>97.8</v>
      </c>
    </row>
    <row r="12" spans="1:17" ht="13.5" customHeight="1">
      <c r="C12" s="150"/>
      <c r="D12" s="103" t="s">
        <v>100</v>
      </c>
      <c r="F12" s="150"/>
      <c r="G12" s="47">
        <v>237707853</v>
      </c>
      <c r="H12" s="16">
        <v>176186</v>
      </c>
      <c r="I12" s="16">
        <v>239770664</v>
      </c>
      <c r="J12" s="16">
        <v>175124</v>
      </c>
      <c r="K12" s="16">
        <v>238037175</v>
      </c>
      <c r="L12" s="16">
        <v>22</v>
      </c>
      <c r="M12" s="16">
        <v>487</v>
      </c>
      <c r="N12" s="16">
        <v>1040</v>
      </c>
      <c r="O12" s="16">
        <v>1733002</v>
      </c>
      <c r="P12" s="67">
        <v>99.3</v>
      </c>
    </row>
    <row r="13" spans="1:17" ht="13.5" customHeight="1">
      <c r="C13" s="150"/>
      <c r="D13" s="103" t="s">
        <v>101</v>
      </c>
      <c r="F13" s="150"/>
      <c r="G13" s="47">
        <v>1643153</v>
      </c>
      <c r="H13" s="16">
        <v>2061</v>
      </c>
      <c r="I13" s="16">
        <v>5416619</v>
      </c>
      <c r="J13" s="16">
        <v>850</v>
      </c>
      <c r="K13" s="16">
        <v>1674851</v>
      </c>
      <c r="L13" s="16">
        <v>270</v>
      </c>
      <c r="M13" s="16">
        <v>414740</v>
      </c>
      <c r="N13" s="16">
        <v>941</v>
      </c>
      <c r="O13" s="16">
        <v>3327028</v>
      </c>
      <c r="P13" s="67">
        <v>30.9</v>
      </c>
    </row>
    <row r="14" spans="1:17" ht="3.75" customHeight="1">
      <c r="B14" s="150"/>
      <c r="C14" s="150"/>
      <c r="D14" s="150"/>
      <c r="E14" s="150"/>
      <c r="F14" s="150"/>
      <c r="G14" s="47"/>
      <c r="H14" s="16"/>
      <c r="I14" s="16"/>
      <c r="J14" s="16"/>
      <c r="K14" s="16"/>
      <c r="L14" s="16"/>
      <c r="M14" s="16"/>
      <c r="N14" s="16"/>
      <c r="O14" s="16"/>
      <c r="P14" s="67"/>
    </row>
    <row r="15" spans="1:17" ht="13.5" customHeight="1">
      <c r="C15" s="150"/>
      <c r="D15" s="150"/>
      <c r="E15" s="103" t="s">
        <v>103</v>
      </c>
      <c r="G15" s="47">
        <v>223928350</v>
      </c>
      <c r="H15" s="16">
        <v>0</v>
      </c>
      <c r="I15" s="16">
        <v>229582117</v>
      </c>
      <c r="J15" s="16">
        <v>0</v>
      </c>
      <c r="K15" s="16">
        <v>224180887</v>
      </c>
      <c r="L15" s="16">
        <v>0</v>
      </c>
      <c r="M15" s="16">
        <v>407795</v>
      </c>
      <c r="N15" s="16">
        <v>0</v>
      </c>
      <c r="O15" s="16">
        <v>4993435</v>
      </c>
      <c r="P15" s="67">
        <v>97.6</v>
      </c>
    </row>
    <row r="16" spans="1:17" ht="13.5" customHeight="1">
      <c r="F16" s="103" t="s">
        <v>100</v>
      </c>
      <c r="G16" s="198">
        <v>222307373</v>
      </c>
      <c r="H16" s="199">
        <v>0</v>
      </c>
      <c r="I16" s="199">
        <v>224230876</v>
      </c>
      <c r="J16" s="199">
        <v>0</v>
      </c>
      <c r="K16" s="199">
        <v>222527603</v>
      </c>
      <c r="L16" s="199">
        <v>0</v>
      </c>
      <c r="M16" s="199">
        <v>0</v>
      </c>
      <c r="N16" s="199">
        <v>0</v>
      </c>
      <c r="O16" s="199">
        <v>1703273</v>
      </c>
      <c r="P16" s="67">
        <v>99.2</v>
      </c>
    </row>
    <row r="17" spans="3:16" ht="13.5" customHeight="1">
      <c r="C17" s="150"/>
      <c r="D17" s="150"/>
      <c r="E17" s="150"/>
      <c r="F17" s="103" t="s">
        <v>101</v>
      </c>
      <c r="G17" s="198">
        <v>1620977</v>
      </c>
      <c r="H17" s="199">
        <v>0</v>
      </c>
      <c r="I17" s="199">
        <v>5351241</v>
      </c>
      <c r="J17" s="199">
        <v>0</v>
      </c>
      <c r="K17" s="199">
        <v>1653284</v>
      </c>
      <c r="L17" s="199">
        <v>0</v>
      </c>
      <c r="M17" s="199">
        <v>407795</v>
      </c>
      <c r="N17" s="199">
        <v>0</v>
      </c>
      <c r="O17" s="199">
        <v>3290162</v>
      </c>
      <c r="P17" s="67">
        <v>30.9</v>
      </c>
    </row>
    <row r="18" spans="3:16" ht="3.75" customHeight="1">
      <c r="C18" s="150"/>
      <c r="D18" s="150"/>
      <c r="E18" s="150"/>
      <c r="F18" s="150"/>
      <c r="G18" s="47"/>
      <c r="H18" s="16"/>
      <c r="I18" s="16"/>
      <c r="J18" s="16"/>
      <c r="K18" s="16"/>
      <c r="L18" s="16"/>
      <c r="M18" s="16"/>
      <c r="N18" s="16"/>
      <c r="O18" s="16"/>
      <c r="P18" s="67"/>
    </row>
    <row r="19" spans="3:16" ht="13.5" customHeight="1">
      <c r="C19" s="150"/>
      <c r="D19" s="150"/>
      <c r="E19" s="103" t="s">
        <v>104</v>
      </c>
      <c r="G19" s="47">
        <v>14637539</v>
      </c>
      <c r="H19" s="16">
        <v>164062</v>
      </c>
      <c r="I19" s="16">
        <v>14795774</v>
      </c>
      <c r="J19" s="16">
        <v>161815</v>
      </c>
      <c r="K19" s="16">
        <v>14729910</v>
      </c>
      <c r="L19" s="16">
        <v>292</v>
      </c>
      <c r="M19" s="16">
        <v>7432</v>
      </c>
      <c r="N19" s="16">
        <v>1955</v>
      </c>
      <c r="O19" s="16">
        <v>58432</v>
      </c>
      <c r="P19" s="67">
        <v>99.6</v>
      </c>
    </row>
    <row r="20" spans="3:16" ht="13.5" customHeight="1">
      <c r="C20" s="150"/>
      <c r="D20" s="150"/>
      <c r="E20" s="150"/>
      <c r="F20" s="103" t="s">
        <v>100</v>
      </c>
      <c r="G20" s="47">
        <v>14615363</v>
      </c>
      <c r="H20" s="16">
        <v>162027</v>
      </c>
      <c r="I20" s="16">
        <v>14738559</v>
      </c>
      <c r="J20" s="16">
        <v>160965</v>
      </c>
      <c r="K20" s="16">
        <v>14708343</v>
      </c>
      <c r="L20" s="16">
        <v>22</v>
      </c>
      <c r="M20" s="16">
        <v>487</v>
      </c>
      <c r="N20" s="16">
        <v>1040</v>
      </c>
      <c r="O20" s="16">
        <v>29729</v>
      </c>
      <c r="P20" s="67">
        <v>99.8</v>
      </c>
    </row>
    <row r="21" spans="3:16" ht="13.5" customHeight="1">
      <c r="C21" s="150"/>
      <c r="D21" s="150"/>
      <c r="E21" s="150"/>
      <c r="F21" s="103" t="s">
        <v>101</v>
      </c>
      <c r="G21" s="47">
        <v>22176</v>
      </c>
      <c r="H21" s="16">
        <v>2035</v>
      </c>
      <c r="I21" s="16">
        <v>57215</v>
      </c>
      <c r="J21" s="16">
        <v>850</v>
      </c>
      <c r="K21" s="16">
        <v>21567</v>
      </c>
      <c r="L21" s="16">
        <v>270</v>
      </c>
      <c r="M21" s="16">
        <v>6945</v>
      </c>
      <c r="N21" s="16">
        <v>915</v>
      </c>
      <c r="O21" s="16">
        <v>28703</v>
      </c>
      <c r="P21" s="67">
        <v>37.700000000000003</v>
      </c>
    </row>
    <row r="22" spans="3:16" ht="3.75" customHeight="1">
      <c r="C22" s="150"/>
      <c r="D22" s="150"/>
      <c r="E22" s="150"/>
      <c r="F22" s="150"/>
      <c r="G22" s="47"/>
      <c r="H22" s="16"/>
      <c r="I22" s="16"/>
      <c r="J22" s="16"/>
      <c r="K22" s="16"/>
      <c r="L22" s="16"/>
      <c r="M22" s="16"/>
      <c r="N22" s="16"/>
      <c r="O22" s="16"/>
      <c r="P22" s="67"/>
    </row>
    <row r="23" spans="3:16" ht="13.5" customHeight="1">
      <c r="C23" s="150"/>
      <c r="D23" s="150"/>
      <c r="E23" s="103" t="s">
        <v>34</v>
      </c>
      <c r="G23" s="47">
        <v>785117</v>
      </c>
      <c r="H23" s="16">
        <v>14185</v>
      </c>
      <c r="I23" s="16">
        <v>809392</v>
      </c>
      <c r="J23" s="16">
        <v>14159</v>
      </c>
      <c r="K23" s="16">
        <v>801229</v>
      </c>
      <c r="L23" s="16">
        <v>0</v>
      </c>
      <c r="M23" s="16">
        <v>0</v>
      </c>
      <c r="N23" s="16">
        <v>26</v>
      </c>
      <c r="O23" s="16">
        <v>8163</v>
      </c>
      <c r="P23" s="67">
        <v>99</v>
      </c>
    </row>
    <row r="24" spans="3:16" ht="13.5" customHeight="1">
      <c r="C24" s="150"/>
      <c r="D24" s="150"/>
      <c r="E24" s="150"/>
      <c r="F24" s="103" t="s">
        <v>100</v>
      </c>
      <c r="G24" s="47">
        <v>785117</v>
      </c>
      <c r="H24" s="16">
        <v>14159</v>
      </c>
      <c r="I24" s="16">
        <v>801229</v>
      </c>
      <c r="J24" s="16">
        <v>14159</v>
      </c>
      <c r="K24" s="16">
        <v>801229</v>
      </c>
      <c r="L24" s="16">
        <v>0</v>
      </c>
      <c r="M24" s="16">
        <v>0</v>
      </c>
      <c r="N24" s="16"/>
      <c r="O24" s="16">
        <v>0</v>
      </c>
      <c r="P24" s="67">
        <v>100</v>
      </c>
    </row>
    <row r="25" spans="3:16" ht="13.5" customHeight="1">
      <c r="C25" s="150"/>
      <c r="D25" s="150"/>
      <c r="E25" s="150"/>
      <c r="F25" s="103" t="s">
        <v>101</v>
      </c>
      <c r="G25" s="47">
        <v>0</v>
      </c>
      <c r="H25" s="16">
        <v>26</v>
      </c>
      <c r="I25" s="16">
        <v>8163</v>
      </c>
      <c r="J25" s="16">
        <v>0</v>
      </c>
      <c r="K25" s="16">
        <v>0</v>
      </c>
      <c r="L25" s="16">
        <v>0</v>
      </c>
      <c r="M25" s="16">
        <v>0</v>
      </c>
      <c r="N25" s="16">
        <v>26</v>
      </c>
      <c r="O25" s="16">
        <v>8163</v>
      </c>
      <c r="P25" s="67">
        <v>0</v>
      </c>
    </row>
    <row r="26" spans="3:16" ht="3.75" customHeight="1">
      <c r="G26" s="47"/>
      <c r="H26" s="16"/>
      <c r="I26" s="16"/>
      <c r="J26" s="16"/>
      <c r="K26" s="16"/>
      <c r="L26" s="16"/>
      <c r="M26" s="16"/>
      <c r="N26" s="16"/>
      <c r="O26" s="16"/>
      <c r="P26" s="67"/>
    </row>
    <row r="27" spans="3:16" ht="13.5" customHeight="1">
      <c r="C27" s="103" t="s">
        <v>105</v>
      </c>
      <c r="D27" s="150"/>
      <c r="E27" s="150"/>
      <c r="F27" s="150"/>
      <c r="G27" s="47">
        <v>183179545</v>
      </c>
      <c r="H27" s="16">
        <v>167076</v>
      </c>
      <c r="I27" s="16">
        <v>187349950</v>
      </c>
      <c r="J27" s="16">
        <v>163992</v>
      </c>
      <c r="K27" s="16">
        <v>186718496</v>
      </c>
      <c r="L27" s="16">
        <v>152</v>
      </c>
      <c r="M27" s="16">
        <v>17285</v>
      </c>
      <c r="N27" s="16">
        <v>2932</v>
      </c>
      <c r="O27" s="16">
        <v>614169</v>
      </c>
      <c r="P27" s="67">
        <v>99.7</v>
      </c>
    </row>
    <row r="28" spans="3:16" ht="13.5" customHeight="1">
      <c r="C28" s="150"/>
      <c r="D28" s="103" t="s">
        <v>100</v>
      </c>
      <c r="F28" s="150"/>
      <c r="G28" s="47">
        <v>182991680</v>
      </c>
      <c r="H28" s="16">
        <v>163849</v>
      </c>
      <c r="I28" s="16">
        <v>186862334</v>
      </c>
      <c r="J28" s="16">
        <v>162447</v>
      </c>
      <c r="K28" s="16">
        <v>186524146</v>
      </c>
      <c r="L28" s="16">
        <v>2</v>
      </c>
      <c r="M28" s="16">
        <v>86</v>
      </c>
      <c r="N28" s="16">
        <v>1400</v>
      </c>
      <c r="O28" s="16">
        <v>338102</v>
      </c>
      <c r="P28" s="67">
        <v>99.8</v>
      </c>
    </row>
    <row r="29" spans="3:16" ht="13.5" customHeight="1">
      <c r="C29" s="150"/>
      <c r="D29" s="103" t="s">
        <v>101</v>
      </c>
      <c r="F29" s="150"/>
      <c r="G29" s="47">
        <v>187865</v>
      </c>
      <c r="H29" s="16">
        <v>3227</v>
      </c>
      <c r="I29" s="16">
        <v>487616</v>
      </c>
      <c r="J29" s="16">
        <v>1545</v>
      </c>
      <c r="K29" s="16">
        <v>194350</v>
      </c>
      <c r="L29" s="16">
        <v>150</v>
      </c>
      <c r="M29" s="16">
        <v>17199</v>
      </c>
      <c r="N29" s="16">
        <v>1532</v>
      </c>
      <c r="O29" s="16">
        <v>276067</v>
      </c>
      <c r="P29" s="67">
        <v>39.9</v>
      </c>
    </row>
    <row r="30" spans="3:16" ht="3.75" customHeight="1">
      <c r="G30" s="47"/>
      <c r="H30" s="16"/>
      <c r="I30" s="16"/>
      <c r="J30" s="16"/>
      <c r="K30" s="16"/>
      <c r="L30" s="16"/>
      <c r="M30" s="16"/>
      <c r="N30" s="16"/>
      <c r="O30" s="16"/>
      <c r="P30" s="67"/>
    </row>
    <row r="31" spans="3:16" ht="13.5" customHeight="1">
      <c r="C31" s="150"/>
      <c r="D31" s="150"/>
      <c r="E31" s="103" t="s">
        <v>103</v>
      </c>
      <c r="G31" s="47">
        <v>8101094</v>
      </c>
      <c r="H31" s="16">
        <v>85098</v>
      </c>
      <c r="I31" s="16">
        <v>8436007</v>
      </c>
      <c r="J31" s="16">
        <v>82727</v>
      </c>
      <c r="K31" s="16">
        <v>8179034</v>
      </c>
      <c r="L31" s="16">
        <v>101</v>
      </c>
      <c r="M31" s="16">
        <v>7934</v>
      </c>
      <c r="N31" s="16">
        <v>2270</v>
      </c>
      <c r="O31" s="16">
        <v>249039</v>
      </c>
      <c r="P31" s="67">
        <v>97</v>
      </c>
    </row>
    <row r="32" spans="3:16" ht="13.5" customHeight="1">
      <c r="C32" s="150"/>
      <c r="D32" s="150"/>
      <c r="E32" s="150"/>
      <c r="F32" s="103" t="s">
        <v>100</v>
      </c>
      <c r="G32" s="47">
        <v>7985120</v>
      </c>
      <c r="H32" s="16">
        <v>82446</v>
      </c>
      <c r="I32" s="16">
        <v>8169040</v>
      </c>
      <c r="J32" s="16">
        <v>81441</v>
      </c>
      <c r="K32" s="16">
        <v>8054530</v>
      </c>
      <c r="L32" s="16"/>
      <c r="M32" s="16">
        <v>0</v>
      </c>
      <c r="N32" s="16">
        <v>1005</v>
      </c>
      <c r="O32" s="16">
        <v>114510</v>
      </c>
      <c r="P32" s="67">
        <v>98.6</v>
      </c>
    </row>
    <row r="33" spans="3:16" ht="13.5" customHeight="1">
      <c r="C33" s="150"/>
      <c r="D33" s="150"/>
      <c r="E33" s="150"/>
      <c r="F33" s="103" t="s">
        <v>101</v>
      </c>
      <c r="G33" s="47">
        <v>115974</v>
      </c>
      <c r="H33" s="16">
        <v>2652</v>
      </c>
      <c r="I33" s="16">
        <v>266967</v>
      </c>
      <c r="J33" s="16">
        <v>1286</v>
      </c>
      <c r="K33" s="16">
        <v>124504</v>
      </c>
      <c r="L33" s="16">
        <v>101</v>
      </c>
      <c r="M33" s="16">
        <v>7934</v>
      </c>
      <c r="N33" s="16">
        <v>1265</v>
      </c>
      <c r="O33" s="16">
        <v>134529</v>
      </c>
      <c r="P33" s="67">
        <v>46.6</v>
      </c>
    </row>
    <row r="34" spans="3:16" ht="3.75" customHeight="1">
      <c r="C34" s="150"/>
      <c r="D34" s="150"/>
      <c r="E34" s="150"/>
      <c r="F34" s="150"/>
      <c r="G34" s="47"/>
      <c r="H34" s="16"/>
      <c r="I34" s="16"/>
      <c r="J34" s="16"/>
      <c r="K34" s="16"/>
      <c r="L34" s="16"/>
      <c r="M34" s="16"/>
      <c r="N34" s="16"/>
      <c r="O34" s="16"/>
      <c r="P34" s="67"/>
    </row>
    <row r="35" spans="3:16" ht="13.5" customHeight="1">
      <c r="C35" s="150"/>
      <c r="D35" s="150"/>
      <c r="E35" s="103" t="s">
        <v>104</v>
      </c>
      <c r="G35" s="47">
        <v>175078451</v>
      </c>
      <c r="H35" s="16">
        <v>81978</v>
      </c>
      <c r="I35" s="16">
        <v>178913943</v>
      </c>
      <c r="J35" s="16">
        <v>81265</v>
      </c>
      <c r="K35" s="16">
        <v>178539462</v>
      </c>
      <c r="L35" s="16">
        <v>51</v>
      </c>
      <c r="M35" s="16">
        <v>9351</v>
      </c>
      <c r="N35" s="16">
        <v>662</v>
      </c>
      <c r="O35" s="16">
        <v>365130</v>
      </c>
      <c r="P35" s="67">
        <v>99.8</v>
      </c>
    </row>
    <row r="36" spans="3:16" ht="13.5" customHeight="1">
      <c r="C36" s="150"/>
      <c r="D36" s="150"/>
      <c r="E36" s="150"/>
      <c r="F36" s="103" t="s">
        <v>100</v>
      </c>
      <c r="G36" s="47">
        <v>175006560</v>
      </c>
      <c r="H36" s="16">
        <v>81403</v>
      </c>
      <c r="I36" s="16">
        <v>178693294</v>
      </c>
      <c r="J36" s="16">
        <v>81006</v>
      </c>
      <c r="K36" s="16">
        <v>178469616</v>
      </c>
      <c r="L36" s="16">
        <v>2</v>
      </c>
      <c r="M36" s="16">
        <v>86</v>
      </c>
      <c r="N36" s="16">
        <v>395</v>
      </c>
      <c r="O36" s="16">
        <v>223592</v>
      </c>
      <c r="P36" s="67">
        <v>99.9</v>
      </c>
    </row>
    <row r="37" spans="3:16" ht="13.5" customHeight="1">
      <c r="C37" s="150"/>
      <c r="D37" s="150"/>
      <c r="E37" s="150"/>
      <c r="F37" s="103" t="s">
        <v>101</v>
      </c>
      <c r="G37" s="47">
        <v>71891</v>
      </c>
      <c r="H37" s="16">
        <v>575</v>
      </c>
      <c r="I37" s="16">
        <v>220649</v>
      </c>
      <c r="J37" s="16">
        <v>259</v>
      </c>
      <c r="K37" s="16">
        <v>69846</v>
      </c>
      <c r="L37" s="16">
        <v>49</v>
      </c>
      <c r="M37" s="16">
        <v>9265</v>
      </c>
      <c r="N37" s="16">
        <v>267</v>
      </c>
      <c r="O37" s="16">
        <v>141538</v>
      </c>
      <c r="P37" s="67">
        <v>31.7</v>
      </c>
    </row>
    <row r="38" spans="3:16" ht="3.75" customHeight="1">
      <c r="G38" s="47"/>
      <c r="H38" s="16"/>
      <c r="I38" s="16"/>
      <c r="J38" s="16"/>
      <c r="K38" s="16"/>
      <c r="L38" s="16"/>
      <c r="M38" s="16"/>
      <c r="N38" s="16"/>
      <c r="O38" s="16"/>
      <c r="P38" s="67"/>
    </row>
    <row r="39" spans="3:16" ht="10.5" customHeight="1">
      <c r="C39" s="224" t="s">
        <v>526</v>
      </c>
      <c r="D39" s="224"/>
      <c r="E39" s="224"/>
      <c r="F39" s="225"/>
      <c r="G39" s="47">
        <v>258682277</v>
      </c>
      <c r="H39" s="16">
        <v>0</v>
      </c>
      <c r="I39" s="16">
        <v>258682277</v>
      </c>
      <c r="J39" s="16">
        <v>0</v>
      </c>
      <c r="K39" s="16">
        <v>258682277</v>
      </c>
      <c r="L39" s="16">
        <v>0</v>
      </c>
      <c r="M39" s="16">
        <v>0</v>
      </c>
      <c r="N39" s="16">
        <v>0</v>
      </c>
      <c r="O39" s="16">
        <v>0</v>
      </c>
      <c r="P39" s="67">
        <v>100</v>
      </c>
    </row>
    <row r="40" spans="3:16" ht="8.25" customHeight="1">
      <c r="G40" s="47"/>
      <c r="H40" s="16"/>
      <c r="I40" s="16"/>
      <c r="J40" s="16"/>
      <c r="K40" s="16"/>
      <c r="L40" s="16"/>
      <c r="M40" s="16"/>
      <c r="N40" s="16"/>
      <c r="O40" s="16"/>
      <c r="P40" s="67"/>
    </row>
    <row r="41" spans="3:16" ht="13.5" customHeight="1">
      <c r="C41" s="103" t="s">
        <v>106</v>
      </c>
      <c r="G41" s="47">
        <v>18083769</v>
      </c>
      <c r="H41" s="16">
        <v>79065</v>
      </c>
      <c r="I41" s="16">
        <v>18452235</v>
      </c>
      <c r="J41" s="16">
        <v>77198</v>
      </c>
      <c r="K41" s="16">
        <v>18207739</v>
      </c>
      <c r="L41" s="16">
        <v>69</v>
      </c>
      <c r="M41" s="16">
        <v>14723</v>
      </c>
      <c r="N41" s="16">
        <v>1798</v>
      </c>
      <c r="O41" s="16">
        <v>229773</v>
      </c>
      <c r="P41" s="67">
        <v>98.7</v>
      </c>
    </row>
    <row r="42" spans="3:16" ht="13.5" customHeight="1">
      <c r="C42" s="150"/>
      <c r="D42" s="150" t="s">
        <v>100</v>
      </c>
      <c r="E42" s="150"/>
      <c r="G42" s="47">
        <v>17968985</v>
      </c>
      <c r="H42" s="16">
        <v>77562</v>
      </c>
      <c r="I42" s="16">
        <v>18212706</v>
      </c>
      <c r="J42" s="16">
        <v>76371</v>
      </c>
      <c r="K42" s="16">
        <v>18089855</v>
      </c>
      <c r="L42" s="16">
        <v>1</v>
      </c>
      <c r="M42" s="16">
        <v>9</v>
      </c>
      <c r="N42" s="16">
        <v>1190</v>
      </c>
      <c r="O42" s="16">
        <v>122842</v>
      </c>
      <c r="P42" s="67">
        <v>99.3</v>
      </c>
    </row>
    <row r="43" spans="3:16" ht="13.5" customHeight="1">
      <c r="C43" s="150"/>
      <c r="D43" s="150" t="s">
        <v>101</v>
      </c>
      <c r="E43" s="150"/>
      <c r="G43" s="47">
        <v>114784</v>
      </c>
      <c r="H43" s="16">
        <v>1503</v>
      </c>
      <c r="I43" s="16">
        <v>239529</v>
      </c>
      <c r="J43" s="16">
        <v>827</v>
      </c>
      <c r="K43" s="16">
        <v>117884</v>
      </c>
      <c r="L43" s="16">
        <v>68</v>
      </c>
      <c r="M43" s="16">
        <v>14714</v>
      </c>
      <c r="N43" s="16">
        <v>608</v>
      </c>
      <c r="O43" s="16">
        <v>106931</v>
      </c>
      <c r="P43" s="67">
        <v>49.2</v>
      </c>
    </row>
    <row r="44" spans="3:16" ht="3.75" customHeight="1">
      <c r="C44" s="150"/>
      <c r="D44" s="150"/>
      <c r="E44" s="150"/>
      <c r="F44" s="150"/>
      <c r="G44" s="47"/>
      <c r="H44" s="16"/>
      <c r="I44" s="16"/>
      <c r="J44" s="16"/>
      <c r="K44" s="16"/>
      <c r="L44" s="16"/>
      <c r="M44" s="16"/>
      <c r="N44" s="16"/>
      <c r="O44" s="16"/>
      <c r="P44" s="67"/>
    </row>
    <row r="45" spans="3:16" ht="13.5" customHeight="1">
      <c r="C45" s="103" t="s">
        <v>57</v>
      </c>
      <c r="G45" s="47">
        <v>5726635</v>
      </c>
      <c r="H45" s="16">
        <v>209</v>
      </c>
      <c r="I45" s="16">
        <v>5708570</v>
      </c>
      <c r="J45" s="16">
        <v>203</v>
      </c>
      <c r="K45" s="16">
        <v>5708548</v>
      </c>
      <c r="L45" s="16">
        <v>0</v>
      </c>
      <c r="M45" s="16">
        <v>0</v>
      </c>
      <c r="N45" s="16">
        <v>6</v>
      </c>
      <c r="O45" s="16">
        <v>22</v>
      </c>
      <c r="P45" s="67">
        <v>99.9</v>
      </c>
    </row>
    <row r="46" spans="3:16" ht="13.5" customHeight="1">
      <c r="C46" s="150"/>
      <c r="D46" s="150" t="s">
        <v>100</v>
      </c>
      <c r="E46" s="150"/>
      <c r="G46" s="47">
        <v>5726635</v>
      </c>
      <c r="H46" s="16">
        <v>203</v>
      </c>
      <c r="I46" s="16">
        <v>5708548</v>
      </c>
      <c r="J46" s="16">
        <v>203</v>
      </c>
      <c r="K46" s="16">
        <v>5708548</v>
      </c>
      <c r="L46" s="16">
        <v>0</v>
      </c>
      <c r="M46" s="16">
        <v>0</v>
      </c>
      <c r="N46" s="16">
        <v>0</v>
      </c>
      <c r="O46" s="16">
        <v>0</v>
      </c>
      <c r="P46" s="67">
        <v>100</v>
      </c>
    </row>
    <row r="47" spans="3:16" ht="13.5" customHeight="1">
      <c r="C47" s="150"/>
      <c r="D47" s="150" t="s">
        <v>101</v>
      </c>
      <c r="E47" s="150"/>
      <c r="G47" s="47">
        <v>0</v>
      </c>
      <c r="H47" s="16">
        <v>6</v>
      </c>
      <c r="I47" s="16">
        <v>22</v>
      </c>
      <c r="J47" s="16">
        <v>0</v>
      </c>
      <c r="K47" s="16">
        <v>0</v>
      </c>
      <c r="L47" s="16">
        <v>0</v>
      </c>
      <c r="M47" s="16">
        <v>0</v>
      </c>
      <c r="N47" s="16">
        <v>6</v>
      </c>
      <c r="O47" s="16">
        <v>22</v>
      </c>
      <c r="P47" s="67">
        <v>0</v>
      </c>
    </row>
    <row r="48" spans="3:16" ht="3.75" customHeight="1">
      <c r="G48" s="47"/>
      <c r="H48" s="16"/>
      <c r="I48" s="16"/>
      <c r="J48" s="16"/>
      <c r="K48" s="16"/>
      <c r="L48" s="16"/>
      <c r="M48" s="16"/>
      <c r="N48" s="16"/>
      <c r="O48" s="16"/>
      <c r="P48" s="67"/>
    </row>
    <row r="49" spans="3:16" ht="13.5" customHeight="1">
      <c r="C49" s="103" t="s">
        <v>58</v>
      </c>
      <c r="D49" s="150"/>
      <c r="E49" s="150"/>
      <c r="F49" s="150"/>
      <c r="G49" s="47">
        <v>3485243</v>
      </c>
      <c r="H49" s="16">
        <v>1894</v>
      </c>
      <c r="I49" s="16">
        <v>3522981</v>
      </c>
      <c r="J49" s="16">
        <v>1894</v>
      </c>
      <c r="K49" s="16">
        <v>3522981</v>
      </c>
      <c r="L49" s="16">
        <v>0</v>
      </c>
      <c r="M49" s="16">
        <v>0</v>
      </c>
      <c r="N49" s="16">
        <v>0</v>
      </c>
      <c r="O49" s="16">
        <v>0</v>
      </c>
      <c r="P49" s="67">
        <v>100</v>
      </c>
    </row>
    <row r="50" spans="3:16" ht="13.5" customHeight="1">
      <c r="C50" s="150"/>
      <c r="D50" s="103" t="s">
        <v>100</v>
      </c>
      <c r="F50" s="150"/>
      <c r="G50" s="47">
        <v>3485243</v>
      </c>
      <c r="H50" s="16">
        <v>1894</v>
      </c>
      <c r="I50" s="16">
        <v>3522981</v>
      </c>
      <c r="J50" s="16">
        <v>1894</v>
      </c>
      <c r="K50" s="16">
        <v>3522981</v>
      </c>
      <c r="L50" s="16">
        <v>0</v>
      </c>
      <c r="M50" s="16">
        <v>0</v>
      </c>
      <c r="N50" s="16">
        <v>0</v>
      </c>
      <c r="O50" s="16">
        <v>0</v>
      </c>
      <c r="P50" s="67">
        <v>100</v>
      </c>
    </row>
    <row r="51" spans="3:16" ht="13.5" customHeight="1">
      <c r="C51" s="150"/>
      <c r="D51" s="103" t="s">
        <v>101</v>
      </c>
      <c r="F51" s="150"/>
      <c r="G51" s="47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67">
        <v>0</v>
      </c>
    </row>
    <row r="52" spans="3:16" ht="3.75" customHeight="1">
      <c r="G52" s="47"/>
      <c r="H52" s="16"/>
      <c r="I52" s="16"/>
      <c r="J52" s="16"/>
      <c r="K52" s="16"/>
      <c r="L52" s="16"/>
      <c r="M52" s="16"/>
      <c r="N52" s="16"/>
      <c r="O52" s="16"/>
      <c r="P52" s="67"/>
    </row>
    <row r="53" spans="3:16" ht="13.5" customHeight="1">
      <c r="C53" s="103" t="s">
        <v>471</v>
      </c>
      <c r="D53" s="150"/>
      <c r="E53" s="150"/>
      <c r="F53" s="150"/>
      <c r="G53" s="47">
        <v>6995329</v>
      </c>
      <c r="H53" s="16">
        <v>72984</v>
      </c>
      <c r="I53" s="16">
        <v>6612746</v>
      </c>
      <c r="J53" s="16">
        <v>72984</v>
      </c>
      <c r="K53" s="16">
        <v>6612746</v>
      </c>
      <c r="L53" s="16">
        <v>0</v>
      </c>
      <c r="M53" s="16">
        <v>0</v>
      </c>
      <c r="N53" s="16">
        <v>0</v>
      </c>
      <c r="O53" s="16">
        <v>0</v>
      </c>
      <c r="P53" s="67">
        <v>100</v>
      </c>
    </row>
    <row r="54" spans="3:16" ht="13.5" customHeight="1">
      <c r="C54" s="150"/>
      <c r="D54" s="103" t="s">
        <v>100</v>
      </c>
      <c r="F54" s="150"/>
      <c r="G54" s="47">
        <v>6995329</v>
      </c>
      <c r="H54" s="16">
        <v>72984</v>
      </c>
      <c r="I54" s="16">
        <v>6612746</v>
      </c>
      <c r="J54" s="16">
        <v>72984</v>
      </c>
      <c r="K54" s="16">
        <v>6612746</v>
      </c>
      <c r="L54" s="16">
        <v>0</v>
      </c>
      <c r="M54" s="16">
        <v>0</v>
      </c>
      <c r="N54" s="16">
        <v>0</v>
      </c>
      <c r="O54" s="16">
        <v>0</v>
      </c>
      <c r="P54" s="67">
        <v>100</v>
      </c>
    </row>
    <row r="55" spans="3:16" ht="13.5" customHeight="1">
      <c r="C55" s="150"/>
      <c r="D55" s="103" t="s">
        <v>101</v>
      </c>
      <c r="F55" s="150"/>
      <c r="G55" s="47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67">
        <v>0</v>
      </c>
    </row>
    <row r="56" spans="3:16" ht="3.75" customHeight="1">
      <c r="G56" s="47"/>
      <c r="H56" s="16"/>
      <c r="I56" s="16"/>
      <c r="J56" s="16"/>
      <c r="K56" s="16"/>
      <c r="L56" s="16"/>
      <c r="M56" s="16"/>
      <c r="N56" s="16"/>
      <c r="O56" s="16"/>
      <c r="P56" s="67"/>
    </row>
    <row r="57" spans="3:16" ht="13.5" customHeight="1">
      <c r="C57" s="103" t="s">
        <v>247</v>
      </c>
      <c r="D57" s="150"/>
      <c r="E57" s="150"/>
      <c r="F57" s="150"/>
      <c r="G57" s="47">
        <v>38281048</v>
      </c>
      <c r="H57" s="16">
        <v>4128</v>
      </c>
      <c r="I57" s="16">
        <v>38377164</v>
      </c>
      <c r="J57" s="16">
        <v>4122</v>
      </c>
      <c r="K57" s="16">
        <v>38252026</v>
      </c>
      <c r="L57" s="16">
        <v>0</v>
      </c>
      <c r="M57" s="16">
        <v>0</v>
      </c>
      <c r="N57" s="16">
        <v>6</v>
      </c>
      <c r="O57" s="16">
        <v>125138</v>
      </c>
      <c r="P57" s="67">
        <v>99.7</v>
      </c>
    </row>
    <row r="58" spans="3:16" ht="13.5" customHeight="1">
      <c r="C58" s="150"/>
      <c r="D58" s="103" t="s">
        <v>100</v>
      </c>
      <c r="F58" s="150"/>
      <c r="G58" s="47">
        <v>38280539</v>
      </c>
      <c r="H58" s="16">
        <v>4120</v>
      </c>
      <c r="I58" s="16">
        <v>38376655</v>
      </c>
      <c r="J58" s="16">
        <v>4114</v>
      </c>
      <c r="K58" s="16">
        <v>38251517</v>
      </c>
      <c r="L58" s="16">
        <v>0</v>
      </c>
      <c r="M58" s="16">
        <v>0</v>
      </c>
      <c r="N58" s="16">
        <v>6</v>
      </c>
      <c r="O58" s="16">
        <v>125138</v>
      </c>
      <c r="P58" s="67">
        <v>99.7</v>
      </c>
    </row>
    <row r="59" spans="3:16" ht="13.5" customHeight="1">
      <c r="C59" s="150"/>
      <c r="D59" s="103" t="s">
        <v>101</v>
      </c>
      <c r="F59" s="150"/>
      <c r="G59" s="47">
        <v>509</v>
      </c>
      <c r="H59" s="16">
        <v>8</v>
      </c>
      <c r="I59" s="16">
        <v>509</v>
      </c>
      <c r="J59" s="16">
        <v>8</v>
      </c>
      <c r="K59" s="16">
        <v>509</v>
      </c>
      <c r="L59" s="16">
        <v>0</v>
      </c>
      <c r="M59" s="16">
        <v>0</v>
      </c>
      <c r="N59" s="16">
        <v>0</v>
      </c>
      <c r="O59" s="16">
        <v>0</v>
      </c>
      <c r="P59" s="67">
        <v>100</v>
      </c>
    </row>
    <row r="60" spans="3:16" ht="3.75" customHeight="1">
      <c r="G60" s="47"/>
      <c r="H60" s="16"/>
      <c r="I60" s="16"/>
      <c r="J60" s="16"/>
      <c r="K60" s="16"/>
      <c r="L60" s="16"/>
      <c r="M60" s="16"/>
      <c r="N60" s="16"/>
      <c r="O60" s="16"/>
      <c r="P60" s="67"/>
    </row>
    <row r="61" spans="3:16" ht="13.5" customHeight="1">
      <c r="C61" s="103" t="s">
        <v>248</v>
      </c>
      <c r="D61" s="150"/>
      <c r="E61" s="150"/>
      <c r="F61" s="150"/>
      <c r="G61" s="47">
        <v>7655</v>
      </c>
      <c r="H61" s="16">
        <v>2549</v>
      </c>
      <c r="I61" s="16">
        <v>84367</v>
      </c>
      <c r="J61" s="16">
        <v>265</v>
      </c>
      <c r="K61" s="16">
        <v>8535</v>
      </c>
      <c r="L61" s="16">
        <v>1105</v>
      </c>
      <c r="M61" s="16">
        <v>35997</v>
      </c>
      <c r="N61" s="16">
        <v>1179</v>
      </c>
      <c r="O61" s="16">
        <v>39835</v>
      </c>
      <c r="P61" s="67">
        <v>10.1</v>
      </c>
    </row>
    <row r="62" spans="3:16" ht="13.5" customHeight="1">
      <c r="C62" s="150"/>
      <c r="D62" s="103" t="s">
        <v>100</v>
      </c>
      <c r="F62" s="150"/>
      <c r="G62" s="47">
        <v>190</v>
      </c>
      <c r="H62" s="16">
        <v>7</v>
      </c>
      <c r="I62" s="16">
        <v>225</v>
      </c>
      <c r="J62" s="16">
        <v>7</v>
      </c>
      <c r="K62" s="16">
        <v>225</v>
      </c>
      <c r="L62" s="16">
        <v>0</v>
      </c>
      <c r="M62" s="16">
        <v>0</v>
      </c>
      <c r="N62" s="16">
        <v>0</v>
      </c>
      <c r="O62" s="16">
        <v>0</v>
      </c>
      <c r="P62" s="67">
        <v>100</v>
      </c>
    </row>
    <row r="63" spans="3:16" ht="13.5" customHeight="1">
      <c r="C63" s="150"/>
      <c r="D63" s="103" t="s">
        <v>101</v>
      </c>
      <c r="F63" s="150"/>
      <c r="G63" s="47">
        <v>7465</v>
      </c>
      <c r="H63" s="16">
        <v>2542</v>
      </c>
      <c r="I63" s="16">
        <v>84142</v>
      </c>
      <c r="J63" s="16">
        <v>258</v>
      </c>
      <c r="K63" s="16">
        <v>8310</v>
      </c>
      <c r="L63" s="16">
        <v>1105</v>
      </c>
      <c r="M63" s="16">
        <v>35997</v>
      </c>
      <c r="N63" s="16">
        <v>1179</v>
      </c>
      <c r="O63" s="16">
        <v>39835</v>
      </c>
      <c r="P63" s="67">
        <v>9.9</v>
      </c>
    </row>
    <row r="64" spans="3:16" ht="3.75" customHeight="1">
      <c r="G64" s="47"/>
      <c r="H64" s="16"/>
      <c r="I64" s="16"/>
      <c r="J64" s="16"/>
      <c r="K64" s="16"/>
      <c r="L64" s="16"/>
      <c r="M64" s="16"/>
      <c r="N64" s="16"/>
      <c r="O64" s="16"/>
      <c r="P64" s="16"/>
    </row>
    <row r="65" spans="2:16" ht="13.5" customHeight="1">
      <c r="C65" s="103" t="s">
        <v>472</v>
      </c>
      <c r="D65" s="150"/>
      <c r="E65" s="150"/>
      <c r="F65" s="150"/>
      <c r="G65" s="47">
        <v>60550168</v>
      </c>
      <c r="H65" s="16">
        <v>1740808</v>
      </c>
      <c r="I65" s="16">
        <v>60929337</v>
      </c>
      <c r="J65" s="16">
        <v>1729829</v>
      </c>
      <c r="K65" s="16">
        <v>60536591</v>
      </c>
      <c r="L65" s="16">
        <v>138</v>
      </c>
      <c r="M65" s="16">
        <v>3306</v>
      </c>
      <c r="N65" s="16">
        <v>10841</v>
      </c>
      <c r="O65" s="16">
        <v>389440</v>
      </c>
      <c r="P65" s="67">
        <v>99.4</v>
      </c>
    </row>
    <row r="66" spans="2:16" ht="13.5" customHeight="1">
      <c r="C66" s="150"/>
      <c r="D66" s="103" t="s">
        <v>100</v>
      </c>
      <c r="F66" s="150"/>
      <c r="G66" s="47">
        <v>60349651</v>
      </c>
      <c r="H66" s="16">
        <v>1731067</v>
      </c>
      <c r="I66" s="16">
        <v>60578254</v>
      </c>
      <c r="J66" s="16">
        <v>1724268</v>
      </c>
      <c r="K66" s="16">
        <v>60324375</v>
      </c>
      <c r="L66" s="16">
        <v>10</v>
      </c>
      <c r="M66" s="16">
        <v>171</v>
      </c>
      <c r="N66" s="16">
        <v>6789</v>
      </c>
      <c r="O66" s="16">
        <v>253708</v>
      </c>
      <c r="P66" s="67">
        <v>99.6</v>
      </c>
    </row>
    <row r="67" spans="2:16" ht="13.5" customHeight="1">
      <c r="C67" s="150"/>
      <c r="D67" s="103" t="s">
        <v>101</v>
      </c>
      <c r="F67" s="150"/>
      <c r="G67" s="47">
        <v>200517</v>
      </c>
      <c r="H67" s="16">
        <v>9741</v>
      </c>
      <c r="I67" s="16">
        <v>351083</v>
      </c>
      <c r="J67" s="16">
        <v>5561</v>
      </c>
      <c r="K67" s="16">
        <v>212216</v>
      </c>
      <c r="L67" s="16">
        <v>128</v>
      </c>
      <c r="M67" s="16">
        <v>3135</v>
      </c>
      <c r="N67" s="16">
        <v>4052</v>
      </c>
      <c r="O67" s="16">
        <v>135732</v>
      </c>
      <c r="P67" s="67">
        <v>60.4</v>
      </c>
    </row>
    <row r="68" spans="2:16" ht="3.75" customHeight="1">
      <c r="G68" s="47"/>
      <c r="H68" s="16"/>
      <c r="I68" s="16"/>
      <c r="J68" s="16"/>
      <c r="K68" s="16"/>
      <c r="L68" s="16"/>
      <c r="M68" s="16"/>
      <c r="N68" s="16"/>
      <c r="O68" s="16"/>
      <c r="P68" s="67"/>
    </row>
    <row r="69" spans="2:16" ht="13.5" customHeight="1">
      <c r="C69" s="103" t="s">
        <v>249</v>
      </c>
      <c r="D69" s="150"/>
      <c r="E69" s="150"/>
      <c r="F69" s="150"/>
      <c r="G69" s="47">
        <v>8529</v>
      </c>
      <c r="H69" s="16">
        <v>175</v>
      </c>
      <c r="I69" s="16">
        <v>8529</v>
      </c>
      <c r="J69" s="16">
        <v>175</v>
      </c>
      <c r="K69" s="16">
        <v>8529</v>
      </c>
      <c r="L69" s="16">
        <v>0</v>
      </c>
      <c r="M69" s="16">
        <v>0</v>
      </c>
      <c r="N69" s="16">
        <v>0</v>
      </c>
      <c r="O69" s="16">
        <v>0</v>
      </c>
      <c r="P69" s="67">
        <v>100</v>
      </c>
    </row>
    <row r="70" spans="2:16" ht="13.5" customHeight="1">
      <c r="C70" s="150"/>
      <c r="D70" s="103" t="s">
        <v>100</v>
      </c>
      <c r="F70" s="150"/>
      <c r="G70" s="47">
        <v>8529</v>
      </c>
      <c r="H70" s="16">
        <v>175</v>
      </c>
      <c r="I70" s="16">
        <v>8529</v>
      </c>
      <c r="J70" s="16">
        <v>175</v>
      </c>
      <c r="K70" s="16">
        <v>8529</v>
      </c>
      <c r="L70" s="16">
        <v>0</v>
      </c>
      <c r="M70" s="16">
        <v>0</v>
      </c>
      <c r="N70" s="16">
        <v>0</v>
      </c>
      <c r="O70" s="16">
        <v>0</v>
      </c>
      <c r="P70" s="67">
        <v>100</v>
      </c>
    </row>
    <row r="71" spans="2:16" ht="13.5" customHeight="1">
      <c r="C71" s="150"/>
      <c r="D71" s="103" t="s">
        <v>101</v>
      </c>
      <c r="F71" s="150"/>
      <c r="G71" s="47">
        <v>0</v>
      </c>
      <c r="H71" s="16"/>
      <c r="I71" s="16">
        <v>0</v>
      </c>
      <c r="J71" s="16"/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67">
        <v>0</v>
      </c>
    </row>
    <row r="72" spans="2:16" ht="3.75" customHeight="1">
      <c r="G72" s="47"/>
      <c r="H72" s="16"/>
      <c r="I72" s="16"/>
      <c r="J72" s="16"/>
      <c r="K72" s="16"/>
      <c r="L72" s="16"/>
      <c r="M72" s="16"/>
      <c r="N72" s="16"/>
      <c r="O72" s="16"/>
      <c r="P72" s="16"/>
    </row>
    <row r="73" spans="2:16" ht="13.5" customHeight="1">
      <c r="C73" s="103" t="s">
        <v>250</v>
      </c>
      <c r="D73" s="150"/>
      <c r="E73" s="150"/>
      <c r="F73" s="150"/>
      <c r="G73" s="47">
        <v>0</v>
      </c>
      <c r="H73" s="16">
        <v>0</v>
      </c>
      <c r="I73" s="16">
        <v>0</v>
      </c>
      <c r="J73" s="16">
        <v>0</v>
      </c>
      <c r="K73" s="16">
        <v>0</v>
      </c>
      <c r="L73" s="16">
        <v>0</v>
      </c>
      <c r="M73" s="16">
        <v>0</v>
      </c>
      <c r="N73" s="16">
        <v>0</v>
      </c>
      <c r="O73" s="16">
        <v>0</v>
      </c>
      <c r="P73" s="67"/>
    </row>
    <row r="74" spans="2:16" ht="13.5" customHeight="1">
      <c r="C74" s="150"/>
      <c r="D74" s="103" t="s">
        <v>100</v>
      </c>
      <c r="F74" s="150"/>
      <c r="G74" s="47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67"/>
    </row>
    <row r="75" spans="2:16" ht="13.5" customHeight="1">
      <c r="C75" s="150"/>
      <c r="D75" s="103" t="s">
        <v>101</v>
      </c>
      <c r="F75" s="150"/>
      <c r="G75" s="47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67">
        <v>0</v>
      </c>
    </row>
    <row r="76" spans="2:16" ht="3.75" customHeight="1">
      <c r="G76" s="47"/>
      <c r="H76" s="16"/>
      <c r="I76" s="16"/>
      <c r="J76" s="16"/>
      <c r="K76" s="16"/>
      <c r="L76" s="16"/>
      <c r="M76" s="16"/>
      <c r="N76" s="16"/>
      <c r="O76" s="16"/>
      <c r="P76" s="67">
        <v>0</v>
      </c>
    </row>
    <row r="77" spans="2:16" ht="10.5" customHeight="1">
      <c r="B77" s="150" t="s">
        <v>253</v>
      </c>
      <c r="C77" s="150"/>
      <c r="D77" s="150"/>
      <c r="E77" s="150"/>
      <c r="F77" s="150"/>
      <c r="G77" s="47">
        <v>34610</v>
      </c>
      <c r="H77" s="16">
        <v>464</v>
      </c>
      <c r="I77" s="16">
        <v>34933</v>
      </c>
      <c r="J77" s="16">
        <v>464</v>
      </c>
      <c r="K77" s="16">
        <v>34933</v>
      </c>
      <c r="L77" s="16">
        <v>0</v>
      </c>
      <c r="M77" s="16">
        <v>0</v>
      </c>
      <c r="N77" s="16">
        <v>0</v>
      </c>
      <c r="O77" s="16">
        <v>0</v>
      </c>
      <c r="P77" s="67">
        <v>100</v>
      </c>
    </row>
    <row r="78" spans="2:16" ht="3.75" customHeight="1">
      <c r="B78" s="150"/>
      <c r="C78" s="150"/>
      <c r="D78" s="150"/>
      <c r="E78" s="150"/>
      <c r="F78" s="150"/>
      <c r="G78" s="47"/>
      <c r="H78" s="16"/>
      <c r="I78" s="16"/>
      <c r="J78" s="16"/>
      <c r="K78" s="16"/>
      <c r="L78" s="16"/>
      <c r="M78" s="16"/>
      <c r="N78" s="16"/>
      <c r="O78" s="16"/>
      <c r="P78" s="67"/>
    </row>
    <row r="79" spans="2:16" ht="13.5" customHeight="1">
      <c r="C79" s="103" t="s">
        <v>251</v>
      </c>
      <c r="D79" s="150"/>
      <c r="E79" s="150"/>
      <c r="F79" s="150"/>
      <c r="G79" s="47">
        <v>34610</v>
      </c>
      <c r="H79" s="16">
        <v>464</v>
      </c>
      <c r="I79" s="16">
        <v>34933</v>
      </c>
      <c r="J79" s="16">
        <v>464</v>
      </c>
      <c r="K79" s="16">
        <v>34933</v>
      </c>
      <c r="L79" s="16">
        <v>0</v>
      </c>
      <c r="M79" s="16">
        <v>0</v>
      </c>
      <c r="N79" s="16">
        <v>0</v>
      </c>
      <c r="O79" s="16">
        <v>0</v>
      </c>
      <c r="P79" s="67">
        <v>100</v>
      </c>
    </row>
    <row r="80" spans="2:16" ht="13.5" customHeight="1">
      <c r="C80" s="150"/>
      <c r="D80" s="103" t="s">
        <v>100</v>
      </c>
      <c r="F80" s="150"/>
      <c r="G80" s="47">
        <v>34610</v>
      </c>
      <c r="H80" s="16">
        <v>464</v>
      </c>
      <c r="I80" s="16">
        <v>34933</v>
      </c>
      <c r="J80" s="16">
        <v>464</v>
      </c>
      <c r="K80" s="16">
        <v>34933</v>
      </c>
      <c r="L80" s="16">
        <v>0</v>
      </c>
      <c r="M80" s="16">
        <v>0</v>
      </c>
      <c r="N80" s="16">
        <v>0</v>
      </c>
      <c r="O80" s="16">
        <v>0</v>
      </c>
      <c r="P80" s="67">
        <v>100</v>
      </c>
    </row>
    <row r="81" spans="1:16" ht="13.5" customHeight="1">
      <c r="C81" s="150"/>
      <c r="D81" s="103" t="s">
        <v>101</v>
      </c>
      <c r="F81" s="150"/>
      <c r="G81" s="47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67">
        <v>0</v>
      </c>
    </row>
    <row r="82" spans="1:16" ht="3.75" customHeight="1">
      <c r="G82" s="123"/>
      <c r="H82" s="109"/>
      <c r="I82" s="109"/>
      <c r="J82" s="109"/>
      <c r="K82" s="109"/>
      <c r="L82" s="109"/>
      <c r="M82" s="109"/>
      <c r="N82" s="109"/>
      <c r="O82" s="109"/>
      <c r="P82" s="152"/>
    </row>
    <row r="83" spans="1:16" ht="13.5" customHeight="1">
      <c r="B83" s="103" t="s">
        <v>54</v>
      </c>
      <c r="D83" s="150"/>
      <c r="E83" s="150"/>
      <c r="F83" s="150"/>
      <c r="G83" s="47">
        <v>219095</v>
      </c>
      <c r="H83" s="16">
        <v>1015</v>
      </c>
      <c r="I83" s="16">
        <v>219095</v>
      </c>
      <c r="J83" s="16">
        <v>1015</v>
      </c>
      <c r="K83" s="16">
        <v>219095</v>
      </c>
      <c r="L83" s="16">
        <v>0</v>
      </c>
      <c r="M83" s="16">
        <v>0</v>
      </c>
      <c r="N83" s="16">
        <v>0</v>
      </c>
      <c r="O83" s="16">
        <v>0</v>
      </c>
      <c r="P83" s="67">
        <v>100</v>
      </c>
    </row>
    <row r="84" spans="1:16" ht="13.5" customHeight="1">
      <c r="C84" s="150"/>
      <c r="D84" s="103" t="s">
        <v>100</v>
      </c>
      <c r="F84" s="150"/>
      <c r="G84" s="47">
        <v>219095</v>
      </c>
      <c r="H84" s="16">
        <v>1015</v>
      </c>
      <c r="I84" s="16">
        <v>219095</v>
      </c>
      <c r="J84" s="16">
        <v>1015</v>
      </c>
      <c r="K84" s="16">
        <v>219095</v>
      </c>
      <c r="L84" s="16">
        <v>0</v>
      </c>
      <c r="M84" s="16">
        <v>0</v>
      </c>
      <c r="N84" s="16">
        <v>0</v>
      </c>
      <c r="O84" s="16">
        <v>0</v>
      </c>
      <c r="P84" s="67">
        <v>100</v>
      </c>
    </row>
    <row r="85" spans="1:16" ht="13.5" customHeight="1">
      <c r="C85" s="150"/>
      <c r="D85" s="103" t="s">
        <v>101</v>
      </c>
      <c r="F85" s="150"/>
      <c r="G85" s="47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67">
        <v>0</v>
      </c>
    </row>
    <row r="86" spans="1:16" ht="3.75" customHeight="1">
      <c r="G86" s="47"/>
      <c r="H86" s="16"/>
      <c r="I86" s="16"/>
      <c r="J86" s="16"/>
      <c r="K86" s="16"/>
      <c r="L86" s="16"/>
      <c r="M86" s="16"/>
      <c r="N86" s="16"/>
      <c r="O86" s="16"/>
      <c r="P86" s="67"/>
    </row>
    <row r="87" spans="1:16" ht="12.75" customHeight="1">
      <c r="C87" s="103" t="s">
        <v>501</v>
      </c>
      <c r="G87" s="47">
        <v>219095</v>
      </c>
      <c r="H87" s="16">
        <v>1015</v>
      </c>
      <c r="I87" s="16">
        <v>219095</v>
      </c>
      <c r="J87" s="16">
        <v>1015</v>
      </c>
      <c r="K87" s="16">
        <v>219095</v>
      </c>
      <c r="L87" s="16">
        <v>0</v>
      </c>
      <c r="M87" s="16">
        <v>0</v>
      </c>
      <c r="N87" s="16">
        <v>0</v>
      </c>
      <c r="O87" s="16">
        <v>0</v>
      </c>
      <c r="P87" s="67">
        <v>100</v>
      </c>
    </row>
    <row r="88" spans="1:16" ht="12.75" customHeight="1">
      <c r="C88" s="150"/>
      <c r="D88" s="103" t="s">
        <v>100</v>
      </c>
      <c r="F88" s="150"/>
      <c r="G88" s="47">
        <v>219095</v>
      </c>
      <c r="H88" s="16">
        <v>1015</v>
      </c>
      <c r="I88" s="16">
        <v>219095</v>
      </c>
      <c r="J88" s="16">
        <v>1015</v>
      </c>
      <c r="K88" s="16">
        <v>219095</v>
      </c>
      <c r="L88" s="16">
        <v>0</v>
      </c>
      <c r="M88" s="16">
        <v>0</v>
      </c>
      <c r="N88" s="16">
        <v>0</v>
      </c>
      <c r="O88" s="16">
        <v>0</v>
      </c>
      <c r="P88" s="67">
        <v>100</v>
      </c>
    </row>
    <row r="89" spans="1:16" ht="12.75" customHeight="1">
      <c r="C89" s="150"/>
      <c r="D89" s="103" t="s">
        <v>101</v>
      </c>
      <c r="F89" s="150"/>
      <c r="G89" s="47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67">
        <v>0</v>
      </c>
    </row>
    <row r="90" spans="1:16" ht="3.75" customHeight="1">
      <c r="G90" s="123"/>
      <c r="H90" s="109"/>
      <c r="I90" s="109"/>
      <c r="J90" s="109"/>
      <c r="K90" s="109"/>
      <c r="L90" s="109"/>
      <c r="M90" s="109"/>
      <c r="N90" s="109"/>
      <c r="O90" s="109"/>
      <c r="P90" s="200"/>
    </row>
    <row r="91" spans="1:16" ht="3.75" customHeight="1">
      <c r="A91" s="120"/>
      <c r="B91" s="120"/>
      <c r="C91" s="120"/>
      <c r="D91" s="120"/>
      <c r="E91" s="120"/>
      <c r="F91" s="120"/>
      <c r="G91" s="151"/>
      <c r="H91" s="201"/>
      <c r="I91" s="201"/>
      <c r="J91" s="201"/>
      <c r="K91" s="201"/>
      <c r="L91" s="201"/>
      <c r="M91" s="201"/>
      <c r="N91" s="201"/>
      <c r="O91" s="201"/>
      <c r="P91" s="202"/>
    </row>
    <row r="92" spans="1:16" ht="10.5" customHeight="1">
      <c r="A92" s="150" t="s">
        <v>55</v>
      </c>
      <c r="B92" s="150"/>
      <c r="C92" s="150"/>
      <c r="E92" s="150"/>
      <c r="F92" s="150"/>
      <c r="G92" s="47">
        <v>107839681</v>
      </c>
      <c r="H92" s="16">
        <v>0</v>
      </c>
      <c r="I92" s="16">
        <v>107726254</v>
      </c>
      <c r="J92" s="16">
        <v>0</v>
      </c>
      <c r="K92" s="16">
        <v>107726254</v>
      </c>
      <c r="L92" s="16">
        <v>0</v>
      </c>
      <c r="M92" s="16">
        <v>0</v>
      </c>
      <c r="N92" s="16">
        <v>0</v>
      </c>
      <c r="O92" s="16">
        <v>0</v>
      </c>
      <c r="P92" s="67">
        <v>100</v>
      </c>
    </row>
    <row r="93" spans="1:16" ht="3.75" customHeight="1">
      <c r="A93" s="150"/>
      <c r="B93" s="150"/>
      <c r="C93" s="150"/>
      <c r="E93" s="150"/>
      <c r="F93" s="150"/>
      <c r="G93" s="47"/>
      <c r="H93" s="16"/>
      <c r="I93" s="16"/>
      <c r="J93" s="16"/>
      <c r="K93" s="16"/>
      <c r="L93" s="16"/>
      <c r="M93" s="16"/>
      <c r="N93" s="16"/>
      <c r="O93" s="16"/>
      <c r="P93" s="203"/>
    </row>
    <row r="94" spans="1:16" ht="13.5" customHeight="1">
      <c r="A94" s="150"/>
      <c r="B94" s="103" t="s">
        <v>483</v>
      </c>
      <c r="C94" s="150"/>
      <c r="E94" s="150"/>
      <c r="F94" s="150"/>
      <c r="G94" s="47">
        <v>103024862</v>
      </c>
      <c r="H94" s="16">
        <v>0</v>
      </c>
      <c r="I94" s="16">
        <v>103053964</v>
      </c>
      <c r="J94" s="16">
        <v>0</v>
      </c>
      <c r="K94" s="16">
        <v>103053964</v>
      </c>
      <c r="L94" s="16">
        <v>0</v>
      </c>
      <c r="M94" s="16">
        <v>0</v>
      </c>
      <c r="N94" s="16">
        <v>0</v>
      </c>
      <c r="O94" s="16">
        <v>0</v>
      </c>
      <c r="P94" s="67">
        <v>100</v>
      </c>
    </row>
    <row r="95" spans="1:16" ht="13.5" customHeight="1">
      <c r="A95" s="150"/>
      <c r="B95" s="103" t="s">
        <v>252</v>
      </c>
      <c r="C95" s="150"/>
      <c r="E95" s="150"/>
      <c r="F95" s="150"/>
      <c r="G95" s="47">
        <v>3576401</v>
      </c>
      <c r="H95" s="16">
        <v>0</v>
      </c>
      <c r="I95" s="16">
        <v>3458328</v>
      </c>
      <c r="J95" s="16">
        <v>0</v>
      </c>
      <c r="K95" s="16">
        <v>3458328</v>
      </c>
      <c r="L95" s="16">
        <v>0</v>
      </c>
      <c r="M95" s="16">
        <v>0</v>
      </c>
      <c r="N95" s="16">
        <v>0</v>
      </c>
      <c r="O95" s="16">
        <v>0</v>
      </c>
      <c r="P95" s="67">
        <v>100</v>
      </c>
    </row>
    <row r="96" spans="1:16" ht="13.5" customHeight="1">
      <c r="B96" s="103" t="s">
        <v>254</v>
      </c>
      <c r="C96" s="150"/>
      <c r="E96" s="150"/>
      <c r="F96" s="150"/>
      <c r="G96" s="47">
        <v>106288</v>
      </c>
      <c r="H96" s="16">
        <v>0</v>
      </c>
      <c r="I96" s="199">
        <v>105436</v>
      </c>
      <c r="J96" s="16">
        <v>0</v>
      </c>
      <c r="K96" s="199">
        <v>105436</v>
      </c>
      <c r="L96" s="16">
        <v>0</v>
      </c>
      <c r="M96" s="16">
        <v>0</v>
      </c>
      <c r="N96" s="16">
        <v>0</v>
      </c>
      <c r="O96" s="16">
        <v>0</v>
      </c>
      <c r="P96" s="67">
        <v>100</v>
      </c>
    </row>
    <row r="97" spans="1:16" ht="13.5" customHeight="1">
      <c r="B97" s="103" t="s">
        <v>473</v>
      </c>
      <c r="C97" s="150"/>
      <c r="E97" s="150"/>
      <c r="F97" s="150"/>
      <c r="G97" s="47">
        <v>680243</v>
      </c>
      <c r="H97" s="16">
        <v>0</v>
      </c>
      <c r="I97" s="199">
        <v>666981</v>
      </c>
      <c r="J97" s="16">
        <v>0</v>
      </c>
      <c r="K97" s="199">
        <v>666981</v>
      </c>
      <c r="L97" s="16">
        <v>0</v>
      </c>
      <c r="M97" s="16">
        <v>0</v>
      </c>
      <c r="N97" s="16">
        <v>0</v>
      </c>
      <c r="O97" s="16">
        <v>0</v>
      </c>
      <c r="P97" s="67">
        <v>100</v>
      </c>
    </row>
    <row r="98" spans="1:16" ht="13.5" customHeight="1">
      <c r="B98" s="103" t="s">
        <v>474</v>
      </c>
      <c r="C98" s="150"/>
      <c r="E98" s="150"/>
      <c r="F98" s="150"/>
      <c r="G98" s="47">
        <v>188264</v>
      </c>
      <c r="H98" s="16">
        <v>0</v>
      </c>
      <c r="I98" s="16">
        <v>188263</v>
      </c>
      <c r="J98" s="16">
        <v>0</v>
      </c>
      <c r="K98" s="16">
        <v>188263</v>
      </c>
      <c r="L98" s="16">
        <v>0</v>
      </c>
      <c r="M98" s="16">
        <v>0</v>
      </c>
      <c r="N98" s="16">
        <v>0</v>
      </c>
      <c r="O98" s="16">
        <v>0</v>
      </c>
      <c r="P98" s="67">
        <v>100</v>
      </c>
    </row>
    <row r="99" spans="1:16" ht="13.5" customHeight="1">
      <c r="B99" s="103" t="s">
        <v>107</v>
      </c>
      <c r="C99" s="150"/>
      <c r="E99" s="150"/>
      <c r="F99" s="150"/>
      <c r="G99" s="47">
        <v>263623</v>
      </c>
      <c r="H99" s="16">
        <v>0</v>
      </c>
      <c r="I99" s="16">
        <v>253282</v>
      </c>
      <c r="J99" s="16">
        <v>0</v>
      </c>
      <c r="K99" s="16">
        <v>253282</v>
      </c>
      <c r="L99" s="16">
        <v>0</v>
      </c>
      <c r="M99" s="16">
        <v>0</v>
      </c>
      <c r="N99" s="16">
        <v>0</v>
      </c>
      <c r="O99" s="16">
        <v>0</v>
      </c>
      <c r="P99" s="67">
        <v>100</v>
      </c>
    </row>
    <row r="100" spans="1:16" ht="3.75" customHeight="1">
      <c r="A100" s="117"/>
      <c r="B100" s="117"/>
      <c r="C100" s="117"/>
      <c r="D100" s="153"/>
      <c r="E100" s="153"/>
      <c r="F100" s="154"/>
      <c r="G100" s="119"/>
      <c r="H100" s="119"/>
      <c r="I100" s="119"/>
      <c r="J100" s="119"/>
      <c r="K100" s="119"/>
      <c r="L100" s="119"/>
      <c r="M100" s="119"/>
      <c r="N100" s="119"/>
      <c r="O100" s="119"/>
      <c r="P100" s="155"/>
    </row>
    <row r="101" spans="1:16" ht="12">
      <c r="A101" s="156" t="s">
        <v>267</v>
      </c>
      <c r="C101" s="150"/>
      <c r="D101" s="150"/>
      <c r="E101" s="150"/>
      <c r="F101" s="150"/>
    </row>
    <row r="102" spans="1:16">
      <c r="B102" s="157"/>
      <c r="C102" s="114"/>
      <c r="D102" s="114"/>
      <c r="E102" s="114"/>
      <c r="F102" s="150"/>
    </row>
    <row r="103" spans="1:16"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</row>
    <row r="104" spans="1:16"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</row>
  </sheetData>
  <mergeCells count="8">
    <mergeCell ref="C39:F39"/>
    <mergeCell ref="A3:F4"/>
    <mergeCell ref="P3:P4"/>
    <mergeCell ref="N3:O3"/>
    <mergeCell ref="H3:I3"/>
    <mergeCell ref="J3:K3"/>
    <mergeCell ref="L3:M3"/>
    <mergeCell ref="G3:G4"/>
  </mergeCells>
  <phoneticPr fontId="2"/>
  <printOptions gridLinesSet="0"/>
  <pageMargins left="0.59055118110236227" right="0.59055118110236227" top="0.59055118110236227" bottom="0.59055118110236227" header="0.19685039370078741" footer="0.19685039370078741"/>
  <pageSetup paperSize="9" scale="7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  <pageSetUpPr fitToPage="1"/>
  </sheetPr>
  <dimension ref="A1:AA64"/>
  <sheetViews>
    <sheetView zoomScaleNormal="100" workbookViewId="0"/>
  </sheetViews>
  <sheetFormatPr defaultColWidth="7.85546875" defaultRowHeight="11.25"/>
  <cols>
    <col min="1" max="1" width="9.28515625" style="4" customWidth="1"/>
    <col min="2" max="3" width="15" style="4" customWidth="1"/>
    <col min="4" max="4" width="5.7109375" style="4" customWidth="1"/>
    <col min="5" max="5" width="14.85546875" style="4" customWidth="1"/>
    <col min="6" max="6" width="15" style="4" customWidth="1"/>
    <col min="7" max="7" width="6" style="4" customWidth="1"/>
    <col min="8" max="9" width="15" style="4" customWidth="1"/>
    <col min="10" max="10" width="5.7109375" style="4" customWidth="1"/>
    <col min="11" max="11" width="16.140625" style="4" customWidth="1"/>
    <col min="12" max="53" width="12.7109375" style="4" customWidth="1"/>
    <col min="54" max="16384" width="7.85546875" style="4"/>
  </cols>
  <sheetData>
    <row r="1" spans="1:12" s="5" customFormat="1" ht="17.25">
      <c r="A1" s="6" t="s">
        <v>193</v>
      </c>
    </row>
    <row r="2" spans="1:12">
      <c r="A2" s="10"/>
      <c r="J2" s="8" t="s">
        <v>178</v>
      </c>
    </row>
    <row r="3" spans="1:12" ht="13.9" customHeight="1">
      <c r="A3" s="205" t="s">
        <v>366</v>
      </c>
      <c r="B3" s="207" t="s">
        <v>171</v>
      </c>
      <c r="C3" s="209"/>
      <c r="D3" s="208"/>
      <c r="E3" s="236" t="s">
        <v>162</v>
      </c>
      <c r="F3" s="237"/>
      <c r="G3" s="238"/>
      <c r="H3" s="207" t="s">
        <v>378</v>
      </c>
      <c r="I3" s="209"/>
      <c r="J3" s="209"/>
    </row>
    <row r="4" spans="1:12" ht="26.25" customHeight="1">
      <c r="A4" s="206"/>
      <c r="B4" s="11" t="s">
        <v>379</v>
      </c>
      <c r="C4" s="11" t="s">
        <v>380</v>
      </c>
      <c r="D4" s="69" t="s">
        <v>268</v>
      </c>
      <c r="E4" s="11" t="s">
        <v>379</v>
      </c>
      <c r="F4" s="11" t="s">
        <v>380</v>
      </c>
      <c r="G4" s="69" t="s">
        <v>268</v>
      </c>
      <c r="H4" s="11" t="s">
        <v>379</v>
      </c>
      <c r="I4" s="11" t="s">
        <v>380</v>
      </c>
      <c r="J4" s="161" t="s">
        <v>268</v>
      </c>
    </row>
    <row r="5" spans="1:12" ht="17.25" customHeight="1">
      <c r="A5" s="8" t="s">
        <v>424</v>
      </c>
      <c r="B5" s="178">
        <v>720266557083</v>
      </c>
      <c r="C5" s="16">
        <v>710588804613</v>
      </c>
      <c r="D5" s="67">
        <v>98.7</v>
      </c>
      <c r="E5" s="16">
        <v>237222753077</v>
      </c>
      <c r="F5" s="16">
        <v>229678403692</v>
      </c>
      <c r="G5" s="67">
        <v>96.8</v>
      </c>
      <c r="H5" s="16">
        <v>212844740282</v>
      </c>
      <c r="I5" s="16">
        <v>205396139172</v>
      </c>
      <c r="J5" s="67">
        <v>96.5</v>
      </c>
      <c r="K5" s="183"/>
      <c r="L5" s="183"/>
    </row>
    <row r="6" spans="1:12" ht="13.5" customHeight="1">
      <c r="A6" s="8" t="s">
        <v>484</v>
      </c>
      <c r="B6" s="47">
        <v>719579684113</v>
      </c>
      <c r="C6" s="16">
        <v>709207053813</v>
      </c>
      <c r="D6" s="67">
        <v>98.6</v>
      </c>
      <c r="E6" s="16">
        <v>235538962906</v>
      </c>
      <c r="F6" s="16">
        <v>228475931276</v>
      </c>
      <c r="G6" s="67">
        <v>97</v>
      </c>
      <c r="H6" s="16">
        <v>218030430024</v>
      </c>
      <c r="I6" s="16">
        <v>211216103721</v>
      </c>
      <c r="J6" s="67">
        <v>96.9</v>
      </c>
      <c r="K6" s="183"/>
      <c r="L6" s="183"/>
    </row>
    <row r="7" spans="1:12" ht="13.5" customHeight="1">
      <c r="A7" s="8" t="s">
        <v>499</v>
      </c>
      <c r="B7" s="47">
        <v>784446480935</v>
      </c>
      <c r="C7" s="16">
        <v>776865094392</v>
      </c>
      <c r="D7" s="67">
        <v>99</v>
      </c>
      <c r="E7" s="16">
        <v>238625749568</v>
      </c>
      <c r="F7" s="16">
        <v>232618989404</v>
      </c>
      <c r="G7" s="67">
        <v>97.4</v>
      </c>
      <c r="H7" s="16">
        <v>223258370340</v>
      </c>
      <c r="I7" s="16">
        <v>217339753585</v>
      </c>
      <c r="J7" s="67">
        <v>97.3</v>
      </c>
      <c r="K7" s="183"/>
      <c r="L7" s="183"/>
    </row>
    <row r="8" spans="1:12" ht="13.5" customHeight="1">
      <c r="A8" s="8" t="s">
        <v>515</v>
      </c>
      <c r="B8" s="47">
        <v>836723122020</v>
      </c>
      <c r="C8" s="16">
        <v>829599542449</v>
      </c>
      <c r="D8" s="67">
        <v>99.1</v>
      </c>
      <c r="E8" s="16">
        <v>235523750630</v>
      </c>
      <c r="F8" s="16">
        <v>229790001545</v>
      </c>
      <c r="G8" s="67">
        <v>97.6</v>
      </c>
      <c r="H8" s="16">
        <v>220355775583</v>
      </c>
      <c r="I8" s="16">
        <v>214701175930</v>
      </c>
      <c r="J8" s="67">
        <v>97.4</v>
      </c>
      <c r="K8" s="183"/>
      <c r="L8" s="183"/>
    </row>
    <row r="9" spans="1:12" ht="13.5" customHeight="1">
      <c r="A9" s="8" t="s">
        <v>516</v>
      </c>
      <c r="B9" s="47">
        <v>838069934068</v>
      </c>
      <c r="C9" s="16">
        <v>831124988823</v>
      </c>
      <c r="D9" s="67">
        <v>99.2</v>
      </c>
      <c r="E9" s="16">
        <v>245187282549</v>
      </c>
      <c r="F9" s="16">
        <v>239712025581</v>
      </c>
      <c r="G9" s="67">
        <v>97.8</v>
      </c>
      <c r="H9" s="16">
        <v>229582117181</v>
      </c>
      <c r="I9" s="16">
        <v>224180886910</v>
      </c>
      <c r="J9" s="67">
        <v>97.6</v>
      </c>
      <c r="K9" s="183"/>
      <c r="L9" s="183"/>
    </row>
    <row r="10" spans="1:12">
      <c r="A10" s="8"/>
      <c r="B10" s="47"/>
      <c r="C10" s="16"/>
      <c r="D10" s="67"/>
      <c r="E10" s="16"/>
      <c r="F10" s="16"/>
      <c r="G10" s="67"/>
      <c r="H10" s="16"/>
      <c r="I10" s="16"/>
      <c r="J10" s="67"/>
    </row>
    <row r="11" spans="1:12" ht="13.5" customHeight="1">
      <c r="A11" s="7" t="s">
        <v>59</v>
      </c>
      <c r="B11" s="47">
        <v>483796235891</v>
      </c>
      <c r="C11" s="16">
        <v>482477440993</v>
      </c>
      <c r="D11" s="67">
        <v>99.7</v>
      </c>
      <c r="E11" s="16">
        <v>72198559302</v>
      </c>
      <c r="F11" s="16">
        <v>71333585789</v>
      </c>
      <c r="G11" s="67">
        <v>98.8</v>
      </c>
      <c r="H11" s="16">
        <v>64869379164</v>
      </c>
      <c r="I11" s="16">
        <v>64037793455</v>
      </c>
      <c r="J11" s="67">
        <v>98.7</v>
      </c>
      <c r="K11" s="183"/>
      <c r="L11" s="183"/>
    </row>
    <row r="12" spans="1:12" ht="13.5" customHeight="1">
      <c r="A12" s="7" t="s">
        <v>60</v>
      </c>
      <c r="B12" s="47">
        <v>105364298716</v>
      </c>
      <c r="C12" s="16">
        <v>103414753748</v>
      </c>
      <c r="D12" s="67">
        <v>98.1</v>
      </c>
      <c r="E12" s="16">
        <v>57664793545</v>
      </c>
      <c r="F12" s="16">
        <v>56109350319</v>
      </c>
      <c r="G12" s="67">
        <v>97.3</v>
      </c>
      <c r="H12" s="16">
        <v>55137572068</v>
      </c>
      <c r="I12" s="16">
        <v>53604560764</v>
      </c>
      <c r="J12" s="67">
        <v>97.2</v>
      </c>
      <c r="K12" s="183"/>
      <c r="L12" s="183"/>
    </row>
    <row r="13" spans="1:12" ht="13.5" customHeight="1">
      <c r="A13" s="7" t="s">
        <v>61</v>
      </c>
      <c r="B13" s="47">
        <v>57409611996</v>
      </c>
      <c r="C13" s="16">
        <v>56704773784</v>
      </c>
      <c r="D13" s="67">
        <v>98.8</v>
      </c>
      <c r="E13" s="16">
        <v>32923474864</v>
      </c>
      <c r="F13" s="16">
        <v>32317161499</v>
      </c>
      <c r="G13" s="67">
        <v>98.2</v>
      </c>
      <c r="H13" s="16">
        <v>31833859559</v>
      </c>
      <c r="I13" s="16">
        <v>31230948554</v>
      </c>
      <c r="J13" s="67">
        <v>98.1</v>
      </c>
      <c r="K13" s="183"/>
      <c r="L13" s="183"/>
    </row>
    <row r="14" spans="1:12" ht="13.5" customHeight="1">
      <c r="A14" s="7" t="s">
        <v>62</v>
      </c>
      <c r="B14" s="47">
        <v>53516446809</v>
      </c>
      <c r="C14" s="16">
        <v>52594207336</v>
      </c>
      <c r="D14" s="67">
        <v>98.3</v>
      </c>
      <c r="E14" s="16">
        <v>28526190411</v>
      </c>
      <c r="F14" s="16">
        <v>27728953580</v>
      </c>
      <c r="G14" s="67">
        <v>97.2</v>
      </c>
      <c r="H14" s="16">
        <v>27044126187</v>
      </c>
      <c r="I14" s="16">
        <v>26250967861</v>
      </c>
      <c r="J14" s="67">
        <v>97.1</v>
      </c>
      <c r="K14" s="183"/>
      <c r="L14" s="183"/>
    </row>
    <row r="15" spans="1:12" ht="13.5" customHeight="1">
      <c r="A15" s="4" t="s">
        <v>242</v>
      </c>
      <c r="B15" s="47">
        <v>21780181458</v>
      </c>
      <c r="C15" s="16">
        <v>21459079637</v>
      </c>
      <c r="D15" s="67">
        <v>98.5</v>
      </c>
      <c r="E15" s="16">
        <v>9140940325</v>
      </c>
      <c r="F15" s="16">
        <v>8854235777</v>
      </c>
      <c r="G15" s="67">
        <v>96.9</v>
      </c>
      <c r="H15" s="16">
        <v>8624028844</v>
      </c>
      <c r="I15" s="16">
        <v>8338798073</v>
      </c>
      <c r="J15" s="67">
        <v>96.7</v>
      </c>
      <c r="K15" s="183"/>
      <c r="L15" s="183"/>
    </row>
    <row r="16" spans="1:12" ht="13.5" customHeight="1">
      <c r="A16" s="7" t="s">
        <v>63</v>
      </c>
      <c r="B16" s="47">
        <v>56824544758</v>
      </c>
      <c r="C16" s="16">
        <v>55973346961</v>
      </c>
      <c r="D16" s="67">
        <v>98.5</v>
      </c>
      <c r="E16" s="16">
        <v>24017077126</v>
      </c>
      <c r="F16" s="16">
        <v>23314695028</v>
      </c>
      <c r="G16" s="67">
        <v>97.1</v>
      </c>
      <c r="H16" s="16">
        <v>22419895935</v>
      </c>
      <c r="I16" s="16">
        <v>21723261327</v>
      </c>
      <c r="J16" s="67">
        <v>96.9</v>
      </c>
      <c r="K16" s="183"/>
      <c r="L16" s="183"/>
    </row>
    <row r="17" spans="1:12" ht="13.5" customHeight="1">
      <c r="A17" s="4" t="s">
        <v>108</v>
      </c>
      <c r="B17" s="47">
        <v>33165779715</v>
      </c>
      <c r="C17" s="16">
        <v>32739058137</v>
      </c>
      <c r="D17" s="67">
        <v>98.7</v>
      </c>
      <c r="E17" s="16">
        <v>8322029235</v>
      </c>
      <c r="F17" s="16">
        <v>8058759567</v>
      </c>
      <c r="G17" s="67">
        <v>96.8</v>
      </c>
      <c r="H17" s="16">
        <v>7948245551</v>
      </c>
      <c r="I17" s="16">
        <v>7685661367</v>
      </c>
      <c r="J17" s="67">
        <v>96.7</v>
      </c>
      <c r="K17" s="183"/>
      <c r="L17" s="183"/>
    </row>
    <row r="18" spans="1:12" ht="13.5" customHeight="1">
      <c r="A18" s="4" t="s">
        <v>243</v>
      </c>
      <c r="B18" s="47">
        <v>9637060479</v>
      </c>
      <c r="C18" s="16">
        <v>9479032831</v>
      </c>
      <c r="D18" s="67">
        <v>98.4</v>
      </c>
      <c r="E18" s="16">
        <v>4789294992</v>
      </c>
      <c r="F18" s="16">
        <v>4645518247</v>
      </c>
      <c r="G18" s="67">
        <v>97</v>
      </c>
      <c r="H18" s="16">
        <v>4571796682</v>
      </c>
      <c r="I18" s="16">
        <v>4428783644</v>
      </c>
      <c r="J18" s="67">
        <v>96.9</v>
      </c>
      <c r="K18" s="183"/>
      <c r="L18" s="183"/>
    </row>
    <row r="19" spans="1:12" ht="13.5" customHeight="1">
      <c r="A19" s="4" t="s">
        <v>244</v>
      </c>
      <c r="B19" s="47">
        <v>7625144468</v>
      </c>
      <c r="C19" s="16">
        <v>7508755441</v>
      </c>
      <c r="D19" s="67">
        <v>98.5</v>
      </c>
      <c r="E19" s="16">
        <v>3285357891</v>
      </c>
      <c r="F19" s="16">
        <v>3178332683</v>
      </c>
      <c r="G19" s="67">
        <v>96.7</v>
      </c>
      <c r="H19" s="16">
        <v>3068143518</v>
      </c>
      <c r="I19" s="16">
        <v>2961695356</v>
      </c>
      <c r="J19" s="67">
        <v>96.5</v>
      </c>
      <c r="K19" s="183"/>
      <c r="L19" s="183"/>
    </row>
    <row r="20" spans="1:12" ht="13.5" customHeight="1">
      <c r="A20" s="7" t="s">
        <v>64</v>
      </c>
      <c r="B20" s="47">
        <v>8950629778</v>
      </c>
      <c r="C20" s="16">
        <v>8774539955</v>
      </c>
      <c r="D20" s="67">
        <v>98</v>
      </c>
      <c r="E20" s="16">
        <v>4319564858</v>
      </c>
      <c r="F20" s="16">
        <v>4171433092</v>
      </c>
      <c r="G20" s="67">
        <v>96.6</v>
      </c>
      <c r="H20" s="16">
        <v>4065069673</v>
      </c>
      <c r="I20" s="16">
        <v>3918416509</v>
      </c>
      <c r="J20" s="67">
        <v>96.4</v>
      </c>
      <c r="K20" s="183"/>
      <c r="L20" s="183"/>
    </row>
    <row r="21" spans="1:12" ht="3.75" customHeight="1">
      <c r="A21" s="70"/>
      <c r="B21" s="71">
        <v>0</v>
      </c>
      <c r="C21" s="72">
        <v>0</v>
      </c>
      <c r="D21" s="68"/>
      <c r="E21" s="2"/>
      <c r="F21" s="2"/>
      <c r="G21" s="68"/>
      <c r="H21" s="2"/>
      <c r="I21" s="2"/>
      <c r="J21" s="68"/>
    </row>
    <row r="23" spans="1:12" ht="13.9" customHeight="1">
      <c r="A23" s="205" t="s">
        <v>366</v>
      </c>
      <c r="B23" s="207" t="s">
        <v>381</v>
      </c>
      <c r="C23" s="209"/>
      <c r="D23" s="208"/>
      <c r="E23" s="207" t="s">
        <v>382</v>
      </c>
      <c r="F23" s="209"/>
      <c r="G23" s="208"/>
      <c r="H23" s="207" t="s">
        <v>163</v>
      </c>
      <c r="I23" s="209"/>
      <c r="J23" s="209"/>
    </row>
    <row r="24" spans="1:12" ht="26.25" customHeight="1">
      <c r="A24" s="206"/>
      <c r="B24" s="11" t="s">
        <v>379</v>
      </c>
      <c r="C24" s="11" t="s">
        <v>380</v>
      </c>
      <c r="D24" s="69" t="s">
        <v>268</v>
      </c>
      <c r="E24" s="11" t="s">
        <v>379</v>
      </c>
      <c r="F24" s="11" t="s">
        <v>380</v>
      </c>
      <c r="G24" s="69" t="s">
        <v>268</v>
      </c>
      <c r="H24" s="11" t="s">
        <v>379</v>
      </c>
      <c r="I24" s="11" t="s">
        <v>380</v>
      </c>
      <c r="J24" s="161" t="s">
        <v>268</v>
      </c>
    </row>
    <row r="25" spans="1:12" ht="17.25" customHeight="1">
      <c r="A25" s="8" t="s">
        <v>424</v>
      </c>
      <c r="B25" s="178">
        <v>22850631084</v>
      </c>
      <c r="C25" s="16">
        <v>22754882809</v>
      </c>
      <c r="D25" s="67">
        <v>99.6</v>
      </c>
      <c r="E25" s="16">
        <v>1527381711</v>
      </c>
      <c r="F25" s="16">
        <v>1527381711</v>
      </c>
      <c r="G25" s="67">
        <v>100</v>
      </c>
      <c r="H25" s="16">
        <v>153978162178</v>
      </c>
      <c r="I25" s="16">
        <v>153470425918</v>
      </c>
      <c r="J25" s="67">
        <v>99.7</v>
      </c>
    </row>
    <row r="26" spans="1:12" ht="13.5" customHeight="1">
      <c r="A26" s="8" t="s">
        <v>484</v>
      </c>
      <c r="B26" s="47">
        <v>15820951264</v>
      </c>
      <c r="C26" s="16">
        <v>15578772683</v>
      </c>
      <c r="D26" s="67">
        <v>98.5</v>
      </c>
      <c r="E26" s="16">
        <v>1687581618</v>
      </c>
      <c r="F26" s="16">
        <v>1681054872</v>
      </c>
      <c r="G26" s="67">
        <v>99.6</v>
      </c>
      <c r="H26" s="16">
        <v>146602089280</v>
      </c>
      <c r="I26" s="16">
        <v>144586837355</v>
      </c>
      <c r="J26" s="67">
        <v>98.6</v>
      </c>
    </row>
    <row r="27" spans="1:12" ht="13.5" customHeight="1">
      <c r="A27" s="8" t="s">
        <v>499</v>
      </c>
      <c r="B27" s="47">
        <v>14058814767</v>
      </c>
      <c r="C27" s="16">
        <v>13978834129</v>
      </c>
      <c r="D27" s="67">
        <v>99.4</v>
      </c>
      <c r="E27" s="16">
        <v>1308564461</v>
      </c>
      <c r="F27" s="16">
        <v>1300401690</v>
      </c>
      <c r="G27" s="67">
        <v>99.4</v>
      </c>
      <c r="H27" s="16">
        <v>163800559274</v>
      </c>
      <c r="I27" s="16">
        <v>163273643948</v>
      </c>
      <c r="J27" s="67">
        <v>99.7</v>
      </c>
    </row>
    <row r="28" spans="1:12" ht="13.5" customHeight="1">
      <c r="A28" s="8" t="s">
        <v>515</v>
      </c>
      <c r="B28" s="47">
        <v>14330383567</v>
      </c>
      <c r="C28" s="16">
        <v>14259396906</v>
      </c>
      <c r="D28" s="67">
        <v>99.5</v>
      </c>
      <c r="E28" s="16">
        <v>837591480</v>
      </c>
      <c r="F28" s="16">
        <v>829428709</v>
      </c>
      <c r="G28" s="67">
        <v>99</v>
      </c>
      <c r="H28" s="16">
        <v>181858865880</v>
      </c>
      <c r="I28" s="16">
        <v>181256675745</v>
      </c>
      <c r="J28" s="67">
        <v>99.7</v>
      </c>
    </row>
    <row r="29" spans="1:12" ht="13.5" customHeight="1">
      <c r="A29" s="8" t="s">
        <v>516</v>
      </c>
      <c r="B29" s="47">
        <v>14795774029</v>
      </c>
      <c r="C29" s="16">
        <v>14729910103</v>
      </c>
      <c r="D29" s="67">
        <v>99.6</v>
      </c>
      <c r="E29" s="16">
        <v>809391339</v>
      </c>
      <c r="F29" s="16">
        <v>801228568</v>
      </c>
      <c r="G29" s="67">
        <v>99</v>
      </c>
      <c r="H29" s="16">
        <v>187349950566</v>
      </c>
      <c r="I29" s="16">
        <v>186718496564</v>
      </c>
      <c r="J29" s="67">
        <v>99.7</v>
      </c>
    </row>
    <row r="30" spans="1:12">
      <c r="A30" s="8"/>
      <c r="B30" s="47"/>
      <c r="C30" s="16"/>
      <c r="D30" s="67"/>
      <c r="E30" s="16"/>
      <c r="F30" s="16"/>
      <c r="G30" s="67"/>
      <c r="H30" s="16"/>
      <c r="I30" s="16"/>
      <c r="J30" s="67"/>
    </row>
    <row r="31" spans="1:12" ht="13.5" customHeight="1">
      <c r="A31" s="7" t="s">
        <v>59</v>
      </c>
      <c r="B31" s="47">
        <v>6878440407</v>
      </c>
      <c r="C31" s="16">
        <v>6847477148</v>
      </c>
      <c r="D31" s="67">
        <v>99.5</v>
      </c>
      <c r="E31" s="16">
        <v>450739731</v>
      </c>
      <c r="F31" s="16">
        <v>448315186</v>
      </c>
      <c r="G31" s="67">
        <v>99.5</v>
      </c>
      <c r="H31" s="16">
        <v>96976966786</v>
      </c>
      <c r="I31" s="16">
        <v>96715262429</v>
      </c>
      <c r="J31" s="67">
        <v>99.7</v>
      </c>
    </row>
    <row r="32" spans="1:12" ht="13.5" customHeight="1">
      <c r="A32" s="7" t="s">
        <v>60</v>
      </c>
      <c r="B32" s="47">
        <v>2460798315</v>
      </c>
      <c r="C32" s="16">
        <v>2444104619</v>
      </c>
      <c r="D32" s="67">
        <v>99.3</v>
      </c>
      <c r="E32" s="16">
        <v>66423162</v>
      </c>
      <c r="F32" s="16">
        <v>60684936</v>
      </c>
      <c r="G32" s="67">
        <v>91.4</v>
      </c>
      <c r="H32" s="16">
        <v>27607421197</v>
      </c>
      <c r="I32" s="16">
        <v>27382476368</v>
      </c>
      <c r="J32" s="67">
        <v>99.2</v>
      </c>
    </row>
    <row r="33" spans="1:27" ht="13.5" customHeight="1">
      <c r="A33" s="7" t="s">
        <v>61</v>
      </c>
      <c r="B33" s="47">
        <v>1041130358</v>
      </c>
      <c r="C33" s="16">
        <v>1037727998</v>
      </c>
      <c r="D33" s="67">
        <v>99.7</v>
      </c>
      <c r="E33" s="16">
        <v>48484947</v>
      </c>
      <c r="F33" s="16">
        <v>48484947</v>
      </c>
      <c r="G33" s="67">
        <v>100</v>
      </c>
      <c r="H33" s="16">
        <v>11638549038</v>
      </c>
      <c r="I33" s="16">
        <v>11607526021</v>
      </c>
      <c r="J33" s="67">
        <v>99.7</v>
      </c>
    </row>
    <row r="34" spans="1:27" ht="13.5" customHeight="1">
      <c r="A34" s="7" t="s">
        <v>62</v>
      </c>
      <c r="B34" s="47">
        <v>1408194372</v>
      </c>
      <c r="C34" s="16">
        <v>1404115867</v>
      </c>
      <c r="D34" s="67">
        <v>99.7</v>
      </c>
      <c r="E34" s="16">
        <v>73869852</v>
      </c>
      <c r="F34" s="16">
        <v>73869852</v>
      </c>
      <c r="G34" s="67">
        <v>100</v>
      </c>
      <c r="H34" s="16">
        <v>14504180784</v>
      </c>
      <c r="I34" s="16">
        <v>14475039704</v>
      </c>
      <c r="J34" s="67">
        <v>99.8</v>
      </c>
    </row>
    <row r="35" spans="1:27" ht="13.5" customHeight="1">
      <c r="A35" s="4" t="s">
        <v>242</v>
      </c>
      <c r="B35" s="47">
        <v>498446782</v>
      </c>
      <c r="C35" s="16">
        <v>496973005</v>
      </c>
      <c r="D35" s="67">
        <v>99.7</v>
      </c>
      <c r="E35" s="16">
        <v>18464699</v>
      </c>
      <c r="F35" s="16">
        <v>18464699</v>
      </c>
      <c r="G35" s="67">
        <v>100</v>
      </c>
      <c r="H35" s="16">
        <v>6041782450</v>
      </c>
      <c r="I35" s="16">
        <v>6031457097</v>
      </c>
      <c r="J35" s="67">
        <v>99.8</v>
      </c>
    </row>
    <row r="36" spans="1:27" ht="13.5" customHeight="1">
      <c r="A36" s="7" t="s">
        <v>63</v>
      </c>
      <c r="B36" s="47">
        <v>1511367816</v>
      </c>
      <c r="C36" s="16">
        <v>1505620326</v>
      </c>
      <c r="D36" s="67">
        <v>99.6</v>
      </c>
      <c r="E36" s="16">
        <v>85813375</v>
      </c>
      <c r="F36" s="16">
        <v>85813375</v>
      </c>
      <c r="G36" s="67">
        <v>100</v>
      </c>
      <c r="H36" s="16">
        <v>18771474513</v>
      </c>
      <c r="I36" s="16">
        <v>18728745049</v>
      </c>
      <c r="J36" s="67">
        <v>99.8</v>
      </c>
    </row>
    <row r="37" spans="1:27" ht="13.5" customHeight="1">
      <c r="A37" s="4" t="s">
        <v>108</v>
      </c>
      <c r="B37" s="47">
        <v>357185413</v>
      </c>
      <c r="C37" s="16">
        <v>356499929</v>
      </c>
      <c r="D37" s="67">
        <v>99.8</v>
      </c>
      <c r="E37" s="16">
        <v>16598271</v>
      </c>
      <c r="F37" s="16">
        <v>16598271</v>
      </c>
      <c r="G37" s="67">
        <v>100</v>
      </c>
      <c r="H37" s="16">
        <v>5009046640</v>
      </c>
      <c r="I37" s="16">
        <v>4996414082</v>
      </c>
      <c r="J37" s="67">
        <v>99.7</v>
      </c>
    </row>
    <row r="38" spans="1:27" ht="13.5" customHeight="1">
      <c r="A38" s="4" t="s">
        <v>243</v>
      </c>
      <c r="B38" s="47">
        <v>199386500</v>
      </c>
      <c r="C38" s="16">
        <v>198622793</v>
      </c>
      <c r="D38" s="67">
        <v>99.6</v>
      </c>
      <c r="E38" s="16">
        <v>18111810</v>
      </c>
      <c r="F38" s="16">
        <v>18111810</v>
      </c>
      <c r="G38" s="67">
        <v>100</v>
      </c>
      <c r="H38" s="16">
        <v>2088884706</v>
      </c>
      <c r="I38" s="16">
        <v>2085335296</v>
      </c>
      <c r="J38" s="67">
        <v>99.8</v>
      </c>
    </row>
    <row r="39" spans="1:27" ht="13.5" customHeight="1">
      <c r="A39" s="4" t="s">
        <v>244</v>
      </c>
      <c r="B39" s="47">
        <v>210648997</v>
      </c>
      <c r="C39" s="16">
        <v>210071951</v>
      </c>
      <c r="D39" s="67">
        <v>99.7</v>
      </c>
      <c r="E39" s="16">
        <v>6565376</v>
      </c>
      <c r="F39" s="16">
        <v>6565376</v>
      </c>
      <c r="G39" s="67">
        <v>100</v>
      </c>
      <c r="H39" s="16">
        <v>2453224864</v>
      </c>
      <c r="I39" s="16">
        <v>2452126354</v>
      </c>
      <c r="J39" s="67">
        <v>99.9</v>
      </c>
    </row>
    <row r="40" spans="1:27" ht="13.5" customHeight="1">
      <c r="A40" s="7" t="s">
        <v>64</v>
      </c>
      <c r="B40" s="47">
        <v>230175069</v>
      </c>
      <c r="C40" s="16">
        <v>228696467</v>
      </c>
      <c r="D40" s="67">
        <v>99.4</v>
      </c>
      <c r="E40" s="16">
        <v>24320116</v>
      </c>
      <c r="F40" s="16">
        <v>24320116</v>
      </c>
      <c r="G40" s="67">
        <v>100</v>
      </c>
      <c r="H40" s="16">
        <v>2258419588</v>
      </c>
      <c r="I40" s="16">
        <v>2244114164</v>
      </c>
      <c r="J40" s="67">
        <v>99.4</v>
      </c>
    </row>
    <row r="41" spans="1:27" ht="3.75" customHeight="1">
      <c r="A41" s="70"/>
      <c r="B41" s="2"/>
      <c r="C41" s="2"/>
      <c r="D41" s="68"/>
      <c r="E41" s="2"/>
      <c r="F41" s="2"/>
      <c r="G41" s="68"/>
      <c r="H41" s="2"/>
      <c r="I41" s="2"/>
      <c r="J41" s="68"/>
    </row>
    <row r="43" spans="1:27" ht="13.9" customHeight="1">
      <c r="A43" s="205" t="s">
        <v>366</v>
      </c>
      <c r="B43" s="207" t="s">
        <v>383</v>
      </c>
      <c r="C43" s="209"/>
      <c r="D43" s="208"/>
      <c r="E43" s="207" t="s">
        <v>384</v>
      </c>
      <c r="F43" s="209"/>
      <c r="G43" s="208"/>
      <c r="H43" s="207" t="s">
        <v>278</v>
      </c>
      <c r="I43" s="209"/>
      <c r="J43" s="209"/>
    </row>
    <row r="44" spans="1:27" ht="26.25" customHeight="1">
      <c r="A44" s="206"/>
      <c r="B44" s="11" t="s">
        <v>379</v>
      </c>
      <c r="C44" s="11" t="s">
        <v>380</v>
      </c>
      <c r="D44" s="69" t="s">
        <v>268</v>
      </c>
      <c r="E44" s="11" t="s">
        <v>379</v>
      </c>
      <c r="F44" s="11" t="s">
        <v>380</v>
      </c>
      <c r="G44" s="69" t="s">
        <v>268</v>
      </c>
      <c r="H44" s="11" t="s">
        <v>379</v>
      </c>
      <c r="I44" s="11" t="s">
        <v>380</v>
      </c>
      <c r="J44" s="161" t="s">
        <v>268</v>
      </c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</row>
    <row r="45" spans="1:27" ht="17.25" customHeight="1">
      <c r="A45" s="187" t="s">
        <v>424</v>
      </c>
      <c r="B45" s="16">
        <v>7532239360</v>
      </c>
      <c r="C45" s="16">
        <v>7360055525</v>
      </c>
      <c r="D45" s="67">
        <v>97.7</v>
      </c>
      <c r="E45" s="16">
        <v>146445922818</v>
      </c>
      <c r="F45" s="16">
        <v>146110370393</v>
      </c>
      <c r="G45" s="67">
        <v>99.8</v>
      </c>
      <c r="H45" s="16">
        <v>194427320027</v>
      </c>
      <c r="I45" s="16">
        <v>194427320027</v>
      </c>
      <c r="J45" s="67">
        <v>100</v>
      </c>
      <c r="K45" s="1"/>
    </row>
    <row r="46" spans="1:27" ht="13.5" customHeight="1">
      <c r="A46" s="8" t="s">
        <v>484</v>
      </c>
      <c r="B46" s="47">
        <v>7681073297</v>
      </c>
      <c r="C46" s="16">
        <v>7502249945</v>
      </c>
      <c r="D46" s="67">
        <v>97.7</v>
      </c>
      <c r="E46" s="16">
        <v>138921015983</v>
      </c>
      <c r="F46" s="16">
        <v>137084587410</v>
      </c>
      <c r="G46" s="67">
        <v>98.7</v>
      </c>
      <c r="H46" s="16">
        <v>208770342442</v>
      </c>
      <c r="I46" s="16">
        <v>208770342442</v>
      </c>
      <c r="J46" s="67">
        <v>100</v>
      </c>
    </row>
    <row r="47" spans="1:27" ht="13.5" customHeight="1">
      <c r="A47" s="8" t="s">
        <v>499</v>
      </c>
      <c r="B47" s="47">
        <v>7837833729</v>
      </c>
      <c r="C47" s="16">
        <v>7689239673</v>
      </c>
      <c r="D47" s="67">
        <v>98.1</v>
      </c>
      <c r="E47" s="16">
        <v>155962725545</v>
      </c>
      <c r="F47" s="16">
        <v>155584404275</v>
      </c>
      <c r="G47" s="67">
        <v>99.8</v>
      </c>
      <c r="H47" s="16">
        <v>251048791608</v>
      </c>
      <c r="I47" s="16">
        <v>251048791608</v>
      </c>
      <c r="J47" s="67">
        <v>100</v>
      </c>
    </row>
    <row r="48" spans="1:27" ht="13.5" customHeight="1">
      <c r="A48" s="8" t="s">
        <v>515</v>
      </c>
      <c r="B48" s="47">
        <v>9901698900</v>
      </c>
      <c r="C48" s="16">
        <v>9618258508</v>
      </c>
      <c r="D48" s="67">
        <v>97.1</v>
      </c>
      <c r="E48" s="16">
        <v>171957166980</v>
      </c>
      <c r="F48" s="16">
        <v>171638417237</v>
      </c>
      <c r="G48" s="67">
        <v>99.8</v>
      </c>
      <c r="H48" s="16">
        <v>286352745002</v>
      </c>
      <c r="I48" s="16">
        <v>286352745002</v>
      </c>
      <c r="J48" s="67">
        <v>100</v>
      </c>
    </row>
    <row r="49" spans="1:10" ht="13.5" customHeight="1">
      <c r="A49" s="8" t="s">
        <v>516</v>
      </c>
      <c r="B49" s="47">
        <v>8436007757</v>
      </c>
      <c r="C49" s="16">
        <v>8179033926</v>
      </c>
      <c r="D49" s="67">
        <v>97</v>
      </c>
      <c r="E49" s="16">
        <v>178913942809</v>
      </c>
      <c r="F49" s="16">
        <v>178539462638</v>
      </c>
      <c r="G49" s="67">
        <v>99.8</v>
      </c>
      <c r="H49" s="16">
        <v>271801838830</v>
      </c>
      <c r="I49" s="16">
        <v>271801838830</v>
      </c>
      <c r="J49" s="67">
        <v>100</v>
      </c>
    </row>
    <row r="50" spans="1:10">
      <c r="A50" s="8"/>
      <c r="B50" s="47"/>
      <c r="C50" s="16"/>
      <c r="D50" s="67"/>
      <c r="E50" s="16"/>
      <c r="F50" s="16"/>
      <c r="G50" s="67"/>
      <c r="H50" s="16"/>
      <c r="I50" s="16"/>
      <c r="J50" s="67"/>
    </row>
    <row r="51" spans="1:10" ht="13.5" customHeight="1">
      <c r="A51" s="7" t="s">
        <v>59</v>
      </c>
      <c r="B51" s="47">
        <v>2485045740</v>
      </c>
      <c r="C51" s="16">
        <v>2375870663</v>
      </c>
      <c r="D51" s="67">
        <v>95.6</v>
      </c>
      <c r="E51" s="16">
        <v>94491921046</v>
      </c>
      <c r="F51" s="16">
        <v>94339391766</v>
      </c>
      <c r="G51" s="67">
        <v>99.8</v>
      </c>
      <c r="H51" s="16">
        <v>271801838830</v>
      </c>
      <c r="I51" s="16">
        <v>271801838830</v>
      </c>
      <c r="J51" s="67">
        <v>100</v>
      </c>
    </row>
    <row r="52" spans="1:10" ht="13.5" customHeight="1">
      <c r="A52" s="7" t="s">
        <v>60</v>
      </c>
      <c r="B52" s="47">
        <v>2128415188</v>
      </c>
      <c r="C52" s="16">
        <v>2062042824</v>
      </c>
      <c r="D52" s="67">
        <v>96.9</v>
      </c>
      <c r="E52" s="16">
        <v>25479006009</v>
      </c>
      <c r="F52" s="16">
        <v>25320433544</v>
      </c>
      <c r="G52" s="67">
        <v>99.4</v>
      </c>
      <c r="H52" s="16">
        <v>0</v>
      </c>
      <c r="I52" s="16">
        <v>0</v>
      </c>
      <c r="J52" s="67">
        <v>0</v>
      </c>
    </row>
    <row r="53" spans="1:10" ht="13.5" customHeight="1">
      <c r="A53" s="7" t="s">
        <v>61</v>
      </c>
      <c r="B53" s="47">
        <v>1042077311</v>
      </c>
      <c r="C53" s="16">
        <v>1024487752</v>
      </c>
      <c r="D53" s="67">
        <v>98.3</v>
      </c>
      <c r="E53" s="16">
        <v>10596471727</v>
      </c>
      <c r="F53" s="16">
        <v>10583038269</v>
      </c>
      <c r="G53" s="67">
        <v>99.9</v>
      </c>
      <c r="H53" s="16">
        <v>0</v>
      </c>
      <c r="I53" s="16">
        <v>0</v>
      </c>
      <c r="J53" s="67">
        <v>0</v>
      </c>
    </row>
    <row r="54" spans="1:10" ht="13.5" customHeight="1">
      <c r="A54" s="7" t="s">
        <v>62</v>
      </c>
      <c r="B54" s="47">
        <v>764912267</v>
      </c>
      <c r="C54" s="16">
        <v>743032572</v>
      </c>
      <c r="D54" s="67">
        <v>97.1</v>
      </c>
      <c r="E54" s="16">
        <v>13739268517</v>
      </c>
      <c r="F54" s="16">
        <v>13732007132</v>
      </c>
      <c r="G54" s="67">
        <v>99.9</v>
      </c>
      <c r="H54" s="16">
        <v>0</v>
      </c>
      <c r="I54" s="16">
        <v>0</v>
      </c>
      <c r="J54" s="67">
        <v>0</v>
      </c>
    </row>
    <row r="55" spans="1:10" ht="13.5" customHeight="1">
      <c r="A55" s="4" t="s">
        <v>242</v>
      </c>
      <c r="B55" s="47">
        <v>313967600</v>
      </c>
      <c r="C55" s="16">
        <v>307086710</v>
      </c>
      <c r="D55" s="67">
        <v>97.8</v>
      </c>
      <c r="E55" s="16">
        <v>5727814850</v>
      </c>
      <c r="F55" s="16">
        <v>5724370387</v>
      </c>
      <c r="G55" s="67">
        <v>99.9</v>
      </c>
      <c r="H55" s="16">
        <v>0</v>
      </c>
      <c r="I55" s="16">
        <v>0</v>
      </c>
      <c r="J55" s="67">
        <v>0</v>
      </c>
    </row>
    <row r="56" spans="1:10" ht="13.5" customHeight="1">
      <c r="A56" s="7" t="s">
        <v>63</v>
      </c>
      <c r="B56" s="47">
        <v>884374243</v>
      </c>
      <c r="C56" s="16">
        <v>869178839</v>
      </c>
      <c r="D56" s="67">
        <v>98.3</v>
      </c>
      <c r="E56" s="16">
        <v>17887100270</v>
      </c>
      <c r="F56" s="16">
        <v>17859566210</v>
      </c>
      <c r="G56" s="67">
        <v>99.8</v>
      </c>
      <c r="H56" s="16">
        <v>0</v>
      </c>
      <c r="I56" s="16">
        <v>0</v>
      </c>
      <c r="J56" s="67">
        <v>0</v>
      </c>
    </row>
    <row r="57" spans="1:10" ht="13.5" customHeight="1">
      <c r="A57" s="4" t="s">
        <v>108</v>
      </c>
      <c r="B57" s="47">
        <v>348025777</v>
      </c>
      <c r="C57" s="16">
        <v>337356104</v>
      </c>
      <c r="D57" s="67">
        <v>96.9</v>
      </c>
      <c r="E57" s="16">
        <v>4661020863</v>
      </c>
      <c r="F57" s="16">
        <v>4659057978</v>
      </c>
      <c r="G57" s="67">
        <v>99.9</v>
      </c>
      <c r="H57" s="16">
        <v>0</v>
      </c>
      <c r="I57" s="16">
        <v>0</v>
      </c>
      <c r="J57" s="67">
        <v>0</v>
      </c>
    </row>
    <row r="58" spans="1:10" ht="13.5" customHeight="1">
      <c r="A58" s="4" t="s">
        <v>243</v>
      </c>
      <c r="B58" s="47">
        <v>187314906</v>
      </c>
      <c r="C58" s="16">
        <v>184537932</v>
      </c>
      <c r="D58" s="67">
        <v>98.5</v>
      </c>
      <c r="E58" s="16">
        <v>1901569800</v>
      </c>
      <c r="F58" s="16">
        <v>1900797364</v>
      </c>
      <c r="G58" s="67">
        <v>99.9</v>
      </c>
      <c r="H58" s="16">
        <v>0</v>
      </c>
      <c r="I58" s="16">
        <v>0</v>
      </c>
      <c r="J58" s="67">
        <v>0</v>
      </c>
    </row>
    <row r="59" spans="1:10" ht="13.5" customHeight="1">
      <c r="A59" s="4" t="s">
        <v>244</v>
      </c>
      <c r="B59" s="47">
        <v>116017445</v>
      </c>
      <c r="C59" s="16">
        <v>114950535</v>
      </c>
      <c r="D59" s="67">
        <v>99.1</v>
      </c>
      <c r="E59" s="16">
        <v>2337207419</v>
      </c>
      <c r="F59" s="16">
        <v>2337175819</v>
      </c>
      <c r="G59" s="67">
        <v>99.9</v>
      </c>
      <c r="H59" s="16">
        <v>0</v>
      </c>
      <c r="I59" s="16">
        <v>0</v>
      </c>
      <c r="J59" s="67">
        <v>0</v>
      </c>
    </row>
    <row r="60" spans="1:10" ht="13.5" customHeight="1">
      <c r="A60" s="7" t="s">
        <v>64</v>
      </c>
      <c r="B60" s="47">
        <v>165857280</v>
      </c>
      <c r="C60" s="16">
        <v>160489995</v>
      </c>
      <c r="D60" s="67">
        <v>96.8</v>
      </c>
      <c r="E60" s="16">
        <v>2092562308</v>
      </c>
      <c r="F60" s="16">
        <v>2083624169</v>
      </c>
      <c r="G60" s="67">
        <v>99.6</v>
      </c>
      <c r="H60" s="16">
        <v>0</v>
      </c>
      <c r="I60" s="16">
        <v>0</v>
      </c>
      <c r="J60" s="67">
        <v>0</v>
      </c>
    </row>
    <row r="61" spans="1:10" ht="3.75" customHeight="1">
      <c r="A61" s="13"/>
      <c r="B61" s="3"/>
      <c r="C61" s="2"/>
      <c r="D61" s="68"/>
      <c r="E61" s="2"/>
      <c r="F61" s="2"/>
      <c r="G61" s="68"/>
      <c r="H61" s="2"/>
      <c r="I61" s="2"/>
      <c r="J61" s="68"/>
    </row>
    <row r="62" spans="1:10">
      <c r="A62" s="4" t="s">
        <v>269</v>
      </c>
    </row>
    <row r="63" spans="1:10">
      <c r="A63" s="4" t="s">
        <v>502</v>
      </c>
    </row>
    <row r="64" spans="1:10">
      <c r="A64" s="4" t="s">
        <v>279</v>
      </c>
    </row>
  </sheetData>
  <mergeCells count="12">
    <mergeCell ref="A43:A44"/>
    <mergeCell ref="B43:D43"/>
    <mergeCell ref="E43:G43"/>
    <mergeCell ref="H43:J43"/>
    <mergeCell ref="H3:J3"/>
    <mergeCell ref="A3:A4"/>
    <mergeCell ref="B3:D3"/>
    <mergeCell ref="E3:G3"/>
    <mergeCell ref="A23:A24"/>
    <mergeCell ref="B23:D23"/>
    <mergeCell ref="E23:G23"/>
    <mergeCell ref="H23:J23"/>
  </mergeCells>
  <phoneticPr fontId="2"/>
  <printOptions gridLinesSet="0"/>
  <pageMargins left="0.59055118110236227" right="0.59055118110236227" top="0.59055118110236227" bottom="0.59055118110236227" header="0.51181102362204722" footer="0.35433070866141736"/>
  <pageSetup paperSize="9" scale="8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  <pageSetUpPr fitToPage="1"/>
  </sheetPr>
  <dimension ref="A1:J61"/>
  <sheetViews>
    <sheetView zoomScaleNormal="100" workbookViewId="0"/>
  </sheetViews>
  <sheetFormatPr defaultColWidth="8.85546875" defaultRowHeight="11.25"/>
  <cols>
    <col min="1" max="1" width="10.140625" style="103" customWidth="1"/>
    <col min="2" max="3" width="15" style="103" customWidth="1"/>
    <col min="4" max="4" width="6.140625" style="103" customWidth="1"/>
    <col min="5" max="6" width="15" style="103" customWidth="1"/>
    <col min="7" max="7" width="5.7109375" style="103" customWidth="1"/>
    <col min="8" max="9" width="15" style="103" customWidth="1"/>
    <col min="10" max="10" width="5.7109375" style="103" customWidth="1"/>
    <col min="11" max="53" width="12.7109375" style="103" customWidth="1"/>
    <col min="54" max="16384" width="8.85546875" style="103"/>
  </cols>
  <sheetData>
    <row r="1" spans="1:10" s="100" customFormat="1" ht="17.25">
      <c r="A1" s="125" t="s">
        <v>194</v>
      </c>
    </row>
    <row r="2" spans="1:10">
      <c r="A2" s="114"/>
      <c r="J2" s="105" t="s">
        <v>178</v>
      </c>
    </row>
    <row r="3" spans="1:10" ht="13.9" customHeight="1">
      <c r="A3" s="227" t="s">
        <v>366</v>
      </c>
      <c r="B3" s="232" t="s">
        <v>56</v>
      </c>
      <c r="C3" s="239"/>
      <c r="D3" s="239"/>
      <c r="E3" s="232" t="s">
        <v>57</v>
      </c>
      <c r="F3" s="239"/>
      <c r="G3" s="233"/>
      <c r="H3" s="232" t="s">
        <v>58</v>
      </c>
      <c r="I3" s="240"/>
      <c r="J3" s="240"/>
    </row>
    <row r="4" spans="1:10" ht="26.25" customHeight="1">
      <c r="A4" s="229"/>
      <c r="B4" s="141" t="s">
        <v>379</v>
      </c>
      <c r="C4" s="141" t="s">
        <v>380</v>
      </c>
      <c r="D4" s="158" t="s">
        <v>268</v>
      </c>
      <c r="E4" s="141" t="s">
        <v>379</v>
      </c>
      <c r="F4" s="141" t="s">
        <v>380</v>
      </c>
      <c r="G4" s="158" t="s">
        <v>268</v>
      </c>
      <c r="H4" s="141" t="s">
        <v>379</v>
      </c>
      <c r="I4" s="141" t="s">
        <v>380</v>
      </c>
      <c r="J4" s="162" t="s">
        <v>268</v>
      </c>
    </row>
    <row r="5" spans="1:10" ht="17.25" customHeight="1">
      <c r="A5" s="187" t="s">
        <v>424</v>
      </c>
      <c r="B5" s="151">
        <v>17279608894</v>
      </c>
      <c r="C5" s="109">
        <v>16890285865</v>
      </c>
      <c r="D5" s="152">
        <v>97.7</v>
      </c>
      <c r="E5" s="109">
        <v>5258817490</v>
      </c>
      <c r="F5" s="109">
        <v>5258813956</v>
      </c>
      <c r="G5" s="152">
        <v>99.9</v>
      </c>
      <c r="H5" s="109">
        <v>3494147760</v>
      </c>
      <c r="I5" s="109">
        <v>3493068510</v>
      </c>
      <c r="J5" s="152">
        <v>99.9</v>
      </c>
    </row>
    <row r="6" spans="1:10" ht="13.5" customHeight="1">
      <c r="A6" s="8" t="s">
        <v>484</v>
      </c>
      <c r="B6" s="123">
        <v>15624687512</v>
      </c>
      <c r="C6" s="109">
        <v>15072098870</v>
      </c>
      <c r="D6" s="152">
        <v>96.5</v>
      </c>
      <c r="E6" s="109">
        <v>5109198488</v>
      </c>
      <c r="F6" s="109">
        <v>5109163928</v>
      </c>
      <c r="G6" s="152">
        <v>99.9</v>
      </c>
      <c r="H6" s="109">
        <v>3305554314</v>
      </c>
      <c r="I6" s="109">
        <v>3259784864</v>
      </c>
      <c r="J6" s="152">
        <v>98.6</v>
      </c>
    </row>
    <row r="7" spans="1:10" ht="13.5" customHeight="1">
      <c r="A7" s="8" t="s">
        <v>499</v>
      </c>
      <c r="B7" s="123">
        <v>16959688401</v>
      </c>
      <c r="C7" s="109">
        <v>16554464892</v>
      </c>
      <c r="D7" s="152">
        <v>97.6</v>
      </c>
      <c r="E7" s="109">
        <v>5412159848</v>
      </c>
      <c r="F7" s="109">
        <v>5412138056</v>
      </c>
      <c r="G7" s="152">
        <v>99.9</v>
      </c>
      <c r="H7" s="109">
        <v>3612038104</v>
      </c>
      <c r="I7" s="109">
        <v>3605563589</v>
      </c>
      <c r="J7" s="152">
        <v>99.8</v>
      </c>
    </row>
    <row r="8" spans="1:10" ht="13.5" customHeight="1">
      <c r="A8" s="8" t="s">
        <v>515</v>
      </c>
      <c r="B8" s="123">
        <v>17394333654</v>
      </c>
      <c r="C8" s="109">
        <v>17099354021</v>
      </c>
      <c r="D8" s="152">
        <v>98.3</v>
      </c>
      <c r="E8" s="109">
        <v>5696900974</v>
      </c>
      <c r="F8" s="109">
        <v>5696879182</v>
      </c>
      <c r="G8" s="152">
        <v>99.9</v>
      </c>
      <c r="H8" s="109">
        <v>3596808691</v>
      </c>
      <c r="I8" s="109">
        <v>3596808691</v>
      </c>
      <c r="J8" s="152">
        <v>100</v>
      </c>
    </row>
    <row r="9" spans="1:10" ht="13.5" customHeight="1">
      <c r="A9" s="8" t="s">
        <v>516</v>
      </c>
      <c r="B9" s="123">
        <v>18452235875</v>
      </c>
      <c r="C9" s="109">
        <v>18207739650</v>
      </c>
      <c r="D9" s="152">
        <v>98.7</v>
      </c>
      <c r="E9" s="109">
        <v>5708569762</v>
      </c>
      <c r="F9" s="109">
        <v>5708547970</v>
      </c>
      <c r="G9" s="152">
        <v>99.9</v>
      </c>
      <c r="H9" s="109">
        <v>3522980602</v>
      </c>
      <c r="I9" s="109">
        <v>3522980602</v>
      </c>
      <c r="J9" s="152">
        <v>100</v>
      </c>
    </row>
    <row r="10" spans="1:10">
      <c r="A10" s="8"/>
      <c r="B10" s="123"/>
      <c r="C10" s="109"/>
      <c r="D10" s="152"/>
      <c r="E10" s="109"/>
      <c r="F10" s="109"/>
      <c r="G10" s="152"/>
      <c r="H10" s="109"/>
      <c r="I10" s="109"/>
      <c r="J10" s="152"/>
    </row>
    <row r="11" spans="1:10" ht="13.5" customHeight="1">
      <c r="A11" s="150" t="s">
        <v>59</v>
      </c>
      <c r="B11" s="47">
        <v>5963199857</v>
      </c>
      <c r="C11" s="16">
        <v>5892476533</v>
      </c>
      <c r="D11" s="67">
        <v>98.8</v>
      </c>
      <c r="E11" s="16">
        <v>5708520316</v>
      </c>
      <c r="F11" s="16">
        <v>5708498524</v>
      </c>
      <c r="G11" s="67">
        <v>99.9</v>
      </c>
      <c r="H11" s="16">
        <v>526853850</v>
      </c>
      <c r="I11" s="16">
        <v>526853850</v>
      </c>
      <c r="J11" s="67">
        <v>100</v>
      </c>
    </row>
    <row r="12" spans="1:10" ht="13.5" customHeight="1">
      <c r="A12" s="150" t="s">
        <v>60</v>
      </c>
      <c r="B12" s="47">
        <v>4570558311</v>
      </c>
      <c r="C12" s="16">
        <v>4476437053</v>
      </c>
      <c r="D12" s="67">
        <v>97.9</v>
      </c>
      <c r="E12" s="16">
        <v>9845</v>
      </c>
      <c r="F12" s="16">
        <v>9845</v>
      </c>
      <c r="G12" s="67">
        <v>100</v>
      </c>
      <c r="H12" s="16">
        <v>204556300</v>
      </c>
      <c r="I12" s="16">
        <v>204556300</v>
      </c>
      <c r="J12" s="67">
        <v>100</v>
      </c>
    </row>
    <row r="13" spans="1:10" ht="13.5" customHeight="1">
      <c r="A13" s="150" t="s">
        <v>61</v>
      </c>
      <c r="B13" s="47">
        <v>1412679239</v>
      </c>
      <c r="C13" s="16">
        <v>1393522022</v>
      </c>
      <c r="D13" s="67">
        <v>98.6</v>
      </c>
      <c r="E13" s="16">
        <v>0</v>
      </c>
      <c r="F13" s="16">
        <v>0</v>
      </c>
      <c r="G13" s="67">
        <v>0</v>
      </c>
      <c r="H13" s="16">
        <v>658350052</v>
      </c>
      <c r="I13" s="16">
        <v>658350052</v>
      </c>
      <c r="J13" s="67">
        <v>100</v>
      </c>
    </row>
    <row r="14" spans="1:10" ht="13.5" customHeight="1">
      <c r="A14" s="150" t="s">
        <v>62</v>
      </c>
      <c r="B14" s="47">
        <v>1407728049</v>
      </c>
      <c r="C14" s="16">
        <v>1386108751</v>
      </c>
      <c r="D14" s="67">
        <v>98.5</v>
      </c>
      <c r="E14" s="16">
        <v>26686</v>
      </c>
      <c r="F14" s="16">
        <v>26686</v>
      </c>
      <c r="G14" s="67">
        <v>100</v>
      </c>
      <c r="H14" s="16">
        <v>32257400</v>
      </c>
      <c r="I14" s="16">
        <v>32257400</v>
      </c>
      <c r="J14" s="67">
        <v>100</v>
      </c>
    </row>
    <row r="15" spans="1:10" ht="13.5" customHeight="1">
      <c r="A15" s="103" t="s">
        <v>242</v>
      </c>
      <c r="B15" s="47">
        <v>798406205</v>
      </c>
      <c r="C15" s="16">
        <v>794930700</v>
      </c>
      <c r="D15" s="67">
        <v>99.6</v>
      </c>
      <c r="E15" s="16">
        <v>0</v>
      </c>
      <c r="F15" s="16">
        <v>0</v>
      </c>
      <c r="G15" s="67">
        <v>0</v>
      </c>
      <c r="H15" s="16">
        <v>1598114600</v>
      </c>
      <c r="I15" s="16">
        <v>1598114600</v>
      </c>
      <c r="J15" s="67">
        <v>100</v>
      </c>
    </row>
    <row r="16" spans="1:10" ht="13.5" customHeight="1">
      <c r="A16" s="150" t="s">
        <v>63</v>
      </c>
      <c r="B16" s="47">
        <v>2824096874</v>
      </c>
      <c r="C16" s="16">
        <v>2809030195</v>
      </c>
      <c r="D16" s="67">
        <v>99.5</v>
      </c>
      <c r="E16" s="16">
        <v>12915</v>
      </c>
      <c r="F16" s="16">
        <v>12915</v>
      </c>
      <c r="G16" s="67">
        <v>100</v>
      </c>
      <c r="H16" s="16">
        <v>104257100</v>
      </c>
      <c r="I16" s="16">
        <v>104257100</v>
      </c>
      <c r="J16" s="67">
        <v>100</v>
      </c>
    </row>
    <row r="17" spans="1:10" ht="13.5" customHeight="1">
      <c r="A17" s="103" t="s">
        <v>108</v>
      </c>
      <c r="B17" s="47">
        <v>488324935</v>
      </c>
      <c r="C17" s="16">
        <v>481904818</v>
      </c>
      <c r="D17" s="67">
        <v>98.7</v>
      </c>
      <c r="E17" s="16">
        <v>0</v>
      </c>
      <c r="F17" s="16">
        <v>0</v>
      </c>
      <c r="G17" s="67">
        <v>0</v>
      </c>
      <c r="H17" s="16">
        <v>168203550</v>
      </c>
      <c r="I17" s="16">
        <v>168203550</v>
      </c>
      <c r="J17" s="67">
        <v>100</v>
      </c>
    </row>
    <row r="18" spans="1:10" ht="13.5" customHeight="1">
      <c r="A18" s="103" t="s">
        <v>243</v>
      </c>
      <c r="B18" s="47">
        <v>281026938</v>
      </c>
      <c r="C18" s="16">
        <v>277426126</v>
      </c>
      <c r="D18" s="67">
        <v>98.7</v>
      </c>
      <c r="E18" s="16">
        <v>0</v>
      </c>
      <c r="F18" s="16">
        <v>0</v>
      </c>
      <c r="G18" s="67">
        <v>0</v>
      </c>
      <c r="H18" s="16">
        <v>42682500</v>
      </c>
      <c r="I18" s="16">
        <v>42682500</v>
      </c>
      <c r="J18" s="67">
        <v>100</v>
      </c>
    </row>
    <row r="19" spans="1:10" ht="13.5" customHeight="1">
      <c r="A19" s="103" t="s">
        <v>244</v>
      </c>
      <c r="B19" s="47">
        <v>265655437</v>
      </c>
      <c r="C19" s="16">
        <v>260764308</v>
      </c>
      <c r="D19" s="67">
        <v>98.2</v>
      </c>
      <c r="E19" s="16">
        <v>0</v>
      </c>
      <c r="F19" s="16">
        <v>0</v>
      </c>
      <c r="G19" s="67">
        <v>0</v>
      </c>
      <c r="H19" s="16">
        <v>136710650</v>
      </c>
      <c r="I19" s="16">
        <v>136710650</v>
      </c>
      <c r="J19" s="67">
        <v>100</v>
      </c>
    </row>
    <row r="20" spans="1:10" ht="13.5" customHeight="1">
      <c r="A20" s="150" t="s">
        <v>64</v>
      </c>
      <c r="B20" s="47">
        <v>440560030</v>
      </c>
      <c r="C20" s="16">
        <v>435139144</v>
      </c>
      <c r="D20" s="67">
        <v>98.8</v>
      </c>
      <c r="E20" s="16">
        <v>0</v>
      </c>
      <c r="F20" s="16">
        <v>0</v>
      </c>
      <c r="G20" s="67">
        <v>0</v>
      </c>
      <c r="H20" s="16">
        <v>50994600</v>
      </c>
      <c r="I20" s="16">
        <v>50994600</v>
      </c>
      <c r="J20" s="67">
        <v>100</v>
      </c>
    </row>
    <row r="21" spans="1:10" ht="3.75" customHeight="1">
      <c r="A21" s="154"/>
      <c r="B21" s="119"/>
      <c r="C21" s="119"/>
      <c r="D21" s="155"/>
      <c r="E21" s="119"/>
      <c r="F21" s="119"/>
      <c r="G21" s="155"/>
      <c r="H21" s="119"/>
      <c r="I21" s="119"/>
      <c r="J21" s="155"/>
    </row>
    <row r="22" spans="1:10" ht="12" customHeight="1"/>
    <row r="23" spans="1:10" ht="13.9" customHeight="1">
      <c r="A23" s="227" t="s">
        <v>366</v>
      </c>
      <c r="B23" s="232" t="s">
        <v>245</v>
      </c>
      <c r="C23" s="239"/>
      <c r="D23" s="239"/>
      <c r="E23" s="232" t="s">
        <v>475</v>
      </c>
      <c r="F23" s="239"/>
      <c r="G23" s="233"/>
      <c r="H23" s="232" t="s">
        <v>482</v>
      </c>
      <c r="I23" s="240"/>
      <c r="J23" s="240"/>
    </row>
    <row r="24" spans="1:10" ht="26.25" customHeight="1">
      <c r="A24" s="229"/>
      <c r="B24" s="141" t="s">
        <v>379</v>
      </c>
      <c r="C24" s="141" t="s">
        <v>380</v>
      </c>
      <c r="D24" s="158" t="s">
        <v>268</v>
      </c>
      <c r="E24" s="141" t="s">
        <v>379</v>
      </c>
      <c r="F24" s="141" t="s">
        <v>380</v>
      </c>
      <c r="G24" s="158" t="s">
        <v>268</v>
      </c>
      <c r="H24" s="141" t="s">
        <v>379</v>
      </c>
      <c r="I24" s="141" t="s">
        <v>380</v>
      </c>
      <c r="J24" s="162" t="s">
        <v>268</v>
      </c>
    </row>
    <row r="25" spans="1:10" ht="17.25" customHeight="1">
      <c r="A25" s="187" t="s">
        <v>424</v>
      </c>
      <c r="B25" s="151">
        <v>4260561300</v>
      </c>
      <c r="C25" s="109">
        <v>4260561300</v>
      </c>
      <c r="D25" s="152">
        <v>100</v>
      </c>
      <c r="E25" s="109">
        <v>1940276300</v>
      </c>
      <c r="F25" s="109">
        <v>1940276300</v>
      </c>
      <c r="G25" s="152">
        <v>100</v>
      </c>
      <c r="H25" s="109">
        <v>40304890814</v>
      </c>
      <c r="I25" s="109">
        <v>39774475160</v>
      </c>
      <c r="J25" s="152">
        <v>98.7</v>
      </c>
    </row>
    <row r="26" spans="1:10" ht="13.5" customHeight="1">
      <c r="A26" s="8" t="s">
        <v>484</v>
      </c>
      <c r="B26" s="123">
        <v>0</v>
      </c>
      <c r="C26" s="109">
        <v>0</v>
      </c>
      <c r="D26" s="152">
        <v>0</v>
      </c>
      <c r="E26" s="109">
        <v>3953990200</v>
      </c>
      <c r="F26" s="109">
        <v>3953990200</v>
      </c>
      <c r="G26" s="152">
        <v>100</v>
      </c>
      <c r="H26" s="109">
        <v>39148650443</v>
      </c>
      <c r="I26" s="109">
        <v>39047559619</v>
      </c>
      <c r="J26" s="152">
        <v>99.7</v>
      </c>
    </row>
    <row r="27" spans="1:10" ht="13.5" customHeight="1">
      <c r="A27" s="8" t="s">
        <v>499</v>
      </c>
      <c r="B27" s="123">
        <v>0</v>
      </c>
      <c r="C27" s="109">
        <v>0</v>
      </c>
      <c r="D27" s="152">
        <v>0</v>
      </c>
      <c r="E27" s="109">
        <v>4110918100</v>
      </c>
      <c r="F27" s="109">
        <v>4110918100</v>
      </c>
      <c r="G27" s="152">
        <v>100</v>
      </c>
      <c r="H27" s="109">
        <v>39718111975</v>
      </c>
      <c r="I27" s="109">
        <v>39616682004</v>
      </c>
      <c r="J27" s="152">
        <v>99.7</v>
      </c>
    </row>
    <row r="28" spans="1:10" ht="13.5" customHeight="1">
      <c r="A28" s="8" t="s">
        <v>515</v>
      </c>
      <c r="B28" s="123">
        <v>0</v>
      </c>
      <c r="C28" s="109">
        <v>0</v>
      </c>
      <c r="D28" s="152">
        <v>0</v>
      </c>
      <c r="E28" s="109">
        <v>6010424000</v>
      </c>
      <c r="F28" s="109">
        <v>6010424000</v>
      </c>
      <c r="G28" s="152">
        <v>100</v>
      </c>
      <c r="H28" s="109">
        <v>38699343952</v>
      </c>
      <c r="I28" s="109">
        <v>38697983839</v>
      </c>
      <c r="J28" s="152">
        <v>99.9</v>
      </c>
    </row>
    <row r="29" spans="1:10" ht="13.5" customHeight="1">
      <c r="A29" s="8" t="s">
        <v>516</v>
      </c>
      <c r="B29" s="123">
        <f>SUM(B31:B40)</f>
        <v>0</v>
      </c>
      <c r="C29" s="109">
        <f>SUM(C31:C40)</f>
        <v>0</v>
      </c>
      <c r="D29" s="152">
        <f>IF(B29&lt;&gt;0,(IF(C29/B29*100&gt;=100,ROUND(C29/B29*100,1),IF(C29/B29*100&gt;=99.95,99.9,ROUND(C29/B29*100,1)))),0)</f>
        <v>0</v>
      </c>
      <c r="E29" s="109">
        <v>6612745600</v>
      </c>
      <c r="F29" s="109">
        <v>6612745600</v>
      </c>
      <c r="G29" s="152">
        <v>100</v>
      </c>
      <c r="H29" s="109">
        <v>38377164013</v>
      </c>
      <c r="I29" s="109">
        <v>38252025478</v>
      </c>
      <c r="J29" s="152">
        <v>99.7</v>
      </c>
    </row>
    <row r="30" spans="1:10">
      <c r="A30" s="105"/>
      <c r="B30" s="123"/>
      <c r="C30" s="109"/>
      <c r="D30" s="152"/>
      <c r="E30" s="109"/>
      <c r="F30" s="109"/>
      <c r="G30" s="152"/>
      <c r="H30" s="109"/>
      <c r="I30" s="109"/>
      <c r="J30" s="152"/>
    </row>
    <row r="31" spans="1:10" ht="13.5" customHeight="1">
      <c r="A31" s="150" t="s">
        <v>59</v>
      </c>
      <c r="B31" s="47">
        <v>0</v>
      </c>
      <c r="C31" s="16">
        <v>0</v>
      </c>
      <c r="D31" s="67">
        <f t="shared" ref="D31" si="0">IF(B31&lt;&gt;0,(IF(C31/B31*100&gt;=100,ROUND(C31/B31*100,1),IF(C31/B31*100&gt;=99.95,99.9,ROUND(C31/B31*100,1)))),0)</f>
        <v>0</v>
      </c>
      <c r="E31" s="16">
        <v>5010946500</v>
      </c>
      <c r="F31" s="16">
        <v>5010946500</v>
      </c>
      <c r="G31" s="67">
        <v>100</v>
      </c>
      <c r="H31" s="16">
        <v>8139340181</v>
      </c>
      <c r="I31" s="16">
        <v>8139340181</v>
      </c>
      <c r="J31" s="67">
        <v>100</v>
      </c>
    </row>
    <row r="32" spans="1:10" ht="13.5" customHeight="1">
      <c r="A32" s="150" t="s">
        <v>60</v>
      </c>
      <c r="B32" s="47">
        <v>0</v>
      </c>
      <c r="C32" s="16">
        <v>0</v>
      </c>
      <c r="D32" s="67">
        <f>IF(B32&lt;&gt;0,(IF(C32/B32*100&gt;=100,ROUND(C32/B32*100,1),IF(C32/B32*100&gt;=99.95,99.9,ROUND(C32/B32*100,1)))),0)</f>
        <v>0</v>
      </c>
      <c r="E32" s="16">
        <v>0</v>
      </c>
      <c r="F32" s="16">
        <v>0</v>
      </c>
      <c r="G32" s="67">
        <v>0</v>
      </c>
      <c r="H32" s="16">
        <v>6194093169</v>
      </c>
      <c r="I32" s="16">
        <v>6193902495</v>
      </c>
      <c r="J32" s="67">
        <v>99.9</v>
      </c>
    </row>
    <row r="33" spans="1:10" ht="13.5" customHeight="1">
      <c r="A33" s="150" t="s">
        <v>61</v>
      </c>
      <c r="B33" s="47">
        <v>0</v>
      </c>
      <c r="C33" s="16">
        <v>0</v>
      </c>
      <c r="D33" s="67">
        <f t="shared" ref="D33:D40" si="1">IF(B33&lt;&gt;0,(IF(C33/B33*100&gt;=100,ROUND(C33/B33*100,1),IF(C33/B33*100&gt;=99.95,99.9,ROUND(C33/B33*100,1)))),0)</f>
        <v>0</v>
      </c>
      <c r="E33" s="16">
        <v>0</v>
      </c>
      <c r="F33" s="16">
        <v>0</v>
      </c>
      <c r="G33" s="67">
        <v>0</v>
      </c>
      <c r="H33" s="16">
        <v>3709451957</v>
      </c>
      <c r="I33" s="16">
        <v>3709451957</v>
      </c>
      <c r="J33" s="67">
        <v>100</v>
      </c>
    </row>
    <row r="34" spans="1:10" ht="13.5" customHeight="1">
      <c r="A34" s="150" t="s">
        <v>62</v>
      </c>
      <c r="B34" s="47">
        <v>0</v>
      </c>
      <c r="C34" s="16">
        <v>0</v>
      </c>
      <c r="D34" s="67">
        <f t="shared" si="1"/>
        <v>0</v>
      </c>
      <c r="E34" s="16">
        <v>0</v>
      </c>
      <c r="F34" s="16">
        <v>0</v>
      </c>
      <c r="G34" s="67">
        <v>0</v>
      </c>
      <c r="H34" s="16">
        <v>1405480734</v>
      </c>
      <c r="I34" s="16">
        <v>1405480734</v>
      </c>
      <c r="J34" s="67">
        <v>100</v>
      </c>
    </row>
    <row r="35" spans="1:10" ht="13.5" customHeight="1">
      <c r="A35" s="103" t="s">
        <v>242</v>
      </c>
      <c r="B35" s="47">
        <v>0</v>
      </c>
      <c r="C35" s="16">
        <v>0</v>
      </c>
      <c r="D35" s="67">
        <f t="shared" si="1"/>
        <v>0</v>
      </c>
      <c r="E35" s="16">
        <v>0</v>
      </c>
      <c r="F35" s="16">
        <v>0</v>
      </c>
      <c r="G35" s="67">
        <v>0</v>
      </c>
      <c r="H35" s="16">
        <v>518838292</v>
      </c>
      <c r="I35" s="16">
        <v>519028966</v>
      </c>
      <c r="J35" s="67">
        <v>100</v>
      </c>
    </row>
    <row r="36" spans="1:10" ht="13.5" customHeight="1">
      <c r="A36" s="150" t="s">
        <v>63</v>
      </c>
      <c r="B36" s="47">
        <v>0</v>
      </c>
      <c r="C36" s="16">
        <v>0</v>
      </c>
      <c r="D36" s="67">
        <f t="shared" si="1"/>
        <v>0</v>
      </c>
      <c r="E36" s="16">
        <v>1601799100</v>
      </c>
      <c r="F36" s="16">
        <v>1601799100</v>
      </c>
      <c r="G36" s="67">
        <v>100</v>
      </c>
      <c r="H36" s="16">
        <v>1199499525</v>
      </c>
      <c r="I36" s="16">
        <v>1198686113</v>
      </c>
      <c r="J36" s="67">
        <v>99.9</v>
      </c>
    </row>
    <row r="37" spans="1:10" ht="13.5" customHeight="1">
      <c r="A37" s="103" t="s">
        <v>108</v>
      </c>
      <c r="B37" s="47">
        <v>0</v>
      </c>
      <c r="C37" s="16">
        <v>0</v>
      </c>
      <c r="D37" s="67">
        <f t="shared" si="1"/>
        <v>0</v>
      </c>
      <c r="E37" s="16">
        <v>0</v>
      </c>
      <c r="F37" s="16">
        <v>0</v>
      </c>
      <c r="G37" s="67">
        <v>0</v>
      </c>
      <c r="H37" s="16">
        <v>16003481502</v>
      </c>
      <c r="I37" s="16">
        <v>15879156379</v>
      </c>
      <c r="J37" s="67">
        <v>99.2</v>
      </c>
    </row>
    <row r="38" spans="1:10" ht="13.5" customHeight="1">
      <c r="A38" s="103" t="s">
        <v>243</v>
      </c>
      <c r="B38" s="47">
        <v>0</v>
      </c>
      <c r="C38" s="16">
        <v>0</v>
      </c>
      <c r="D38" s="67">
        <f t="shared" si="1"/>
        <v>0</v>
      </c>
      <c r="E38" s="16">
        <v>0</v>
      </c>
      <c r="F38" s="16">
        <v>0</v>
      </c>
      <c r="G38" s="67">
        <v>0</v>
      </c>
      <c r="H38" s="16">
        <v>614497950</v>
      </c>
      <c r="I38" s="16">
        <v>614497950</v>
      </c>
      <c r="J38" s="67">
        <v>100</v>
      </c>
    </row>
    <row r="39" spans="1:10" ht="13.5" customHeight="1">
      <c r="A39" s="103" t="s">
        <v>244</v>
      </c>
      <c r="B39" s="47">
        <v>0</v>
      </c>
      <c r="C39" s="16">
        <v>0</v>
      </c>
      <c r="D39" s="67">
        <f t="shared" si="1"/>
        <v>0</v>
      </c>
      <c r="E39" s="16">
        <v>0</v>
      </c>
      <c r="F39" s="16">
        <v>0</v>
      </c>
      <c r="G39" s="67">
        <v>0</v>
      </c>
      <c r="H39" s="16">
        <v>151400831</v>
      </c>
      <c r="I39" s="16">
        <v>151400831</v>
      </c>
      <c r="J39" s="67">
        <v>100</v>
      </c>
    </row>
    <row r="40" spans="1:10" ht="13.5" customHeight="1">
      <c r="A40" s="150" t="s">
        <v>64</v>
      </c>
      <c r="B40" s="47">
        <v>0</v>
      </c>
      <c r="C40" s="16">
        <v>0</v>
      </c>
      <c r="D40" s="67">
        <f t="shared" si="1"/>
        <v>0</v>
      </c>
      <c r="E40" s="16">
        <v>0</v>
      </c>
      <c r="F40" s="16">
        <v>0</v>
      </c>
      <c r="G40" s="67">
        <v>0</v>
      </c>
      <c r="H40" s="16">
        <v>441079872</v>
      </c>
      <c r="I40" s="16">
        <v>441079872</v>
      </c>
      <c r="J40" s="67">
        <v>100</v>
      </c>
    </row>
    <row r="41" spans="1:10" ht="3.75" customHeight="1">
      <c r="A41" s="154"/>
      <c r="B41" s="119"/>
      <c r="C41" s="119"/>
      <c r="D41" s="155"/>
      <c r="E41" s="119"/>
      <c r="F41" s="119"/>
      <c r="G41" s="155"/>
      <c r="H41" s="119"/>
      <c r="I41" s="119"/>
      <c r="J41" s="155"/>
    </row>
    <row r="43" spans="1:10" ht="13.9" customHeight="1">
      <c r="A43" s="227" t="s">
        <v>366</v>
      </c>
      <c r="B43" s="232" t="s">
        <v>485</v>
      </c>
      <c r="C43" s="239"/>
      <c r="D43" s="239"/>
      <c r="E43" s="232" t="s">
        <v>486</v>
      </c>
      <c r="F43" s="239"/>
      <c r="G43" s="233"/>
      <c r="H43" s="232" t="s">
        <v>246</v>
      </c>
      <c r="I43" s="240"/>
      <c r="J43" s="240"/>
    </row>
    <row r="44" spans="1:10" ht="26.25" customHeight="1">
      <c r="A44" s="229"/>
      <c r="B44" s="141" t="s">
        <v>379</v>
      </c>
      <c r="C44" s="141" t="s">
        <v>380</v>
      </c>
      <c r="D44" s="158" t="s">
        <v>268</v>
      </c>
      <c r="E44" s="141" t="s">
        <v>379</v>
      </c>
      <c r="F44" s="141" t="s">
        <v>380</v>
      </c>
      <c r="G44" s="158" t="s">
        <v>268</v>
      </c>
      <c r="H44" s="141" t="s">
        <v>379</v>
      </c>
      <c r="I44" s="141" t="s">
        <v>380</v>
      </c>
      <c r="J44" s="162" t="s">
        <v>268</v>
      </c>
    </row>
    <row r="45" spans="1:10" ht="17.25" customHeight="1">
      <c r="A45" s="187" t="s">
        <v>424</v>
      </c>
      <c r="B45" s="109">
        <v>61576844243</v>
      </c>
      <c r="C45" s="109">
        <v>60872038885</v>
      </c>
      <c r="D45" s="152">
        <v>98.9</v>
      </c>
      <c r="E45" s="109">
        <v>476291200</v>
      </c>
      <c r="F45" s="109">
        <v>476251200</v>
      </c>
      <c r="G45" s="152">
        <v>99.9</v>
      </c>
      <c r="H45" s="109">
        <v>10367800</v>
      </c>
      <c r="I45" s="109">
        <v>10367800</v>
      </c>
      <c r="J45" s="152">
        <v>100</v>
      </c>
    </row>
    <row r="46" spans="1:10" ht="13.5" customHeight="1">
      <c r="A46" s="12" t="s">
        <v>484</v>
      </c>
      <c r="B46" s="109">
        <v>654439128</v>
      </c>
      <c r="C46" s="109">
        <v>330497968</v>
      </c>
      <c r="D46" s="152">
        <v>50.5</v>
      </c>
      <c r="E46" s="109">
        <v>60826835700</v>
      </c>
      <c r="F46" s="109">
        <v>60555913591</v>
      </c>
      <c r="G46" s="152">
        <v>99.6</v>
      </c>
      <c r="H46" s="109">
        <v>10127800</v>
      </c>
      <c r="I46" s="109">
        <v>10127800</v>
      </c>
      <c r="J46" s="152">
        <v>100</v>
      </c>
    </row>
    <row r="47" spans="1:10" ht="13.5" customHeight="1">
      <c r="A47" s="12" t="s">
        <v>499</v>
      </c>
      <c r="B47" s="109">
        <v>276749479</v>
      </c>
      <c r="C47" s="109">
        <v>71941150</v>
      </c>
      <c r="D47" s="152">
        <v>26</v>
      </c>
      <c r="E47" s="109">
        <v>60836078778</v>
      </c>
      <c r="F47" s="109">
        <v>60506325841</v>
      </c>
      <c r="G47" s="152">
        <v>99.5</v>
      </c>
      <c r="H47" s="109">
        <v>10066700</v>
      </c>
      <c r="I47" s="109">
        <v>10066700</v>
      </c>
      <c r="J47" s="152">
        <v>100</v>
      </c>
    </row>
    <row r="48" spans="1:10" ht="13.5" customHeight="1">
      <c r="A48" s="12" t="s">
        <v>515</v>
      </c>
      <c r="B48" s="109">
        <v>155760717</v>
      </c>
      <c r="C48" s="109">
        <v>25607122</v>
      </c>
      <c r="D48" s="152">
        <v>16.399999999999999</v>
      </c>
      <c r="E48" s="109">
        <v>61328792120</v>
      </c>
      <c r="F48" s="109">
        <v>60967666902</v>
      </c>
      <c r="G48" s="152">
        <v>99.4</v>
      </c>
      <c r="H48" s="109">
        <v>10176600</v>
      </c>
      <c r="I48" s="109">
        <v>10176600</v>
      </c>
      <c r="J48" s="152">
        <v>100</v>
      </c>
    </row>
    <row r="49" spans="1:10" ht="13.5" customHeight="1">
      <c r="A49" s="12" t="s">
        <v>516</v>
      </c>
      <c r="B49" s="109">
        <v>84367221</v>
      </c>
      <c r="C49" s="109">
        <v>8535212</v>
      </c>
      <c r="D49" s="152">
        <v>10.1</v>
      </c>
      <c r="E49" s="109">
        <v>60929336950</v>
      </c>
      <c r="F49" s="109">
        <v>60536591236</v>
      </c>
      <c r="G49" s="152">
        <v>99.4</v>
      </c>
      <c r="H49" s="109">
        <v>8529200</v>
      </c>
      <c r="I49" s="109">
        <v>8529200</v>
      </c>
      <c r="J49" s="152">
        <v>100</v>
      </c>
    </row>
    <row r="50" spans="1:10">
      <c r="A50" s="108"/>
      <c r="B50" s="109"/>
      <c r="C50" s="109"/>
      <c r="D50" s="152"/>
      <c r="E50" s="109"/>
      <c r="F50" s="109"/>
      <c r="G50" s="152"/>
      <c r="H50" s="109"/>
      <c r="I50" s="109"/>
      <c r="J50" s="152"/>
    </row>
    <row r="51" spans="1:10" ht="13.5" customHeight="1">
      <c r="A51" s="150" t="s">
        <v>59</v>
      </c>
      <c r="B51" s="47">
        <v>16134790</v>
      </c>
      <c r="C51" s="16">
        <v>2161638</v>
      </c>
      <c r="D51" s="67">
        <v>13.4</v>
      </c>
      <c r="E51" s="16">
        <v>17444428079</v>
      </c>
      <c r="F51" s="16">
        <v>17337029319</v>
      </c>
      <c r="G51" s="67">
        <v>99.4</v>
      </c>
      <c r="H51" s="16">
        <v>0</v>
      </c>
      <c r="I51" s="16">
        <v>0</v>
      </c>
      <c r="J51" s="67">
        <v>0</v>
      </c>
    </row>
    <row r="52" spans="1:10" ht="13.5" customHeight="1">
      <c r="A52" s="150" t="s">
        <v>60</v>
      </c>
      <c r="B52" s="47">
        <v>11423599</v>
      </c>
      <c r="C52" s="16">
        <v>606733</v>
      </c>
      <c r="D52" s="67">
        <v>5.3</v>
      </c>
      <c r="E52" s="16">
        <v>9111442750</v>
      </c>
      <c r="F52" s="16">
        <v>9047414635</v>
      </c>
      <c r="G52" s="67">
        <v>99.3</v>
      </c>
      <c r="H52" s="16">
        <v>0</v>
      </c>
      <c r="I52" s="16">
        <v>0</v>
      </c>
      <c r="J52" s="67">
        <v>0</v>
      </c>
    </row>
    <row r="53" spans="1:10" ht="13.5" customHeight="1">
      <c r="A53" s="150" t="s">
        <v>61</v>
      </c>
      <c r="B53" s="47">
        <v>7525666</v>
      </c>
      <c r="C53" s="16">
        <v>879243</v>
      </c>
      <c r="D53" s="67">
        <v>11.7</v>
      </c>
      <c r="E53" s="16">
        <v>7054967280</v>
      </c>
      <c r="F53" s="16">
        <v>7013269090</v>
      </c>
      <c r="G53" s="67">
        <v>99.4</v>
      </c>
      <c r="H53" s="16">
        <v>0</v>
      </c>
      <c r="I53" s="16">
        <v>0</v>
      </c>
      <c r="J53" s="67">
        <v>0</v>
      </c>
    </row>
    <row r="54" spans="1:10" ht="13.5" customHeight="1">
      <c r="A54" s="150" t="s">
        <v>62</v>
      </c>
      <c r="B54" s="47">
        <v>14621490</v>
      </c>
      <c r="C54" s="16">
        <v>1214136</v>
      </c>
      <c r="D54" s="67">
        <v>8.3000000000000007</v>
      </c>
      <c r="E54" s="16">
        <v>7623091055</v>
      </c>
      <c r="F54" s="16">
        <v>7562256145</v>
      </c>
      <c r="G54" s="67">
        <v>99.2</v>
      </c>
      <c r="H54" s="16">
        <v>0</v>
      </c>
      <c r="I54" s="16">
        <v>0</v>
      </c>
      <c r="J54" s="67">
        <v>0</v>
      </c>
    </row>
    <row r="55" spans="1:10" ht="13.5" customHeight="1">
      <c r="A55" s="103" t="s">
        <v>242</v>
      </c>
      <c r="B55" s="47">
        <v>2411082</v>
      </c>
      <c r="C55" s="16">
        <v>130196</v>
      </c>
      <c r="D55" s="67">
        <v>5.4</v>
      </c>
      <c r="E55" s="16">
        <v>3676738204</v>
      </c>
      <c r="F55" s="16">
        <v>3658232001</v>
      </c>
      <c r="G55" s="67">
        <v>99.5</v>
      </c>
      <c r="H55" s="16">
        <v>139600</v>
      </c>
      <c r="I55" s="16">
        <v>139600</v>
      </c>
      <c r="J55" s="67">
        <v>100</v>
      </c>
    </row>
    <row r="56" spans="1:10" ht="13.5" customHeight="1">
      <c r="A56" s="150" t="s">
        <v>63</v>
      </c>
      <c r="B56" s="47">
        <v>24429304</v>
      </c>
      <c r="C56" s="16">
        <v>2977354</v>
      </c>
      <c r="D56" s="67">
        <v>12.2</v>
      </c>
      <c r="E56" s="16">
        <v>8278310501</v>
      </c>
      <c r="F56" s="16">
        <v>8209556307</v>
      </c>
      <c r="G56" s="67">
        <v>99.2</v>
      </c>
      <c r="H56" s="16">
        <v>241800</v>
      </c>
      <c r="I56" s="16">
        <v>241800</v>
      </c>
      <c r="J56" s="67">
        <v>100</v>
      </c>
    </row>
    <row r="57" spans="1:10" ht="13.5" customHeight="1">
      <c r="A57" s="103" t="s">
        <v>108</v>
      </c>
      <c r="B57" s="47">
        <v>4068466</v>
      </c>
      <c r="C57" s="16">
        <v>234694</v>
      </c>
      <c r="D57" s="67">
        <v>5.8</v>
      </c>
      <c r="E57" s="16">
        <v>3166149287</v>
      </c>
      <c r="F57" s="16">
        <v>3149908947</v>
      </c>
      <c r="G57" s="67">
        <v>99.5</v>
      </c>
      <c r="H57" s="16">
        <v>367600</v>
      </c>
      <c r="I57" s="16">
        <v>367600</v>
      </c>
      <c r="J57" s="67">
        <v>100</v>
      </c>
    </row>
    <row r="58" spans="1:10" ht="13.5" customHeight="1">
      <c r="A58" s="103" t="s">
        <v>243</v>
      </c>
      <c r="B58" s="47">
        <v>1608899</v>
      </c>
      <c r="C58" s="16">
        <v>131185</v>
      </c>
      <c r="D58" s="67">
        <v>8.1999999999999993</v>
      </c>
      <c r="E58" s="16">
        <v>1808757794</v>
      </c>
      <c r="F58" s="16">
        <v>1803134827</v>
      </c>
      <c r="G58" s="67">
        <v>99.7</v>
      </c>
      <c r="H58" s="16">
        <v>7271600</v>
      </c>
      <c r="I58" s="16">
        <v>7271600</v>
      </c>
      <c r="J58" s="67">
        <v>100</v>
      </c>
    </row>
    <row r="59" spans="1:10" ht="13.5" customHeight="1">
      <c r="A59" s="103" t="s">
        <v>244</v>
      </c>
      <c r="B59" s="47">
        <v>577696</v>
      </c>
      <c r="C59" s="16">
        <v>29095</v>
      </c>
      <c r="D59" s="67">
        <v>5</v>
      </c>
      <c r="E59" s="16">
        <v>1329885799</v>
      </c>
      <c r="F59" s="16">
        <v>1327060220</v>
      </c>
      <c r="G59" s="67">
        <v>99.8</v>
      </c>
      <c r="H59" s="16">
        <v>508600</v>
      </c>
      <c r="I59" s="16">
        <v>508600</v>
      </c>
      <c r="J59" s="67">
        <v>100</v>
      </c>
    </row>
    <row r="60" spans="1:10" ht="13.5" customHeight="1">
      <c r="A60" s="150" t="s">
        <v>64</v>
      </c>
      <c r="B60" s="47">
        <v>1566229</v>
      </c>
      <c r="C60" s="16">
        <v>170938</v>
      </c>
      <c r="D60" s="67">
        <v>10.9</v>
      </c>
      <c r="E60" s="16">
        <v>1435566201</v>
      </c>
      <c r="F60" s="16">
        <v>1428729745</v>
      </c>
      <c r="G60" s="67">
        <v>99.5</v>
      </c>
      <c r="H60" s="16">
        <v>0</v>
      </c>
      <c r="I60" s="16">
        <v>0</v>
      </c>
      <c r="J60" s="67">
        <v>0</v>
      </c>
    </row>
    <row r="61" spans="1:10" ht="3.75" customHeight="1">
      <c r="A61" s="154"/>
      <c r="B61" s="119"/>
      <c r="C61" s="119"/>
      <c r="D61" s="155"/>
      <c r="E61" s="119"/>
      <c r="F61" s="119"/>
      <c r="G61" s="155"/>
      <c r="H61" s="117"/>
      <c r="I61" s="117"/>
      <c r="J61" s="117"/>
    </row>
  </sheetData>
  <mergeCells count="12">
    <mergeCell ref="A43:A44"/>
    <mergeCell ref="B43:D43"/>
    <mergeCell ref="E43:G43"/>
    <mergeCell ref="H43:J43"/>
    <mergeCell ref="A3:A4"/>
    <mergeCell ref="E3:G3"/>
    <mergeCell ref="H3:J3"/>
    <mergeCell ref="B3:D3"/>
    <mergeCell ref="A23:A24"/>
    <mergeCell ref="B23:D23"/>
    <mergeCell ref="E23:G23"/>
    <mergeCell ref="H23:J23"/>
  </mergeCells>
  <phoneticPr fontId="8"/>
  <printOptions gridLinesSet="0"/>
  <pageMargins left="0.59055118110236227" right="0.59055118110236227" top="0.59055118110236227" bottom="0.59055118110236227" header="0.51181102362204722" footer="0.35433070866141736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3</vt:i4>
      </vt:variant>
    </vt:vector>
  </HeadingPairs>
  <TitlesOfParts>
    <vt:vector size="20" baseType="lpstr">
      <vt:lpstr>目次</vt:lpstr>
      <vt:lpstr>22.1.1-22.1.2</vt:lpstr>
      <vt:lpstr>22.2</vt:lpstr>
      <vt:lpstr>22.3.1(1)</vt:lpstr>
      <vt:lpstr>22.3.1(2)</vt:lpstr>
      <vt:lpstr>22.3.2</vt:lpstr>
      <vt:lpstr>22.4</vt:lpstr>
      <vt:lpstr>22.5(1)</vt:lpstr>
      <vt:lpstr>22.5(2)</vt:lpstr>
      <vt:lpstr>22.5(3)</vt:lpstr>
      <vt:lpstr>22.6</vt:lpstr>
      <vt:lpstr>22.7(1)</vt:lpstr>
      <vt:lpstr>22.7(2)-22.8</vt:lpstr>
      <vt:lpstr>22.9</vt:lpstr>
      <vt:lpstr>22.10(1)</vt:lpstr>
      <vt:lpstr>22.10(2)</vt:lpstr>
      <vt:lpstr>22.11</vt:lpstr>
      <vt:lpstr>'22.2'!Print_Area</vt:lpstr>
      <vt:lpstr>'22.5(3)'!Print_Area</vt:lpstr>
      <vt:lpstr>'22.7(2)-22.8'!Print_Area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</dc:creator>
  <cp:lastModifiedBy>橋本　三成</cp:lastModifiedBy>
  <cp:lastPrinted>2025-01-30T02:40:47Z</cp:lastPrinted>
  <dcterms:created xsi:type="dcterms:W3CDTF">2002-01-24T08:06:17Z</dcterms:created>
  <dcterms:modified xsi:type="dcterms:W3CDTF">2025-03-13T01:50:02Z</dcterms:modified>
</cp:coreProperties>
</file>