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共有フォルダ31\11001545-015普及調整班（統計情報担当）\■統計書\★2023（令和５年）R6作成\HP用\"/>
    </mc:Choice>
  </mc:AlternateContent>
  <xr:revisionPtr revIDLastSave="0" documentId="13_ncr:1_{10FC6837-B756-4BDB-818A-E55474543C22}" xr6:coauthVersionLast="47" xr6:coauthVersionMax="47" xr10:uidLastSave="{00000000-0000-0000-0000-000000000000}"/>
  <bookViews>
    <workbookView xWindow="-120" yWindow="-120" windowWidth="29040" windowHeight="15720" xr2:uid="{00000000-000D-0000-FFFF-FFFF00000000}"/>
  </bookViews>
  <sheets>
    <sheet name="目次" sheetId="1" r:id="rId1"/>
    <sheet name="16.1" sheetId="2" r:id="rId2"/>
    <sheet name="16.2" sheetId="3" r:id="rId3"/>
    <sheet name="16.3-16.4" sheetId="4" r:id="rId4"/>
    <sheet name="16.5(1)" sheetId="5" r:id="rId5"/>
    <sheet name="16.5(2)" sheetId="6" r:id="rId6"/>
    <sheet name="16.5(3)" sheetId="21" r:id="rId7"/>
    <sheet name="16.6" sheetId="7" r:id="rId8"/>
    <sheet name="16.7" sheetId="8" r:id="rId9"/>
    <sheet name="16.8" sheetId="9" r:id="rId10"/>
    <sheet name="16.9" sheetId="10" r:id="rId11"/>
    <sheet name="16.10" sheetId="11" r:id="rId12"/>
    <sheet name="16.11" sheetId="12" r:id="rId13"/>
    <sheet name="16.12" sheetId="13" r:id="rId14"/>
    <sheet name="16.13.1" sheetId="14" r:id="rId15"/>
    <sheet name="16.13.2" sheetId="15" r:id="rId16"/>
    <sheet name="16.13.3" sheetId="16" r:id="rId17"/>
    <sheet name="16.13.4" sheetId="17" r:id="rId18"/>
    <sheet name="16.14.1" sheetId="18" r:id="rId19"/>
    <sheet name="16.14.2-16.14.3" sheetId="19" r:id="rId20"/>
  </sheets>
  <definedNames>
    <definedName name="_xlnm.Print_Area" localSheetId="17">'16.13.4'!$A$1:$L$42</definedName>
    <definedName name="_xlnm.Print_Area" localSheetId="2">'16.2'!$A$1:$H$66</definedName>
    <definedName name="_xlnm.Print_Area" localSheetId="9">'16.8'!$A$1:$K$74</definedName>
    <definedName name="_xlnm.Print_Titles" localSheetId="5">'16.5(2)'!$1:$4</definedName>
    <definedName name="test1" localSheetId="17">'16.13.4'!$A$1:$L$42</definedName>
    <definedName name="test2" localSheetId="9">'16.8'!$A$1:$K$74</definedName>
    <definedName name="test3" localSheetId="5">'16.5(2)'!$1:$4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2" l="1"/>
  <c r="N20" i="12"/>
  <c r="M20" i="12"/>
  <c r="L20" i="12"/>
  <c r="K20" i="12"/>
  <c r="J20" i="12"/>
  <c r="I20" i="12"/>
  <c r="H20" i="12"/>
  <c r="G20" i="12"/>
  <c r="F20" i="12"/>
  <c r="E20" i="12"/>
  <c r="D20" i="12"/>
  <c r="O19" i="12"/>
  <c r="N19" i="12"/>
  <c r="M19" i="12"/>
  <c r="L19" i="12"/>
  <c r="K19" i="12"/>
  <c r="J19" i="12"/>
  <c r="I19" i="12"/>
  <c r="H19" i="12"/>
  <c r="G19" i="12"/>
  <c r="F19" i="12"/>
  <c r="E19" i="12"/>
  <c r="D19" i="12"/>
  <c r="O18" i="12"/>
  <c r="N18" i="12"/>
  <c r="M18" i="12"/>
  <c r="L18" i="12"/>
  <c r="K18" i="12"/>
  <c r="J18" i="12"/>
  <c r="I18" i="12"/>
  <c r="H18" i="12"/>
  <c r="G18" i="12"/>
  <c r="F18" i="12"/>
  <c r="E18" i="12"/>
  <c r="D18" i="12"/>
  <c r="O17" i="12"/>
  <c r="N17" i="12"/>
  <c r="M17" i="12"/>
  <c r="L17" i="12"/>
  <c r="K17" i="12"/>
  <c r="J17" i="12"/>
  <c r="I17" i="12"/>
  <c r="H17" i="12"/>
  <c r="G17" i="12"/>
  <c r="F17" i="12"/>
  <c r="E17" i="12"/>
  <c r="D17" i="12"/>
  <c r="O16" i="12"/>
  <c r="N16" i="12"/>
  <c r="M16" i="12"/>
  <c r="L16" i="12"/>
  <c r="K16" i="12"/>
  <c r="J16" i="12"/>
  <c r="I16" i="12"/>
  <c r="H16" i="12"/>
  <c r="G16" i="12"/>
  <c r="F16" i="12"/>
  <c r="E16" i="12"/>
  <c r="D16" i="12"/>
  <c r="O15" i="12"/>
  <c r="N15" i="12"/>
  <c r="M15" i="12"/>
  <c r="L15" i="12"/>
  <c r="K15" i="12"/>
  <c r="J15" i="12"/>
  <c r="I15" i="12"/>
  <c r="H15" i="12"/>
  <c r="G15" i="12"/>
  <c r="F15" i="12"/>
  <c r="E15" i="12"/>
  <c r="D15" i="12"/>
  <c r="O14" i="12"/>
  <c r="N14" i="12"/>
  <c r="M14" i="12"/>
  <c r="L14" i="12"/>
  <c r="K14" i="12"/>
  <c r="J14" i="12"/>
  <c r="I14" i="12"/>
  <c r="H14" i="12"/>
  <c r="G14" i="12"/>
  <c r="F14" i="12"/>
  <c r="E14" i="12"/>
  <c r="D14" i="12"/>
  <c r="O13" i="12"/>
  <c r="N13" i="12"/>
  <c r="M13" i="12"/>
  <c r="L13" i="12"/>
  <c r="K13" i="12"/>
  <c r="J13" i="12"/>
  <c r="I13" i="12"/>
  <c r="H13" i="12"/>
  <c r="G13" i="12"/>
  <c r="F13" i="12"/>
  <c r="E13" i="12"/>
  <c r="D13" i="12"/>
  <c r="O12" i="12"/>
  <c r="N12" i="12"/>
  <c r="M12" i="12"/>
  <c r="L12" i="12"/>
  <c r="K12" i="12"/>
  <c r="J12" i="12"/>
  <c r="I12" i="12"/>
  <c r="H12" i="12"/>
  <c r="G12" i="12"/>
  <c r="F12" i="12"/>
  <c r="E12" i="12"/>
  <c r="D12" i="12"/>
  <c r="C20" i="12"/>
  <c r="C19" i="12"/>
  <c r="C18" i="12"/>
  <c r="C17" i="12"/>
  <c r="C16" i="12"/>
  <c r="C15" i="12"/>
  <c r="C14" i="12"/>
  <c r="C13" i="12"/>
  <c r="C12" i="12"/>
</calcChain>
</file>

<file path=xl/sharedStrings.xml><?xml version="1.0" encoding="utf-8"?>
<sst xmlns="http://schemas.openxmlformats.org/spreadsheetml/2006/main" count="2743" uniqueCount="1085">
  <si>
    <r>
      <rPr>
        <sz val="28"/>
        <rFont val="ＭＳ ゴシック"/>
        <family val="3"/>
        <charset val="128"/>
      </rPr>
      <t>16</t>
    </r>
    <r>
      <rPr>
        <sz val="28"/>
        <rFont val="DejaVu Sans"/>
        <family val="2"/>
      </rPr>
      <t>　保健衛生・環境</t>
    </r>
  </si>
  <si>
    <r>
      <rPr>
        <sz val="11"/>
        <rFont val="ＭＳ ゴシック"/>
        <family val="3"/>
        <charset val="128"/>
      </rPr>
      <t xml:space="preserve">16.1  </t>
    </r>
    <r>
      <rPr>
        <sz val="11"/>
        <rFont val="DejaVu Sans"/>
        <family val="2"/>
      </rPr>
      <t>市町別医療施設・医療従事者数</t>
    </r>
  </si>
  <si>
    <r>
      <rPr>
        <sz val="11"/>
        <rFont val="ＭＳ ゴシック"/>
        <family val="3"/>
        <charset val="128"/>
      </rPr>
      <t xml:space="preserve">16.2  </t>
    </r>
    <r>
      <rPr>
        <sz val="11"/>
        <rFont val="DejaVu Sans"/>
        <family val="2"/>
      </rPr>
      <t>一～五類感染症累積報告数・食中毒患者数</t>
    </r>
  </si>
  <si>
    <r>
      <rPr>
        <sz val="11"/>
        <rFont val="ＭＳ ゴシック"/>
        <family val="3"/>
        <charset val="128"/>
      </rPr>
      <t xml:space="preserve">16.3  </t>
    </r>
    <r>
      <rPr>
        <sz val="11"/>
        <rFont val="DejaVu Sans"/>
        <family val="2"/>
      </rPr>
      <t>特定死因の年齢別死亡者数</t>
    </r>
  </si>
  <si>
    <r>
      <rPr>
        <sz val="11"/>
        <rFont val="ＭＳ ゴシック"/>
        <family val="3"/>
        <charset val="128"/>
      </rPr>
      <t xml:space="preserve">16.4  </t>
    </r>
    <r>
      <rPr>
        <sz val="11"/>
        <rFont val="DejaVu Sans"/>
        <family val="2"/>
      </rPr>
      <t>人工妊娠中絶数</t>
    </r>
  </si>
  <si>
    <r>
      <rPr>
        <sz val="11"/>
        <rFont val="ＭＳ ゴシック"/>
        <family val="3"/>
        <charset val="128"/>
      </rPr>
      <t xml:space="preserve">16.5  </t>
    </r>
    <r>
      <rPr>
        <sz val="11"/>
        <rFont val="DejaVu Sans"/>
        <family val="2"/>
      </rPr>
      <t>死因（簡単分類）別性別死亡者数</t>
    </r>
  </si>
  <si>
    <r>
      <rPr>
        <sz val="11"/>
        <rFont val="ＭＳ ゴシック"/>
        <family val="3"/>
        <charset val="128"/>
      </rPr>
      <t xml:space="preserve">16.6  </t>
    </r>
    <r>
      <rPr>
        <sz val="11"/>
        <rFont val="DejaVu Sans"/>
        <family val="2"/>
      </rPr>
      <t>市町別健康増進（老人保健）事業実施状況</t>
    </r>
  </si>
  <si>
    <r>
      <rPr>
        <sz val="11"/>
        <rFont val="ＭＳ ゴシック"/>
        <family val="3"/>
        <charset val="128"/>
      </rPr>
      <t xml:space="preserve">16.7  </t>
    </r>
    <r>
      <rPr>
        <sz val="11"/>
        <rFont val="DejaVu Sans"/>
        <family val="2"/>
      </rPr>
      <t>市区町別高齢者数・要介護認定の状況</t>
    </r>
  </si>
  <si>
    <r>
      <rPr>
        <sz val="11"/>
        <rFont val="ＭＳ ゴシック"/>
        <family val="3"/>
        <charset val="128"/>
      </rPr>
      <t xml:space="preserve">16.8  </t>
    </r>
    <r>
      <rPr>
        <sz val="11"/>
        <rFont val="DejaVu Sans"/>
        <family val="2"/>
      </rPr>
      <t>市区町別環境衛生施設数</t>
    </r>
  </si>
  <si>
    <r>
      <rPr>
        <sz val="11"/>
        <rFont val="ＭＳ ゴシック"/>
        <family val="3"/>
        <charset val="128"/>
      </rPr>
      <t xml:space="preserve">16.9  </t>
    </r>
    <r>
      <rPr>
        <sz val="11"/>
        <rFont val="DejaVu Sans"/>
        <family val="2"/>
      </rPr>
      <t>市町別ごみ収集処理状況</t>
    </r>
  </si>
  <si>
    <r>
      <rPr>
        <sz val="11"/>
        <rFont val="ＭＳ ゴシック"/>
        <family val="3"/>
        <charset val="128"/>
      </rPr>
      <t xml:space="preserve">16.10 </t>
    </r>
    <r>
      <rPr>
        <sz val="11"/>
        <rFont val="DejaVu Sans"/>
        <family val="2"/>
      </rPr>
      <t>市町別水洗化人口状況</t>
    </r>
  </si>
  <si>
    <r>
      <rPr>
        <sz val="11"/>
        <rFont val="ＭＳ ゴシック"/>
        <family val="3"/>
        <charset val="128"/>
      </rPr>
      <t xml:space="preserve">16.11 </t>
    </r>
    <r>
      <rPr>
        <sz val="11"/>
        <rFont val="DejaVu Sans"/>
        <family val="2"/>
      </rPr>
      <t>市町別し尿収集処理状況</t>
    </r>
  </si>
  <si>
    <r>
      <rPr>
        <sz val="11"/>
        <rFont val="ＭＳ ゴシック"/>
        <family val="3"/>
        <charset val="128"/>
      </rPr>
      <t xml:space="preserve">16.12 </t>
    </r>
    <r>
      <rPr>
        <sz val="11"/>
        <rFont val="DejaVu Sans"/>
        <family val="2"/>
      </rPr>
      <t>市町別公害苦情件数</t>
    </r>
  </si>
  <si>
    <r>
      <rPr>
        <sz val="11"/>
        <rFont val="ＭＳ ゴシック"/>
        <family val="3"/>
        <charset val="128"/>
      </rPr>
      <t xml:space="preserve">16.13 </t>
    </r>
    <r>
      <rPr>
        <sz val="11"/>
        <rFont val="DejaVu Sans"/>
        <family val="2"/>
      </rPr>
      <t>大気汚染の状況</t>
    </r>
  </si>
  <si>
    <r>
      <rPr>
        <sz val="11"/>
        <rFont val="ＭＳ ゴシック"/>
        <family val="3"/>
        <charset val="128"/>
      </rPr>
      <t xml:space="preserve">16.13.1  </t>
    </r>
    <r>
      <rPr>
        <sz val="11"/>
        <rFont val="DejaVu Sans"/>
        <family val="2"/>
      </rPr>
      <t>二酸化硫黄濃度（一般環境大気測定局年平均値）</t>
    </r>
  </si>
  <si>
    <r>
      <rPr>
        <sz val="11"/>
        <rFont val="ＭＳ ゴシック"/>
        <family val="3"/>
        <charset val="128"/>
      </rPr>
      <t xml:space="preserve">16.13.2  </t>
    </r>
    <r>
      <rPr>
        <sz val="11"/>
        <rFont val="DejaVu Sans"/>
        <family val="2"/>
      </rPr>
      <t>二酸化窒素濃度（一般環境大気測定局年平均値）</t>
    </r>
  </si>
  <si>
    <r>
      <rPr>
        <sz val="11"/>
        <rFont val="ＭＳ ゴシック"/>
        <family val="3"/>
        <charset val="128"/>
      </rPr>
      <t xml:space="preserve">16.13.3  </t>
    </r>
    <r>
      <rPr>
        <sz val="11"/>
        <rFont val="DejaVu Sans"/>
        <family val="2"/>
      </rPr>
      <t>浮遊粒子状物質（一般環境大気測定局年平均値）</t>
    </r>
  </si>
  <si>
    <r>
      <rPr>
        <sz val="11"/>
        <rFont val="ＭＳ ゴシック"/>
        <family val="3"/>
        <charset val="128"/>
      </rPr>
      <t xml:space="preserve">16.13.4  </t>
    </r>
    <r>
      <rPr>
        <sz val="11"/>
        <rFont val="DejaVu Sans"/>
        <family val="2"/>
      </rPr>
      <t>自動車排出ガス測定局年平均値</t>
    </r>
  </si>
  <si>
    <r>
      <rPr>
        <sz val="11"/>
        <rFont val="ＭＳ ゴシック"/>
        <family val="3"/>
        <charset val="128"/>
      </rPr>
      <t xml:space="preserve">16.14 </t>
    </r>
    <r>
      <rPr>
        <sz val="11"/>
        <rFont val="DejaVu Sans"/>
        <family val="2"/>
      </rPr>
      <t>水質汚濁の状況</t>
    </r>
  </si>
  <si>
    <r>
      <rPr>
        <sz val="11"/>
        <rFont val="ＭＳ ゴシック"/>
        <family val="3"/>
        <charset val="128"/>
      </rPr>
      <t xml:space="preserve">16.14.1  </t>
    </r>
    <r>
      <rPr>
        <sz val="11"/>
        <rFont val="DejaVu Sans"/>
        <family val="2"/>
      </rPr>
      <t>河川の水域別ＢＯＤ（</t>
    </r>
    <r>
      <rPr>
        <sz val="11"/>
        <rFont val="ＭＳ ゴシック"/>
        <family val="3"/>
        <charset val="128"/>
      </rPr>
      <t>75</t>
    </r>
    <r>
      <rPr>
        <sz val="11"/>
        <rFont val="DejaVu Sans"/>
        <family val="2"/>
      </rPr>
      <t>％値）</t>
    </r>
  </si>
  <si>
    <r>
      <rPr>
        <sz val="11"/>
        <rFont val="ＭＳ ゴシック"/>
        <family val="3"/>
        <charset val="128"/>
      </rPr>
      <t xml:space="preserve">16.14.2  </t>
    </r>
    <r>
      <rPr>
        <sz val="11"/>
        <rFont val="DejaVu Sans"/>
        <family val="2"/>
      </rPr>
      <t>海域の水域別ＣＯＤ（</t>
    </r>
    <r>
      <rPr>
        <sz val="11"/>
        <rFont val="ＭＳ ゴシック"/>
        <family val="3"/>
        <charset val="128"/>
      </rPr>
      <t>75</t>
    </r>
    <r>
      <rPr>
        <sz val="11"/>
        <rFont val="DejaVu Sans"/>
        <family val="2"/>
      </rPr>
      <t>％値）</t>
    </r>
  </si>
  <si>
    <r>
      <rPr>
        <sz val="11"/>
        <rFont val="ＭＳ ゴシック"/>
        <family val="3"/>
        <charset val="128"/>
      </rPr>
      <t xml:space="preserve">16.14.3  </t>
    </r>
    <r>
      <rPr>
        <sz val="11"/>
        <rFont val="DejaVu Sans"/>
        <family val="2"/>
      </rPr>
      <t>湖沼のＣＯＤ（</t>
    </r>
    <r>
      <rPr>
        <sz val="11"/>
        <rFont val="ＭＳ ゴシック"/>
        <family val="3"/>
        <charset val="128"/>
      </rPr>
      <t>75</t>
    </r>
    <r>
      <rPr>
        <sz val="11"/>
        <rFont val="DejaVu Sans"/>
        <family val="2"/>
      </rPr>
      <t>％値）</t>
    </r>
  </si>
  <si>
    <t>用語解説</t>
  </si>
  <si>
    <r>
      <rPr>
        <sz val="9"/>
        <rFont val="ＭＳ ゴシック"/>
        <family val="3"/>
        <charset val="128"/>
      </rPr>
      <t xml:space="preserve">(16.6)  </t>
    </r>
    <r>
      <rPr>
        <sz val="9"/>
        <rFont val="DejaVu Sans"/>
        <family val="2"/>
      </rPr>
      <t>健康教育：</t>
    </r>
    <r>
      <rPr>
        <sz val="9"/>
        <rFont val="ＭＳ ゴシック"/>
        <family val="3"/>
        <charset val="128"/>
      </rPr>
      <t>40</t>
    </r>
    <r>
      <rPr>
        <sz val="9"/>
        <rFont val="DejaVu Sans"/>
        <family val="2"/>
      </rPr>
      <t>歳以上の人及びその家族を対象に、健康づくりや生活習慣病の予防等を図るため、</t>
    </r>
  </si>
  <si>
    <r>
      <rPr>
        <sz val="9"/>
        <rFont val="ＭＳ ゴシック"/>
        <family val="3"/>
        <charset val="128"/>
      </rPr>
      <t xml:space="preserve">(16.8)  </t>
    </r>
    <r>
      <rPr>
        <sz val="9"/>
        <rFont val="DejaVu Sans"/>
        <family val="2"/>
      </rPr>
      <t>簡易宿泊所：旅館業法（昭和</t>
    </r>
    <r>
      <rPr>
        <sz val="9"/>
        <rFont val="ＭＳ ゴシック"/>
        <family val="3"/>
        <charset val="128"/>
      </rPr>
      <t>23</t>
    </r>
    <r>
      <rPr>
        <sz val="9"/>
        <rFont val="DejaVu Sans"/>
        <family val="2"/>
      </rPr>
      <t>年法律第</t>
    </r>
    <r>
      <rPr>
        <sz val="9"/>
        <rFont val="ＭＳ ゴシック"/>
        <family val="3"/>
        <charset val="128"/>
      </rPr>
      <t>138</t>
    </r>
    <r>
      <rPr>
        <sz val="9"/>
        <rFont val="DejaVu Sans"/>
        <family val="2"/>
      </rPr>
      <t>号）第</t>
    </r>
    <r>
      <rPr>
        <sz val="9"/>
        <rFont val="ＭＳ ゴシック"/>
        <family val="3"/>
        <charset val="128"/>
      </rPr>
      <t>2</t>
    </r>
    <r>
      <rPr>
        <sz val="9"/>
        <rFont val="DejaVu Sans"/>
        <family val="2"/>
      </rPr>
      <t>条第</t>
    </r>
    <r>
      <rPr>
        <sz val="9"/>
        <rFont val="ＭＳ ゴシック"/>
        <family val="3"/>
        <charset val="128"/>
      </rPr>
      <t>4</t>
    </r>
    <r>
      <rPr>
        <sz val="9"/>
        <rFont val="DejaVu Sans"/>
        <family val="2"/>
      </rPr>
      <t>項に規定する簡易宿所のこと</t>
    </r>
  </si>
  <si>
    <r>
      <rPr>
        <sz val="9"/>
        <rFont val="ＭＳ ゴシック"/>
        <family val="3"/>
        <charset val="128"/>
      </rPr>
      <t xml:space="preserve">(16.9)  </t>
    </r>
    <r>
      <rPr>
        <sz val="9"/>
        <rFont val="DejaVu Sans"/>
        <family val="2"/>
      </rPr>
      <t>計画収集（処理）：一般廃棄物であるごみ・し尿について、市町が処理基本計画を定めた上で</t>
    </r>
  </si>
  <si>
    <r>
      <rPr>
        <sz val="9"/>
        <rFont val="ＭＳ ゴシック"/>
        <family val="3"/>
        <charset val="128"/>
      </rPr>
      <t xml:space="preserve">(16.10) </t>
    </r>
    <r>
      <rPr>
        <sz val="9"/>
        <rFont val="DejaVu Sans"/>
        <family val="2"/>
      </rPr>
      <t>水洗化人口：下水道や浄化槽等を設置し、水洗式となっている状態で便所を使用している人口</t>
    </r>
  </si>
  <si>
    <r>
      <rPr>
        <sz val="9"/>
        <rFont val="ＭＳ ゴシック"/>
        <family val="3"/>
        <charset val="128"/>
      </rPr>
      <t xml:space="preserve">(16.12) </t>
    </r>
    <r>
      <rPr>
        <sz val="9"/>
        <rFont val="DejaVu Sans"/>
        <family val="2"/>
      </rPr>
      <t>浮遊粒子状物質（</t>
    </r>
    <r>
      <rPr>
        <sz val="9"/>
        <rFont val="ＭＳ ゴシック"/>
        <family val="3"/>
        <charset val="128"/>
      </rPr>
      <t>SPM</t>
    </r>
    <r>
      <rPr>
        <sz val="9"/>
        <rFont val="DejaVu Sans"/>
        <family val="2"/>
      </rPr>
      <t>：</t>
    </r>
    <r>
      <rPr>
        <sz val="9"/>
        <rFont val="ＭＳ ゴシック"/>
        <family val="3"/>
        <charset val="128"/>
      </rPr>
      <t>Suspended Particulate Matter</t>
    </r>
    <r>
      <rPr>
        <sz val="9"/>
        <rFont val="DejaVu Sans"/>
        <family val="2"/>
      </rPr>
      <t>）</t>
    </r>
  </si>
  <si>
    <r>
      <rPr>
        <sz val="9"/>
        <rFont val="ＭＳ ゴシック"/>
        <family val="3"/>
        <charset val="128"/>
      </rPr>
      <t xml:space="preserve">(16.13) </t>
    </r>
    <r>
      <rPr>
        <sz val="9"/>
        <rFont val="DejaVu Sans"/>
        <family val="2"/>
      </rPr>
      <t>ＢＯＤ（</t>
    </r>
    <r>
      <rPr>
        <sz val="9"/>
        <rFont val="ＭＳ ゴシック"/>
        <family val="3"/>
        <charset val="128"/>
      </rPr>
      <t>Biochemical Oxygen Demand</t>
    </r>
    <r>
      <rPr>
        <sz val="9"/>
        <rFont val="DejaVu Sans"/>
        <family val="2"/>
      </rPr>
      <t>：生物化学的酸素要求量）</t>
    </r>
  </si>
  <si>
    <t>区　  分</t>
  </si>
  <si>
    <t>医  療  施  設</t>
  </si>
  <si>
    <t>病  院</t>
  </si>
  <si>
    <t>一般
診療所</t>
  </si>
  <si>
    <t>歯科
診療所</t>
  </si>
  <si>
    <t>医 師</t>
  </si>
  <si>
    <t>歯科医師</t>
  </si>
  <si>
    <t>薬剤師</t>
  </si>
  <si>
    <t>保健師</t>
  </si>
  <si>
    <t>助産師</t>
  </si>
  <si>
    <t>看護師</t>
  </si>
  <si>
    <t>准看護師</t>
  </si>
  <si>
    <t>施設数</t>
  </si>
  <si>
    <t>病床数</t>
  </si>
  <si>
    <t>施設</t>
  </si>
  <si>
    <t>床</t>
  </si>
  <si>
    <t>所</t>
  </si>
  <si>
    <t>人</t>
  </si>
  <si>
    <t>…</t>
  </si>
  <si>
    <t>阪神南地域</t>
  </si>
  <si>
    <t>阪神北地域</t>
  </si>
  <si>
    <t>東播磨地域</t>
  </si>
  <si>
    <t>北播磨地域</t>
  </si>
  <si>
    <t>中播磨地域</t>
  </si>
  <si>
    <t>西播磨地域</t>
  </si>
  <si>
    <t>但馬地域　</t>
  </si>
  <si>
    <t>丹波地域　</t>
  </si>
  <si>
    <t>淡路地域　</t>
  </si>
  <si>
    <t>神戸市　</t>
  </si>
  <si>
    <t>姫路市</t>
  </si>
  <si>
    <t>尼崎市　</t>
  </si>
  <si>
    <t>明石市　</t>
  </si>
  <si>
    <t>西宮市　</t>
  </si>
  <si>
    <t>洲本市</t>
  </si>
  <si>
    <t>芦屋市　</t>
  </si>
  <si>
    <t>伊丹市　</t>
  </si>
  <si>
    <t>相生市　</t>
  </si>
  <si>
    <t>豊岡市</t>
  </si>
  <si>
    <t>加古川市</t>
  </si>
  <si>
    <t>赤穂市　</t>
  </si>
  <si>
    <t>西脇市</t>
  </si>
  <si>
    <t>宝塚市　</t>
  </si>
  <si>
    <t>三木市</t>
  </si>
  <si>
    <t>高砂市　</t>
  </si>
  <si>
    <t>川西市　</t>
  </si>
  <si>
    <t>小野市　</t>
  </si>
  <si>
    <t>三田市　</t>
  </si>
  <si>
    <t>加西市　</t>
  </si>
  <si>
    <t>養父市　</t>
  </si>
  <si>
    <t>丹波市　</t>
  </si>
  <si>
    <t>南あわじ市</t>
  </si>
  <si>
    <t>朝来市　</t>
  </si>
  <si>
    <t>淡路市　</t>
  </si>
  <si>
    <t>宍粟市　</t>
  </si>
  <si>
    <t>加東市　</t>
  </si>
  <si>
    <t>たつの市</t>
  </si>
  <si>
    <t>猪名川町</t>
  </si>
  <si>
    <t>多可町　</t>
  </si>
  <si>
    <t>稲美町　</t>
  </si>
  <si>
    <t>播磨町　</t>
  </si>
  <si>
    <t>市川町　</t>
  </si>
  <si>
    <t>福崎町　</t>
  </si>
  <si>
    <t>神河町　</t>
  </si>
  <si>
    <t>太子町　</t>
  </si>
  <si>
    <t>上郡町　</t>
  </si>
  <si>
    <t>佐用町</t>
  </si>
  <si>
    <t>香美町　</t>
  </si>
  <si>
    <t>新温泉町</t>
  </si>
  <si>
    <t>（単位：人）</t>
  </si>
  <si>
    <t>-</t>
  </si>
  <si>
    <t>マラリア</t>
  </si>
  <si>
    <t>　　　</t>
  </si>
  <si>
    <t xml:space="preserve">       　</t>
  </si>
  <si>
    <t xml:space="preserve">　　　 </t>
  </si>
  <si>
    <t>年齢不詳</t>
  </si>
  <si>
    <t>(-)</t>
  </si>
  <si>
    <t>（妊娠週別）</t>
  </si>
  <si>
    <t>（年齢別）</t>
  </si>
  <si>
    <t>総数</t>
  </si>
  <si>
    <t>総　　　数</t>
  </si>
  <si>
    <t>01000</t>
  </si>
  <si>
    <t>感染症及び寄生虫症</t>
  </si>
  <si>
    <t>01100</t>
  </si>
  <si>
    <t>01200</t>
  </si>
  <si>
    <t>01201</t>
  </si>
  <si>
    <t>01202</t>
  </si>
  <si>
    <t>01300</t>
  </si>
  <si>
    <t>01400</t>
  </si>
  <si>
    <t>01401</t>
  </si>
  <si>
    <t>01402</t>
  </si>
  <si>
    <t>01403</t>
  </si>
  <si>
    <t>01500</t>
  </si>
  <si>
    <t>01600</t>
  </si>
  <si>
    <t>02000</t>
  </si>
  <si>
    <t>新生物</t>
  </si>
  <si>
    <t>02100</t>
  </si>
  <si>
    <t>02101</t>
  </si>
  <si>
    <t>02102</t>
  </si>
  <si>
    <t>02103</t>
  </si>
  <si>
    <t>02104</t>
  </si>
  <si>
    <t>02105</t>
  </si>
  <si>
    <t>02106</t>
  </si>
  <si>
    <t>02107</t>
  </si>
  <si>
    <t>02108</t>
  </si>
  <si>
    <t>02109</t>
  </si>
  <si>
    <t>02110</t>
  </si>
  <si>
    <t>02111</t>
  </si>
  <si>
    <t>02112</t>
  </si>
  <si>
    <t>02113</t>
  </si>
  <si>
    <t>02114</t>
  </si>
  <si>
    <t>02115</t>
  </si>
  <si>
    <t>02116</t>
  </si>
  <si>
    <t>02117</t>
  </si>
  <si>
    <t>02118</t>
  </si>
  <si>
    <t>02119</t>
  </si>
  <si>
    <t>02120</t>
  </si>
  <si>
    <t>02121</t>
  </si>
  <si>
    <t>02200</t>
  </si>
  <si>
    <t>02201</t>
  </si>
  <si>
    <t>02202</t>
  </si>
  <si>
    <t>03100</t>
  </si>
  <si>
    <t>03200</t>
  </si>
  <si>
    <t>04000</t>
  </si>
  <si>
    <t>内分泌、栄養及び代謝疾患</t>
  </si>
  <si>
    <t>04100</t>
  </si>
  <si>
    <t>04200</t>
  </si>
  <si>
    <t>05000</t>
  </si>
  <si>
    <t>精神及び行動の障害</t>
  </si>
  <si>
    <t>05100</t>
  </si>
  <si>
    <t>05200</t>
  </si>
  <si>
    <t>06000</t>
  </si>
  <si>
    <t>神経系の疾患</t>
  </si>
  <si>
    <t>06100</t>
  </si>
  <si>
    <t>06200</t>
  </si>
  <si>
    <t>06300</t>
  </si>
  <si>
    <t>06400</t>
  </si>
  <si>
    <t>06500</t>
  </si>
  <si>
    <t>07000</t>
  </si>
  <si>
    <t>眼及び付属器の疾患</t>
  </si>
  <si>
    <t>08000</t>
  </si>
  <si>
    <t>耳及び乳様突起の疾患</t>
  </si>
  <si>
    <t>09000</t>
  </si>
  <si>
    <t>循環器系の疾患</t>
  </si>
  <si>
    <t>09100</t>
  </si>
  <si>
    <t>09101</t>
  </si>
  <si>
    <t>09102</t>
  </si>
  <si>
    <t>09200</t>
  </si>
  <si>
    <t>心疾患（高血圧性除く）</t>
  </si>
  <si>
    <t>09201</t>
  </si>
  <si>
    <t>09202</t>
  </si>
  <si>
    <t>09203</t>
  </si>
  <si>
    <t>09204</t>
  </si>
  <si>
    <t>09205</t>
  </si>
  <si>
    <t>09206</t>
  </si>
  <si>
    <t>09207</t>
  </si>
  <si>
    <t>09208</t>
  </si>
  <si>
    <t>09300</t>
  </si>
  <si>
    <t>09301</t>
  </si>
  <si>
    <t>09302</t>
  </si>
  <si>
    <t>09303</t>
  </si>
  <si>
    <t>09304</t>
  </si>
  <si>
    <t>09400</t>
  </si>
  <si>
    <t>09500</t>
  </si>
  <si>
    <t>10000</t>
  </si>
  <si>
    <t>呼吸器系の疾患</t>
  </si>
  <si>
    <t>10100</t>
  </si>
  <si>
    <t>10200</t>
  </si>
  <si>
    <t>10300</t>
  </si>
  <si>
    <t>10400</t>
  </si>
  <si>
    <t>10500</t>
  </si>
  <si>
    <t>10600</t>
  </si>
  <si>
    <t>11000</t>
  </si>
  <si>
    <t>消化器系の疾患</t>
  </si>
  <si>
    <t>11100</t>
  </si>
  <si>
    <t>11200</t>
  </si>
  <si>
    <t>11300</t>
  </si>
  <si>
    <t>11301</t>
  </si>
  <si>
    <t>11302</t>
  </si>
  <si>
    <t>11400</t>
  </si>
  <si>
    <t>その他の消化器系の疾患</t>
  </si>
  <si>
    <t>12000</t>
  </si>
  <si>
    <t>皮膚及び皮下組織の疾患</t>
  </si>
  <si>
    <t>13000</t>
  </si>
  <si>
    <t>14000</t>
  </si>
  <si>
    <t>14100</t>
  </si>
  <si>
    <t>14200</t>
  </si>
  <si>
    <t>14201</t>
  </si>
  <si>
    <t>14202</t>
  </si>
  <si>
    <t>14203</t>
  </si>
  <si>
    <t>14300</t>
  </si>
  <si>
    <t>15000</t>
  </si>
  <si>
    <t>妊娠、分娩及び産じょく</t>
  </si>
  <si>
    <t>16000</t>
  </si>
  <si>
    <t>周産期に発生した病態</t>
  </si>
  <si>
    <t>16100</t>
  </si>
  <si>
    <t>16200</t>
  </si>
  <si>
    <t>16300</t>
  </si>
  <si>
    <t>16400</t>
  </si>
  <si>
    <t>16500</t>
  </si>
  <si>
    <t>16600</t>
  </si>
  <si>
    <t>17000</t>
  </si>
  <si>
    <t>17100</t>
  </si>
  <si>
    <t>17200</t>
  </si>
  <si>
    <t>17201</t>
  </si>
  <si>
    <t>17202</t>
  </si>
  <si>
    <t>17300</t>
  </si>
  <si>
    <t>17400</t>
  </si>
  <si>
    <t>17500</t>
  </si>
  <si>
    <t>18000</t>
  </si>
  <si>
    <t>18100</t>
  </si>
  <si>
    <t>18200</t>
  </si>
  <si>
    <t>18300</t>
  </si>
  <si>
    <t>20000</t>
  </si>
  <si>
    <t>傷病及び死亡の外因</t>
  </si>
  <si>
    <t>20100</t>
  </si>
  <si>
    <t>20101</t>
  </si>
  <si>
    <t>20102</t>
  </si>
  <si>
    <t>20103</t>
  </si>
  <si>
    <t>20104</t>
  </si>
  <si>
    <t>20105</t>
  </si>
  <si>
    <t>20106</t>
  </si>
  <si>
    <t>20107</t>
  </si>
  <si>
    <t>20200</t>
  </si>
  <si>
    <t>20300</t>
  </si>
  <si>
    <t>区    分</t>
  </si>
  <si>
    <t>健康手帳</t>
  </si>
  <si>
    <t>開催回数</t>
  </si>
  <si>
    <t>参加延人員</t>
  </si>
  <si>
    <t>被指導延人員</t>
  </si>
  <si>
    <t>基本健康診査</t>
  </si>
  <si>
    <t>胃がん</t>
  </si>
  <si>
    <t>実施施設数</t>
  </si>
  <si>
    <t>実施回数</t>
  </si>
  <si>
    <t>姫路市　</t>
  </si>
  <si>
    <t>洲本市　</t>
  </si>
  <si>
    <t>豊岡市　</t>
  </si>
  <si>
    <t>西脇市　</t>
  </si>
  <si>
    <t>三木市　</t>
  </si>
  <si>
    <t>朝来市</t>
  </si>
  <si>
    <t>淡路市</t>
  </si>
  <si>
    <t>宍粟市</t>
  </si>
  <si>
    <t>加東市</t>
  </si>
  <si>
    <t>多可町</t>
  </si>
  <si>
    <t>神河町</t>
  </si>
  <si>
    <t>佐用町　</t>
  </si>
  <si>
    <t>香美町</t>
  </si>
  <si>
    <t>区  　分</t>
  </si>
  <si>
    <t>　東灘区</t>
  </si>
  <si>
    <t>　灘区</t>
  </si>
  <si>
    <t>　兵庫区</t>
  </si>
  <si>
    <t>　長田区</t>
  </si>
  <si>
    <t>　須磨区</t>
  </si>
  <si>
    <t>　垂水区</t>
  </si>
  <si>
    <t>　北区</t>
  </si>
  <si>
    <t>　中央区</t>
  </si>
  <si>
    <t>　西区</t>
  </si>
  <si>
    <r>
      <rPr>
        <sz val="14"/>
        <rFont val="ＭＳ ゴシック"/>
        <family val="3"/>
        <charset val="128"/>
      </rPr>
      <t xml:space="preserve">16.8  </t>
    </r>
    <r>
      <rPr>
        <sz val="14"/>
        <rFont val="DejaVu Sans"/>
        <family val="2"/>
      </rPr>
      <t>市区町別環境衛生施設数</t>
    </r>
  </si>
  <si>
    <t>（単位：軒、人）</t>
  </si>
  <si>
    <t>旅館・ﾎﾃﾙ･
簡易宿泊所
･下宿</t>
  </si>
  <si>
    <t>理 容 所</t>
  </si>
  <si>
    <t>美 容 所</t>
  </si>
  <si>
    <t>クリーニング所</t>
  </si>
  <si>
    <t>公衆浴場</t>
  </si>
  <si>
    <t>興行場</t>
  </si>
  <si>
    <t>従業理容師数</t>
  </si>
  <si>
    <t>従業美容師数</t>
  </si>
  <si>
    <t>一 般</t>
  </si>
  <si>
    <t>その他</t>
  </si>
  <si>
    <t>神戸市　　</t>
  </si>
  <si>
    <t>（注）  旅館、簡易宿泊所には、季節営業を含む。</t>
  </si>
  <si>
    <t>（単位：人、ｔ）</t>
  </si>
  <si>
    <t>総 人 口</t>
  </si>
  <si>
    <t>ごみ総排出量
合計</t>
  </si>
  <si>
    <t>ごみ処理量
合計</t>
  </si>
  <si>
    <t>中間処理後
再生利用量</t>
  </si>
  <si>
    <t>最終処分量
合計</t>
  </si>
  <si>
    <t>計画収集
人口</t>
  </si>
  <si>
    <t>自家処理
人口</t>
  </si>
  <si>
    <t>計画収集量</t>
  </si>
  <si>
    <t>直接搬入量</t>
  </si>
  <si>
    <t>集団回収量</t>
  </si>
  <si>
    <t>直接焼却量</t>
  </si>
  <si>
    <t>直接最終
処分量</t>
  </si>
  <si>
    <t>焼却以外の
中間処理量</t>
  </si>
  <si>
    <t>直接
資源化量</t>
  </si>
  <si>
    <t>焼却残渣量</t>
  </si>
  <si>
    <t>処理残渣量</t>
  </si>
  <si>
    <t>資料：県環境整備課「兵庫県の一般廃棄物処理」</t>
  </si>
  <si>
    <t>総人口（再掲）</t>
  </si>
  <si>
    <t>非水洗化人口</t>
  </si>
  <si>
    <t>水洗化人口</t>
  </si>
  <si>
    <t>計画収集人口</t>
  </si>
  <si>
    <t>自家処理人口</t>
  </si>
  <si>
    <t>公共下水道人口</t>
  </si>
  <si>
    <t>ｺﾐｭﾆﾃｨﾌﾟﾗﾝﾄ人口</t>
  </si>
  <si>
    <t>浄化槽人口</t>
  </si>
  <si>
    <t>し尿収集量
合計</t>
  </si>
  <si>
    <t>し尿処理量
合計</t>
  </si>
  <si>
    <t>直営</t>
  </si>
  <si>
    <t>委託</t>
  </si>
  <si>
    <t>許可</t>
  </si>
  <si>
    <t>し尿
合計</t>
  </si>
  <si>
    <t>浄化槽汚泥
合計</t>
  </si>
  <si>
    <t>自家処理量</t>
  </si>
  <si>
    <t>し尿処理
施設</t>
  </si>
  <si>
    <t>下水道投入</t>
  </si>
  <si>
    <t>農地還元</t>
  </si>
  <si>
    <t>（単位：件）</t>
  </si>
  <si>
    <t>総  計</t>
  </si>
  <si>
    <t>典  型  ７  公  害</t>
  </si>
  <si>
    <t>典型７公害以外</t>
  </si>
  <si>
    <t>大気汚染</t>
  </si>
  <si>
    <t>水質汚濁</t>
  </si>
  <si>
    <t>土壌汚染</t>
  </si>
  <si>
    <t>騒 音</t>
  </si>
  <si>
    <t>振 動</t>
  </si>
  <si>
    <t>地盤沈下</t>
  </si>
  <si>
    <t>悪 臭</t>
  </si>
  <si>
    <t>廃棄物
投棄</t>
  </si>
  <si>
    <t>うち
低周波</t>
  </si>
  <si>
    <t>神戸市</t>
  </si>
  <si>
    <t>尼崎市</t>
  </si>
  <si>
    <t>明石市</t>
  </si>
  <si>
    <t>西宮市</t>
  </si>
  <si>
    <t>芦屋市</t>
  </si>
  <si>
    <t>伊丹市</t>
  </si>
  <si>
    <t>相生市</t>
  </si>
  <si>
    <t>赤穂市</t>
  </si>
  <si>
    <t>宝塚市</t>
  </si>
  <si>
    <t>高砂市</t>
  </si>
  <si>
    <t>川西市</t>
  </si>
  <si>
    <t>小野市</t>
  </si>
  <si>
    <t>三田市</t>
  </si>
  <si>
    <t>加西市</t>
  </si>
  <si>
    <t>養父市</t>
  </si>
  <si>
    <t>丹波市</t>
  </si>
  <si>
    <t>資料：県環境政策課</t>
  </si>
  <si>
    <t>（注）  その他の苦情とは、害虫等の発生、動物死骸等の放置等である。</t>
  </si>
  <si>
    <r>
      <rPr>
        <sz val="14"/>
        <rFont val="ＭＳ ゴシック"/>
        <family val="3"/>
        <charset val="128"/>
      </rPr>
      <t xml:space="preserve">16.13  </t>
    </r>
    <r>
      <rPr>
        <sz val="14"/>
        <rFont val="DejaVu Sans"/>
        <family val="2"/>
      </rPr>
      <t>大気汚染の状況</t>
    </r>
  </si>
  <si>
    <r>
      <rPr>
        <sz val="12"/>
        <rFont val="ＭＳ ゴシック"/>
        <family val="3"/>
        <charset val="128"/>
      </rPr>
      <t xml:space="preserve">16.13.1  </t>
    </r>
    <r>
      <rPr>
        <sz val="12"/>
        <rFont val="DejaVu Sans"/>
        <family val="2"/>
      </rPr>
      <t>二酸化硫黄濃度（一般環境大気測定局年平均値）</t>
    </r>
  </si>
  <si>
    <r>
      <rPr>
        <sz val="9"/>
        <rFont val="DejaVu Sans"/>
        <family val="2"/>
      </rPr>
      <t>（単位：</t>
    </r>
    <r>
      <rPr>
        <sz val="9"/>
        <rFont val="ＭＳ ゴシック"/>
        <family val="3"/>
        <charset val="128"/>
      </rPr>
      <t>ppm</t>
    </r>
    <r>
      <rPr>
        <sz val="9"/>
        <rFont val="DejaVu Sans"/>
        <family val="2"/>
      </rPr>
      <t>）</t>
    </r>
  </si>
  <si>
    <t>区  　　分</t>
  </si>
  <si>
    <t>北部</t>
  </si>
  <si>
    <r>
      <rPr>
        <sz val="9"/>
        <rFont val="DejaVu Sans"/>
        <family val="2"/>
      </rPr>
      <t>中部</t>
    </r>
    <r>
      <rPr>
        <sz val="9"/>
        <rFont val="ＭＳ ゴシック"/>
        <family val="3"/>
        <charset val="128"/>
      </rPr>
      <t>*</t>
    </r>
  </si>
  <si>
    <r>
      <rPr>
        <sz val="9"/>
        <rFont val="DejaVu Sans"/>
        <family val="2"/>
      </rPr>
      <t>南部</t>
    </r>
    <r>
      <rPr>
        <sz val="9"/>
        <rFont val="ＭＳ ゴシック"/>
        <family val="3"/>
        <charset val="128"/>
      </rPr>
      <t>*</t>
    </r>
  </si>
  <si>
    <r>
      <rPr>
        <sz val="9"/>
        <rFont val="DejaVu Sans"/>
        <family val="2"/>
      </rPr>
      <t>市役所</t>
    </r>
    <r>
      <rPr>
        <sz val="9"/>
        <rFont val="ＭＳ ゴシック"/>
        <family val="3"/>
        <charset val="128"/>
      </rPr>
      <t>*</t>
    </r>
  </si>
  <si>
    <r>
      <rPr>
        <sz val="9"/>
        <rFont val="DejaVu Sans"/>
        <family val="2"/>
      </rPr>
      <t>鳴尾支所</t>
    </r>
    <r>
      <rPr>
        <sz val="9"/>
        <rFont val="ＭＳ ゴシック"/>
        <family val="3"/>
        <charset val="128"/>
      </rPr>
      <t>*</t>
    </r>
  </si>
  <si>
    <r>
      <rPr>
        <sz val="9"/>
        <rFont val="DejaVu Sans"/>
        <family val="2"/>
      </rPr>
      <t>瓦木公民館</t>
    </r>
    <r>
      <rPr>
        <sz val="9"/>
        <rFont val="ＭＳ ゴシック"/>
        <family val="3"/>
        <charset val="128"/>
      </rPr>
      <t>*</t>
    </r>
  </si>
  <si>
    <t>甲陵中学校</t>
  </si>
  <si>
    <t>山口小学校</t>
  </si>
  <si>
    <t>浜甲子園</t>
  </si>
  <si>
    <r>
      <rPr>
        <sz val="9"/>
        <rFont val="DejaVu Sans"/>
        <family val="2"/>
      </rPr>
      <t>東灘</t>
    </r>
    <r>
      <rPr>
        <sz val="9"/>
        <rFont val="ＭＳ ゴシック"/>
        <family val="3"/>
        <charset val="128"/>
      </rPr>
      <t>*</t>
    </r>
  </si>
  <si>
    <t>六甲アイランド</t>
  </si>
  <si>
    <t>灘浜</t>
  </si>
  <si>
    <r>
      <rPr>
        <sz val="9"/>
        <rFont val="DejaVu Sans"/>
        <family val="2"/>
      </rPr>
      <t>兵庫南部</t>
    </r>
    <r>
      <rPr>
        <sz val="9"/>
        <rFont val="ＭＳ ゴシック"/>
        <family val="3"/>
        <charset val="128"/>
      </rPr>
      <t>*</t>
    </r>
  </si>
  <si>
    <r>
      <rPr>
        <sz val="9"/>
        <rFont val="DejaVu Sans"/>
        <family val="2"/>
      </rPr>
      <t>垂水</t>
    </r>
    <r>
      <rPr>
        <sz val="9"/>
        <rFont val="ＭＳ ゴシック"/>
        <family val="3"/>
        <charset val="128"/>
      </rPr>
      <t>*</t>
    </r>
  </si>
  <si>
    <t>港島</t>
  </si>
  <si>
    <r>
      <rPr>
        <sz val="9"/>
        <rFont val="DejaVu Sans"/>
        <family val="2"/>
      </rPr>
      <t>二見</t>
    </r>
    <r>
      <rPr>
        <sz val="9"/>
        <rFont val="ＭＳ ゴシック"/>
        <family val="3"/>
        <charset val="128"/>
      </rPr>
      <t>*</t>
    </r>
  </si>
  <si>
    <t>大久保</t>
  </si>
  <si>
    <r>
      <rPr>
        <sz val="9"/>
        <rFont val="DejaVu Sans"/>
        <family val="2"/>
      </rPr>
      <t>王子</t>
    </r>
    <r>
      <rPr>
        <sz val="9"/>
        <rFont val="ＭＳ ゴシック"/>
        <family val="3"/>
        <charset val="128"/>
      </rPr>
      <t>*</t>
    </r>
  </si>
  <si>
    <t>播磨町</t>
  </si>
  <si>
    <r>
      <rPr>
        <sz val="9"/>
        <rFont val="DejaVu Sans"/>
        <family val="2"/>
      </rPr>
      <t>町役場</t>
    </r>
    <r>
      <rPr>
        <sz val="9"/>
        <rFont val="ＭＳ ゴシック"/>
        <family val="3"/>
        <charset val="128"/>
      </rPr>
      <t>*</t>
    </r>
  </si>
  <si>
    <t>尾上</t>
  </si>
  <si>
    <t>別府</t>
  </si>
  <si>
    <t>志方公民館</t>
  </si>
  <si>
    <t>平荘</t>
  </si>
  <si>
    <t>市役所</t>
  </si>
  <si>
    <r>
      <rPr>
        <sz val="9"/>
        <rFont val="DejaVu Sans"/>
        <family val="2"/>
      </rPr>
      <t>八代</t>
    </r>
    <r>
      <rPr>
        <sz val="9"/>
        <rFont val="ＭＳ ゴシック"/>
        <family val="3"/>
        <charset val="128"/>
      </rPr>
      <t>*</t>
    </r>
  </si>
  <si>
    <r>
      <rPr>
        <sz val="9"/>
        <rFont val="DejaVu Sans"/>
        <family val="2"/>
      </rPr>
      <t>広畑</t>
    </r>
    <r>
      <rPr>
        <sz val="9"/>
        <rFont val="ＭＳ ゴシック"/>
        <family val="3"/>
        <charset val="128"/>
      </rPr>
      <t>*</t>
    </r>
  </si>
  <si>
    <r>
      <rPr>
        <sz val="9"/>
        <rFont val="DejaVu Sans"/>
        <family val="2"/>
      </rPr>
      <t>飾磨</t>
    </r>
    <r>
      <rPr>
        <sz val="9"/>
        <rFont val="ＭＳ ゴシック"/>
        <family val="3"/>
        <charset val="128"/>
      </rPr>
      <t>*</t>
    </r>
  </si>
  <si>
    <r>
      <rPr>
        <sz val="9"/>
        <rFont val="DejaVu Sans"/>
        <family val="2"/>
      </rPr>
      <t>白浜</t>
    </r>
    <r>
      <rPr>
        <sz val="9"/>
        <rFont val="ＭＳ ゴシック"/>
        <family val="3"/>
        <charset val="128"/>
      </rPr>
      <t>*</t>
    </r>
  </si>
  <si>
    <r>
      <rPr>
        <sz val="9"/>
        <rFont val="DejaVu Sans"/>
        <family val="2"/>
      </rPr>
      <t>御国野</t>
    </r>
    <r>
      <rPr>
        <sz val="9"/>
        <rFont val="ＭＳ ゴシック"/>
        <family val="3"/>
        <charset val="128"/>
      </rPr>
      <t>*</t>
    </r>
  </si>
  <si>
    <r>
      <rPr>
        <sz val="9"/>
        <rFont val="DejaVu Sans"/>
        <family val="2"/>
      </rPr>
      <t>網干</t>
    </r>
    <r>
      <rPr>
        <sz val="9"/>
        <rFont val="ＭＳ ゴシック"/>
        <family val="3"/>
        <charset val="128"/>
      </rPr>
      <t>*</t>
    </r>
  </si>
  <si>
    <r>
      <rPr>
        <sz val="9"/>
        <rFont val="DejaVu Sans"/>
        <family val="2"/>
      </rPr>
      <t>飾西</t>
    </r>
    <r>
      <rPr>
        <sz val="9"/>
        <rFont val="ＭＳ ゴシック"/>
        <family val="3"/>
        <charset val="128"/>
      </rPr>
      <t>*</t>
    </r>
  </si>
  <si>
    <t>香寺</t>
  </si>
  <si>
    <r>
      <rPr>
        <sz val="9"/>
        <rFont val="DejaVu Sans"/>
        <family val="2"/>
      </rPr>
      <t>林田</t>
    </r>
    <r>
      <rPr>
        <sz val="9"/>
        <rFont val="ＭＳ ゴシック"/>
        <family val="3"/>
        <charset val="128"/>
      </rPr>
      <t>*</t>
    </r>
  </si>
  <si>
    <t>柏原</t>
  </si>
  <si>
    <r>
      <rPr>
        <sz val="9"/>
        <rFont val="DejaVu Sans"/>
        <family val="2"/>
      </rPr>
      <t>（注）</t>
    </r>
    <r>
      <rPr>
        <sz val="9"/>
        <rFont val="ＭＳ ゴシック"/>
        <family val="3"/>
        <charset val="128"/>
      </rPr>
      <t xml:space="preserve">1  - </t>
    </r>
    <r>
      <rPr>
        <sz val="9"/>
        <rFont val="DejaVu Sans"/>
        <family val="2"/>
      </rPr>
      <t>印は、測定局未設置等のためデータがないことを示す。</t>
    </r>
  </si>
  <si>
    <r>
      <rPr>
        <sz val="9"/>
        <rFont val="DejaVu Sans"/>
        <family val="2"/>
      </rPr>
      <t>　　　</t>
    </r>
    <r>
      <rPr>
        <sz val="9"/>
        <rFont val="ＭＳ ゴシック"/>
        <family val="3"/>
        <charset val="128"/>
      </rPr>
      <t>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</si>
  <si>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48</t>
    </r>
    <r>
      <rPr>
        <sz val="9"/>
        <rFont val="DejaVu Sans"/>
        <family val="2"/>
      </rPr>
      <t>年からの継続測定局を表す。</t>
    </r>
  </si>
  <si>
    <r>
      <rPr>
        <sz val="12"/>
        <rFont val="ＭＳ ゴシック"/>
        <family val="3"/>
        <charset val="128"/>
      </rPr>
      <t xml:space="preserve">16.13.2  </t>
    </r>
    <r>
      <rPr>
        <sz val="12"/>
        <rFont val="DejaVu Sans"/>
        <family val="2"/>
      </rPr>
      <t>二酸化窒素濃度（一般環境大気測定局年平均値）</t>
    </r>
  </si>
  <si>
    <r>
      <rPr>
        <sz val="9"/>
        <rFont val="DejaVu Sans"/>
        <family val="2"/>
      </rPr>
      <t>北部</t>
    </r>
    <r>
      <rPr>
        <sz val="9"/>
        <rFont val="ＭＳ ゴシック"/>
        <family val="3"/>
        <charset val="128"/>
      </rPr>
      <t>*</t>
    </r>
  </si>
  <si>
    <t>朝日ヶ丘小学校</t>
  </si>
  <si>
    <t>住吉南</t>
  </si>
  <si>
    <r>
      <rPr>
        <sz val="9"/>
        <rFont val="DejaVu Sans"/>
        <family val="2"/>
      </rPr>
      <t>灘</t>
    </r>
    <r>
      <rPr>
        <sz val="9"/>
        <rFont val="ＭＳ ゴシック"/>
        <family val="3"/>
        <charset val="128"/>
      </rPr>
      <t>*</t>
    </r>
  </si>
  <si>
    <r>
      <rPr>
        <sz val="9"/>
        <rFont val="DejaVu Sans"/>
        <family val="2"/>
      </rPr>
      <t>長田</t>
    </r>
    <r>
      <rPr>
        <sz val="9"/>
        <rFont val="ＭＳ ゴシック"/>
        <family val="3"/>
        <charset val="128"/>
      </rPr>
      <t>*</t>
    </r>
  </si>
  <si>
    <t>須磨</t>
  </si>
  <si>
    <r>
      <rPr>
        <sz val="9"/>
        <rFont val="DejaVu Sans"/>
        <family val="2"/>
      </rPr>
      <t>西神</t>
    </r>
    <r>
      <rPr>
        <sz val="9"/>
        <rFont val="ＭＳ ゴシック"/>
        <family val="3"/>
        <charset val="128"/>
      </rPr>
      <t>*</t>
    </r>
  </si>
  <si>
    <r>
      <rPr>
        <sz val="9"/>
        <rFont val="DejaVu Sans"/>
        <family val="2"/>
      </rPr>
      <t>南五葉</t>
    </r>
    <r>
      <rPr>
        <sz val="9"/>
        <rFont val="ＭＳ ゴシック"/>
        <family val="3"/>
        <charset val="128"/>
      </rPr>
      <t>*</t>
    </r>
  </si>
  <si>
    <t>北神</t>
  </si>
  <si>
    <t>二見</t>
  </si>
  <si>
    <t>稲美町</t>
  </si>
  <si>
    <t>町役場</t>
  </si>
  <si>
    <t>東神吉</t>
  </si>
  <si>
    <t>太子町</t>
  </si>
  <si>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53</t>
    </r>
    <r>
      <rPr>
        <sz val="9"/>
        <rFont val="DejaVu Sans"/>
        <family val="2"/>
      </rPr>
      <t>年からの継続測定局を表す。</t>
    </r>
  </si>
  <si>
    <r>
      <rPr>
        <sz val="12"/>
        <rFont val="ＭＳ ゴシック"/>
        <family val="3"/>
        <charset val="128"/>
      </rPr>
      <t xml:space="preserve">16.13.3  </t>
    </r>
    <r>
      <rPr>
        <sz val="12"/>
        <rFont val="DejaVu Sans"/>
        <family val="2"/>
      </rPr>
      <t>浮遊粒子状物質（一般環境大気測定局年平均値）</t>
    </r>
  </si>
  <si>
    <r>
      <rPr>
        <sz val="9"/>
        <rFont val="DejaVu Sans"/>
        <family val="2"/>
      </rPr>
      <t>（単位：</t>
    </r>
    <r>
      <rPr>
        <sz val="9"/>
        <rFont val="ＭＳ ゴシック"/>
        <family val="3"/>
        <charset val="128"/>
      </rPr>
      <t>mg/m3</t>
    </r>
    <r>
      <rPr>
        <sz val="9"/>
        <rFont val="DejaVu Sans"/>
        <family val="2"/>
      </rPr>
      <t>）</t>
    </r>
  </si>
  <si>
    <r>
      <rPr>
        <sz val="9"/>
        <rFont val="DejaVu Sans"/>
        <family val="2"/>
      </rPr>
      <t>須磨</t>
    </r>
    <r>
      <rPr>
        <sz val="9"/>
        <rFont val="ＭＳ ゴシック"/>
        <family val="3"/>
        <charset val="128"/>
      </rPr>
      <t>*</t>
    </r>
  </si>
  <si>
    <t>王子</t>
  </si>
  <si>
    <r>
      <rPr>
        <sz val="9"/>
        <rFont val="ＭＳ ゴシック"/>
        <family val="3"/>
        <charset val="128"/>
      </rPr>
      <t xml:space="preserve">      2  </t>
    </r>
    <r>
      <rPr>
        <sz val="9"/>
        <rFont val="DejaVu Sans"/>
        <family val="2"/>
      </rPr>
      <t>（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</si>
  <si>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ＭＳ ゴシック"/>
        <family val="3"/>
        <charset val="128"/>
      </rPr>
      <t xml:space="preserve">      3  * </t>
    </r>
    <r>
      <rPr>
        <sz val="9"/>
        <rFont val="DejaVu Sans"/>
        <family val="2"/>
      </rPr>
      <t>印は、昭和</t>
    </r>
    <r>
      <rPr>
        <sz val="9"/>
        <rFont val="ＭＳ ゴシック"/>
        <family val="3"/>
        <charset val="128"/>
      </rPr>
      <t>51</t>
    </r>
    <r>
      <rPr>
        <sz val="9"/>
        <rFont val="DejaVu Sans"/>
        <family val="2"/>
      </rPr>
      <t>年からの継続測定局を示す。</t>
    </r>
  </si>
  <si>
    <r>
      <rPr>
        <sz val="12"/>
        <rFont val="ＭＳ ゴシック"/>
        <family val="3"/>
        <charset val="128"/>
      </rPr>
      <t xml:space="preserve">16.13.4  </t>
    </r>
    <r>
      <rPr>
        <sz val="12"/>
        <rFont val="DejaVu Sans"/>
        <family val="2"/>
      </rPr>
      <t>自動車排出ガス測定局年平均値</t>
    </r>
  </si>
  <si>
    <t>区　    分</t>
  </si>
  <si>
    <t>二 酸 化 窒 素</t>
  </si>
  <si>
    <t>一 酸 化 炭 素</t>
  </si>
  <si>
    <r>
      <rPr>
        <sz val="9"/>
        <rFont val="DejaVu Sans"/>
        <family val="2"/>
      </rPr>
      <t>武庫川</t>
    </r>
    <r>
      <rPr>
        <sz val="9"/>
        <rFont val="ＭＳ ゴシック"/>
        <family val="3"/>
        <charset val="128"/>
      </rPr>
      <t>*</t>
    </r>
  </si>
  <si>
    <r>
      <rPr>
        <sz val="9"/>
        <rFont val="DejaVu Sans"/>
        <family val="2"/>
      </rPr>
      <t>武庫荘総合高校</t>
    </r>
    <r>
      <rPr>
        <sz val="9"/>
        <rFont val="ＭＳ ゴシック"/>
        <family val="3"/>
        <charset val="128"/>
      </rPr>
      <t>*</t>
    </r>
  </si>
  <si>
    <r>
      <rPr>
        <sz val="9"/>
        <rFont val="DejaVu Sans"/>
        <family val="2"/>
      </rPr>
      <t>砂田こども広場</t>
    </r>
    <r>
      <rPr>
        <sz val="9"/>
        <rFont val="ＭＳ ゴシック"/>
        <family val="3"/>
        <charset val="128"/>
      </rPr>
      <t>*</t>
    </r>
  </si>
  <si>
    <r>
      <rPr>
        <sz val="9"/>
        <rFont val="DejaVu Sans"/>
        <family val="2"/>
      </rPr>
      <t>上坂部西公園</t>
    </r>
    <r>
      <rPr>
        <sz val="9"/>
        <rFont val="ＭＳ ゴシック"/>
        <family val="3"/>
        <charset val="128"/>
      </rPr>
      <t>*</t>
    </r>
  </si>
  <si>
    <t>浜田</t>
  </si>
  <si>
    <t>園和小学校</t>
  </si>
  <si>
    <t>国設尼崎自排</t>
  </si>
  <si>
    <r>
      <rPr>
        <sz val="9"/>
        <rFont val="DejaVu Sans"/>
        <family val="2"/>
      </rPr>
      <t>六湛寺</t>
    </r>
    <r>
      <rPr>
        <sz val="9"/>
        <rFont val="ＭＳ ゴシック"/>
        <family val="3"/>
        <charset val="128"/>
      </rPr>
      <t>*</t>
    </r>
  </si>
  <si>
    <r>
      <rPr>
        <sz val="9"/>
        <rFont val="DejaVu Sans"/>
        <family val="2"/>
      </rPr>
      <t>津門川</t>
    </r>
    <r>
      <rPr>
        <sz val="9"/>
        <rFont val="ＭＳ ゴシック"/>
        <family val="3"/>
        <charset val="128"/>
      </rPr>
      <t>*</t>
    </r>
  </si>
  <si>
    <r>
      <rPr>
        <sz val="9"/>
        <rFont val="DejaVu Sans"/>
        <family val="2"/>
      </rPr>
      <t>河原</t>
    </r>
    <r>
      <rPr>
        <sz val="9"/>
        <rFont val="ＭＳ ゴシック"/>
        <family val="3"/>
        <charset val="128"/>
      </rPr>
      <t>*</t>
    </r>
  </si>
  <si>
    <t>甲子園</t>
  </si>
  <si>
    <t>塩瀬</t>
  </si>
  <si>
    <r>
      <rPr>
        <sz val="9"/>
        <rFont val="DejaVu Sans"/>
        <family val="2"/>
      </rPr>
      <t>打出</t>
    </r>
    <r>
      <rPr>
        <sz val="9"/>
        <rFont val="ＭＳ ゴシック"/>
        <family val="3"/>
        <charset val="128"/>
      </rPr>
      <t>*</t>
    </r>
  </si>
  <si>
    <r>
      <rPr>
        <sz val="9"/>
        <rFont val="DejaVu Sans"/>
        <family val="2"/>
      </rPr>
      <t>緑ケ丘</t>
    </r>
    <r>
      <rPr>
        <sz val="9"/>
        <rFont val="ＭＳ ゴシック"/>
        <family val="3"/>
        <charset val="128"/>
      </rPr>
      <t>*</t>
    </r>
  </si>
  <si>
    <r>
      <rPr>
        <sz val="9"/>
        <rFont val="DejaVu Sans"/>
        <family val="2"/>
      </rPr>
      <t>栄町</t>
    </r>
    <r>
      <rPr>
        <sz val="9"/>
        <rFont val="ＭＳ ゴシック"/>
        <family val="3"/>
        <charset val="128"/>
      </rPr>
      <t>*</t>
    </r>
  </si>
  <si>
    <t>加茂</t>
  </si>
  <si>
    <r>
      <rPr>
        <sz val="9"/>
        <rFont val="DejaVu Sans"/>
        <family val="2"/>
      </rPr>
      <t>西部</t>
    </r>
    <r>
      <rPr>
        <sz val="9"/>
        <rFont val="ＭＳ ゴシック"/>
        <family val="3"/>
        <charset val="128"/>
      </rPr>
      <t>*</t>
    </r>
  </si>
  <si>
    <t>中部</t>
  </si>
  <si>
    <t>西</t>
  </si>
  <si>
    <r>
      <rPr>
        <sz val="9"/>
        <rFont val="DejaVu Sans"/>
        <family val="2"/>
      </rPr>
      <t>林崎</t>
    </r>
    <r>
      <rPr>
        <sz val="9"/>
        <rFont val="ＭＳ ゴシック"/>
        <family val="3"/>
        <charset val="128"/>
      </rPr>
      <t>*</t>
    </r>
  </si>
  <si>
    <t>小久保</t>
  </si>
  <si>
    <t>平岡</t>
  </si>
  <si>
    <t>鳩里</t>
  </si>
  <si>
    <t>中島</t>
  </si>
  <si>
    <r>
      <rPr>
        <sz val="9"/>
        <rFont val="DejaVu Sans"/>
        <family val="2"/>
      </rPr>
      <t>上本町</t>
    </r>
    <r>
      <rPr>
        <sz val="9"/>
        <rFont val="ＭＳ ゴシック"/>
        <family val="3"/>
        <charset val="128"/>
      </rPr>
      <t>*</t>
    </r>
  </si>
  <si>
    <r>
      <rPr>
        <sz val="9"/>
        <rFont val="DejaVu Sans"/>
        <family val="2"/>
      </rPr>
      <t>船場</t>
    </r>
    <r>
      <rPr>
        <sz val="9"/>
        <rFont val="ＭＳ ゴシック"/>
        <family val="3"/>
        <charset val="128"/>
      </rPr>
      <t>*</t>
    </r>
  </si>
  <si>
    <r>
      <rPr>
        <sz val="9"/>
        <rFont val="DejaVu Sans"/>
        <family val="2"/>
      </rPr>
      <t>池之内</t>
    </r>
    <r>
      <rPr>
        <sz val="9"/>
        <rFont val="ＭＳ ゴシック"/>
        <family val="3"/>
        <charset val="128"/>
      </rPr>
      <t>*</t>
    </r>
  </si>
  <si>
    <t>小尾崎</t>
  </si>
  <si>
    <r>
      <rPr>
        <sz val="9"/>
        <rFont val="ＭＳ ゴシック"/>
        <family val="3"/>
        <charset val="128"/>
      </rPr>
      <t xml:space="preserve">      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</si>
  <si>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14"/>
        <rFont val="ＭＳ ゴシック"/>
        <family val="3"/>
        <charset val="128"/>
      </rPr>
      <t xml:space="preserve">16.14  </t>
    </r>
    <r>
      <rPr>
        <sz val="14"/>
        <rFont val="DejaVu Sans"/>
        <family val="2"/>
      </rPr>
      <t>水質汚濁の状況</t>
    </r>
  </si>
  <si>
    <r>
      <rPr>
        <sz val="12"/>
        <rFont val="ＭＳ ゴシック"/>
        <family val="3"/>
        <charset val="128"/>
      </rPr>
      <t xml:space="preserve">16.14.1  </t>
    </r>
    <r>
      <rPr>
        <sz val="12"/>
        <rFont val="DejaVu Sans"/>
        <family val="2"/>
      </rPr>
      <t>河川の水域別ＢＯＤ（</t>
    </r>
    <r>
      <rPr>
        <sz val="12"/>
        <rFont val="ＭＳ ゴシック"/>
        <family val="3"/>
        <charset val="128"/>
      </rPr>
      <t>75%</t>
    </r>
    <r>
      <rPr>
        <sz val="12"/>
        <rFont val="DejaVu Sans"/>
        <family val="2"/>
      </rPr>
      <t>値）</t>
    </r>
  </si>
  <si>
    <r>
      <rPr>
        <sz val="9"/>
        <rFont val="DejaVu Sans"/>
        <family val="2"/>
      </rPr>
      <t>（単位：</t>
    </r>
    <r>
      <rPr>
        <sz val="9"/>
        <rFont val="ＭＳ ゴシック"/>
        <family val="3"/>
        <charset val="128"/>
      </rPr>
      <t>mg/L</t>
    </r>
    <r>
      <rPr>
        <sz val="9"/>
        <rFont val="DejaVu Sans"/>
        <family val="2"/>
      </rPr>
      <t>）</t>
    </r>
  </si>
  <si>
    <t>水 域 名</t>
  </si>
  <si>
    <t>採水地点（市町名）</t>
  </si>
  <si>
    <t>猪名川</t>
  </si>
  <si>
    <t>上流</t>
  </si>
  <si>
    <t>銀橋（川西市）</t>
  </si>
  <si>
    <t>軍行橋（伊丹市）</t>
  </si>
  <si>
    <r>
      <rPr>
        <sz val="9"/>
        <rFont val="DejaVu Sans"/>
        <family val="2"/>
      </rPr>
      <t>下流</t>
    </r>
    <r>
      <rPr>
        <sz val="9"/>
        <rFont val="ＭＳ ゴシック"/>
        <family val="3"/>
        <charset val="128"/>
      </rPr>
      <t>(1)</t>
    </r>
  </si>
  <si>
    <t>中園橋（尼崎市）</t>
  </si>
  <si>
    <r>
      <rPr>
        <sz val="9"/>
        <rFont val="DejaVu Sans"/>
        <family val="2"/>
      </rPr>
      <t>下流</t>
    </r>
    <r>
      <rPr>
        <sz val="9"/>
        <rFont val="ＭＳ ゴシック"/>
        <family val="3"/>
        <charset val="128"/>
      </rPr>
      <t>(2)</t>
    </r>
  </si>
  <si>
    <t>利倉橋（豊中市）</t>
  </si>
  <si>
    <t>神崎川</t>
  </si>
  <si>
    <t>辰巳橋（尼崎市、大阪市）</t>
  </si>
  <si>
    <t>庄下川</t>
  </si>
  <si>
    <t>尾浜大橋（尼崎市）</t>
  </si>
  <si>
    <t>昆陽川</t>
  </si>
  <si>
    <t>尾浜橋（尼崎市）</t>
  </si>
  <si>
    <t>武庫川</t>
  </si>
  <si>
    <t>大橋（三田市）</t>
  </si>
  <si>
    <t>中流</t>
  </si>
  <si>
    <t>百間樋（宝塚市）</t>
  </si>
  <si>
    <t>下流</t>
  </si>
  <si>
    <t>甲武橋（尼崎市、西宮市）</t>
  </si>
  <si>
    <t>夙川</t>
  </si>
  <si>
    <t>夙川橋（西宮市）</t>
  </si>
  <si>
    <t>福田川</t>
  </si>
  <si>
    <t>福田橋（神戸市）</t>
  </si>
  <si>
    <t>明石川</t>
  </si>
  <si>
    <t>上水源取水口（神戸市）</t>
  </si>
  <si>
    <t>嘉永橋（明石市）</t>
  </si>
  <si>
    <t>伊川</t>
  </si>
  <si>
    <t>二越橋（神戸市）</t>
  </si>
  <si>
    <t>谷八木川</t>
  </si>
  <si>
    <t>谷八木橋（明石市）</t>
  </si>
  <si>
    <t>喜瀬川</t>
  </si>
  <si>
    <t>野添橋（播磨町）</t>
  </si>
  <si>
    <t>加古川</t>
  </si>
  <si>
    <t>井原橋（丹波市）</t>
  </si>
  <si>
    <t>&lt; 0.5</t>
  </si>
  <si>
    <t>板波橋（西脇市）</t>
  </si>
  <si>
    <t>加古川橋（加古川市）</t>
  </si>
  <si>
    <t>志染川</t>
  </si>
  <si>
    <t>坂本橋（神戸市）</t>
  </si>
  <si>
    <t>別府川</t>
  </si>
  <si>
    <t>十五社橋（加古川市）</t>
  </si>
  <si>
    <t>市川</t>
  </si>
  <si>
    <t>神崎橋（福崎町）</t>
  </si>
  <si>
    <t>仁豊野橋（姫路市）</t>
  </si>
  <si>
    <t>工業用水取水点（姫路市）</t>
  </si>
  <si>
    <t>船場川</t>
  </si>
  <si>
    <t>保城橋（姫路市）</t>
  </si>
  <si>
    <t>加茂橋（姫路市）</t>
  </si>
  <si>
    <t>夢前川</t>
  </si>
  <si>
    <t>蒲田橋（姫路市）</t>
  </si>
  <si>
    <t>京見橋（姫路市）</t>
  </si>
  <si>
    <t>揖保川</t>
  </si>
  <si>
    <t>宍粟橋（宍粟市）</t>
  </si>
  <si>
    <t>竜野橋（たつの市）</t>
  </si>
  <si>
    <t>王子橋（姫路市、たつの市）</t>
  </si>
  <si>
    <t>千種川</t>
  </si>
  <si>
    <t>室橋（宍粟市）</t>
  </si>
  <si>
    <t>隈見橋（上郡町）</t>
  </si>
  <si>
    <t>坂越橋（赤穂市）</t>
  </si>
  <si>
    <t>円山川</t>
  </si>
  <si>
    <t>上小田橋（養父市）</t>
  </si>
  <si>
    <t>上ノ郷橋（豊岡市）</t>
  </si>
  <si>
    <t>立野大橋（豊岡市）</t>
  </si>
  <si>
    <t>竹野川</t>
  </si>
  <si>
    <t>竹野新橋（豊岡市）</t>
  </si>
  <si>
    <t>佐津川</t>
  </si>
  <si>
    <t>佐津川橋（香美町）</t>
  </si>
  <si>
    <t>矢田川</t>
  </si>
  <si>
    <t>細野橋（香美町）</t>
  </si>
  <si>
    <t>油良橋（香美町）</t>
  </si>
  <si>
    <t>岸田川</t>
  </si>
  <si>
    <t>高橋（新温泉町）</t>
  </si>
  <si>
    <t>清富橋（新温泉町）</t>
  </si>
  <si>
    <r>
      <rPr>
        <sz val="9"/>
        <rFont val="ＭＳ ゴシック"/>
        <family val="3"/>
        <charset val="128"/>
      </rPr>
      <t xml:space="preserve">      2  </t>
    </r>
    <r>
      <rPr>
        <sz val="9"/>
        <rFont val="DejaVu Sans"/>
        <family val="2"/>
      </rPr>
      <t>数値の前の</t>
    </r>
    <r>
      <rPr>
        <sz val="9"/>
        <rFont val="ＭＳ ゴシック"/>
        <family val="3"/>
        <charset val="128"/>
      </rPr>
      <t>&lt;</t>
    </r>
    <r>
      <rPr>
        <sz val="9"/>
        <rFont val="DejaVu Sans"/>
        <family val="2"/>
      </rPr>
      <t>は当該数値未満であることを示す。</t>
    </r>
  </si>
  <si>
    <r>
      <rPr>
        <sz val="12"/>
        <rFont val="ＭＳ ゴシック"/>
        <family val="3"/>
        <charset val="128"/>
      </rPr>
      <t xml:space="preserve">16.14.2  </t>
    </r>
    <r>
      <rPr>
        <sz val="12"/>
        <rFont val="DejaVu Sans"/>
        <family val="2"/>
      </rPr>
      <t>海域の水域別ＣＯＤ</t>
    </r>
    <r>
      <rPr>
        <sz val="12"/>
        <rFont val="ＭＳ ゴシック"/>
        <family val="3"/>
        <charset val="128"/>
      </rPr>
      <t>(75%</t>
    </r>
    <r>
      <rPr>
        <sz val="12"/>
        <rFont val="DejaVu Sans"/>
        <family val="2"/>
      </rPr>
      <t>値</t>
    </r>
    <r>
      <rPr>
        <sz val="12"/>
        <rFont val="ＭＳ ゴシック"/>
        <family val="3"/>
        <charset val="128"/>
      </rPr>
      <t>)</t>
    </r>
  </si>
  <si>
    <t>水  域  名</t>
  </si>
  <si>
    <t>大阪湾</t>
  </si>
  <si>
    <r>
      <rPr>
        <sz val="9"/>
        <rFont val="DejaVu Sans"/>
        <family val="2"/>
      </rPr>
      <t>大阪湾</t>
    </r>
    <r>
      <rPr>
        <sz val="9"/>
        <rFont val="ＭＳ ゴシック"/>
        <family val="3"/>
        <charset val="128"/>
      </rPr>
      <t>(1)</t>
    </r>
  </si>
  <si>
    <r>
      <rPr>
        <sz val="9"/>
        <rFont val="DejaVu Sans"/>
        <family val="2"/>
      </rPr>
      <t>神戸市東部沖</t>
    </r>
    <r>
      <rPr>
        <sz val="9"/>
        <rFont val="ＭＳ ゴシック"/>
        <family val="3"/>
        <charset val="128"/>
      </rPr>
      <t>1</t>
    </r>
  </si>
  <si>
    <r>
      <rPr>
        <sz val="9"/>
        <rFont val="DejaVu Sans"/>
        <family val="2"/>
      </rPr>
      <t>西宮市沖</t>
    </r>
    <r>
      <rPr>
        <sz val="9"/>
        <rFont val="ＭＳ ゴシック"/>
        <family val="3"/>
        <charset val="128"/>
      </rPr>
      <t>1</t>
    </r>
  </si>
  <si>
    <r>
      <rPr>
        <sz val="9"/>
        <rFont val="DejaVu Sans"/>
        <family val="2"/>
      </rPr>
      <t>大阪湾</t>
    </r>
    <r>
      <rPr>
        <sz val="9"/>
        <rFont val="ＭＳ ゴシック"/>
        <family val="3"/>
        <charset val="128"/>
      </rPr>
      <t>(2)</t>
    </r>
  </si>
  <si>
    <r>
      <rPr>
        <sz val="9"/>
        <rFont val="DejaVu Sans"/>
        <family val="2"/>
      </rPr>
      <t>神戸市東部沖</t>
    </r>
    <r>
      <rPr>
        <sz val="9"/>
        <rFont val="ＭＳ ゴシック"/>
        <family val="3"/>
        <charset val="128"/>
      </rPr>
      <t>2</t>
    </r>
  </si>
  <si>
    <r>
      <rPr>
        <sz val="9"/>
        <rFont val="DejaVu Sans"/>
        <family val="2"/>
      </rPr>
      <t>西宮市沖</t>
    </r>
    <r>
      <rPr>
        <sz val="9"/>
        <rFont val="ＭＳ ゴシック"/>
        <family val="3"/>
        <charset val="128"/>
      </rPr>
      <t>2</t>
    </r>
  </si>
  <si>
    <r>
      <rPr>
        <sz val="9"/>
        <rFont val="DejaVu Sans"/>
        <family val="2"/>
      </rPr>
      <t>大阪湾</t>
    </r>
    <r>
      <rPr>
        <sz val="9"/>
        <rFont val="ＭＳ ゴシック"/>
        <family val="3"/>
        <charset val="128"/>
      </rPr>
      <t>(3)</t>
    </r>
  </si>
  <si>
    <r>
      <rPr>
        <sz val="9"/>
        <rFont val="DejaVu Sans"/>
        <family val="2"/>
      </rPr>
      <t>神戸市東部沖</t>
    </r>
    <r>
      <rPr>
        <sz val="9"/>
        <rFont val="ＭＳ ゴシック"/>
        <family val="3"/>
        <charset val="128"/>
      </rPr>
      <t>3</t>
    </r>
  </si>
  <si>
    <r>
      <rPr>
        <sz val="9"/>
        <rFont val="DejaVu Sans"/>
        <family val="2"/>
      </rPr>
      <t>大阪湾</t>
    </r>
    <r>
      <rPr>
        <sz val="9"/>
        <rFont val="ＭＳ ゴシック"/>
        <family val="3"/>
        <charset val="128"/>
      </rPr>
      <t>(4)</t>
    </r>
  </si>
  <si>
    <t>神戸市中央部沖</t>
  </si>
  <si>
    <r>
      <rPr>
        <sz val="9"/>
        <rFont val="DejaVu Sans"/>
        <family val="2"/>
      </rPr>
      <t>神戸市東部沖</t>
    </r>
    <r>
      <rPr>
        <sz val="9"/>
        <rFont val="ＭＳ ゴシック"/>
        <family val="3"/>
        <charset val="128"/>
      </rPr>
      <t>4</t>
    </r>
  </si>
  <si>
    <r>
      <rPr>
        <sz val="9"/>
        <rFont val="DejaVu Sans"/>
        <family val="2"/>
      </rPr>
      <t>大阪湾</t>
    </r>
    <r>
      <rPr>
        <sz val="9"/>
        <rFont val="ＭＳ ゴシック"/>
        <family val="3"/>
        <charset val="128"/>
      </rPr>
      <t>(5)</t>
    </r>
  </si>
  <si>
    <r>
      <rPr>
        <sz val="9"/>
        <rFont val="DejaVu Sans"/>
        <family val="2"/>
      </rPr>
      <t>神戸市西部沖</t>
    </r>
    <r>
      <rPr>
        <sz val="9"/>
        <rFont val="ＭＳ ゴシック"/>
        <family val="3"/>
        <charset val="128"/>
      </rPr>
      <t>1</t>
    </r>
  </si>
  <si>
    <r>
      <rPr>
        <sz val="9"/>
        <rFont val="DejaVu Sans"/>
        <family val="2"/>
      </rPr>
      <t>神戸市西部沖</t>
    </r>
    <r>
      <rPr>
        <sz val="9"/>
        <rFont val="ＭＳ ゴシック"/>
        <family val="3"/>
        <charset val="128"/>
      </rPr>
      <t>2</t>
    </r>
  </si>
  <si>
    <r>
      <rPr>
        <sz val="9"/>
        <rFont val="DejaVu Sans"/>
        <family val="2"/>
      </rPr>
      <t>洲本港</t>
    </r>
    <r>
      <rPr>
        <sz val="9"/>
        <rFont val="ＭＳ ゴシック"/>
        <family val="3"/>
        <charset val="128"/>
      </rPr>
      <t>(1)</t>
    </r>
  </si>
  <si>
    <t>洲本内港内</t>
  </si>
  <si>
    <r>
      <rPr>
        <sz val="9"/>
        <rFont val="DejaVu Sans"/>
        <family val="2"/>
      </rPr>
      <t>洲本港</t>
    </r>
    <r>
      <rPr>
        <sz val="9"/>
        <rFont val="ＭＳ ゴシック"/>
        <family val="3"/>
        <charset val="128"/>
      </rPr>
      <t>(2)</t>
    </r>
  </si>
  <si>
    <t>洲本外港内</t>
  </si>
  <si>
    <t>津名港</t>
  </si>
  <si>
    <t>津名港内</t>
  </si>
  <si>
    <t>兵庫運河</t>
  </si>
  <si>
    <t>材木橋</t>
  </si>
  <si>
    <t>播磨灘</t>
  </si>
  <si>
    <r>
      <rPr>
        <sz val="9"/>
        <rFont val="DejaVu Sans"/>
        <family val="2"/>
      </rPr>
      <t>播磨海域</t>
    </r>
    <r>
      <rPr>
        <sz val="9"/>
        <rFont val="ＭＳ ゴシック"/>
        <family val="3"/>
        <charset val="128"/>
      </rPr>
      <t>(1)</t>
    </r>
  </si>
  <si>
    <t>明石港内</t>
  </si>
  <si>
    <r>
      <rPr>
        <sz val="9"/>
        <rFont val="DejaVu Sans"/>
        <family val="2"/>
      </rPr>
      <t>播磨海域</t>
    </r>
    <r>
      <rPr>
        <sz val="9"/>
        <rFont val="ＭＳ ゴシック"/>
        <family val="3"/>
        <charset val="128"/>
      </rPr>
      <t>(2)</t>
    </r>
  </si>
  <si>
    <t>別府港内</t>
  </si>
  <si>
    <r>
      <rPr>
        <sz val="9"/>
        <rFont val="DejaVu Sans"/>
        <family val="2"/>
      </rPr>
      <t>播磨海域</t>
    </r>
    <r>
      <rPr>
        <sz val="9"/>
        <rFont val="ＭＳ ゴシック"/>
        <family val="3"/>
        <charset val="128"/>
      </rPr>
      <t>(3)</t>
    </r>
  </si>
  <si>
    <t>高砂本港内</t>
  </si>
  <si>
    <r>
      <rPr>
        <sz val="9"/>
        <rFont val="DejaVu Sans"/>
        <family val="2"/>
      </rPr>
      <t>播磨海域</t>
    </r>
    <r>
      <rPr>
        <sz val="9"/>
        <rFont val="ＭＳ ゴシック"/>
        <family val="3"/>
        <charset val="128"/>
      </rPr>
      <t>(4)</t>
    </r>
  </si>
  <si>
    <t>高砂西港港口先</t>
  </si>
  <si>
    <r>
      <rPr>
        <sz val="9"/>
        <rFont val="DejaVu Sans"/>
        <family val="2"/>
      </rPr>
      <t>播磨海域</t>
    </r>
    <r>
      <rPr>
        <sz val="9"/>
        <rFont val="ＭＳ ゴシック"/>
        <family val="3"/>
        <charset val="128"/>
      </rPr>
      <t>(5)</t>
    </r>
  </si>
  <si>
    <t>大塩港内</t>
  </si>
  <si>
    <r>
      <rPr>
        <sz val="9"/>
        <rFont val="DejaVu Sans"/>
        <family val="2"/>
      </rPr>
      <t>播磨海域</t>
    </r>
    <r>
      <rPr>
        <sz val="9"/>
        <rFont val="ＭＳ ゴシック"/>
        <family val="3"/>
        <charset val="128"/>
      </rPr>
      <t>(6)</t>
    </r>
  </si>
  <si>
    <t>東部工業港内</t>
  </si>
  <si>
    <r>
      <rPr>
        <sz val="9"/>
        <rFont val="DejaVu Sans"/>
        <family val="2"/>
      </rPr>
      <t>播磨海域</t>
    </r>
    <r>
      <rPr>
        <sz val="9"/>
        <rFont val="ＭＳ ゴシック"/>
        <family val="3"/>
        <charset val="128"/>
      </rPr>
      <t>(7)</t>
    </r>
  </si>
  <si>
    <r>
      <rPr>
        <sz val="9"/>
        <rFont val="DejaVu Sans"/>
        <family val="2"/>
      </rPr>
      <t>飾磨港内</t>
    </r>
    <r>
      <rPr>
        <sz val="9"/>
        <rFont val="ＭＳ ゴシック"/>
        <family val="3"/>
        <charset val="128"/>
      </rPr>
      <t>1</t>
    </r>
  </si>
  <si>
    <r>
      <rPr>
        <sz val="9"/>
        <rFont val="DejaVu Sans"/>
        <family val="2"/>
      </rPr>
      <t>播磨海域</t>
    </r>
    <r>
      <rPr>
        <sz val="9"/>
        <rFont val="ＭＳ ゴシック"/>
        <family val="3"/>
        <charset val="128"/>
      </rPr>
      <t>(8)</t>
    </r>
  </si>
  <si>
    <t>広畑港内</t>
  </si>
  <si>
    <r>
      <rPr>
        <sz val="9"/>
        <rFont val="DejaVu Sans"/>
        <family val="2"/>
      </rPr>
      <t>播磨海域</t>
    </r>
    <r>
      <rPr>
        <sz val="9"/>
        <rFont val="ＭＳ ゴシック"/>
        <family val="3"/>
        <charset val="128"/>
      </rPr>
      <t>(9)</t>
    </r>
  </si>
  <si>
    <t>網干港内</t>
  </si>
  <si>
    <r>
      <rPr>
        <sz val="9"/>
        <rFont val="DejaVu Sans"/>
        <family val="2"/>
      </rPr>
      <t>播磨海域</t>
    </r>
    <r>
      <rPr>
        <sz val="9"/>
        <rFont val="ＭＳ ゴシック"/>
        <family val="3"/>
        <charset val="128"/>
      </rPr>
      <t>(10)</t>
    </r>
  </si>
  <si>
    <t>材木港内</t>
  </si>
  <si>
    <r>
      <rPr>
        <sz val="9"/>
        <rFont val="DejaVu Sans"/>
        <family val="2"/>
      </rPr>
      <t>播磨海域</t>
    </r>
    <r>
      <rPr>
        <sz val="9"/>
        <rFont val="ＭＳ ゴシック"/>
        <family val="3"/>
        <charset val="128"/>
      </rPr>
      <t>(11)</t>
    </r>
  </si>
  <si>
    <t>二見港沖</t>
  </si>
  <si>
    <t>別府港沖</t>
  </si>
  <si>
    <t>高砂西港沖</t>
  </si>
  <si>
    <t>白浜沖</t>
  </si>
  <si>
    <t>飾磨港沖</t>
  </si>
  <si>
    <t>網干港沖</t>
  </si>
  <si>
    <r>
      <rPr>
        <sz val="9"/>
        <rFont val="DejaVu Sans"/>
        <family val="2"/>
      </rPr>
      <t>播磨海域</t>
    </r>
    <r>
      <rPr>
        <sz val="9"/>
        <rFont val="ＭＳ ゴシック"/>
        <family val="3"/>
        <charset val="128"/>
      </rPr>
      <t>(12)</t>
    </r>
  </si>
  <si>
    <t>明石港沖</t>
  </si>
  <si>
    <r>
      <rPr>
        <sz val="9"/>
        <rFont val="DejaVu Sans"/>
        <family val="2"/>
      </rPr>
      <t>播磨海域</t>
    </r>
    <r>
      <rPr>
        <sz val="9"/>
        <rFont val="ＭＳ ゴシック"/>
        <family val="3"/>
        <charset val="128"/>
      </rPr>
      <t>(13)</t>
    </r>
  </si>
  <si>
    <t>明石林崎沖</t>
  </si>
  <si>
    <t>別府港沖合</t>
  </si>
  <si>
    <t>東部工業港沖合</t>
  </si>
  <si>
    <t>播磨灘北西部</t>
  </si>
  <si>
    <t>播磨灘北西部海域</t>
  </si>
  <si>
    <t>赤穂市中央部沖</t>
  </si>
  <si>
    <t>赤穂市東部沖</t>
  </si>
  <si>
    <t>淡路島西部南部</t>
  </si>
  <si>
    <t>淡路島西部南部海域</t>
  </si>
  <si>
    <t>淡路市浜沖</t>
  </si>
  <si>
    <t>淡路市撫沖</t>
  </si>
  <si>
    <t>南あわじ市慶野沖</t>
  </si>
  <si>
    <t>南あわじ市鳥取沖</t>
  </si>
  <si>
    <t>南あわじ市白崎沖</t>
  </si>
  <si>
    <t>山陰海岸東部西部</t>
  </si>
  <si>
    <t>山陰海岸地先海域</t>
  </si>
  <si>
    <t>豊岡市津居山沖</t>
  </si>
  <si>
    <t>豊岡市冠島沖</t>
  </si>
  <si>
    <t>豊岡市浜須井沖</t>
  </si>
  <si>
    <t>香美町無南垣沖</t>
  </si>
  <si>
    <t>新温泉町鬼門崎沖</t>
  </si>
  <si>
    <t>津居山港海域</t>
  </si>
  <si>
    <t>津居山港内</t>
  </si>
  <si>
    <r>
      <rPr>
        <sz val="12"/>
        <rFont val="ＭＳ ゴシック"/>
        <family val="3"/>
        <charset val="128"/>
      </rPr>
      <t xml:space="preserve">16.14.3  </t>
    </r>
    <r>
      <rPr>
        <sz val="12"/>
        <rFont val="DejaVu Sans"/>
        <family val="2"/>
      </rPr>
      <t>湖沼のＣＯＤ</t>
    </r>
    <r>
      <rPr>
        <sz val="12"/>
        <rFont val="ＭＳ ゴシック"/>
        <family val="3"/>
        <charset val="128"/>
      </rPr>
      <t>(75%</t>
    </r>
    <r>
      <rPr>
        <sz val="12"/>
        <rFont val="DejaVu Sans"/>
        <family val="2"/>
      </rPr>
      <t>値</t>
    </r>
    <r>
      <rPr>
        <sz val="12"/>
        <rFont val="ＭＳ ゴシック"/>
        <family val="3"/>
        <charset val="128"/>
      </rPr>
      <t>)</t>
    </r>
  </si>
  <si>
    <t>千苅水源池</t>
  </si>
  <si>
    <t>取水塔前（神戸市）</t>
  </si>
  <si>
    <r>
      <rPr>
        <sz val="9"/>
        <rFont val="ＭＳ Ｐゴシック"/>
        <family val="3"/>
        <charset val="128"/>
      </rPr>
      <t>魚崎(東部)</t>
    </r>
    <r>
      <rPr>
        <sz val="9"/>
        <rFont val="ＭＳ ゴシック"/>
        <family val="3"/>
        <charset val="128"/>
      </rPr>
      <t>*</t>
    </r>
    <rPh sb="0" eb="2">
      <t>ウオザキ</t>
    </rPh>
    <phoneticPr fontId="28"/>
  </si>
  <si>
    <r>
      <t xml:space="preserve">16.1  </t>
    </r>
    <r>
      <rPr>
        <sz val="14"/>
        <rFont val="DejaVu Sans"/>
        <family val="2"/>
      </rPr>
      <t>市町別医療施設・医療従事者数</t>
    </r>
  </si>
  <si>
    <r>
      <t xml:space="preserve">医  療  従  事  者  </t>
    </r>
    <r>
      <rPr>
        <sz val="9"/>
        <rFont val="ＭＳ ゴシック"/>
        <family val="3"/>
        <charset val="128"/>
      </rPr>
      <t>(</t>
    </r>
    <r>
      <rPr>
        <sz val="9"/>
        <rFont val="DejaVu Sans"/>
        <family val="2"/>
      </rPr>
      <t>注</t>
    </r>
    <r>
      <rPr>
        <sz val="9"/>
        <rFont val="ＭＳ ゴシック"/>
        <family val="3"/>
        <charset val="128"/>
      </rPr>
      <t>3)</t>
    </r>
  </si>
  <si>
    <r>
      <t xml:space="preserve">薬局
</t>
    </r>
    <r>
      <rPr>
        <sz val="9"/>
        <rFont val="ＭＳ ゴシック"/>
        <family val="3"/>
        <charset val="128"/>
      </rPr>
      <t>(</t>
    </r>
    <r>
      <rPr>
        <sz val="9"/>
        <rFont val="DejaVu Sans"/>
        <family val="2"/>
      </rPr>
      <t>注</t>
    </r>
    <r>
      <rPr>
        <sz val="9"/>
        <rFont val="ＭＳ ゴシック"/>
        <family val="3"/>
        <charset val="128"/>
      </rPr>
      <t>2)</t>
    </r>
  </si>
  <si>
    <r>
      <t xml:space="preserve">16.9  </t>
    </r>
    <r>
      <rPr>
        <sz val="14"/>
        <rFont val="DejaVu Sans"/>
        <family val="2"/>
      </rPr>
      <t>市町別ごみ収集処理状況</t>
    </r>
  </si>
  <si>
    <r>
      <t xml:space="preserve">16.10  </t>
    </r>
    <r>
      <rPr>
        <sz val="14"/>
        <rFont val="DejaVu Sans"/>
        <family val="2"/>
      </rPr>
      <t>市町別水洗化人口状況　　</t>
    </r>
  </si>
  <si>
    <r>
      <t xml:space="preserve">16.11  </t>
    </r>
    <r>
      <rPr>
        <sz val="14"/>
        <rFont val="DejaVu Sans"/>
        <family val="2"/>
      </rPr>
      <t>市町別し尿収集処理状況　　　</t>
    </r>
  </si>
  <si>
    <r>
      <t>（単位：</t>
    </r>
    <r>
      <rPr>
        <sz val="9"/>
        <rFont val="ＭＳ ゴシック"/>
        <family val="3"/>
        <charset val="128"/>
      </rPr>
      <t>kL</t>
    </r>
    <r>
      <rPr>
        <sz val="9"/>
        <rFont val="DejaVu Sans"/>
        <family val="2"/>
      </rPr>
      <t>）</t>
    </r>
  </si>
  <si>
    <t>丹波篠山市　</t>
    <rPh sb="0" eb="2">
      <t>タンバ</t>
    </rPh>
    <phoneticPr fontId="28"/>
  </si>
  <si>
    <t>資料：県情報事務センター・医務課・薬務課、神戸市保健所、姫路市保健所、尼崎市保健所、西宮市保健所、明石市保健所</t>
    <rPh sb="49" eb="52">
      <t>アカシシ</t>
    </rPh>
    <rPh sb="52" eb="55">
      <t>ホケンショ</t>
    </rPh>
    <phoneticPr fontId="28"/>
  </si>
  <si>
    <r>
      <t xml:space="preserve">        </t>
    </r>
    <r>
      <rPr>
        <sz val="9"/>
        <rFont val="ＭＳ Ｐゴシック"/>
        <family val="3"/>
        <charset val="128"/>
      </rPr>
      <t>　　　健康相談：</t>
    </r>
    <r>
      <rPr>
        <sz val="9"/>
        <rFont val="ＭＳ ゴシック"/>
        <family val="3"/>
        <charset val="128"/>
      </rPr>
      <t>40</t>
    </r>
    <r>
      <rPr>
        <sz val="9"/>
        <rFont val="ＭＳ Ｐゴシック"/>
        <family val="3"/>
        <charset val="128"/>
      </rPr>
      <t>歳以上の人及びその家族を対象に、心身の健康や病気に関する悩みや不安に対し、</t>
    </r>
    <phoneticPr fontId="28"/>
  </si>
  <si>
    <r>
      <t xml:space="preserve">        </t>
    </r>
    <r>
      <rPr>
        <sz val="9"/>
        <rFont val="ＭＳ Ｐゴシック"/>
        <family val="3"/>
        <charset val="128"/>
      </rPr>
      <t>　　　基本健康診査：</t>
    </r>
    <r>
      <rPr>
        <sz val="9"/>
        <rFont val="ＭＳ ゴシック"/>
        <family val="3"/>
        <charset val="128"/>
      </rPr>
      <t>40</t>
    </r>
    <r>
      <rPr>
        <sz val="9"/>
        <rFont val="ＭＳ Ｐゴシック"/>
        <family val="3"/>
        <charset val="128"/>
      </rPr>
      <t>歳以上の人を対象に、健康チェックと生活習慣病の早期発見のため、年</t>
    </r>
    <r>
      <rPr>
        <sz val="9"/>
        <rFont val="ＭＳ ゴシック"/>
        <family val="3"/>
        <charset val="128"/>
      </rPr>
      <t>1</t>
    </r>
    <r>
      <rPr>
        <sz val="9"/>
        <rFont val="ＭＳ Ｐゴシック"/>
        <family val="3"/>
        <charset val="128"/>
      </rPr>
      <t>回、</t>
    </r>
    <phoneticPr fontId="28"/>
  </si>
  <si>
    <r>
      <t xml:space="preserve">        </t>
    </r>
    <r>
      <rPr>
        <sz val="9"/>
        <rFont val="ＭＳ Ｐゴシック"/>
        <family val="3"/>
        <charset val="128"/>
      </rPr>
      <t>　　　訪問指導：</t>
    </r>
    <r>
      <rPr>
        <sz val="9"/>
        <rFont val="ＭＳ ゴシック"/>
        <family val="3"/>
        <charset val="128"/>
      </rPr>
      <t>40</t>
    </r>
    <r>
      <rPr>
        <sz val="9"/>
        <rFont val="ＭＳ Ｐゴシック"/>
        <family val="3"/>
        <charset val="128"/>
      </rPr>
      <t>歳以上の人及びその家族を対象に、保健師、栄養士、歯科衛生士等が訪問し、療</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</si>
  <si>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養に必要な指導や生活習慣の指導等を行うもの</t>
    </r>
    <phoneticPr fontId="28"/>
  </si>
  <si>
    <r>
      <t xml:space="preserve">        </t>
    </r>
    <r>
      <rPr>
        <sz val="9"/>
        <rFont val="ＭＳ Ｐゴシック"/>
        <family val="3"/>
        <charset val="128"/>
      </rPr>
      <t>　　　機能訓練：</t>
    </r>
    <r>
      <rPr>
        <sz val="9"/>
        <rFont val="ＭＳ ゴシック"/>
        <family val="3"/>
        <charset val="128"/>
      </rPr>
      <t>40</t>
    </r>
    <r>
      <rPr>
        <sz val="9"/>
        <rFont val="ＭＳ Ｐゴシック"/>
        <family val="3"/>
        <charset val="128"/>
      </rPr>
      <t>歳以上の人を対象に、老化や脳卒中等の病気により低下した心身機能の維持や回</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</si>
  <si>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復を図るとともに、日常生活の自立を助け、介護が必要な状態になることを予防するため、</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</si>
  <si>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理学療法士等による訓練、手工芸やレクリエーション、軽スポーツ等による訓練を行うもの</t>
    </r>
    <r>
      <rPr>
        <sz val="9"/>
        <rFont val="DejaVu Sans"/>
        <family val="2"/>
      </rPr>
      <t xml:space="preserve">   </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</si>
  <si>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問診、身体測定、血圧測定、検尿、血液検査等を行うもの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</si>
  <si>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医師や看護婦等が相談・助言等を行うもの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</si>
  <si>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医師や保健婦等が健康教室や講演会を行うもの</t>
    </r>
    <phoneticPr fontId="28"/>
  </si>
  <si>
    <r>
      <t xml:space="preserve">                </t>
    </r>
    <r>
      <rPr>
        <sz val="9"/>
        <rFont val="ＭＳ Ｐゴシック"/>
        <family val="3"/>
        <charset val="128"/>
      </rPr>
      <t>一般公衆浴場：温湯を使用し、男女各</t>
    </r>
    <r>
      <rPr>
        <sz val="9"/>
        <rFont val="ＭＳ ゴシック"/>
        <family val="3"/>
        <charset val="128"/>
      </rPr>
      <t>1</t>
    </r>
    <r>
      <rPr>
        <sz val="9"/>
        <rFont val="ＭＳ Ｐゴシック"/>
        <family val="3"/>
        <charset val="128"/>
      </rPr>
      <t>浴室に同時に多数人を入浴させる公衆浴場であって、</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</si>
  <si>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地域住民の日常生活において保健衛生上必要なものとして使用されるもの</t>
    </r>
    <phoneticPr fontId="28"/>
  </si>
  <si>
    <r>
      <t xml:space="preserve">               </t>
    </r>
    <r>
      <rPr>
        <sz val="9"/>
        <rFont val="ＭＳ Ｐゴシック"/>
        <family val="3"/>
        <charset val="128"/>
      </rPr>
      <t>その他の公衆浴場：一般公衆浴場以外の、保養、美容、娯楽その他日常生活における通常の保</t>
    </r>
    <phoneticPr fontId="28"/>
  </si>
  <si>
    <r>
      <rPr>
        <sz val="9"/>
        <rFont val="ＭＳ Ｐゴシック"/>
        <family val="3"/>
        <charset val="128"/>
      </rPr>
      <t>　</t>
    </r>
    <r>
      <rPr>
        <sz val="9"/>
        <rFont val="DejaVu Sans"/>
        <family val="2"/>
      </rPr>
      <t xml:space="preserve">                  </t>
    </r>
    <r>
      <rPr>
        <sz val="9"/>
        <rFont val="ＭＳ Ｐゴシック"/>
        <family val="3"/>
        <charset val="128"/>
      </rPr>
      <t>健衛生以外の目的をもって設けられたもの</t>
    </r>
    <phoneticPr fontId="28"/>
  </si>
  <si>
    <r>
      <rPr>
        <sz val="9"/>
        <rFont val="ＭＳ Ｐゴシック"/>
        <family val="3"/>
        <charset val="128"/>
      </rPr>
      <t>　</t>
    </r>
    <r>
      <rPr>
        <sz val="9"/>
        <rFont val="DejaVu Sans"/>
        <family val="2"/>
      </rPr>
      <t xml:space="preserve">                 </t>
    </r>
    <r>
      <rPr>
        <sz val="9"/>
        <rFont val="ＭＳ Ｐゴシック"/>
        <family val="3"/>
        <charset val="128"/>
      </rPr>
      <t>収集（処理）すること</t>
    </r>
    <phoneticPr fontId="28"/>
  </si>
  <si>
    <r>
      <rPr>
        <sz val="9"/>
        <rFont val="ＭＳ Ｐゴシック"/>
        <family val="3"/>
        <charset val="128"/>
      </rPr>
      <t>　</t>
    </r>
    <r>
      <rPr>
        <sz val="9"/>
        <rFont val="DejaVu Sans"/>
        <family val="2"/>
      </rPr>
      <t xml:space="preserve">                      </t>
    </r>
    <r>
      <rPr>
        <sz val="9"/>
        <rFont val="ＭＳ Ｐゴシック"/>
        <family val="3"/>
        <charset val="128"/>
      </rPr>
      <t>大気中の粒子状物質のうち粒径</t>
    </r>
    <r>
      <rPr>
        <sz val="9"/>
        <rFont val="ＭＳ ゴシック"/>
        <family val="3"/>
        <charset val="128"/>
      </rPr>
      <t>10µm</t>
    </r>
    <r>
      <rPr>
        <sz val="9"/>
        <rFont val="ＭＳ Ｐゴシック"/>
        <family val="3"/>
        <charset val="128"/>
      </rPr>
      <t>（ミクロン）以下のものをいう。工場等の事業活動や</t>
    </r>
    <phoneticPr fontId="28"/>
  </si>
  <si>
    <r>
      <rPr>
        <sz val="9"/>
        <rFont val="ＭＳ Ｐゴシック"/>
        <family val="3"/>
        <charset val="128"/>
      </rPr>
      <t>　</t>
    </r>
    <r>
      <rPr>
        <sz val="9"/>
        <rFont val="DejaVu Sans"/>
        <family val="2"/>
      </rPr>
      <t xml:space="preserve">                 </t>
    </r>
    <r>
      <rPr>
        <sz val="9"/>
        <rFont val="ＭＳ Ｐゴシック"/>
        <family val="3"/>
        <charset val="128"/>
      </rPr>
      <t>自動車の走行に伴い発生するほか、風による巻き上げ等の自然現象によるものもある</t>
    </r>
    <phoneticPr fontId="28"/>
  </si>
  <si>
    <r>
      <rPr>
        <sz val="9"/>
        <rFont val="ＭＳ Ｐゴシック"/>
        <family val="3"/>
        <charset val="128"/>
      </rPr>
      <t>　</t>
    </r>
    <r>
      <rPr>
        <sz val="9"/>
        <rFont val="DejaVu Sans"/>
        <family val="2"/>
      </rPr>
      <t xml:space="preserve">                      </t>
    </r>
    <r>
      <rPr>
        <sz val="9"/>
        <rFont val="ＭＳ Ｐゴシック"/>
        <family val="3"/>
        <charset val="128"/>
      </rPr>
      <t>河川の汚れの度合いを示す指標で、河川水中の汚濁物質が微生物によって無機化あるいは</t>
    </r>
    <phoneticPr fontId="28"/>
  </si>
  <si>
    <r>
      <rPr>
        <sz val="9"/>
        <rFont val="ＭＳ Ｐゴシック"/>
        <family val="3"/>
        <charset val="128"/>
      </rPr>
      <t>　</t>
    </r>
    <r>
      <rPr>
        <sz val="9"/>
        <rFont val="DejaVu Sans"/>
        <family val="2"/>
      </rPr>
      <t xml:space="preserve">                  </t>
    </r>
    <r>
      <rPr>
        <sz val="9"/>
        <rFont val="ＭＳ Ｐゴシック"/>
        <family val="3"/>
        <charset val="128"/>
      </rPr>
      <t>ガス化されるときに必要となる酸素量を</t>
    </r>
    <r>
      <rPr>
        <sz val="9"/>
        <rFont val="ＭＳ ゴシック"/>
        <family val="3"/>
        <charset val="128"/>
      </rPr>
      <t>mg/L</t>
    </r>
    <r>
      <rPr>
        <sz val="9"/>
        <rFont val="ＭＳ Ｐゴシック"/>
        <family val="3"/>
        <charset val="128"/>
      </rPr>
      <t>で表したもの。数値が高いほど水中の汚濁物質</t>
    </r>
    <phoneticPr fontId="28"/>
  </si>
  <si>
    <r>
      <rPr>
        <sz val="9"/>
        <rFont val="ＭＳ Ｐゴシック"/>
        <family val="3"/>
        <charset val="128"/>
      </rPr>
      <t>　</t>
    </r>
    <r>
      <rPr>
        <sz val="9"/>
        <rFont val="DejaVu Sans"/>
        <family val="2"/>
      </rPr>
      <t xml:space="preserve">                  </t>
    </r>
    <r>
      <rPr>
        <sz val="9"/>
        <rFont val="ＭＳ Ｐゴシック"/>
        <family val="3"/>
        <charset val="128"/>
      </rPr>
      <t>の量が多いことを示す</t>
    </r>
    <phoneticPr fontId="28"/>
  </si>
  <si>
    <r>
      <t xml:space="preserve">                </t>
    </r>
    <r>
      <rPr>
        <sz val="9"/>
        <rFont val="ＭＳ Ｐゴシック"/>
        <family val="3"/>
        <charset val="128"/>
      </rPr>
      <t>ＣＯＤ（</t>
    </r>
    <r>
      <rPr>
        <sz val="9"/>
        <rFont val="ＭＳ ゴシック"/>
        <family val="3"/>
        <charset val="128"/>
      </rPr>
      <t>Chemical Oxygen Demand</t>
    </r>
    <r>
      <rPr>
        <sz val="9"/>
        <rFont val="ＭＳ Ｐゴシック"/>
        <family val="3"/>
        <charset val="128"/>
      </rPr>
      <t>：化学的酸素要求量）</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</si>
  <si>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海水や湖水の汚れの度合いを示す指標で、海水や湖水中の汚濁物質を酸化剤で酸化すると</t>
    </r>
    <phoneticPr fontId="28"/>
  </si>
  <si>
    <r>
      <rPr>
        <sz val="9"/>
        <rFont val="ＭＳ Ｐゴシック"/>
        <family val="3"/>
        <charset val="128"/>
      </rPr>
      <t>　</t>
    </r>
    <r>
      <rPr>
        <sz val="9"/>
        <rFont val="DejaVu Sans"/>
        <family val="2"/>
      </rPr>
      <t xml:space="preserve">                 </t>
    </r>
    <r>
      <rPr>
        <sz val="9"/>
        <rFont val="ＭＳ Ｐゴシック"/>
        <family val="3"/>
        <charset val="128"/>
      </rPr>
      <t>きに消費される酸素量を</t>
    </r>
    <r>
      <rPr>
        <sz val="9"/>
        <rFont val="ＭＳ ゴシック"/>
        <family val="3"/>
        <charset val="128"/>
      </rPr>
      <t>mg/L</t>
    </r>
    <r>
      <rPr>
        <sz val="9"/>
        <rFont val="ＭＳ Ｐゴシック"/>
        <family val="3"/>
        <charset val="128"/>
      </rPr>
      <t>で表したもの。数値が高いほど水中の汚濁物質の量が多いこと</t>
    </r>
    <phoneticPr fontId="28"/>
  </si>
  <si>
    <r>
      <rPr>
        <sz val="9"/>
        <rFont val="ＭＳ Ｐゴシック"/>
        <family val="3"/>
        <charset val="128"/>
      </rPr>
      <t>　</t>
    </r>
    <r>
      <rPr>
        <sz val="9"/>
        <rFont val="DejaVu Sans"/>
        <family val="2"/>
      </rPr>
      <t xml:space="preserve">                 </t>
    </r>
    <r>
      <rPr>
        <sz val="9"/>
        <rFont val="ＭＳ Ｐゴシック"/>
        <family val="3"/>
        <charset val="128"/>
      </rPr>
      <t>を示す</t>
    </r>
    <phoneticPr fontId="28"/>
  </si>
  <si>
    <t>16.3  特定死因の年齢別死亡者数</t>
    <rPh sb="6" eb="8">
      <t>トクテイ</t>
    </rPh>
    <rPh sb="8" eb="10">
      <t>シイン</t>
    </rPh>
    <rPh sb="11" eb="13">
      <t>ネンレイ</t>
    </rPh>
    <phoneticPr fontId="30"/>
  </si>
  <si>
    <t>（単位：人）</t>
    <rPh sb="1" eb="3">
      <t>タンイ</t>
    </rPh>
    <rPh sb="4" eb="5">
      <t>ヒト</t>
    </rPh>
    <phoneticPr fontId="30"/>
  </si>
  <si>
    <t>区      分</t>
    <rPh sb="0" eb="1">
      <t>ク</t>
    </rPh>
    <rPh sb="7" eb="8">
      <t>ブン</t>
    </rPh>
    <phoneticPr fontId="30"/>
  </si>
  <si>
    <t>総 数</t>
    <phoneticPr fontId="30"/>
  </si>
  <si>
    <t>0歳</t>
  </si>
  <si>
    <t>1～14歳</t>
  </si>
  <si>
    <t>15～24歳</t>
  </si>
  <si>
    <t>25～44歳</t>
  </si>
  <si>
    <t>45～64歳</t>
  </si>
  <si>
    <t>65～69歳</t>
    <phoneticPr fontId="30"/>
  </si>
  <si>
    <t>70～74歳</t>
    <phoneticPr fontId="30"/>
  </si>
  <si>
    <t>75～79歳</t>
    <phoneticPr fontId="30"/>
  </si>
  <si>
    <t>80～84歳</t>
    <phoneticPr fontId="30"/>
  </si>
  <si>
    <t>85～89歳</t>
    <phoneticPr fontId="30"/>
  </si>
  <si>
    <t>90歳以上</t>
    <phoneticPr fontId="30"/>
  </si>
  <si>
    <t>結核</t>
    <rPh sb="0" eb="2">
      <t>ケッカク</t>
    </rPh>
    <phoneticPr fontId="30"/>
  </si>
  <si>
    <t>16.4  人工妊娠中絶数　</t>
  </si>
  <si>
    <t>16.5  死因（簡単分類）別性別死亡者数</t>
    <rPh sb="6" eb="8">
      <t>カンタン</t>
    </rPh>
    <rPh sb="12" eb="13">
      <t>セイ</t>
    </rPh>
    <rPh sb="16" eb="17">
      <t>モノ</t>
    </rPh>
    <phoneticPr fontId="30"/>
  </si>
  <si>
    <t>死因簡単
分類表番号</t>
    <rPh sb="2" eb="4">
      <t>カンタン</t>
    </rPh>
    <phoneticPr fontId="30"/>
  </si>
  <si>
    <t>死      因</t>
    <phoneticPr fontId="30"/>
  </si>
  <si>
    <t>男</t>
    <rPh sb="0" eb="1">
      <t>オトコ</t>
    </rPh>
    <phoneticPr fontId="30"/>
  </si>
  <si>
    <t>女</t>
    <rPh sb="0" eb="1">
      <t>オンナ</t>
    </rPh>
    <phoneticPr fontId="30"/>
  </si>
  <si>
    <t>16.5  死因（簡単分類）別性別死亡者数（続き）</t>
    <rPh sb="12" eb="13">
      <t>セイ</t>
    </rPh>
    <rPh sb="16" eb="17">
      <t>モノ</t>
    </rPh>
    <rPh sb="19" eb="20">
      <t>ツヅ</t>
    </rPh>
    <phoneticPr fontId="30"/>
  </si>
  <si>
    <t>高血圧性疾患</t>
    <phoneticPr fontId="30"/>
  </si>
  <si>
    <t>高血圧性心疾患及び心腎疾患</t>
    <rPh sb="7" eb="8">
      <t>オヨ</t>
    </rPh>
    <rPh sb="9" eb="10">
      <t>シン</t>
    </rPh>
    <rPh sb="10" eb="11">
      <t>ジン</t>
    </rPh>
    <rPh sb="11" eb="13">
      <t>シッカン</t>
    </rPh>
    <phoneticPr fontId="30"/>
  </si>
  <si>
    <t>その他の高血圧性疾患</t>
    <rPh sb="4" eb="8">
      <t>コウケツアツセイ</t>
    </rPh>
    <rPh sb="8" eb="10">
      <t>シッカン</t>
    </rPh>
    <phoneticPr fontId="30"/>
  </si>
  <si>
    <t>慢性リウマチ性心疾患</t>
    <phoneticPr fontId="30"/>
  </si>
  <si>
    <t>急性心筋梗塞</t>
    <phoneticPr fontId="30"/>
  </si>
  <si>
    <t>その他の虚血性心疾患</t>
    <phoneticPr fontId="30"/>
  </si>
  <si>
    <t>慢性非リウマチ性心内膜疾患</t>
    <rPh sb="10" eb="11">
      <t>マク</t>
    </rPh>
    <rPh sb="11" eb="13">
      <t>シッカン</t>
    </rPh>
    <phoneticPr fontId="30"/>
  </si>
  <si>
    <t>心筋症</t>
    <phoneticPr fontId="30"/>
  </si>
  <si>
    <t>不整脈及び伝導障害</t>
    <phoneticPr fontId="30"/>
  </si>
  <si>
    <t>心不全</t>
    <phoneticPr fontId="30"/>
  </si>
  <si>
    <t>その他の心疾患</t>
    <phoneticPr fontId="30"/>
  </si>
  <si>
    <t>脳血管疾患</t>
    <phoneticPr fontId="30"/>
  </si>
  <si>
    <t>くも膜下出血</t>
    <phoneticPr fontId="30"/>
  </si>
  <si>
    <t>脳内出血</t>
    <phoneticPr fontId="30"/>
  </si>
  <si>
    <t>脳梗塞</t>
    <phoneticPr fontId="30"/>
  </si>
  <si>
    <t>その他の脳血管疾患</t>
    <phoneticPr fontId="30"/>
  </si>
  <si>
    <t>大動脈瘤及び解離</t>
    <phoneticPr fontId="30"/>
  </si>
  <si>
    <t>その他の循環器系の疾患</t>
    <phoneticPr fontId="30"/>
  </si>
  <si>
    <t>インフルエンザ</t>
    <phoneticPr fontId="30"/>
  </si>
  <si>
    <t>肺炎</t>
    <phoneticPr fontId="30"/>
  </si>
  <si>
    <t>急性気管支炎</t>
    <phoneticPr fontId="30"/>
  </si>
  <si>
    <t>慢性閉塞性肺疾患</t>
    <phoneticPr fontId="30"/>
  </si>
  <si>
    <t>喘息</t>
    <phoneticPr fontId="30"/>
  </si>
  <si>
    <t>その他の呼吸器系の疾患</t>
    <phoneticPr fontId="30"/>
  </si>
  <si>
    <t>10601</t>
    <phoneticPr fontId="30"/>
  </si>
  <si>
    <t>誤嚥性肺炎</t>
    <phoneticPr fontId="30"/>
  </si>
  <si>
    <t>10602</t>
    <phoneticPr fontId="30"/>
  </si>
  <si>
    <t>間質性肺疾患</t>
    <phoneticPr fontId="30"/>
  </si>
  <si>
    <t>10603</t>
    <phoneticPr fontId="30"/>
  </si>
  <si>
    <t>その他の呼吸器系の疾患
(10601及び10602を除く)</t>
    <rPh sb="18" eb="19">
      <t>オヨ</t>
    </rPh>
    <rPh sb="26" eb="27">
      <t>ノゾ</t>
    </rPh>
    <phoneticPr fontId="30"/>
  </si>
  <si>
    <t>胃潰瘍及び十二指腸潰瘍</t>
    <phoneticPr fontId="30"/>
  </si>
  <si>
    <t>ヘルニア及び腸閉塞</t>
    <rPh sb="6" eb="7">
      <t>チョウ</t>
    </rPh>
    <phoneticPr fontId="30"/>
  </si>
  <si>
    <t>肝疾患</t>
    <phoneticPr fontId="30"/>
  </si>
  <si>
    <t>肝硬変（アルコール性を除く）</t>
    <rPh sb="9" eb="10">
      <t>セイ</t>
    </rPh>
    <rPh sb="11" eb="12">
      <t>ノゾ</t>
    </rPh>
    <phoneticPr fontId="30"/>
  </si>
  <si>
    <t>その他の肝疾患</t>
    <phoneticPr fontId="30"/>
  </si>
  <si>
    <t>筋骨格系及び結合組織の疾患</t>
    <rPh sb="4" eb="5">
      <t>オヨ</t>
    </rPh>
    <phoneticPr fontId="30"/>
  </si>
  <si>
    <t>腎尿路生殖器系の疾患</t>
    <rPh sb="0" eb="1">
      <t>ジン</t>
    </rPh>
    <rPh sb="1" eb="3">
      <t>ニョウロ</t>
    </rPh>
    <rPh sb="3" eb="6">
      <t>セイショクキ</t>
    </rPh>
    <phoneticPr fontId="30"/>
  </si>
  <si>
    <t>糸球体疾患及び腎尿細管間質性疾患</t>
    <rPh sb="5" eb="6">
      <t>オヨ</t>
    </rPh>
    <rPh sb="7" eb="8">
      <t>ジン</t>
    </rPh>
    <rPh sb="8" eb="11">
      <t>ニョウサイカン</t>
    </rPh>
    <rPh sb="11" eb="12">
      <t>カン</t>
    </rPh>
    <rPh sb="12" eb="14">
      <t>シツセイ</t>
    </rPh>
    <rPh sb="14" eb="16">
      <t>シッカン</t>
    </rPh>
    <phoneticPr fontId="30"/>
  </si>
  <si>
    <t>腎不全</t>
    <phoneticPr fontId="30"/>
  </si>
  <si>
    <t>急性腎不全</t>
    <phoneticPr fontId="30"/>
  </si>
  <si>
    <t>慢性腎不全</t>
    <phoneticPr fontId="30"/>
  </si>
  <si>
    <t>詳細不明の腎不全</t>
    <phoneticPr fontId="30"/>
  </si>
  <si>
    <t>その他の腎尿路生殖器系の疾患</t>
    <rPh sb="4" eb="5">
      <t>ジン</t>
    </rPh>
    <rPh sb="5" eb="7">
      <t>ニョウロ</t>
    </rPh>
    <rPh sb="7" eb="10">
      <t>セイショクキ</t>
    </rPh>
    <rPh sb="10" eb="11">
      <t>ケイ</t>
    </rPh>
    <rPh sb="12" eb="14">
      <t>シッカン</t>
    </rPh>
    <phoneticPr fontId="30"/>
  </si>
  <si>
    <t>妊娠期間及び胎児発育に関連する障害</t>
    <rPh sb="4" eb="5">
      <t>オヨ</t>
    </rPh>
    <rPh sb="6" eb="8">
      <t>タイジ</t>
    </rPh>
    <rPh sb="8" eb="10">
      <t>ハツイク</t>
    </rPh>
    <phoneticPr fontId="30"/>
  </si>
  <si>
    <t>出産外傷</t>
    <phoneticPr fontId="30"/>
  </si>
  <si>
    <t>周産期に特異的な呼吸障害及び心血管障害</t>
    <rPh sb="0" eb="1">
      <t>シュウ</t>
    </rPh>
    <rPh sb="1" eb="2">
      <t>サン</t>
    </rPh>
    <rPh sb="2" eb="3">
      <t>キ</t>
    </rPh>
    <rPh sb="12" eb="13">
      <t>オヨ</t>
    </rPh>
    <rPh sb="14" eb="15">
      <t>シン</t>
    </rPh>
    <rPh sb="15" eb="17">
      <t>ケッカン</t>
    </rPh>
    <rPh sb="17" eb="19">
      <t>ショウガイ</t>
    </rPh>
    <phoneticPr fontId="30"/>
  </si>
  <si>
    <t>周産期に特異的な感染症</t>
    <phoneticPr fontId="30"/>
  </si>
  <si>
    <t>胎児及び新生児の出血性障害及び血液障害</t>
    <rPh sb="0" eb="2">
      <t>タイジ</t>
    </rPh>
    <rPh sb="2" eb="3">
      <t>オヨ</t>
    </rPh>
    <rPh sb="4" eb="7">
      <t>シンセイジ</t>
    </rPh>
    <phoneticPr fontId="30"/>
  </si>
  <si>
    <t>その他の周産期に発生した病態</t>
    <rPh sb="4" eb="5">
      <t>シュウ</t>
    </rPh>
    <rPh sb="5" eb="6">
      <t>サン</t>
    </rPh>
    <rPh sb="6" eb="7">
      <t>キ</t>
    </rPh>
    <phoneticPr fontId="30"/>
  </si>
  <si>
    <t>先天奇形、変形及び染色体異常</t>
    <rPh sb="5" eb="7">
      <t>ヘンケイ</t>
    </rPh>
    <phoneticPr fontId="30"/>
  </si>
  <si>
    <t>神経系の先天奇形</t>
    <phoneticPr fontId="30"/>
  </si>
  <si>
    <t>循環器系の先天奇形</t>
    <phoneticPr fontId="30"/>
  </si>
  <si>
    <t>心臓の先天奇形</t>
    <phoneticPr fontId="30"/>
  </si>
  <si>
    <t>その他の循環器系の先天奇形</t>
    <rPh sb="9" eb="11">
      <t>センテン</t>
    </rPh>
    <rPh sb="11" eb="13">
      <t>キケイ</t>
    </rPh>
    <phoneticPr fontId="30"/>
  </si>
  <si>
    <t>消化器系の先天奇形</t>
    <phoneticPr fontId="30"/>
  </si>
  <si>
    <t>その他の先天奇形及び変形</t>
    <rPh sb="8" eb="9">
      <t>オヨ</t>
    </rPh>
    <rPh sb="10" eb="12">
      <t>ヘンケイ</t>
    </rPh>
    <phoneticPr fontId="30"/>
  </si>
  <si>
    <t>染色体異常、他に分類されないもの</t>
    <rPh sb="0" eb="3">
      <t>センショクタイ</t>
    </rPh>
    <rPh sb="3" eb="5">
      <t>イジョウ</t>
    </rPh>
    <phoneticPr fontId="30"/>
  </si>
  <si>
    <t>症状、徴候及び異常臨床所見・異常検査所見で他に分類されないもの</t>
    <rPh sb="5" eb="6">
      <t>オヨ</t>
    </rPh>
    <rPh sb="14" eb="16">
      <t>イジョウ</t>
    </rPh>
    <rPh sb="16" eb="18">
      <t>ケンサ</t>
    </rPh>
    <rPh sb="18" eb="20">
      <t>ショケン</t>
    </rPh>
    <rPh sb="21" eb="22">
      <t>ホカ</t>
    </rPh>
    <rPh sb="23" eb="25">
      <t>ブンルイ</t>
    </rPh>
    <phoneticPr fontId="30"/>
  </si>
  <si>
    <t>老衰</t>
    <phoneticPr fontId="30"/>
  </si>
  <si>
    <t>乳幼児突然死症候群</t>
    <phoneticPr fontId="30"/>
  </si>
  <si>
    <t>その他の症状、徴候及び異常臨床所見・異常検査所見で他に分類されないもの</t>
    <phoneticPr fontId="30"/>
  </si>
  <si>
    <t>不慮の事故</t>
    <phoneticPr fontId="30"/>
  </si>
  <si>
    <t>交通事故</t>
    <phoneticPr fontId="30"/>
  </si>
  <si>
    <t>転倒・転落</t>
    <phoneticPr fontId="30"/>
  </si>
  <si>
    <t>不慮の溺死及び溺水</t>
    <phoneticPr fontId="30"/>
  </si>
  <si>
    <t>不慮の窒息</t>
    <phoneticPr fontId="30"/>
  </si>
  <si>
    <t>煙、火及び火炎への曝露</t>
    <rPh sb="3" eb="4">
      <t>オヨ</t>
    </rPh>
    <phoneticPr fontId="30"/>
  </si>
  <si>
    <t>有害物質による不慮の中毒及び有害物質への曝露</t>
    <rPh sb="7" eb="9">
      <t>フリョ</t>
    </rPh>
    <rPh sb="12" eb="13">
      <t>オヨ</t>
    </rPh>
    <rPh sb="14" eb="16">
      <t>ユウガイ</t>
    </rPh>
    <rPh sb="16" eb="18">
      <t>ブッシツ</t>
    </rPh>
    <rPh sb="20" eb="22">
      <t>バクロ</t>
    </rPh>
    <phoneticPr fontId="30"/>
  </si>
  <si>
    <t>その他の不慮の事故</t>
    <phoneticPr fontId="30"/>
  </si>
  <si>
    <t>自殺</t>
    <phoneticPr fontId="30"/>
  </si>
  <si>
    <t>他殺</t>
    <phoneticPr fontId="30"/>
  </si>
  <si>
    <t>その他の外因</t>
    <phoneticPr fontId="30"/>
  </si>
  <si>
    <t>22000</t>
    <phoneticPr fontId="30"/>
  </si>
  <si>
    <t>特殊目的コード</t>
    <rPh sb="0" eb="1">
      <t>トクシュ</t>
    </rPh>
    <rPh sb="2" eb="4">
      <t>モクテキ</t>
    </rPh>
    <phoneticPr fontId="30"/>
  </si>
  <si>
    <t>22100</t>
    <phoneticPr fontId="30"/>
  </si>
  <si>
    <t>重症急性呼吸器症候群(SARS)</t>
    <rPh sb="0" eb="2">
      <t>ジュウショウ</t>
    </rPh>
    <rPh sb="2" eb="4">
      <t>キュウセイ</t>
    </rPh>
    <rPh sb="4" eb="6">
      <t>コキュウ</t>
    </rPh>
    <rPh sb="6" eb="7">
      <t>キ</t>
    </rPh>
    <rPh sb="7" eb="10">
      <t>ショウコウグン</t>
    </rPh>
    <phoneticPr fontId="30"/>
  </si>
  <si>
    <t>22200</t>
    <phoneticPr fontId="30"/>
  </si>
  <si>
    <t>その他の特殊目的用コード</t>
    <rPh sb="2" eb="3">
      <t>タ</t>
    </rPh>
    <rPh sb="4" eb="6">
      <t>トクシュ</t>
    </rPh>
    <rPh sb="6" eb="8">
      <t>モクテキ</t>
    </rPh>
    <rPh sb="8" eb="9">
      <t>ヨウ</t>
    </rPh>
    <phoneticPr fontId="30"/>
  </si>
  <si>
    <t>16.6  市町別健康増進（老人保健）事業実施状況</t>
    <phoneticPr fontId="30"/>
  </si>
  <si>
    <t>区    分</t>
    <phoneticPr fontId="30"/>
  </si>
  <si>
    <t>医療受給者証・
健康手帳交付数</t>
    <phoneticPr fontId="30"/>
  </si>
  <si>
    <t>（集団）健康教育</t>
    <rPh sb="1" eb="3">
      <t>シュウダン</t>
    </rPh>
    <phoneticPr fontId="30"/>
  </si>
  <si>
    <t>健康相談</t>
    <phoneticPr fontId="30"/>
  </si>
  <si>
    <t>健康診査
受診者数</t>
    <phoneticPr fontId="30"/>
  </si>
  <si>
    <t>がん検診受診者数（40才以上）</t>
    <phoneticPr fontId="30"/>
  </si>
  <si>
    <t>機能訓練</t>
    <phoneticPr fontId="30"/>
  </si>
  <si>
    <t>訪問指導</t>
    <phoneticPr fontId="30"/>
  </si>
  <si>
    <t>医療受給者証</t>
    <phoneticPr fontId="30"/>
  </si>
  <si>
    <t>大腸がん</t>
    <rPh sb="0" eb="2">
      <t>ダイチョウ</t>
    </rPh>
    <phoneticPr fontId="30"/>
  </si>
  <si>
    <t>肺がん</t>
    <rPh sb="0" eb="1">
      <t>ハイ</t>
    </rPh>
    <phoneticPr fontId="30"/>
  </si>
  <si>
    <t>被指導延人員</t>
    <phoneticPr fontId="30"/>
  </si>
  <si>
    <t>被指導実人員</t>
    <phoneticPr fontId="30"/>
  </si>
  <si>
    <t>冊</t>
    <rPh sb="0" eb="1">
      <t>サツ</t>
    </rPh>
    <phoneticPr fontId="30"/>
  </si>
  <si>
    <t>回</t>
    <rPh sb="0" eb="1">
      <t>カイ</t>
    </rPh>
    <phoneticPr fontId="30"/>
  </si>
  <si>
    <t>人</t>
    <rPh sb="0" eb="1">
      <t>ヒト</t>
    </rPh>
    <phoneticPr fontId="30"/>
  </si>
  <si>
    <t>施設</t>
    <rPh sb="0" eb="2">
      <t>シセツ</t>
    </rPh>
    <phoneticPr fontId="30"/>
  </si>
  <si>
    <t>養父市　</t>
    <rPh sb="0" eb="2">
      <t>ヤブ</t>
    </rPh>
    <phoneticPr fontId="1"/>
  </si>
  <si>
    <t>丹波市　</t>
    <rPh sb="0" eb="2">
      <t>タンバ</t>
    </rPh>
    <rPh sb="2" eb="3">
      <t>シ</t>
    </rPh>
    <phoneticPr fontId="1"/>
  </si>
  <si>
    <t>南あわじ市</t>
    <rPh sb="0" eb="1">
      <t>ミナミ</t>
    </rPh>
    <rPh sb="4" eb="5">
      <t>シ</t>
    </rPh>
    <phoneticPr fontId="1"/>
  </si>
  <si>
    <t>令和元年度</t>
    <rPh sb="0" eb="2">
      <t>レイワ</t>
    </rPh>
    <rPh sb="2" eb="3">
      <t>ガン</t>
    </rPh>
    <phoneticPr fontId="28"/>
  </si>
  <si>
    <t>－</t>
  </si>
  <si>
    <t xml:space="preserve"> 　　 2　薬局数は、翌年3月31日現在である。</t>
    <rPh sb="6" eb="8">
      <t>ヤッキョク</t>
    </rPh>
    <rPh sb="11" eb="12">
      <t>ヨク</t>
    </rPh>
    <rPh sb="12" eb="13">
      <t>トシ</t>
    </rPh>
    <rPh sb="14" eb="15">
      <t>ガツ</t>
    </rPh>
    <phoneticPr fontId="30"/>
  </si>
  <si>
    <t>令和元年</t>
    <rPh sb="0" eb="2">
      <t>レイワ</t>
    </rPh>
    <rPh sb="2" eb="3">
      <t>ガン</t>
    </rPh>
    <phoneticPr fontId="2"/>
  </si>
  <si>
    <t xml:space="preserve">      3  医師数、歯科医師数及び薬剤師数は従業地（12月末現在）により、保健師数、助産師数、看護師数及び准看護師数は業務従事者届</t>
    <rPh sb="62" eb="64">
      <t>ギョウム</t>
    </rPh>
    <rPh sb="64" eb="67">
      <t>ジュウジシャ</t>
    </rPh>
    <rPh sb="67" eb="68">
      <t>トドケ</t>
    </rPh>
    <phoneticPr fontId="28"/>
  </si>
  <si>
    <t>男</t>
  </si>
  <si>
    <t>女</t>
  </si>
  <si>
    <t>区  　分</t>
    <rPh sb="0" eb="1">
      <t>ク</t>
    </rPh>
    <rPh sb="4" eb="5">
      <t>ブン</t>
    </rPh>
    <phoneticPr fontId="30"/>
  </si>
  <si>
    <t>総人口
(推計人口)</t>
    <rPh sb="0" eb="3">
      <t>ソウジンコウ</t>
    </rPh>
    <phoneticPr fontId="30"/>
  </si>
  <si>
    <t>高齢者人口(注1・2)</t>
    <rPh sb="0" eb="3">
      <t>コウレイシャ</t>
    </rPh>
    <rPh sb="3" eb="5">
      <t>ジンコウ</t>
    </rPh>
    <rPh sb="6" eb="7">
      <t>チュウ</t>
    </rPh>
    <phoneticPr fontId="30"/>
  </si>
  <si>
    <t>65歳以上</t>
    <rPh sb="2" eb="3">
      <t>サイ</t>
    </rPh>
    <rPh sb="3" eb="5">
      <t>イジョウ</t>
    </rPh>
    <phoneticPr fontId="30"/>
  </si>
  <si>
    <t>75歳以上</t>
    <rPh sb="2" eb="3">
      <t>サイ</t>
    </rPh>
    <rPh sb="3" eb="5">
      <t>イジョウ</t>
    </rPh>
    <phoneticPr fontId="30"/>
  </si>
  <si>
    <t>計</t>
    <rPh sb="0" eb="1">
      <t>ケイ</t>
    </rPh>
    <phoneticPr fontId="30"/>
  </si>
  <si>
    <t>要支援1</t>
    <rPh sb="0" eb="1">
      <t>ヨウ</t>
    </rPh>
    <rPh sb="1" eb="3">
      <t>シエン</t>
    </rPh>
    <phoneticPr fontId="30"/>
  </si>
  <si>
    <t>要支援2</t>
    <rPh sb="0" eb="1">
      <t>ヨウ</t>
    </rPh>
    <rPh sb="1" eb="3">
      <t>シエン</t>
    </rPh>
    <phoneticPr fontId="27"/>
  </si>
  <si>
    <t>要介護1</t>
    <rPh sb="0" eb="1">
      <t>ヨウ</t>
    </rPh>
    <rPh sb="1" eb="3">
      <t>カイゴ</t>
    </rPh>
    <phoneticPr fontId="30"/>
  </si>
  <si>
    <t>要介護2</t>
    <rPh sb="0" eb="1">
      <t>ヨウ</t>
    </rPh>
    <rPh sb="1" eb="3">
      <t>カイゴ</t>
    </rPh>
    <phoneticPr fontId="30"/>
  </si>
  <si>
    <t>要介護3</t>
    <rPh sb="0" eb="1">
      <t>ヨウ</t>
    </rPh>
    <rPh sb="1" eb="3">
      <t>カイゴ</t>
    </rPh>
    <phoneticPr fontId="30"/>
  </si>
  <si>
    <t>要介護4</t>
    <rPh sb="0" eb="1">
      <t>ヨウ</t>
    </rPh>
    <rPh sb="1" eb="3">
      <t>カイゴ</t>
    </rPh>
    <phoneticPr fontId="30"/>
  </si>
  <si>
    <t>要介護5</t>
    <rPh sb="0" eb="1">
      <t>ヨウ</t>
    </rPh>
    <rPh sb="1" eb="3">
      <t>カイゴ</t>
    </rPh>
    <phoneticPr fontId="30"/>
  </si>
  <si>
    <t xml:space="preserve"> 県　　計　　</t>
    <rPh sb="1" eb="2">
      <t>ケン</t>
    </rPh>
    <rPh sb="4" eb="5">
      <t>ケイ</t>
    </rPh>
    <phoneticPr fontId="30"/>
  </si>
  <si>
    <t>養父市　</t>
    <rPh sb="0" eb="2">
      <t>ヤブ</t>
    </rPh>
    <phoneticPr fontId="27"/>
  </si>
  <si>
    <t>丹波市　</t>
    <rPh sb="0" eb="2">
      <t>タンバ</t>
    </rPh>
    <rPh sb="2" eb="3">
      <t>シ</t>
    </rPh>
    <phoneticPr fontId="27"/>
  </si>
  <si>
    <t>南あわじ市</t>
    <rPh sb="0" eb="1">
      <t>ミナミ</t>
    </rPh>
    <rPh sb="4" eb="5">
      <t>シ</t>
    </rPh>
    <phoneticPr fontId="27"/>
  </si>
  <si>
    <t>朝来市　</t>
    <rPh sb="0" eb="2">
      <t>アサゴ</t>
    </rPh>
    <rPh sb="2" eb="3">
      <t>シ</t>
    </rPh>
    <phoneticPr fontId="1"/>
  </si>
  <si>
    <t>朝来市　</t>
    <rPh sb="0" eb="2">
      <t>アサゴ</t>
    </rPh>
    <rPh sb="2" eb="3">
      <t>シ</t>
    </rPh>
    <phoneticPr fontId="27"/>
  </si>
  <si>
    <t>淡路市　</t>
    <rPh sb="0" eb="2">
      <t>アワジ</t>
    </rPh>
    <rPh sb="2" eb="3">
      <t>シ</t>
    </rPh>
    <phoneticPr fontId="1"/>
  </si>
  <si>
    <t>淡路市　</t>
    <rPh sb="0" eb="2">
      <t>アワジ</t>
    </rPh>
    <rPh sb="2" eb="3">
      <t>シ</t>
    </rPh>
    <phoneticPr fontId="27"/>
  </si>
  <si>
    <t>宍粟市　</t>
    <rPh sb="0" eb="2">
      <t>シソウ</t>
    </rPh>
    <rPh sb="2" eb="3">
      <t>シ</t>
    </rPh>
    <phoneticPr fontId="1"/>
  </si>
  <si>
    <t>宍粟市　</t>
    <rPh sb="0" eb="2">
      <t>シソウ</t>
    </rPh>
    <rPh sb="2" eb="3">
      <t>シ</t>
    </rPh>
    <phoneticPr fontId="27"/>
  </si>
  <si>
    <t>加東市</t>
    <rPh sb="0" eb="3">
      <t>カトウシ</t>
    </rPh>
    <phoneticPr fontId="30"/>
  </si>
  <si>
    <t>たつの市</t>
    <rPh sb="3" eb="4">
      <t>シ</t>
    </rPh>
    <phoneticPr fontId="1"/>
  </si>
  <si>
    <t>たつの市</t>
    <rPh sb="3" eb="4">
      <t>シ</t>
    </rPh>
    <phoneticPr fontId="27"/>
  </si>
  <si>
    <t>多可町　</t>
    <rPh sb="0" eb="2">
      <t>タカ</t>
    </rPh>
    <rPh sb="2" eb="3">
      <t>チョウ</t>
    </rPh>
    <phoneticPr fontId="1"/>
  </si>
  <si>
    <t>多可町　</t>
    <rPh sb="0" eb="2">
      <t>タカ</t>
    </rPh>
    <rPh sb="2" eb="3">
      <t>チョウ</t>
    </rPh>
    <phoneticPr fontId="27"/>
  </si>
  <si>
    <t>神河町　</t>
    <rPh sb="0" eb="2">
      <t>カミカワ</t>
    </rPh>
    <rPh sb="2" eb="3">
      <t>チョウ</t>
    </rPh>
    <phoneticPr fontId="1"/>
  </si>
  <si>
    <t>神河町　</t>
    <rPh sb="0" eb="2">
      <t>カミカワ</t>
    </rPh>
    <rPh sb="2" eb="3">
      <t>チョウ</t>
    </rPh>
    <phoneticPr fontId="27"/>
  </si>
  <si>
    <t>香美町　</t>
    <rPh sb="0" eb="1">
      <t>カオ</t>
    </rPh>
    <rPh sb="1" eb="2">
      <t>ビ</t>
    </rPh>
    <rPh sb="2" eb="3">
      <t>チョウ</t>
    </rPh>
    <phoneticPr fontId="1"/>
  </si>
  <si>
    <t>香美町　</t>
    <rPh sb="0" eb="1">
      <t>カオ</t>
    </rPh>
    <rPh sb="1" eb="2">
      <t>ビ</t>
    </rPh>
    <rPh sb="2" eb="3">
      <t>チョウ</t>
    </rPh>
    <phoneticPr fontId="27"/>
  </si>
  <si>
    <t>新温泉町</t>
    <rPh sb="0" eb="1">
      <t>シン</t>
    </rPh>
    <rPh sb="1" eb="4">
      <t>オンセンチョウ</t>
    </rPh>
    <phoneticPr fontId="1"/>
  </si>
  <si>
    <t>新温泉町</t>
    <rPh sb="0" eb="1">
      <t>シン</t>
    </rPh>
    <rPh sb="1" eb="4">
      <t>オンセンチョウ</t>
    </rPh>
    <phoneticPr fontId="27"/>
  </si>
  <si>
    <t>丹波篠山市　</t>
    <rPh sb="0" eb="2">
      <t>タンバ</t>
    </rPh>
    <phoneticPr fontId="32"/>
  </si>
  <si>
    <t>加東市　</t>
    <rPh sb="0" eb="3">
      <t>カトウシ</t>
    </rPh>
    <phoneticPr fontId="1"/>
  </si>
  <si>
    <t>16.2  一～五類感染症累積報告数・食中毒患者数</t>
    <rPh sb="6" eb="7">
      <t>イチ</t>
    </rPh>
    <rPh sb="8" eb="9">
      <t>ゴ</t>
    </rPh>
    <rPh sb="9" eb="12">
      <t>カンセンショウ</t>
    </rPh>
    <rPh sb="12" eb="14">
      <t>ルイセキ</t>
    </rPh>
    <rPh sb="14" eb="16">
      <t>ホウコク</t>
    </rPh>
    <rPh sb="16" eb="17">
      <t>カズ</t>
    </rPh>
    <phoneticPr fontId="30"/>
  </si>
  <si>
    <t>区        分（注１）</t>
    <rPh sb="0" eb="1">
      <t>ク</t>
    </rPh>
    <rPh sb="9" eb="10">
      <t>ブン</t>
    </rPh>
    <rPh sb="11" eb="12">
      <t>チュウ</t>
    </rPh>
    <phoneticPr fontId="30"/>
  </si>
  <si>
    <t>令和元年</t>
    <rPh sb="0" eb="2">
      <t>レイワ</t>
    </rPh>
    <rPh sb="2" eb="3">
      <t>ガン</t>
    </rPh>
    <rPh sb="3" eb="4">
      <t>ネン</t>
    </rPh>
    <phoneticPr fontId="30"/>
  </si>
  <si>
    <t>一類感染症</t>
    <rPh sb="0" eb="1">
      <t>イチ</t>
    </rPh>
    <phoneticPr fontId="30"/>
  </si>
  <si>
    <t>二類感染症</t>
    <rPh sb="0" eb="1">
      <t>ニ</t>
    </rPh>
    <phoneticPr fontId="30"/>
  </si>
  <si>
    <t>三類感染症</t>
    <rPh sb="0" eb="1">
      <t>サン</t>
    </rPh>
    <phoneticPr fontId="30"/>
  </si>
  <si>
    <t>コレラ</t>
    <phoneticPr fontId="30"/>
  </si>
  <si>
    <t>細菌性赤痢</t>
    <rPh sb="0" eb="3">
      <t>サイキンセイ</t>
    </rPh>
    <rPh sb="3" eb="5">
      <t>セキリ</t>
    </rPh>
    <phoneticPr fontId="30"/>
  </si>
  <si>
    <t>腸管出血性大腸菌感染症</t>
    <phoneticPr fontId="30"/>
  </si>
  <si>
    <t>腸チフス</t>
    <rPh sb="0" eb="1">
      <t>チョウ</t>
    </rPh>
    <phoneticPr fontId="30"/>
  </si>
  <si>
    <t>パラチフス</t>
    <phoneticPr fontId="30"/>
  </si>
  <si>
    <t>四類感染症</t>
    <rPh sb="0" eb="1">
      <t>ヨン</t>
    </rPh>
    <phoneticPr fontId="30"/>
  </si>
  <si>
    <t>E型肝炎</t>
    <rPh sb="1" eb="2">
      <t>ガタ</t>
    </rPh>
    <rPh sb="2" eb="4">
      <t>カンエン</t>
    </rPh>
    <phoneticPr fontId="30"/>
  </si>
  <si>
    <t>A型肝炎</t>
    <rPh sb="1" eb="2">
      <t>ガタ</t>
    </rPh>
    <rPh sb="2" eb="4">
      <t>カンエン</t>
    </rPh>
    <phoneticPr fontId="30"/>
  </si>
  <si>
    <t>Q熱</t>
    <rPh sb="1" eb="2">
      <t>ネツ</t>
    </rPh>
    <phoneticPr fontId="30"/>
  </si>
  <si>
    <t>オウム病</t>
    <rPh sb="3" eb="4">
      <t>ビョウ</t>
    </rPh>
    <phoneticPr fontId="30"/>
  </si>
  <si>
    <t>ジカウイルス感染症（注2）</t>
    <rPh sb="6" eb="9">
      <t>カンセンショウ</t>
    </rPh>
    <phoneticPr fontId="30"/>
  </si>
  <si>
    <t>重症熱性血小板減少症候群（注2）</t>
    <rPh sb="0" eb="1">
      <t>オモ</t>
    </rPh>
    <rPh sb="1" eb="2">
      <t>ショウ</t>
    </rPh>
    <rPh sb="2" eb="3">
      <t>ネツ</t>
    </rPh>
    <rPh sb="3" eb="4">
      <t>セイ</t>
    </rPh>
    <rPh sb="4" eb="7">
      <t>ケッショウバン</t>
    </rPh>
    <rPh sb="7" eb="9">
      <t>ゲンショウ</t>
    </rPh>
    <rPh sb="9" eb="12">
      <t>ショウコウグン</t>
    </rPh>
    <phoneticPr fontId="30"/>
  </si>
  <si>
    <t>チクングニア熱</t>
    <rPh sb="6" eb="7">
      <t>ネツ</t>
    </rPh>
    <phoneticPr fontId="30"/>
  </si>
  <si>
    <t>つつが虫病</t>
    <rPh sb="3" eb="4">
      <t>ムシ</t>
    </rPh>
    <rPh sb="4" eb="5">
      <t>ビョウ</t>
    </rPh>
    <phoneticPr fontId="30"/>
  </si>
  <si>
    <t>デング熱</t>
    <rPh sb="3" eb="4">
      <t>ネツ</t>
    </rPh>
    <phoneticPr fontId="30"/>
  </si>
  <si>
    <t>日本紅斑熱</t>
    <rPh sb="0" eb="2">
      <t>ニホン</t>
    </rPh>
    <rPh sb="2" eb="3">
      <t>ベニ</t>
    </rPh>
    <rPh sb="3" eb="4">
      <t>ハン</t>
    </rPh>
    <rPh sb="4" eb="5">
      <t>ネツ</t>
    </rPh>
    <phoneticPr fontId="30"/>
  </si>
  <si>
    <t>ライム病</t>
    <rPh sb="3" eb="4">
      <t>ビョウ</t>
    </rPh>
    <phoneticPr fontId="30"/>
  </si>
  <si>
    <t>レジオネラ症</t>
    <rPh sb="5" eb="6">
      <t>ショウ</t>
    </rPh>
    <phoneticPr fontId="30"/>
  </si>
  <si>
    <t>レプトスピラ症</t>
    <rPh sb="6" eb="7">
      <t>ショウ</t>
    </rPh>
    <phoneticPr fontId="30"/>
  </si>
  <si>
    <t>五類感染症</t>
    <rPh sb="0" eb="1">
      <t>ゴ</t>
    </rPh>
    <phoneticPr fontId="30"/>
  </si>
  <si>
    <t>アメーバ赤痢</t>
    <rPh sb="4" eb="6">
      <t>セキリ</t>
    </rPh>
    <phoneticPr fontId="30"/>
  </si>
  <si>
    <t>ウイルス性肝炎（注3）</t>
    <rPh sb="4" eb="5">
      <t>セイ</t>
    </rPh>
    <rPh sb="5" eb="7">
      <t>カンエン</t>
    </rPh>
    <rPh sb="8" eb="9">
      <t>チュウ</t>
    </rPh>
    <phoneticPr fontId="30"/>
  </si>
  <si>
    <t>カルバペネム耐性腸内細菌科細菌感染症（注3）</t>
    <rPh sb="12" eb="13">
      <t>カ</t>
    </rPh>
    <rPh sb="13" eb="15">
      <t>サイキン</t>
    </rPh>
    <phoneticPr fontId="24"/>
  </si>
  <si>
    <t>急性弛緩性麻痺（注3）</t>
    <rPh sb="0" eb="2">
      <t>キュウセイ</t>
    </rPh>
    <rPh sb="2" eb="5">
      <t>シカンセイ</t>
    </rPh>
    <rPh sb="5" eb="7">
      <t>マヒ</t>
    </rPh>
    <phoneticPr fontId="30"/>
  </si>
  <si>
    <t>急性脳炎（注3）</t>
    <rPh sb="0" eb="2">
      <t>キュウセイ</t>
    </rPh>
    <rPh sb="2" eb="4">
      <t>ノウエン</t>
    </rPh>
    <phoneticPr fontId="30"/>
  </si>
  <si>
    <t>クリプトスポリジウム症</t>
    <rPh sb="10" eb="11">
      <t>ショウ</t>
    </rPh>
    <phoneticPr fontId="30"/>
  </si>
  <si>
    <t>クロイツフェルト・ヤコブ病</t>
    <rPh sb="12" eb="13">
      <t>ビョウ</t>
    </rPh>
    <phoneticPr fontId="30"/>
  </si>
  <si>
    <t>劇症型溶血性レンサ球菌感染症</t>
    <phoneticPr fontId="30"/>
  </si>
  <si>
    <t>後天性免疫不全症候群</t>
    <rPh sb="0" eb="3">
      <t>コウテンセイ</t>
    </rPh>
    <rPh sb="3" eb="5">
      <t>メンエキ</t>
    </rPh>
    <rPh sb="5" eb="7">
      <t>フゼン</t>
    </rPh>
    <rPh sb="7" eb="10">
      <t>ショウコウグン</t>
    </rPh>
    <phoneticPr fontId="30"/>
  </si>
  <si>
    <t>ジアルジア症</t>
    <rPh sb="5" eb="6">
      <t>ショウ</t>
    </rPh>
    <phoneticPr fontId="30"/>
  </si>
  <si>
    <t>侵襲性インフルエンザ菌感染症</t>
    <rPh sb="0" eb="2">
      <t>シンシュウ</t>
    </rPh>
    <rPh sb="2" eb="3">
      <t>セイ</t>
    </rPh>
    <phoneticPr fontId="30"/>
  </si>
  <si>
    <t>侵襲性髄膜炎菌感染症</t>
    <rPh sb="0" eb="2">
      <t>シンシュウ</t>
    </rPh>
    <rPh sb="2" eb="3">
      <t>セイ</t>
    </rPh>
    <rPh sb="3" eb="6">
      <t>ズイマクエン</t>
    </rPh>
    <phoneticPr fontId="30"/>
  </si>
  <si>
    <t>侵襲性肺炎球菌感染症</t>
    <rPh sb="0" eb="2">
      <t>シンシュウ</t>
    </rPh>
    <rPh sb="2" eb="3">
      <t>セイ</t>
    </rPh>
    <rPh sb="3" eb="5">
      <t>ハイエン</t>
    </rPh>
    <rPh sb="5" eb="7">
      <t>キュウキン</t>
    </rPh>
    <rPh sb="6" eb="7">
      <t>キン</t>
    </rPh>
    <rPh sb="7" eb="10">
      <t>カンセンショウ</t>
    </rPh>
    <phoneticPr fontId="30"/>
  </si>
  <si>
    <t>梅毒</t>
    <rPh sb="0" eb="2">
      <t>バイドク</t>
    </rPh>
    <phoneticPr fontId="30"/>
  </si>
  <si>
    <t>破傷風</t>
    <rPh sb="0" eb="3">
      <t>ハショウフウ</t>
    </rPh>
    <phoneticPr fontId="30"/>
  </si>
  <si>
    <t>バンコマイシン耐性腸球菌感染症</t>
    <rPh sb="7" eb="9">
      <t>タイセイ</t>
    </rPh>
    <rPh sb="9" eb="10">
      <t>チョウ</t>
    </rPh>
    <rPh sb="10" eb="12">
      <t>キュウキン</t>
    </rPh>
    <rPh sb="12" eb="15">
      <t>カンセンショウ</t>
    </rPh>
    <phoneticPr fontId="30"/>
  </si>
  <si>
    <t>百日咳（注3）</t>
    <rPh sb="0" eb="3">
      <t>ヒャクニチゼキ</t>
    </rPh>
    <phoneticPr fontId="30"/>
  </si>
  <si>
    <t>風しん</t>
    <rPh sb="0" eb="1">
      <t>フウ</t>
    </rPh>
    <phoneticPr fontId="30"/>
  </si>
  <si>
    <t>麻しん</t>
    <rPh sb="0" eb="1">
      <t>マ</t>
    </rPh>
    <phoneticPr fontId="30"/>
  </si>
  <si>
    <t>薬剤耐性アシネトバクター感染症</t>
    <rPh sb="0" eb="2">
      <t>ヤクザイ</t>
    </rPh>
    <rPh sb="2" eb="4">
      <t>タイセイ</t>
    </rPh>
    <rPh sb="12" eb="15">
      <t>カンセンショウ</t>
    </rPh>
    <phoneticPr fontId="30"/>
  </si>
  <si>
    <t>食中毒</t>
    <rPh sb="0" eb="3">
      <t>ショクチュウドク</t>
    </rPh>
    <phoneticPr fontId="30"/>
  </si>
  <si>
    <t>資 料</t>
    <rPh sb="0" eb="1">
      <t>㩋</t>
    </rPh>
    <rPh sb="2" eb="3">
      <t>剆翷_x0000_</t>
    </rPh>
    <phoneticPr fontId="30"/>
  </si>
  <si>
    <t>:</t>
    <phoneticPr fontId="30"/>
  </si>
  <si>
    <t>兵庫県立健康科学研究所「兵庫県感染症発生動向調査事業年報」、厚生労働省「食中毒統計資料」</t>
    <phoneticPr fontId="30"/>
  </si>
  <si>
    <t>　　　</t>
    <phoneticPr fontId="30"/>
  </si>
  <si>
    <t>（注）</t>
    <phoneticPr fontId="30"/>
  </si>
  <si>
    <t>感染症の予防及び感染症の患者に対する医療に関する法律第12条に基づく全数報告対象の感染症（一類感染症から五類感染症）のうち、兵庫県内で報告があったものについて表章している。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9" eb="30">
      <t>ジョウ</t>
    </rPh>
    <rPh sb="31" eb="32">
      <t>モト</t>
    </rPh>
    <rPh sb="34" eb="35">
      <t>ゼン</t>
    </rPh>
    <rPh sb="35" eb="36">
      <t>スウ</t>
    </rPh>
    <rPh sb="36" eb="38">
      <t>ホウコク</t>
    </rPh>
    <rPh sb="38" eb="40">
      <t>タイショウ</t>
    </rPh>
    <rPh sb="41" eb="44">
      <t>カンセンショウ</t>
    </rPh>
    <rPh sb="45" eb="47">
      <t>イチルイ</t>
    </rPh>
    <rPh sb="47" eb="50">
      <t>カンセンショウ</t>
    </rPh>
    <rPh sb="52" eb="53">
      <t>ゴ</t>
    </rPh>
    <rPh sb="53" eb="54">
      <t>ルイ</t>
    </rPh>
    <rPh sb="54" eb="57">
      <t>カンセンショウ</t>
    </rPh>
    <phoneticPr fontId="30"/>
  </si>
  <si>
    <t xml:space="preserve">       </t>
    <phoneticPr fontId="30"/>
  </si>
  <si>
    <t>四類感染症のうち、重症熱性血小板減少症候群については、病原体がフレボウイルス属SFTSウイルスであるものに限る｡
ジカウイルス感染症は、平成28年2月15日より追加。</t>
    <phoneticPr fontId="30"/>
  </si>
  <si>
    <t>30年度</t>
  </si>
  <si>
    <t>丹波篠山市</t>
    <rPh sb="0" eb="2">
      <t>タンバ</t>
    </rPh>
    <phoneticPr fontId="30"/>
  </si>
  <si>
    <t>令和 2年3月末</t>
    <rPh sb="0" eb="2">
      <t>レイワ</t>
    </rPh>
    <phoneticPr fontId="2"/>
  </si>
  <si>
    <t>令和2年</t>
    <rPh sb="0" eb="2">
      <t>レイワ</t>
    </rPh>
    <rPh sb="3" eb="4">
      <t>ネン</t>
    </rPh>
    <phoneticPr fontId="30"/>
  </si>
  <si>
    <t>令和元年</t>
    <rPh sb="0" eb="2">
      <t>レイワ</t>
    </rPh>
    <rPh sb="2" eb="3">
      <t>ガン</t>
    </rPh>
    <phoneticPr fontId="28"/>
  </si>
  <si>
    <t>令和2年度</t>
    <rPh sb="0" eb="2">
      <t>レイワ</t>
    </rPh>
    <phoneticPr fontId="28"/>
  </si>
  <si>
    <t>高司中学校*</t>
    <rPh sb="0" eb="1">
      <t>タカ</t>
    </rPh>
    <rPh sb="1" eb="2">
      <t>ツカサ</t>
    </rPh>
    <rPh sb="2" eb="5">
      <t>チュウガッコウ</t>
    </rPh>
    <phoneticPr fontId="28"/>
  </si>
  <si>
    <t>指定感染症</t>
    <rPh sb="0" eb="2">
      <t>シテイ</t>
    </rPh>
    <rPh sb="2" eb="5">
      <t>カンセンショウ</t>
    </rPh>
    <phoneticPr fontId="1"/>
  </si>
  <si>
    <t>新型コロナウイルス感染症（注4）</t>
    <rPh sb="0" eb="2">
      <t>シンガタ</t>
    </rPh>
    <rPh sb="9" eb="12">
      <t>カンセンショウ</t>
    </rPh>
    <phoneticPr fontId="1"/>
  </si>
  <si>
    <t>死亡者数（総数）</t>
  </si>
  <si>
    <t>令和元年</t>
    <rPh sb="0" eb="2">
      <t>レイワ</t>
    </rPh>
    <rPh sb="2" eb="4">
      <t>ガンネン</t>
    </rPh>
    <phoneticPr fontId="30"/>
  </si>
  <si>
    <t>結核</t>
  </si>
  <si>
    <t>悪性新生物</t>
  </si>
  <si>
    <t>（注）</t>
  </si>
  <si>
    <t>高血圧性疾患</t>
  </si>
  <si>
    <t>心疾患</t>
  </si>
  <si>
    <t>（高血圧性を除く）</t>
  </si>
  <si>
    <t>脳血管疾患</t>
  </si>
  <si>
    <t>肺炎</t>
  </si>
  <si>
    <t>老衰</t>
  </si>
  <si>
    <t>不慮の事故</t>
  </si>
  <si>
    <t>（注）  悪性新生物の（  ）内は、胃の悪性新生物による死亡者数（再掲）である。</t>
  </si>
  <si>
    <t>区　　　分</t>
  </si>
  <si>
    <t>令和元年度</t>
    <rPh sb="0" eb="2">
      <t>レイワ</t>
    </rPh>
    <rPh sb="2" eb="3">
      <t>ガン</t>
    </rPh>
    <rPh sb="3" eb="5">
      <t>ネンド</t>
    </rPh>
    <phoneticPr fontId="30"/>
  </si>
  <si>
    <t>総  数</t>
  </si>
  <si>
    <t>満7週以前</t>
  </si>
  <si>
    <t>満8週～満11週</t>
  </si>
  <si>
    <t>満12週～満15週</t>
  </si>
  <si>
    <t>満16週～満19週</t>
  </si>
  <si>
    <t>満20週、満21週</t>
  </si>
  <si>
    <t>不詳</t>
  </si>
  <si>
    <t>20歳未満</t>
  </si>
  <si>
    <t>20～29歳</t>
  </si>
  <si>
    <t>30～39歳</t>
  </si>
  <si>
    <t>40～49歳</t>
  </si>
  <si>
    <t>50歳以上</t>
  </si>
  <si>
    <t>腸管感染症</t>
  </si>
  <si>
    <t>呼吸器結核</t>
  </si>
  <si>
    <t>その他の結核</t>
  </si>
  <si>
    <t>敗血症</t>
  </si>
  <si>
    <t>ウイルス肝炎</t>
  </si>
  <si>
    <t>Ｂ型ウイルス肝炎</t>
  </si>
  <si>
    <t>Ｃ型ウイルス肝炎</t>
  </si>
  <si>
    <t>その他のウイルス肝炎</t>
  </si>
  <si>
    <t>ヒト免疫不全ウイルス(HIV)病</t>
  </si>
  <si>
    <t>その他の感染症及び寄生虫症</t>
  </si>
  <si>
    <t>口唇、口腔及び咽頭</t>
  </si>
  <si>
    <t>食道</t>
  </si>
  <si>
    <t>胃</t>
  </si>
  <si>
    <t>結腸</t>
  </si>
  <si>
    <t>直腸Ｓ状結腸移行部及び直腸</t>
  </si>
  <si>
    <t>肝及び肝内胆管</t>
  </si>
  <si>
    <t>胆のう及びその他の胆道</t>
  </si>
  <si>
    <t>膵</t>
  </si>
  <si>
    <t>喉頭</t>
  </si>
  <si>
    <t>気管、気管支及び肺</t>
  </si>
  <si>
    <t>皮膚</t>
  </si>
  <si>
    <t>乳房</t>
  </si>
  <si>
    <t>子宮</t>
  </si>
  <si>
    <t>卵巣</t>
  </si>
  <si>
    <t>前立腺</t>
  </si>
  <si>
    <t>膀胱</t>
  </si>
  <si>
    <t>中枢神経系のその他</t>
  </si>
  <si>
    <t>悪性リンパ腫</t>
  </si>
  <si>
    <t>白血病</t>
  </si>
  <si>
    <t>その他のリンパ組織、造血組織及び関連組織</t>
  </si>
  <si>
    <t>その他の悪性新生物</t>
  </si>
  <si>
    <t>その他の新生物</t>
  </si>
  <si>
    <t>中枢神経系</t>
  </si>
  <si>
    <t>中枢神経系を除く</t>
  </si>
  <si>
    <t>03000</t>
  </si>
  <si>
    <t>血液及び造血器の疾患並びに免疫機構の障害</t>
  </si>
  <si>
    <t>貧血</t>
  </si>
  <si>
    <t>その他の血液及び造血器の疾患並びに免疫機構の障害</t>
  </si>
  <si>
    <t>糖尿病</t>
  </si>
  <si>
    <t>その他の内分泌、栄養及び代謝疾患</t>
  </si>
  <si>
    <t>血管性及び詳細不明の認知症</t>
  </si>
  <si>
    <t>その他の精神及び行動の障害</t>
  </si>
  <si>
    <t>髄膜炎</t>
  </si>
  <si>
    <t>脊髄性筋萎縮症及び関連症候群　</t>
  </si>
  <si>
    <t>パーキンソン病</t>
  </si>
  <si>
    <t>アルツハイマー病</t>
  </si>
  <si>
    <t>その他の神経系の疾患</t>
  </si>
  <si>
    <t>丹波篠山市　</t>
    <rPh sb="0" eb="2">
      <t>タンバ</t>
    </rPh>
    <phoneticPr fontId="30"/>
  </si>
  <si>
    <r>
      <rPr>
        <sz val="9"/>
        <rFont val="ＭＳ ゴシック"/>
        <family val="3"/>
        <charset val="128"/>
      </rPr>
      <t>（注）1  75%値とは、調査期間のｎ個の日間平均値を水質のよいものから並べたとき、ｎ×0.75番目にくる数値を</t>
    </r>
    <r>
      <rPr>
        <sz val="9"/>
        <rFont val="Yu Gothic"/>
        <family val="2"/>
        <charset val="128"/>
      </rPr>
      <t>示す。</t>
    </r>
    <rPh sb="56" eb="57">
      <t>シメ</t>
    </rPh>
    <phoneticPr fontId="28"/>
  </si>
  <si>
    <t>資料：県生活衛生課、神戸市環境衛生課</t>
    <rPh sb="13" eb="15">
      <t>カンキョウ</t>
    </rPh>
    <phoneticPr fontId="28"/>
  </si>
  <si>
    <t>令和3年度</t>
    <rPh sb="0" eb="2">
      <t>レイワ</t>
    </rPh>
    <phoneticPr fontId="28"/>
  </si>
  <si>
    <t>(0.006)</t>
  </si>
  <si>
    <t>北神八多</t>
    <rPh sb="0" eb="2">
      <t>ホクシン</t>
    </rPh>
    <rPh sb="2" eb="3">
      <t>ハチ</t>
    </rPh>
    <rPh sb="3" eb="4">
      <t>オオ</t>
    </rPh>
    <phoneticPr fontId="28"/>
  </si>
  <si>
    <t>(0.017)</t>
  </si>
  <si>
    <t>(0.1)</t>
  </si>
  <si>
    <t>3年3月末</t>
  </si>
  <si>
    <t>令和3年</t>
    <rPh sb="0" eb="2">
      <t>レイワ</t>
    </rPh>
    <rPh sb="3" eb="4">
      <t>ネン</t>
    </rPh>
    <phoneticPr fontId="30"/>
  </si>
  <si>
    <t>−</t>
    <phoneticPr fontId="30"/>
  </si>
  <si>
    <t>2年</t>
    <rPh sb="1" eb="2">
      <t>ネン</t>
    </rPh>
    <phoneticPr fontId="30"/>
  </si>
  <si>
    <t>2年</t>
    <rPh sb="1" eb="2">
      <t>ドシ</t>
    </rPh>
    <phoneticPr fontId="30"/>
  </si>
  <si>
    <t>資料：県福祉部総務課</t>
    <rPh sb="4" eb="7">
      <t>フクシブ</t>
    </rPh>
    <rPh sb="7" eb="10">
      <t>ソウムカ</t>
    </rPh>
    <phoneticPr fontId="30"/>
  </si>
  <si>
    <t>令和2年度</t>
    <rPh sb="0" eb="2">
      <t>レイワ</t>
    </rPh>
    <rPh sb="3" eb="5">
      <t>ネンド</t>
    </rPh>
    <phoneticPr fontId="30"/>
  </si>
  <si>
    <t>死因簡単
分類表番号</t>
  </si>
  <si>
    <t>死      因</t>
  </si>
  <si>
    <t>令和元年度</t>
    <rPh sb="0" eb="1">
      <t>レイワ</t>
    </rPh>
    <rPh sb="1" eb="4">
      <t>ガンネンド</t>
    </rPh>
    <phoneticPr fontId="30"/>
  </si>
  <si>
    <t>2年度</t>
    <rPh sb="1" eb="3">
      <t>ネンド</t>
    </rPh>
    <phoneticPr fontId="30"/>
  </si>
  <si>
    <t>神戸市　</t>
    <phoneticPr fontId="30"/>
  </si>
  <si>
    <t>朝来市</t>
    <rPh sb="0" eb="3">
      <t>アサゴシ</t>
    </rPh>
    <phoneticPr fontId="30"/>
  </si>
  <si>
    <t>淡路市</t>
    <rPh sb="0" eb="3">
      <t>アワジシ</t>
    </rPh>
    <phoneticPr fontId="30"/>
  </si>
  <si>
    <t>宍粟市</t>
    <rPh sb="0" eb="3">
      <t>シソウシ</t>
    </rPh>
    <phoneticPr fontId="30"/>
  </si>
  <si>
    <t>たつの市</t>
    <rPh sb="3" eb="4">
      <t>シ</t>
    </rPh>
    <phoneticPr fontId="30"/>
  </si>
  <si>
    <t>多可町</t>
    <rPh sb="0" eb="3">
      <t>タカチョウ</t>
    </rPh>
    <phoneticPr fontId="30"/>
  </si>
  <si>
    <t>神河町</t>
    <rPh sb="0" eb="3">
      <t>カミカワチョウ</t>
    </rPh>
    <phoneticPr fontId="30"/>
  </si>
  <si>
    <t>香美町</t>
    <rPh sb="0" eb="3">
      <t>カミチョウ</t>
    </rPh>
    <phoneticPr fontId="30"/>
  </si>
  <si>
    <t>新温泉町</t>
    <rPh sb="0" eb="4">
      <t>シンオンセンチョウ</t>
    </rPh>
    <phoneticPr fontId="30"/>
  </si>
  <si>
    <r>
      <t>（注）</t>
    </r>
    <r>
      <rPr>
        <sz val="9"/>
        <rFont val="ＭＳ ゴシック"/>
        <family val="3"/>
        <charset val="128"/>
      </rPr>
      <t>1</t>
    </r>
    <r>
      <rPr>
        <sz val="9"/>
        <rFont val="DejaVu Sans"/>
        <family val="2"/>
      </rPr>
      <t>　各市町の高齢者人口の調査日付に関する補足</t>
    </r>
  </si>
  <si>
    <r>
      <t>　　　</t>
    </r>
    <r>
      <rPr>
        <sz val="9"/>
        <rFont val="ＭＳ ゴシック"/>
        <family val="3"/>
        <charset val="128"/>
      </rPr>
      <t>2</t>
    </r>
    <r>
      <rPr>
        <sz val="9"/>
        <rFont val="DejaVu Sans"/>
        <family val="2"/>
      </rPr>
      <t>　高齢者人口の標章は「外国人を含む」</t>
    </r>
  </si>
  <si>
    <t>16.12  市町別公害苦情件数</t>
  </si>
  <si>
    <t>令和元年度</t>
    <rPh sb="0" eb="2">
      <t>レイワ</t>
    </rPh>
    <rPh sb="2" eb="3">
      <t>ガン</t>
    </rPh>
    <phoneticPr fontId="0"/>
  </si>
  <si>
    <t>2年度</t>
  </si>
  <si>
    <t>3年度</t>
    <rPh sb="1" eb="3">
      <t>ネンド</t>
    </rPh>
    <phoneticPr fontId="30"/>
  </si>
  <si>
    <t>2年</t>
  </si>
  <si>
    <t>3年</t>
    <phoneticPr fontId="2"/>
  </si>
  <si>
    <t>資料：県水大気課「大気・水質等常時監視結果」</t>
    <rPh sb="4" eb="5">
      <t>ミズ</t>
    </rPh>
    <rPh sb="5" eb="7">
      <t>タイキ</t>
    </rPh>
    <rPh sb="7" eb="8">
      <t>カ</t>
    </rPh>
    <phoneticPr fontId="28"/>
  </si>
  <si>
    <t>4年</t>
    <phoneticPr fontId="2"/>
  </si>
  <si>
    <t>令和4年</t>
    <rPh sb="0" eb="2">
      <t>レイワ</t>
    </rPh>
    <rPh sb="3" eb="4">
      <t>ネン</t>
    </rPh>
    <phoneticPr fontId="30"/>
  </si>
  <si>
    <t>3年</t>
    <rPh sb="1" eb="2">
      <t>ネン</t>
    </rPh>
    <phoneticPr fontId="30"/>
  </si>
  <si>
    <t>3年</t>
    <rPh sb="1" eb="2">
      <t>ドシ</t>
    </rPh>
    <phoneticPr fontId="30"/>
  </si>
  <si>
    <t>令和3年度</t>
    <rPh sb="0" eb="2">
      <t>レイワ</t>
    </rPh>
    <rPh sb="3" eb="5">
      <t>ネンド</t>
    </rPh>
    <phoneticPr fontId="30"/>
  </si>
  <si>
    <t>令和２年度</t>
    <rPh sb="0" eb="2">
      <t>レイワ</t>
    </rPh>
    <phoneticPr fontId="28"/>
  </si>
  <si>
    <t>4年度</t>
    <rPh sb="1" eb="3">
      <t>ネンド</t>
    </rPh>
    <phoneticPr fontId="30"/>
  </si>
  <si>
    <t>令和4年度</t>
    <rPh sb="0" eb="2">
      <t>レイワ</t>
    </rPh>
    <phoneticPr fontId="28"/>
  </si>
  <si>
    <t>−</t>
  </si>
  <si>
    <t>白浜*</t>
    <phoneticPr fontId="28"/>
  </si>
  <si>
    <t>(注)　*印は、測定値が環境基準非達成のものを示す。</t>
    <rPh sb="5" eb="6">
      <t>シルシ</t>
    </rPh>
    <rPh sb="8" eb="11">
      <t>ソクテイチ</t>
    </rPh>
    <rPh sb="12" eb="14">
      <t>カンキョウ</t>
    </rPh>
    <rPh sb="14" eb="16">
      <t>キジュン</t>
    </rPh>
    <rPh sb="16" eb="17">
      <t>ヒ</t>
    </rPh>
    <rPh sb="17" eb="19">
      <t>タッセイ</t>
    </rPh>
    <rPh sb="23" eb="24">
      <t>シメ</t>
    </rPh>
    <phoneticPr fontId="28"/>
  </si>
  <si>
    <t>5年</t>
    <phoneticPr fontId="2"/>
  </si>
  <si>
    <t>令和5年</t>
    <rPh sb="0" eb="2">
      <t>レイワ</t>
    </rPh>
    <rPh sb="3" eb="4">
      <t>ネン</t>
    </rPh>
    <phoneticPr fontId="30"/>
  </si>
  <si>
    <t>平成30年</t>
    <rPh sb="0" eb="2">
      <t>ヘイセイ</t>
    </rPh>
    <phoneticPr fontId="30"/>
  </si>
  <si>
    <t>4年</t>
    <rPh sb="1" eb="2">
      <t>ネン</t>
    </rPh>
    <phoneticPr fontId="30"/>
  </si>
  <si>
    <t>4年</t>
    <rPh sb="1" eb="2">
      <t>ドシ</t>
    </rPh>
    <phoneticPr fontId="30"/>
  </si>
  <si>
    <t>平成30年度</t>
    <phoneticPr fontId="28"/>
  </si>
  <si>
    <t>令和4年度</t>
    <rPh sb="0" eb="2">
      <t>レイワ</t>
    </rPh>
    <rPh sb="3" eb="5">
      <t>ネンド</t>
    </rPh>
    <phoneticPr fontId="30"/>
  </si>
  <si>
    <t>　 平成30年度</t>
    <rPh sb="2" eb="4">
      <t>ヘイセイ</t>
    </rPh>
    <phoneticPr fontId="30"/>
  </si>
  <si>
    <t xml:space="preserve">16.7  市区町別高齢者数・要介護認定の状況〈令和6年2月1日現在〉 </t>
    <rPh sb="6" eb="9">
      <t>シクチョウ</t>
    </rPh>
    <rPh sb="9" eb="10">
      <t>ベツ</t>
    </rPh>
    <rPh sb="10" eb="12">
      <t>コウレイ</t>
    </rPh>
    <rPh sb="12" eb="13">
      <t>スウ</t>
    </rPh>
    <rPh sb="14" eb="15">
      <t>ヨウ</t>
    </rPh>
    <rPh sb="15" eb="17">
      <t>カイゴ</t>
    </rPh>
    <rPh sb="17" eb="19">
      <t>ニンテイ</t>
    </rPh>
    <rPh sb="20" eb="22">
      <t>ジョウキョウ</t>
    </rPh>
    <rPh sb="24" eb="26">
      <t>レイワ</t>
    </rPh>
    <rPh sb="30" eb="31">
      <t>ニチ</t>
    </rPh>
    <rPh sb="31" eb="33">
      <t>ゲンザイ</t>
    </rPh>
    <phoneticPr fontId="30"/>
  </si>
  <si>
    <t>4年3月末</t>
  </si>
  <si>
    <t>5年3月末</t>
  </si>
  <si>
    <t>6年3月末</t>
    <phoneticPr fontId="2"/>
  </si>
  <si>
    <t>平成29年度</t>
    <rPh sb="0" eb="2">
      <t>ヘイセイ</t>
    </rPh>
    <phoneticPr fontId="28"/>
  </si>
  <si>
    <t>令和３年度</t>
    <rPh sb="0" eb="2">
      <t>レイワ</t>
    </rPh>
    <phoneticPr fontId="28"/>
  </si>
  <si>
    <t>令和5年度</t>
    <rPh sb="0" eb="2">
      <t>レイワ</t>
    </rPh>
    <phoneticPr fontId="28"/>
  </si>
  <si>
    <t>(0.001)</t>
  </si>
  <si>
    <t>(0.008)</t>
  </si>
  <si>
    <t>(0.004)</t>
  </si>
  <si>
    <t>(0.013)</t>
  </si>
  <si>
    <t>(0.018)</t>
  </si>
  <si>
    <t>(0.016)</t>
  </si>
  <si>
    <t>(0.011)</t>
  </si>
  <si>
    <t>*2.8</t>
  </si>
  <si>
    <t>*2.9</t>
  </si>
  <si>
    <t>*2.6</t>
  </si>
  <si>
    <t>*2.4</t>
  </si>
  <si>
    <t>*2.2</t>
  </si>
  <si>
    <t>*2.1</t>
  </si>
  <si>
    <t>*3.2</t>
  </si>
  <si>
    <t>*3.6</t>
  </si>
  <si>
    <t>*3.5</t>
  </si>
  <si>
    <t>　　　（12月末現在）により2年毎に調査を実施しており、上記の各地域及び市町別の数値は、令和4年12月末現在のものである。</t>
    <rPh sb="28" eb="30">
      <t>ジョウキ</t>
    </rPh>
    <rPh sb="44" eb="46">
      <t>レイワ</t>
    </rPh>
    <rPh sb="51" eb="52">
      <t>マツ</t>
    </rPh>
    <rPh sb="52" eb="54">
      <t>ゲンザイ</t>
    </rPh>
    <phoneticPr fontId="28"/>
  </si>
  <si>
    <t xml:space="preserve">      4  医師数、歯科医師数及び薬剤師数は令和4年の数値、保健師数、助産師数、看護師数及び准看護師数は令和4年の数値である。</t>
    <rPh sb="25" eb="27">
      <t>レイワ</t>
    </rPh>
    <rPh sb="28" eb="29">
      <t>ネン</t>
    </rPh>
    <rPh sb="30" eb="32">
      <t>スウチ</t>
    </rPh>
    <rPh sb="55" eb="57">
      <t>レイワ</t>
    </rPh>
    <rPh sb="58" eb="59">
      <t>ネン</t>
    </rPh>
    <rPh sb="60" eb="62">
      <t>スウチ</t>
    </rPh>
    <phoneticPr fontId="28"/>
  </si>
  <si>
    <t>5年度</t>
    <rPh sb="1" eb="3">
      <t>ネンド</t>
    </rPh>
    <phoneticPr fontId="30"/>
  </si>
  <si>
    <t>伊丹市</t>
    <rPh sb="0" eb="3">
      <t>イタミシ</t>
    </rPh>
    <phoneticPr fontId="28"/>
  </si>
  <si>
    <t>市役所</t>
    <rPh sb="0" eb="3">
      <t>シヤクショ</t>
    </rPh>
    <phoneticPr fontId="28"/>
  </si>
  <si>
    <t>*2.9</t>
    <phoneticPr fontId="28"/>
  </si>
  <si>
    <t>*5.1</t>
    <phoneticPr fontId="28"/>
  </si>
  <si>
    <t>【R6年2月1日以外の調査日付の市町】</t>
    <rPh sb="3" eb="4">
      <t>ネン</t>
    </rPh>
    <rPh sb="5" eb="6">
      <t>ガツ</t>
    </rPh>
    <rPh sb="6" eb="8">
      <t>ツイタチ</t>
    </rPh>
    <rPh sb="8" eb="10">
      <t>イガイ</t>
    </rPh>
    <rPh sb="11" eb="13">
      <t>チョウサ</t>
    </rPh>
    <rPh sb="13" eb="15">
      <t>ヒヅケ</t>
    </rPh>
    <rPh sb="16" eb="18">
      <t>シチョウ</t>
    </rPh>
    <phoneticPr fontId="34"/>
  </si>
  <si>
    <t>　　R6年1月31日現在</t>
    <rPh sb="4" eb="5">
      <t>ネン</t>
    </rPh>
    <rPh sb="6" eb="7">
      <t>ガツ</t>
    </rPh>
    <rPh sb="9" eb="10">
      <t>ヒ</t>
    </rPh>
    <rPh sb="10" eb="12">
      <t>ゲンザイ</t>
    </rPh>
    <phoneticPr fontId="34"/>
  </si>
  <si>
    <t>神戸市，姫路市，洲本市、芦屋市、伊丹市、相生市、宝塚市、三木市、高砂市、川西市、小野市、三田市、加西市、</t>
    <rPh sb="8" eb="11">
      <t>スモトシ</t>
    </rPh>
    <rPh sb="12" eb="15">
      <t>アシヤシ</t>
    </rPh>
    <rPh sb="16" eb="19">
      <t>イタミシ</t>
    </rPh>
    <rPh sb="20" eb="23">
      <t>アイオイシ</t>
    </rPh>
    <rPh sb="24" eb="27">
      <t>タカラヅカシ</t>
    </rPh>
    <rPh sb="28" eb="31">
      <t>ミキシ</t>
    </rPh>
    <rPh sb="32" eb="35">
      <t>タカサゴシ</t>
    </rPh>
    <rPh sb="36" eb="39">
      <t>カワニシシ</t>
    </rPh>
    <rPh sb="40" eb="43">
      <t>オノシ</t>
    </rPh>
    <rPh sb="44" eb="47">
      <t>サンダシ</t>
    </rPh>
    <rPh sb="48" eb="51">
      <t>カサイシ</t>
    </rPh>
    <phoneticPr fontId="34"/>
  </si>
  <si>
    <t>丹波篠山市、丹波市、南あわじ市、朝来市、たつの市、猪名川町、稲美町、市川町、神河町、太子町</t>
    <rPh sb="0" eb="2">
      <t>タンバ</t>
    </rPh>
    <rPh sb="2" eb="5">
      <t>ササヤマシ</t>
    </rPh>
    <rPh sb="6" eb="9">
      <t>タンバシ</t>
    </rPh>
    <rPh sb="10" eb="11">
      <t>ミナミ</t>
    </rPh>
    <rPh sb="14" eb="15">
      <t>シ</t>
    </rPh>
    <rPh sb="16" eb="19">
      <t>アサゴシ</t>
    </rPh>
    <rPh sb="23" eb="24">
      <t>シ</t>
    </rPh>
    <rPh sb="25" eb="29">
      <t>イナガワチョウ</t>
    </rPh>
    <rPh sb="30" eb="33">
      <t>イナミチョウ</t>
    </rPh>
    <rPh sb="34" eb="37">
      <t>イチカワチョウ</t>
    </rPh>
    <rPh sb="38" eb="41">
      <t>カミカワチョウ</t>
    </rPh>
    <rPh sb="42" eb="45">
      <t>タイシチョウ</t>
    </rPh>
    <phoneticPr fontId="34"/>
  </si>
  <si>
    <t xml:space="preserve">    R6年2月6日現在　　 　西宮市</t>
    <rPh sb="6" eb="7">
      <t>ネン</t>
    </rPh>
    <rPh sb="8" eb="9">
      <t>ガツ</t>
    </rPh>
    <rPh sb="10" eb="11">
      <t>ニチ</t>
    </rPh>
    <rPh sb="11" eb="13">
      <t>ゲンザイ</t>
    </rPh>
    <rPh sb="17" eb="20">
      <t>ニシノミヤシ</t>
    </rPh>
    <phoneticPr fontId="37"/>
  </si>
  <si>
    <r>
      <rPr>
        <sz val="9"/>
        <rFont val="ＭＳ Ｐゴシック"/>
        <family val="3"/>
        <charset val="128"/>
      </rPr>
      <t xml:space="preserve">（注）   </t>
    </r>
    <r>
      <rPr>
        <sz val="9"/>
        <rFont val="ＭＳ ゴシック"/>
        <family val="3"/>
        <charset val="128"/>
      </rPr>
      <t>1</t>
    </r>
    <r>
      <rPr>
        <sz val="9"/>
        <rFont val="ＭＳ Ｐゴシック"/>
        <family val="3"/>
        <charset val="128"/>
      </rPr>
      <t>　病院数、一般診療所数及び歯科診療所数は医療施設調査（各年</t>
    </r>
    <r>
      <rPr>
        <sz val="9"/>
        <rFont val="ＭＳ ゴシック"/>
        <family val="3"/>
        <charset val="128"/>
      </rPr>
      <t>10</t>
    </r>
    <r>
      <rPr>
        <sz val="9"/>
        <rFont val="ＭＳ Ｐゴシック"/>
        <family val="3"/>
        <charset val="128"/>
      </rPr>
      <t>月</t>
    </r>
    <r>
      <rPr>
        <sz val="9"/>
        <rFont val="ＭＳ ゴシック"/>
        <family val="3"/>
        <charset val="128"/>
      </rPr>
      <t>1</t>
    </r>
    <r>
      <rPr>
        <sz val="9"/>
        <rFont val="ＭＳ Ｐゴシック"/>
        <family val="3"/>
        <charset val="128"/>
      </rPr>
      <t>日現在）による。令和4年10月1日現在</t>
    </r>
    <phoneticPr fontId="30"/>
  </si>
  <si>
    <t>要介護認定者数</t>
    <rPh sb="0" eb="1">
      <t>ヨウ</t>
    </rPh>
    <rPh sb="1" eb="3">
      <t>カイゴ</t>
    </rPh>
    <rPh sb="3" eb="6">
      <t>ニンテイシャ</t>
    </rPh>
    <rPh sb="6" eb="7">
      <t>カズ</t>
    </rPh>
    <phoneticPr fontId="30"/>
  </si>
  <si>
    <t>水痘（入院例）</t>
    <rPh sb="0" eb="2">
      <t>スイトウ</t>
    </rPh>
    <rPh sb="3" eb="5">
      <t>ニュウイン</t>
    </rPh>
    <rPh sb="5" eb="6">
      <t>レイ</t>
    </rPh>
    <phoneticPr fontId="24"/>
  </si>
  <si>
    <t>播種性クリプトコックス症</t>
    <rPh sb="0" eb="3">
      <t>ハシュセイ</t>
    </rPh>
    <rPh sb="11" eb="12">
      <t>ショウ</t>
    </rPh>
    <phoneticPr fontId="24"/>
  </si>
  <si>
    <t>五類感染症のうち、ウイルス性肝炎については、E型肝炎及びA型肝炎を除く。
カルバペネム耐性腸内細菌目細菌感染症については、令和5年5月26日より名称変更。
急性弛緩性麻痺については、急性灰白髄炎を除く（平成30年5月1日より追加）。
急性脳炎については、ウエストナイル脳炎、西部ウマ脳炎、ダニ媒介脳炎、東部ウマ脳炎、日本脳炎、ベネズエラウマ脳炎及びリフトバレー熱を除く｡
百日咳は、平成30年1月1日より追加。</t>
    <rPh sb="61" eb="63">
      <t>レイワ</t>
    </rPh>
    <rPh sb="64" eb="65">
      <t>ネン</t>
    </rPh>
    <rPh sb="66" eb="67">
      <t>ガツ</t>
    </rPh>
    <rPh sb="69" eb="70">
      <t>ニチ</t>
    </rPh>
    <rPh sb="72" eb="74">
      <t>メイショウ</t>
    </rPh>
    <rPh sb="74" eb="76">
      <t>ヘンコウ</t>
    </rPh>
    <phoneticPr fontId="30"/>
  </si>
  <si>
    <t>新型コロナウイルス感染症は、病原体がベータコロナウイルス属のコロナウイルス(令和2年1月に中華人民共和国から世界保健機関に対して、人に伝染する能力を有することが新たに報告されたものに限る。)であるものに限る。令和5年は、新型インフルエンザ等感染症として、全数報告対象であった1月2日から5月7日までの報告数。</t>
    <phoneticPr fontId="30"/>
  </si>
  <si>
    <t>子宮頸がん</t>
    <rPh sb="0" eb="2">
      <t>シキュウ</t>
    </rPh>
    <rPh sb="2" eb="3">
      <t>ケイ</t>
    </rPh>
    <phoneticPr fontId="30"/>
  </si>
  <si>
    <t>乳がん(注)</t>
    <rPh sb="4" eb="5">
      <t>チュウ</t>
    </rPh>
    <phoneticPr fontId="30"/>
  </si>
  <si>
    <t>（注）乳がん検診は、視触診及びマンモグラフィを受診した実人員である。</t>
    <phoneticPr fontId="30"/>
  </si>
  <si>
    <t>(0.000)</t>
    <phoneticPr fontId="28"/>
  </si>
  <si>
    <t>*6.1</t>
    <phoneticPr fontId="28"/>
  </si>
  <si>
    <t>*4.8</t>
    <phoneticPr fontId="28"/>
  </si>
  <si>
    <t>*3.8</t>
    <phoneticPr fontId="28"/>
  </si>
  <si>
    <t>*3.6</t>
    <phoneticPr fontId="28"/>
  </si>
  <si>
    <t>*2.4</t>
    <phoneticPr fontId="28"/>
  </si>
  <si>
    <t>*2.2</t>
    <phoneticPr fontId="28"/>
  </si>
  <si>
    <t>*3.9</t>
    <phoneticPr fontId="28"/>
  </si>
  <si>
    <t>*5.8</t>
    <phoneticPr fontId="28"/>
  </si>
  <si>
    <t>*3.5</t>
    <phoneticPr fontId="28"/>
  </si>
  <si>
    <t>*3.3</t>
    <phoneticPr fontId="28"/>
  </si>
  <si>
    <t>*4.0</t>
    <phoneticPr fontId="28"/>
  </si>
  <si>
    <t>*4.4</t>
    <phoneticPr fontId="28"/>
  </si>
  <si>
    <t>*3.2</t>
    <phoneticPr fontId="28"/>
  </si>
  <si>
    <t>*2.8</t>
    <phoneticPr fontId="28"/>
  </si>
  <si>
    <t>*3.7</t>
    <phoneticPr fontId="28"/>
  </si>
  <si>
    <t>*2.3</t>
    <phoneticPr fontId="28"/>
  </si>
  <si>
    <t>*2.5</t>
    <phoneticPr fontId="28"/>
  </si>
  <si>
    <t>*3.0</t>
    <phoneticPr fontId="28"/>
  </si>
  <si>
    <t>*3.1</t>
    <phoneticPr fontId="28"/>
  </si>
  <si>
    <t>*2.1</t>
    <phoneticPr fontId="28"/>
  </si>
  <si>
    <t>*3.4</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</si>
</sst>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Red]\(#,##0\)"/>
    <numFmt numFmtId="177" formatCode="#,###,##0;\-#,###,##0;\-"/>
    <numFmt numFmtId="178" formatCode="_ * #,##0_ ;_ * \-#,##0_ ;_ * \-_ ;_ @_ "/>
    <numFmt numFmtId="179" formatCode="_ * #,##0;_ * \-#,##0;_ * &quot;- &quot;;_ @"/>
    <numFmt numFmtId="180" formatCode="#,##0.000"/>
    <numFmt numFmtId="181" formatCode="\(##0.000\)"/>
    <numFmt numFmtId="182" formatCode="#\ ###\ ##0;\-#\ ###\ ##0;&quot;－&quot;"/>
    <numFmt numFmtId="183" formatCode="##0.0"/>
    <numFmt numFmtId="184" formatCode="0.000"/>
    <numFmt numFmtId="185" formatCode="#,##0.000_);[Red]\(#,##0.000\)"/>
    <numFmt numFmtId="186" formatCode="#,##0.000;[Red]#,##0.000"/>
    <numFmt numFmtId="187" formatCode="0.0"/>
    <numFmt numFmtId="188" formatCode="#,##0.0"/>
    <numFmt numFmtId="189" formatCode="#,##0.0;[Red]#,##0.0"/>
    <numFmt numFmtId="190" formatCode="#,###,##0;\-#,###,##0;&quot;-&quot;"/>
    <numFmt numFmtId="191" formatCode="\(#,###,##0\);\(\-#,###,##0\)"/>
    <numFmt numFmtId="192" formatCode="###,###,##0;&quot;-&quot;###,###,##0"/>
    <numFmt numFmtId="193" formatCode="#,##0.000_);\(#,##0.000\)"/>
    <numFmt numFmtId="194" formatCode="#,##0.0_);\(#,##0.0\)"/>
  </numFmts>
  <fonts count="38">
    <font>
      <sz val="10"/>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ゴシック"/>
      <family val="3"/>
      <charset val="128"/>
    </font>
    <font>
      <sz val="28"/>
      <name val="ＭＳ ゴシック"/>
      <family val="3"/>
      <charset val="128"/>
    </font>
    <font>
      <sz val="28"/>
      <name val="DejaVu Sans"/>
      <family val="2"/>
    </font>
    <font>
      <sz val="11"/>
      <name val="DejaVu Sans"/>
      <family val="2"/>
    </font>
    <font>
      <sz val="9"/>
      <name val="ＭＳ ゴシック"/>
      <family val="3"/>
      <charset val="128"/>
    </font>
    <font>
      <sz val="9"/>
      <name val="DejaVu Sans"/>
      <family val="2"/>
    </font>
    <font>
      <sz val="14"/>
      <name val="ＭＳ ゴシック"/>
      <family val="3"/>
      <charset val="128"/>
    </font>
    <font>
      <sz val="14"/>
      <name val="DejaVu Sans"/>
      <family val="2"/>
    </font>
    <font>
      <sz val="8"/>
      <name val="ＭＳ ゴシック"/>
      <family val="3"/>
      <charset val="128"/>
    </font>
    <font>
      <sz val="8"/>
      <name val="DejaVu Sans"/>
      <family val="2"/>
    </font>
    <font>
      <sz val="12"/>
      <name val="ＭＳ ゴシック"/>
      <family val="3"/>
      <charset val="128"/>
    </font>
    <font>
      <sz val="12"/>
      <name val="DejaVu Sans"/>
      <family val="2"/>
    </font>
    <font>
      <sz val="11"/>
      <name val="ＭＳ 明朝"/>
      <family val="1"/>
      <charset val="128"/>
    </font>
    <font>
      <sz val="10"/>
      <name val="ＭＳ ゴシック"/>
      <family val="3"/>
      <charset val="128"/>
    </font>
    <font>
      <sz val="10"/>
      <name val="DejaVu Sans"/>
      <family val="2"/>
    </font>
    <font>
      <sz val="10"/>
      <name val="ＭＳ 明朝"/>
      <family val="1"/>
      <charset val="128"/>
    </font>
    <font>
      <sz val="6"/>
      <name val="ＭＳ 明朝"/>
      <family val="1"/>
      <charset val="128"/>
    </font>
    <font>
      <sz val="9"/>
      <name val="ＭＳ Ｐゴシック"/>
      <family val="3"/>
      <charset val="128"/>
    </font>
    <font>
      <sz val="6"/>
      <name val="ＭＳ Ｐ明朝"/>
      <family val="1"/>
      <charset val="128"/>
    </font>
    <font>
      <sz val="9"/>
      <color rgb="FF002060"/>
      <name val="ＭＳ ゴシック"/>
      <family val="3"/>
      <charset val="128"/>
    </font>
    <font>
      <sz val="18"/>
      <color theme="3"/>
      <name val="ＭＳ Ｐゴシック"/>
      <family val="2"/>
      <charset val="128"/>
      <scheme val="major"/>
    </font>
    <font>
      <sz val="11"/>
      <name val="ＭＳ Ｐゴシック"/>
      <family val="3"/>
      <charset val="128"/>
    </font>
    <font>
      <sz val="11"/>
      <color indexed="62"/>
      <name val="ＭＳ Ｐゴシック"/>
      <family val="3"/>
      <charset val="128"/>
    </font>
    <font>
      <sz val="9"/>
      <name val="Yu Gothic"/>
      <family val="2"/>
      <charset val="128"/>
    </font>
    <font>
      <sz val="9"/>
      <name val="DejaVu Sans"/>
      <family val="3"/>
      <charset val="128"/>
    </font>
    <font>
      <sz val="6"/>
      <name val="ＭＳ 明朝"/>
      <family val="2"/>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bottom/>
      <diagonal/>
    </border>
    <border>
      <left/>
      <right style="thin">
        <color indexed="8"/>
      </right>
      <top/>
      <bottom/>
      <diagonal/>
    </border>
    <border>
      <left/>
      <right style="thin">
        <color auto="1"/>
      </right>
      <top/>
      <bottom/>
      <diagonal/>
    </border>
  </borders>
  <cellStyleXfs count="24">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27" fillId="0" borderId="0" applyBorder="0" applyProtection="0"/>
    <xf numFmtId="0" fontId="24"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27" fillId="0" borderId="0"/>
    <xf numFmtId="1" fontId="27" fillId="0" borderId="0"/>
    <xf numFmtId="0" fontId="24" fillId="0" borderId="0"/>
    <xf numFmtId="0" fontId="33" fillId="0" borderId="0"/>
    <xf numFmtId="38" fontId="27" fillId="0" borderId="0" applyFont="0" applyFill="0" applyBorder="0" applyAlignment="0" applyProtection="0">
      <alignment vertical="center"/>
    </xf>
  </cellStyleXfs>
  <cellXfs count="326">
    <xf numFmtId="0" fontId="0" fillId="0" borderId="0" xfId="0"/>
    <xf numFmtId="0" fontId="12" fillId="0" borderId="0" xfId="0" applyFont="1"/>
    <xf numFmtId="0" fontId="13" fillId="0" borderId="0" xfId="0" applyFont="1"/>
    <xf numFmtId="0" fontId="16" fillId="0" borderId="0" xfId="0" applyFont="1"/>
    <xf numFmtId="0" fontId="17" fillId="0" borderId="0" xfId="0" applyFont="1"/>
    <xf numFmtId="177" fontId="16" fillId="0" borderId="0" xfId="0" applyNumberFormat="1" applyFont="1" applyAlignment="1">
      <alignment horizontal="right"/>
    </xf>
    <xf numFmtId="3" fontId="16" fillId="0" borderId="0" xfId="19" applyNumberFormat="1" applyFont="1"/>
    <xf numFmtId="3" fontId="16" fillId="0" borderId="0" xfId="0" applyNumberFormat="1" applyFont="1" applyAlignment="1">
      <alignment horizontal="right"/>
    </xf>
    <xf numFmtId="0" fontId="18" fillId="0" borderId="0" xfId="0" applyFont="1"/>
    <xf numFmtId="176" fontId="18" fillId="0" borderId="0" xfId="0" applyNumberFormat="1" applyFont="1"/>
    <xf numFmtId="176" fontId="17" fillId="0" borderId="2" xfId="0" applyNumberFormat="1" applyFont="1" applyBorder="1" applyAlignment="1">
      <alignment horizontal="center" vertical="center"/>
    </xf>
    <xf numFmtId="0" fontId="16" fillId="0" borderId="3" xfId="0" applyFont="1" applyBorder="1"/>
    <xf numFmtId="176" fontId="17" fillId="0" borderId="4" xfId="0" applyNumberFormat="1" applyFont="1" applyBorder="1" applyAlignment="1">
      <alignment horizontal="right"/>
    </xf>
    <xf numFmtId="0" fontId="16" fillId="0" borderId="5" xfId="0" applyFont="1" applyBorder="1" applyAlignment="1">
      <alignment horizontal="right"/>
    </xf>
    <xf numFmtId="3" fontId="16" fillId="0" borderId="0" xfId="0" applyNumberFormat="1" applyFont="1"/>
    <xf numFmtId="0" fontId="17" fillId="0" borderId="5" xfId="0" applyFont="1" applyBorder="1"/>
    <xf numFmtId="0" fontId="16" fillId="0" borderId="6" xfId="0" applyFont="1" applyBorder="1"/>
    <xf numFmtId="0" fontId="16" fillId="0" borderId="7" xfId="0" applyFont="1" applyBorder="1" applyAlignment="1">
      <alignment horizontal="left"/>
    </xf>
    <xf numFmtId="176" fontId="16" fillId="0" borderId="6" xfId="0" applyNumberFormat="1" applyFont="1" applyBorder="1" applyAlignment="1">
      <alignment horizontal="right"/>
    </xf>
    <xf numFmtId="0" fontId="16" fillId="0" borderId="0" xfId="0" applyFont="1" applyAlignment="1">
      <alignment horizontal="left"/>
    </xf>
    <xf numFmtId="176" fontId="16" fillId="0" borderId="0" xfId="0" applyNumberFormat="1" applyFont="1" applyAlignment="1">
      <alignment horizontal="right"/>
    </xf>
    <xf numFmtId="176" fontId="16" fillId="0" borderId="0" xfId="0" applyNumberFormat="1" applyFont="1"/>
    <xf numFmtId="0" fontId="18" fillId="0" borderId="0" xfId="0" applyFont="1" applyAlignment="1">
      <alignment horizontal="left"/>
    </xf>
    <xf numFmtId="0" fontId="17" fillId="0" borderId="0" xfId="0" applyFont="1" applyAlignment="1">
      <alignment horizontal="right"/>
    </xf>
    <xf numFmtId="0" fontId="17"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12" xfId="0" applyFont="1" applyBorder="1"/>
    <xf numFmtId="0" fontId="16" fillId="0" borderId="4" xfId="0" applyFont="1" applyBorder="1" applyAlignment="1">
      <alignment wrapText="1"/>
    </xf>
    <xf numFmtId="0" fontId="16" fillId="0" borderId="3" xfId="0" applyFont="1" applyBorder="1" applyAlignment="1">
      <alignment wrapText="1"/>
    </xf>
    <xf numFmtId="0" fontId="17" fillId="0" borderId="14" xfId="0" applyFont="1" applyBorder="1" applyAlignment="1">
      <alignment horizontal="center" vertical="center" wrapText="1"/>
    </xf>
    <xf numFmtId="0" fontId="16" fillId="0" borderId="12" xfId="0" applyFont="1" applyBorder="1" applyAlignment="1">
      <alignment vertical="center" wrapText="1"/>
    </xf>
    <xf numFmtId="0" fontId="17" fillId="0" borderId="15" xfId="0" applyFont="1" applyBorder="1" applyAlignment="1">
      <alignment horizontal="center" vertical="center" wrapText="1"/>
    </xf>
    <xf numFmtId="178" fontId="16" fillId="0" borderId="16" xfId="0" applyNumberFormat="1" applyFont="1" applyBorder="1" applyAlignment="1">
      <alignment horizontal="right"/>
    </xf>
    <xf numFmtId="178" fontId="16" fillId="0" borderId="0" xfId="0" applyNumberFormat="1" applyFont="1" applyAlignment="1">
      <alignment horizontal="right"/>
    </xf>
    <xf numFmtId="0" fontId="16" fillId="0" borderId="5" xfId="0" applyFont="1" applyBorder="1" applyAlignment="1">
      <alignment horizontal="left"/>
    </xf>
    <xf numFmtId="179" fontId="16" fillId="0" borderId="0" xfId="0" applyNumberFormat="1" applyFont="1" applyAlignment="1">
      <alignment horizontal="right"/>
    </xf>
    <xf numFmtId="0" fontId="16" fillId="0" borderId="7" xfId="0" applyFont="1" applyBorder="1"/>
    <xf numFmtId="3" fontId="16" fillId="0" borderId="2" xfId="0" applyNumberFormat="1" applyFont="1" applyBorder="1" applyAlignment="1">
      <alignment horizontal="right"/>
    </xf>
    <xf numFmtId="3" fontId="16" fillId="0" borderId="6" xfId="0" applyNumberFormat="1" applyFont="1" applyBorder="1" applyAlignment="1">
      <alignment horizontal="right"/>
    </xf>
    <xf numFmtId="0" fontId="17" fillId="0" borderId="4" xfId="0" applyFont="1" applyBorder="1" applyAlignment="1">
      <alignment horizontal="left"/>
    </xf>
    <xf numFmtId="178" fontId="16" fillId="0" borderId="0" xfId="0" applyNumberFormat="1" applyFont="1"/>
    <xf numFmtId="0" fontId="16" fillId="0" borderId="4" xfId="0" applyFont="1" applyBorder="1"/>
    <xf numFmtId="0" fontId="17" fillId="0" borderId="11" xfId="0" applyFont="1" applyBorder="1" applyAlignment="1">
      <alignment horizontal="center" vertical="center" shrinkToFit="1"/>
    </xf>
    <xf numFmtId="0" fontId="25" fillId="0" borderId="12" xfId="0" applyFont="1" applyBorder="1" applyAlignment="1">
      <alignment horizontal="center" vertical="center"/>
    </xf>
    <xf numFmtId="0" fontId="16" fillId="0" borderId="12"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16" fillId="0" borderId="5" xfId="0" applyFont="1" applyBorder="1" applyAlignment="1">
      <alignment vertical="center"/>
    </xf>
    <xf numFmtId="0" fontId="17" fillId="0" borderId="13" xfId="0" applyFont="1" applyBorder="1" applyAlignment="1">
      <alignment horizontal="center" vertical="center" wrapText="1"/>
    </xf>
    <xf numFmtId="0" fontId="16" fillId="0" borderId="0" xfId="0" applyFont="1" applyAlignment="1">
      <alignment horizontal="right"/>
    </xf>
    <xf numFmtId="178" fontId="16" fillId="0" borderId="10" xfId="0" applyNumberFormat="1" applyFont="1" applyBorder="1" applyAlignment="1">
      <alignment horizontal="right"/>
    </xf>
    <xf numFmtId="0" fontId="16" fillId="0" borderId="6" xfId="0" applyFont="1" applyBorder="1" applyAlignment="1">
      <alignment vertical="center"/>
    </xf>
    <xf numFmtId="0" fontId="17" fillId="0" borderId="2" xfId="0" applyFont="1" applyBorder="1" applyAlignment="1">
      <alignment horizontal="center" vertical="center" wrapText="1" shrinkToFit="1"/>
    </xf>
    <xf numFmtId="184" fontId="18" fillId="0" borderId="0" xfId="0" applyNumberFormat="1" applyFont="1"/>
    <xf numFmtId="185" fontId="18" fillId="0" borderId="0" xfId="0" applyNumberFormat="1" applyFont="1"/>
    <xf numFmtId="0" fontId="22" fillId="0" borderId="0" xfId="0" applyFont="1" applyAlignment="1">
      <alignment horizontal="left"/>
    </xf>
    <xf numFmtId="0" fontId="22" fillId="0" borderId="0" xfId="0" applyFont="1"/>
    <xf numFmtId="184" fontId="22" fillId="0" borderId="0" xfId="0" applyNumberFormat="1" applyFont="1"/>
    <xf numFmtId="185" fontId="22" fillId="0" borderId="0" xfId="0" applyNumberFormat="1" applyFont="1"/>
    <xf numFmtId="184" fontId="16" fillId="0" borderId="0" xfId="0" applyNumberFormat="1" applyFont="1"/>
    <xf numFmtId="185" fontId="17" fillId="0" borderId="0" xfId="0" applyNumberFormat="1" applyFont="1" applyAlignment="1">
      <alignment horizontal="right"/>
    </xf>
    <xf numFmtId="180" fontId="16" fillId="0" borderId="0" xfId="0" applyNumberFormat="1" applyFont="1" applyAlignment="1">
      <alignment horizontal="right"/>
    </xf>
    <xf numFmtId="181" fontId="16" fillId="0" borderId="0" xfId="0" applyNumberFormat="1" applyFont="1" applyAlignment="1">
      <alignment horizontal="right"/>
    </xf>
    <xf numFmtId="180" fontId="16" fillId="0" borderId="6" xfId="0" applyNumberFormat="1" applyFont="1" applyBorder="1" applyAlignment="1">
      <alignment horizontal="right"/>
    </xf>
    <xf numFmtId="185" fontId="16" fillId="0" borderId="6" xfId="0" applyNumberFormat="1" applyFont="1" applyBorder="1" applyAlignment="1">
      <alignment horizontal="right"/>
    </xf>
    <xf numFmtId="185" fontId="16" fillId="0" borderId="0" xfId="0" applyNumberFormat="1" applyFont="1"/>
    <xf numFmtId="182" fontId="16" fillId="0" borderId="0" xfId="0" applyNumberFormat="1" applyFont="1"/>
    <xf numFmtId="183" fontId="16" fillId="0" borderId="0" xfId="0" applyNumberFormat="1" applyFont="1"/>
    <xf numFmtId="186" fontId="18" fillId="0" borderId="0" xfId="0" applyNumberFormat="1" applyFont="1"/>
    <xf numFmtId="186" fontId="22" fillId="0" borderId="0" xfId="0" applyNumberFormat="1" applyFont="1"/>
    <xf numFmtId="186" fontId="17" fillId="0" borderId="0" xfId="0" applyNumberFormat="1" applyFont="1" applyAlignment="1">
      <alignment horizontal="right"/>
    </xf>
    <xf numFmtId="0" fontId="17" fillId="0" borderId="4" xfId="0" applyFont="1" applyBorder="1"/>
    <xf numFmtId="0" fontId="17" fillId="0" borderId="3" xfId="0" applyFont="1" applyBorder="1"/>
    <xf numFmtId="186" fontId="16" fillId="0" borderId="0" xfId="0" applyNumberFormat="1" applyFont="1" applyAlignment="1">
      <alignment horizontal="right"/>
    </xf>
    <xf numFmtId="186" fontId="16" fillId="0" borderId="6" xfId="0" applyNumberFormat="1" applyFont="1" applyBorder="1" applyAlignment="1">
      <alignment horizontal="right"/>
    </xf>
    <xf numFmtId="186" fontId="16" fillId="0" borderId="0" xfId="0" applyNumberFormat="1" applyFont="1"/>
    <xf numFmtId="0" fontId="29" fillId="0" borderId="4" xfId="0" applyFont="1" applyBorder="1"/>
    <xf numFmtId="190" fontId="16" fillId="0" borderId="0" xfId="0" applyNumberFormat="1" applyFont="1" applyAlignment="1">
      <alignment horizontal="right"/>
    </xf>
    <xf numFmtId="0" fontId="16" fillId="0" borderId="0" xfId="0" quotePrefix="1" applyFont="1" applyAlignment="1">
      <alignment horizontal="left"/>
    </xf>
    <xf numFmtId="3" fontId="16" fillId="0" borderId="18" xfId="0" applyNumberFormat="1" applyFont="1" applyBorder="1" applyAlignment="1">
      <alignment horizontal="right"/>
    </xf>
    <xf numFmtId="0" fontId="18" fillId="0" borderId="0" xfId="0" quotePrefix="1" applyFont="1" applyAlignment="1">
      <alignment horizontal="left"/>
    </xf>
    <xf numFmtId="0" fontId="16" fillId="0" borderId="9" xfId="0" applyFont="1" applyBorder="1"/>
    <xf numFmtId="3" fontId="16" fillId="0" borderId="9" xfId="0" applyNumberFormat="1" applyFont="1" applyBorder="1" applyAlignment="1">
      <alignment horizontal="right"/>
    </xf>
    <xf numFmtId="0" fontId="16" fillId="0" borderId="20" xfId="0" applyFont="1" applyBorder="1"/>
    <xf numFmtId="49" fontId="18" fillId="0" borderId="0" xfId="0" quotePrefix="1" applyNumberFormat="1" applyFont="1" applyAlignment="1">
      <alignment horizontal="left"/>
    </xf>
    <xf numFmtId="49" fontId="16" fillId="0" borderId="0" xfId="0" applyNumberFormat="1" applyFont="1"/>
    <xf numFmtId="0" fontId="16" fillId="0" borderId="10"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Alignment="1">
      <alignment horizontal="center" vertical="center"/>
    </xf>
    <xf numFmtId="49" fontId="22" fillId="0" borderId="0" xfId="0" quotePrefix="1" applyNumberFormat="1" applyFont="1" applyAlignment="1">
      <alignment horizontal="left"/>
    </xf>
    <xf numFmtId="0" fontId="18" fillId="0" borderId="0" xfId="0" applyFont="1" applyAlignment="1">
      <alignment horizontal="right"/>
    </xf>
    <xf numFmtId="49" fontId="16" fillId="0" borderId="0" xfId="0" quotePrefix="1" applyNumberFormat="1" applyFont="1" applyAlignment="1">
      <alignment horizontal="left"/>
    </xf>
    <xf numFmtId="0" fontId="16" fillId="0" borderId="24" xfId="0" applyFont="1" applyBorder="1" applyAlignment="1">
      <alignment horizontal="center" vertical="center"/>
    </xf>
    <xf numFmtId="0" fontId="16" fillId="0" borderId="20" xfId="0" applyFont="1" applyBorder="1" applyAlignment="1">
      <alignment horizontal="center" vertical="center"/>
    </xf>
    <xf numFmtId="0" fontId="16" fillId="0" borderId="20" xfId="0" applyFont="1" applyBorder="1" applyAlignment="1">
      <alignment horizontal="right"/>
    </xf>
    <xf numFmtId="0" fontId="16" fillId="0" borderId="20" xfId="0" quotePrefix="1" applyFont="1" applyBorder="1" applyAlignment="1">
      <alignment horizontal="right"/>
    </xf>
    <xf numFmtId="190" fontId="16" fillId="0" borderId="0" xfId="20" applyNumberFormat="1" applyFont="1"/>
    <xf numFmtId="190" fontId="16" fillId="0" borderId="10" xfId="0" applyNumberFormat="1" applyFont="1" applyBorder="1" applyAlignment="1">
      <alignment horizontal="right"/>
    </xf>
    <xf numFmtId="190" fontId="16" fillId="0" borderId="0" xfId="0" applyNumberFormat="1" applyFont="1"/>
    <xf numFmtId="0" fontId="16" fillId="0" borderId="18" xfId="0" applyFont="1" applyBorder="1"/>
    <xf numFmtId="3" fontId="16" fillId="0" borderId="21" xfId="0" applyNumberFormat="1" applyFont="1" applyBorder="1" applyAlignment="1">
      <alignment horizontal="right"/>
    </xf>
    <xf numFmtId="0" fontId="16" fillId="0" borderId="9" xfId="0" applyFont="1" applyBorder="1" applyAlignment="1">
      <alignment horizontal="right"/>
    </xf>
    <xf numFmtId="0" fontId="17" fillId="0" borderId="14" xfId="0" applyFont="1" applyBorder="1" applyAlignment="1">
      <alignment horizontal="center" vertical="center" shrinkToFit="1"/>
    </xf>
    <xf numFmtId="0" fontId="29" fillId="0" borderId="5" xfId="0" applyFont="1" applyBorder="1"/>
    <xf numFmtId="0" fontId="18" fillId="0" borderId="0" xfId="8" applyFont="1" applyAlignment="1">
      <alignment horizontal="left"/>
    </xf>
    <xf numFmtId="0" fontId="18" fillId="0" borderId="0" xfId="8" applyFont="1"/>
    <xf numFmtId="0" fontId="16" fillId="0" borderId="0" xfId="8" applyFont="1"/>
    <xf numFmtId="0" fontId="16" fillId="0" borderId="0" xfId="8" applyFont="1" applyAlignment="1">
      <alignment horizontal="right"/>
    </xf>
    <xf numFmtId="0" fontId="17" fillId="0" borderId="0" xfId="8" applyFont="1" applyAlignment="1">
      <alignment horizontal="right"/>
    </xf>
    <xf numFmtId="0" fontId="16" fillId="0" borderId="0" xfId="8" applyFont="1" applyAlignment="1">
      <alignment horizontal="left"/>
    </xf>
    <xf numFmtId="0" fontId="17" fillId="0" borderId="0" xfId="8" applyFont="1" applyAlignment="1">
      <alignment horizontal="left"/>
    </xf>
    <xf numFmtId="0" fontId="16" fillId="0" borderId="5" xfId="8" applyFont="1" applyBorder="1" applyAlignment="1">
      <alignment horizontal="right"/>
    </xf>
    <xf numFmtId="177" fontId="16" fillId="0" borderId="0" xfId="8" applyNumberFormat="1" applyFont="1"/>
    <xf numFmtId="0" fontId="16" fillId="0" borderId="5" xfId="8" applyFont="1" applyBorder="1" applyAlignment="1">
      <alignment horizontal="left"/>
    </xf>
    <xf numFmtId="177" fontId="16" fillId="0" borderId="16" xfId="0" applyNumberFormat="1" applyFont="1" applyBorder="1" applyAlignment="1">
      <alignment horizontal="right"/>
    </xf>
    <xf numFmtId="177" fontId="16" fillId="0" borderId="0" xfId="0" applyNumberFormat="1" applyFont="1"/>
    <xf numFmtId="0" fontId="17" fillId="0" borderId="14" xfId="0" applyFont="1" applyBorder="1" applyAlignment="1">
      <alignment horizontal="center" vertical="center"/>
    </xf>
    <xf numFmtId="0" fontId="29" fillId="0" borderId="0" xfId="0" applyFont="1"/>
    <xf numFmtId="182" fontId="18" fillId="0" borderId="0" xfId="0" applyNumberFormat="1" applyFont="1"/>
    <xf numFmtId="187" fontId="18" fillId="0" borderId="0" xfId="0" applyNumberFormat="1" applyFont="1"/>
    <xf numFmtId="182" fontId="22" fillId="0" borderId="0" xfId="0" applyNumberFormat="1" applyFont="1"/>
    <xf numFmtId="187" fontId="22" fillId="0" borderId="0" xfId="0" applyNumberFormat="1" applyFont="1"/>
    <xf numFmtId="187" fontId="16" fillId="0" borderId="0" xfId="0" applyNumberFormat="1" applyFont="1"/>
    <xf numFmtId="0" fontId="17" fillId="0" borderId="6" xfId="0" applyFont="1" applyBorder="1" applyAlignment="1">
      <alignment horizontal="right"/>
    </xf>
    <xf numFmtId="180" fontId="16" fillId="0" borderId="4" xfId="0" applyNumberFormat="1" applyFont="1" applyBorder="1" applyAlignment="1">
      <alignment horizontal="right"/>
    </xf>
    <xf numFmtId="180" fontId="16" fillId="0" borderId="3" xfId="0" applyNumberFormat="1" applyFont="1" applyBorder="1" applyAlignment="1">
      <alignment horizontal="right"/>
    </xf>
    <xf numFmtId="0" fontId="16" fillId="0" borderId="4" xfId="0" applyFont="1" applyBorder="1" applyAlignment="1">
      <alignment horizontal="right"/>
    </xf>
    <xf numFmtId="180" fontId="16" fillId="0" borderId="5" xfId="0" applyNumberFormat="1" applyFont="1" applyBorder="1" applyAlignment="1">
      <alignment horizontal="right"/>
    </xf>
    <xf numFmtId="188" fontId="16" fillId="0" borderId="0" xfId="0" applyNumberFormat="1" applyFont="1" applyAlignment="1">
      <alignment horizontal="right"/>
    </xf>
    <xf numFmtId="180" fontId="16" fillId="0" borderId="7" xfId="0" applyNumberFormat="1" applyFont="1" applyBorder="1" applyAlignment="1">
      <alignment horizontal="right"/>
    </xf>
    <xf numFmtId="188" fontId="16" fillId="0" borderId="6" xfId="0" applyNumberFormat="1" applyFont="1" applyBorder="1" applyAlignment="1">
      <alignment horizontal="right"/>
    </xf>
    <xf numFmtId="189" fontId="18" fillId="0" borderId="0" xfId="0" applyNumberFormat="1" applyFont="1"/>
    <xf numFmtId="189" fontId="22" fillId="0" borderId="0" xfId="0" applyNumberFormat="1" applyFont="1"/>
    <xf numFmtId="189" fontId="17" fillId="0" borderId="0" xfId="0" applyNumberFormat="1" applyFont="1" applyAlignment="1">
      <alignment horizontal="right"/>
    </xf>
    <xf numFmtId="0" fontId="17" fillId="0" borderId="28" xfId="0" applyFont="1" applyBorder="1"/>
    <xf numFmtId="189" fontId="16" fillId="0" borderId="0" xfId="0" applyNumberFormat="1" applyFont="1"/>
    <xf numFmtId="189" fontId="16" fillId="0" borderId="0" xfId="0" applyNumberFormat="1" applyFont="1" applyAlignment="1">
      <alignment horizontal="right"/>
    </xf>
    <xf numFmtId="0" fontId="16" fillId="0" borderId="15" xfId="0" applyFont="1" applyBorder="1"/>
    <xf numFmtId="189" fontId="16" fillId="0" borderId="6" xfId="0" applyNumberFormat="1" applyFont="1" applyBorder="1" applyAlignment="1">
      <alignment horizontal="right"/>
    </xf>
    <xf numFmtId="0" fontId="16" fillId="0" borderId="0" xfId="0" applyFont="1" applyAlignment="1">
      <alignment horizontal="distributed"/>
    </xf>
    <xf numFmtId="0" fontId="17" fillId="0" borderId="26" xfId="0" applyFont="1" applyBorder="1" applyAlignment="1">
      <alignment horizontal="center"/>
    </xf>
    <xf numFmtId="0" fontId="16" fillId="0" borderId="7" xfId="0" applyFont="1" applyBorder="1" applyAlignment="1">
      <alignment horizontal="center"/>
    </xf>
    <xf numFmtId="0" fontId="16" fillId="0" borderId="15" xfId="0" applyFont="1" applyBorder="1" applyAlignment="1">
      <alignment horizontal="center"/>
    </xf>
    <xf numFmtId="190" fontId="16" fillId="0" borderId="0" xfId="20" applyNumberFormat="1" applyFont="1" applyAlignment="1">
      <alignment horizontal="right"/>
    </xf>
    <xf numFmtId="0" fontId="16" fillId="0" borderId="11" xfId="0" applyFont="1" applyBorder="1" applyAlignment="1">
      <alignment horizontal="center" vertical="center"/>
    </xf>
    <xf numFmtId="0" fontId="16" fillId="0" borderId="26" xfId="0" applyFont="1" applyBorder="1" applyAlignment="1">
      <alignment horizontal="center" vertical="center"/>
    </xf>
    <xf numFmtId="0" fontId="16" fillId="0" borderId="19" xfId="0" applyFont="1" applyBorder="1"/>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5" xfId="0" applyFont="1" applyBorder="1"/>
    <xf numFmtId="180" fontId="16" fillId="0" borderId="0" xfId="0" quotePrefix="1" applyNumberFormat="1" applyFont="1" applyAlignment="1">
      <alignment horizontal="right"/>
    </xf>
    <xf numFmtId="186" fontId="16" fillId="0" borderId="0" xfId="0" quotePrefix="1" applyNumberFormat="1" applyFont="1" applyAlignment="1">
      <alignment horizontal="right"/>
    </xf>
    <xf numFmtId="0" fontId="16" fillId="0" borderId="0" xfId="0" quotePrefix="1" applyFont="1" applyAlignment="1">
      <alignment horizontal="right"/>
    </xf>
    <xf numFmtId="177" fontId="16" fillId="0" borderId="16" xfId="0" applyNumberFormat="1" applyFont="1" applyBorder="1"/>
    <xf numFmtId="0" fontId="36" fillId="0" borderId="0" xfId="0" applyFont="1"/>
    <xf numFmtId="0" fontId="17" fillId="0" borderId="14" xfId="8" applyFont="1" applyBorder="1" applyAlignment="1">
      <alignment horizontal="center" vertical="center"/>
    </xf>
    <xf numFmtId="0" fontId="17" fillId="0" borderId="14" xfId="8" applyFont="1" applyBorder="1" applyAlignment="1">
      <alignment horizontal="center" vertical="center" wrapText="1"/>
    </xf>
    <xf numFmtId="0" fontId="16" fillId="0" borderId="17" xfId="0" applyFont="1" applyBorder="1" applyAlignment="1">
      <alignment horizontal="center" vertical="center" shrinkToFit="1"/>
    </xf>
    <xf numFmtId="0" fontId="16" fillId="0" borderId="17" xfId="0" quotePrefix="1" applyFont="1" applyBorder="1" applyAlignment="1">
      <alignment horizontal="center" vertical="center" shrinkToFit="1"/>
    </xf>
    <xf numFmtId="0" fontId="16" fillId="0" borderId="0" xfId="0" quotePrefix="1" applyFont="1"/>
    <xf numFmtId="3" fontId="16" fillId="0" borderId="10" xfId="0" applyNumberFormat="1" applyFont="1" applyBorder="1" applyAlignment="1">
      <alignment horizontal="right"/>
    </xf>
    <xf numFmtId="191" fontId="16" fillId="0" borderId="10" xfId="0" applyNumberFormat="1" applyFont="1" applyBorder="1" applyAlignment="1">
      <alignment horizontal="right"/>
    </xf>
    <xf numFmtId="191" fontId="16" fillId="0" borderId="0" xfId="0" applyNumberFormat="1" applyFont="1" applyAlignment="1">
      <alignment horizontal="right"/>
    </xf>
    <xf numFmtId="190" fontId="31" fillId="0" borderId="0" xfId="0" applyNumberFormat="1" applyFont="1" applyAlignment="1">
      <alignment horizontal="right"/>
    </xf>
    <xf numFmtId="3" fontId="16" fillId="0" borderId="0" xfId="0" applyNumberFormat="1" applyFont="1" applyAlignment="1">
      <alignment horizontal="right" vertical="center"/>
    </xf>
    <xf numFmtId="3" fontId="16" fillId="0" borderId="9" xfId="0" applyNumberFormat="1" applyFont="1" applyBorder="1" applyAlignment="1">
      <alignment horizontal="right" vertical="center"/>
    </xf>
    <xf numFmtId="190" fontId="16" fillId="0" borderId="0" xfId="0" applyNumberFormat="1" applyFont="1" applyAlignment="1">
      <alignment horizontal="right" vertical="center"/>
    </xf>
    <xf numFmtId="49" fontId="16" fillId="0" borderId="18" xfId="0" quotePrefix="1" applyNumberFormat="1" applyFont="1" applyBorder="1" applyAlignment="1">
      <alignment horizontal="center" vertical="center"/>
    </xf>
    <xf numFmtId="3" fontId="16" fillId="0" borderId="18" xfId="0" applyNumberFormat="1" applyFont="1" applyBorder="1" applyAlignment="1">
      <alignment horizontal="right" vertical="center"/>
    </xf>
    <xf numFmtId="0" fontId="16" fillId="0" borderId="0" xfId="21" applyFont="1"/>
    <xf numFmtId="0" fontId="16" fillId="0" borderId="0" xfId="22" applyFont="1" applyAlignment="1">
      <alignment vertical="center"/>
    </xf>
    <xf numFmtId="0" fontId="17" fillId="0" borderId="0" xfId="0" applyFont="1" applyAlignment="1" applyProtection="1">
      <alignment horizontal="left" vertical="center"/>
      <protection locked="0"/>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wrapText="1"/>
    </xf>
    <xf numFmtId="0" fontId="20" fillId="0" borderId="0" xfId="0" applyFont="1"/>
    <xf numFmtId="0" fontId="16" fillId="0" borderId="8" xfId="0" applyFont="1" applyBorder="1" applyAlignment="1">
      <alignment horizontal="center" vertical="center"/>
    </xf>
    <xf numFmtId="0" fontId="16" fillId="0" borderId="23" xfId="0" applyFont="1" applyBorder="1"/>
    <xf numFmtId="41" fontId="16" fillId="0" borderId="0" xfId="0" applyNumberFormat="1" applyFont="1" applyAlignment="1">
      <alignment horizontal="right"/>
    </xf>
    <xf numFmtId="0" fontId="16" fillId="0" borderId="0" xfId="0" applyFont="1" applyAlignment="1">
      <alignment horizontal="left" vertical="top"/>
    </xf>
    <xf numFmtId="0" fontId="17" fillId="0" borderId="0" xfId="0" applyFont="1" applyAlignment="1">
      <alignment horizontal="left"/>
    </xf>
    <xf numFmtId="0" fontId="0" fillId="0" borderId="20" xfId="0" applyBorder="1"/>
    <xf numFmtId="0" fontId="16" fillId="0" borderId="0" xfId="0" applyFont="1" applyAlignment="1">
      <alignment vertical="top"/>
    </xf>
    <xf numFmtId="0" fontId="16" fillId="0" borderId="18" xfId="0" quotePrefix="1" applyFont="1" applyBorder="1" applyAlignment="1">
      <alignment horizontal="right"/>
    </xf>
    <xf numFmtId="0" fontId="16" fillId="0" borderId="18" xfId="0" quotePrefix="1" applyFont="1" applyBorder="1"/>
    <xf numFmtId="0" fontId="16" fillId="0" borderId="19" xfId="0" applyFont="1" applyBorder="1" applyAlignment="1">
      <alignment horizontal="right"/>
    </xf>
    <xf numFmtId="0" fontId="16" fillId="0" borderId="18" xfId="0" quotePrefix="1" applyFont="1" applyBorder="1" applyAlignment="1">
      <alignment horizontal="left"/>
    </xf>
    <xf numFmtId="0" fontId="16" fillId="0" borderId="19" xfId="0" quotePrefix="1" applyFont="1" applyBorder="1" applyAlignment="1">
      <alignment horizontal="left"/>
    </xf>
    <xf numFmtId="49" fontId="16" fillId="0" borderId="0" xfId="0" applyNumberFormat="1" applyFont="1" applyAlignment="1">
      <alignment horizontal="center" vertical="center"/>
    </xf>
    <xf numFmtId="0" fontId="16" fillId="0" borderId="9" xfId="0" applyFont="1" applyBorder="1" applyAlignment="1">
      <alignment vertical="center"/>
    </xf>
    <xf numFmtId="0" fontId="16" fillId="0" borderId="23" xfId="0" applyFont="1" applyBorder="1" applyAlignment="1">
      <alignment vertical="center"/>
    </xf>
    <xf numFmtId="0" fontId="16" fillId="0" borderId="20" xfId="0" applyFont="1" applyBorder="1" applyAlignment="1">
      <alignment vertical="center"/>
    </xf>
    <xf numFmtId="49" fontId="16" fillId="0" borderId="0" xfId="0" quotePrefix="1" applyNumberFormat="1" applyFont="1" applyAlignment="1">
      <alignment horizontal="center" vertical="center"/>
    </xf>
    <xf numFmtId="0" fontId="16" fillId="0" borderId="0" xfId="0" applyFont="1" applyAlignment="1">
      <alignment vertical="center"/>
    </xf>
    <xf numFmtId="0" fontId="16" fillId="0" borderId="0" xfId="0" quotePrefix="1" applyFont="1" applyAlignment="1">
      <alignment horizontal="center" vertical="center"/>
    </xf>
    <xf numFmtId="0" fontId="16" fillId="0" borderId="20" xfId="0" applyFont="1" applyBorder="1" applyAlignment="1">
      <alignment vertical="center" wrapText="1"/>
    </xf>
    <xf numFmtId="0" fontId="16" fillId="0" borderId="0" xfId="0" quotePrefix="1" applyFont="1" applyAlignment="1">
      <alignment vertical="center"/>
    </xf>
    <xf numFmtId="0" fontId="16" fillId="0" borderId="0" xfId="0" quotePrefix="1" applyFont="1" applyAlignment="1">
      <alignment horizontal="left" vertical="center"/>
    </xf>
    <xf numFmtId="0" fontId="16" fillId="0" borderId="18" xfId="0" quotePrefix="1" applyFont="1" applyBorder="1" applyAlignment="1">
      <alignment horizontal="center" vertical="center"/>
    </xf>
    <xf numFmtId="0" fontId="16" fillId="0" borderId="19" xfId="0" applyFont="1" applyBorder="1" applyAlignment="1">
      <alignment vertical="center"/>
    </xf>
    <xf numFmtId="49" fontId="16" fillId="0" borderId="0" xfId="0" applyNumberFormat="1" applyFont="1" applyAlignment="1">
      <alignment horizontal="left"/>
    </xf>
    <xf numFmtId="0" fontId="18" fillId="0" borderId="0" xfId="21" applyFont="1"/>
    <xf numFmtId="0" fontId="16" fillId="0" borderId="0" xfId="21" applyFont="1" applyAlignment="1">
      <alignment horizontal="right"/>
    </xf>
    <xf numFmtId="0" fontId="16" fillId="0" borderId="31" xfId="21" applyFont="1" applyBorder="1" applyAlignment="1">
      <alignment horizontal="center" vertical="center"/>
    </xf>
    <xf numFmtId="0" fontId="16" fillId="0" borderId="31" xfId="21" quotePrefix="1" applyFont="1" applyBorder="1" applyAlignment="1">
      <alignment horizontal="center" vertical="center"/>
    </xf>
    <xf numFmtId="0" fontId="16" fillId="0" borderId="8" xfId="21" applyFont="1" applyBorder="1" applyAlignment="1">
      <alignment horizontal="center" vertical="center"/>
    </xf>
    <xf numFmtId="0" fontId="16" fillId="0" borderId="0" xfId="21" quotePrefix="1" applyFont="1" applyAlignment="1">
      <alignment horizontal="right"/>
    </xf>
    <xf numFmtId="0" fontId="16" fillId="0" borderId="0" xfId="21" quotePrefix="1" applyFont="1" applyAlignment="1">
      <alignment horizontal="left"/>
    </xf>
    <xf numFmtId="0" fontId="16" fillId="0" borderId="0" xfId="21" quotePrefix="1" applyFont="1"/>
    <xf numFmtId="0" fontId="18" fillId="0" borderId="0" xfId="21" quotePrefix="1" applyFont="1" applyAlignment="1">
      <alignment horizontal="left"/>
    </xf>
    <xf numFmtId="0" fontId="16" fillId="0" borderId="0" xfId="22" applyFont="1" applyAlignment="1" applyProtection="1">
      <alignment horizontal="left" vertical="center"/>
      <protection locked="0"/>
    </xf>
    <xf numFmtId="3" fontId="16" fillId="0" borderId="10" xfId="0" applyNumberFormat="1" applyFont="1" applyBorder="1"/>
    <xf numFmtId="3" fontId="16" fillId="0" borderId="10" xfId="19" applyNumberFormat="1" applyFont="1" applyBorder="1"/>
    <xf numFmtId="3" fontId="16" fillId="0" borderId="8" xfId="20" applyNumberFormat="1" applyFont="1" applyBorder="1"/>
    <xf numFmtId="3" fontId="16" fillId="0" borderId="9" xfId="20" applyNumberFormat="1" applyFont="1" applyBorder="1"/>
    <xf numFmtId="0" fontId="16" fillId="0" borderId="30" xfId="0" applyFont="1" applyBorder="1" applyAlignment="1">
      <alignment horizontal="center" vertical="center"/>
    </xf>
    <xf numFmtId="0" fontId="16" fillId="0" borderId="21" xfId="0" applyFont="1" applyBorder="1" applyAlignment="1">
      <alignment horizontal="center" vertical="center" wrapText="1"/>
    </xf>
    <xf numFmtId="38" fontId="16" fillId="0" borderId="10" xfId="23" applyFont="1" applyFill="1" applyBorder="1" applyAlignment="1">
      <alignment horizontal="right"/>
    </xf>
    <xf numFmtId="38" fontId="16" fillId="0" borderId="0" xfId="23" applyFont="1" applyFill="1" applyAlignment="1">
      <alignment horizontal="right"/>
    </xf>
    <xf numFmtId="38" fontId="16" fillId="0" borderId="0" xfId="23" applyFont="1" applyFill="1" applyBorder="1" applyAlignment="1">
      <alignment horizontal="right"/>
    </xf>
    <xf numFmtId="38" fontId="16" fillId="0" borderId="0" xfId="23" applyFont="1" applyFill="1" applyAlignment="1"/>
    <xf numFmtId="0" fontId="16" fillId="0" borderId="0" xfId="20" applyNumberFormat="1" applyFont="1" applyAlignment="1">
      <alignment horizontal="left"/>
    </xf>
    <xf numFmtId="192" fontId="16" fillId="0" borderId="0" xfId="0" applyNumberFormat="1" applyFont="1" applyAlignment="1">
      <alignment horizontal="right"/>
    </xf>
    <xf numFmtId="3" fontId="16" fillId="0" borderId="0" xfId="20" applyNumberFormat="1" applyFont="1"/>
    <xf numFmtId="192" fontId="16" fillId="0" borderId="0" xfId="19" applyNumberFormat="1" applyFont="1" applyAlignment="1">
      <alignment horizontal="right"/>
    </xf>
    <xf numFmtId="0" fontId="16" fillId="0" borderId="17" xfId="0" applyFont="1" applyBorder="1" applyAlignment="1">
      <alignment horizontal="center" vertical="center"/>
    </xf>
    <xf numFmtId="3" fontId="16" fillId="0" borderId="0" xfId="19" applyNumberFormat="1" applyFont="1" applyAlignment="1">
      <alignment horizontal="right"/>
    </xf>
    <xf numFmtId="0" fontId="36" fillId="0" borderId="0" xfId="0" applyFont="1" applyAlignment="1">
      <alignment horizontal="left"/>
    </xf>
    <xf numFmtId="185" fontId="16" fillId="0" borderId="11" xfId="0" applyNumberFormat="1" applyFont="1" applyBorder="1" applyAlignment="1">
      <alignment horizontal="center" vertical="center"/>
    </xf>
    <xf numFmtId="186" fontId="16" fillId="0" borderId="11" xfId="0" applyNumberFormat="1" applyFont="1" applyBorder="1" applyAlignment="1">
      <alignment horizontal="center" vertical="center"/>
    </xf>
    <xf numFmtId="180" fontId="16" fillId="0" borderId="33" xfId="0" applyNumberFormat="1" applyFont="1" applyBorder="1" applyAlignment="1">
      <alignment horizontal="right"/>
    </xf>
    <xf numFmtId="3" fontId="16" fillId="0" borderId="8" xfId="0" applyNumberFormat="1" applyFont="1" applyBorder="1" applyAlignment="1">
      <alignment horizontal="right"/>
    </xf>
    <xf numFmtId="190" fontId="16" fillId="0" borderId="34" xfId="0" applyNumberFormat="1" applyFont="1" applyBorder="1" applyAlignment="1">
      <alignment horizontal="right"/>
    </xf>
    <xf numFmtId="0" fontId="16" fillId="0" borderId="0" xfId="0" applyFont="1" applyAlignment="1" applyProtection="1">
      <alignment horizontal="left" vertical="center"/>
      <protection locked="0"/>
    </xf>
    <xf numFmtId="180" fontId="16" fillId="0" borderId="5" xfId="0" quotePrefix="1" applyNumberFormat="1" applyFont="1" applyBorder="1" applyAlignment="1">
      <alignment horizontal="right"/>
    </xf>
    <xf numFmtId="0" fontId="16" fillId="0" borderId="21" xfId="0" applyFont="1" applyBorder="1" applyAlignment="1">
      <alignment horizontal="center" vertical="center" shrinkToFit="1"/>
    </xf>
    <xf numFmtId="38" fontId="16" fillId="0" borderId="0" xfId="0" applyNumberFormat="1" applyFont="1" applyAlignment="1">
      <alignment horizontal="right"/>
    </xf>
    <xf numFmtId="0" fontId="16" fillId="0" borderId="3" xfId="8" applyFont="1" applyBorder="1" applyAlignment="1">
      <alignment horizontal="right"/>
    </xf>
    <xf numFmtId="0" fontId="17" fillId="0" borderId="35" xfId="0" applyFont="1" applyBorder="1"/>
    <xf numFmtId="193" fontId="16" fillId="0" borderId="0" xfId="0" applyNumberFormat="1" applyFont="1" applyAlignment="1">
      <alignment horizontal="right"/>
    </xf>
    <xf numFmtId="180" fontId="16" fillId="0" borderId="36" xfId="0" applyNumberFormat="1" applyFont="1" applyBorder="1" applyAlignment="1">
      <alignment horizontal="right"/>
    </xf>
    <xf numFmtId="194" fontId="16" fillId="0" borderId="0" xfId="0" applyNumberFormat="1" applyFont="1"/>
    <xf numFmtId="38" fontId="16" fillId="0" borderId="8" xfId="23" applyFont="1" applyFill="1" applyBorder="1" applyAlignment="1">
      <alignment horizontal="right"/>
    </xf>
    <xf numFmtId="193" fontId="16" fillId="0" borderId="0" xfId="0" quotePrefix="1" applyNumberFormat="1" applyFont="1" applyAlignment="1">
      <alignment horizontal="right"/>
    </xf>
    <xf numFmtId="0" fontId="13" fillId="0" borderId="0" xfId="0" applyFont="1" applyAlignment="1">
      <alignment horizontal="center"/>
    </xf>
    <xf numFmtId="0" fontId="16" fillId="0" borderId="0" xfId="0" applyFont="1" applyAlignment="1">
      <alignment horizontal="distributed"/>
    </xf>
    <xf numFmtId="0" fontId="0" fillId="0" borderId="0" xfId="0" applyAlignment="1">
      <alignment horizontal="distributed"/>
    </xf>
    <xf numFmtId="0" fontId="17" fillId="0" borderId="0" xfId="0" applyFont="1" applyAlignment="1">
      <alignment horizontal="distributed"/>
    </xf>
    <xf numFmtId="176" fontId="17" fillId="0" borderId="14" xfId="0" applyNumberFormat="1" applyFont="1" applyBorder="1" applyAlignment="1">
      <alignment horizontal="center" vertical="center"/>
    </xf>
    <xf numFmtId="176" fontId="17" fillId="0" borderId="14" xfId="0" applyNumberFormat="1" applyFont="1" applyBorder="1" applyAlignment="1">
      <alignment horizontal="center" vertical="center" wrapText="1"/>
    </xf>
    <xf numFmtId="176" fontId="17" fillId="0" borderId="11" xfId="0" applyNumberFormat="1" applyFont="1" applyBorder="1" applyAlignment="1">
      <alignment horizontal="center" vertical="center"/>
    </xf>
    <xf numFmtId="0" fontId="17" fillId="0" borderId="13" xfId="0" applyFont="1" applyBorder="1" applyAlignment="1">
      <alignment horizontal="center" vertical="center"/>
    </xf>
    <xf numFmtId="176" fontId="17" fillId="0" borderId="14" xfId="0" applyNumberFormat="1" applyFont="1" applyBorder="1" applyAlignment="1">
      <alignment horizontal="center"/>
    </xf>
    <xf numFmtId="176" fontId="17" fillId="0" borderId="11" xfId="0" applyNumberFormat="1" applyFont="1" applyBorder="1" applyAlignment="1">
      <alignment horizontal="center"/>
    </xf>
    <xf numFmtId="176" fontId="17" fillId="0" borderId="11" xfId="0" applyNumberFormat="1" applyFont="1" applyBorder="1" applyAlignment="1">
      <alignment horizontal="center" vertical="center" wrapText="1"/>
    </xf>
    <xf numFmtId="0" fontId="16" fillId="0" borderId="0" xfId="0" applyFont="1" applyAlignment="1">
      <alignment vertical="top" wrapText="1"/>
    </xf>
    <xf numFmtId="0" fontId="16" fillId="0" borderId="0" xfId="0" applyFont="1"/>
    <xf numFmtId="0" fontId="0" fillId="0" borderId="20" xfId="0" applyBorder="1"/>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6" fillId="0" borderId="0" xfId="0" applyFont="1" applyAlignment="1">
      <alignment wrapText="1"/>
    </xf>
    <xf numFmtId="0" fontId="16" fillId="0" borderId="0" xfId="0" applyFont="1" applyAlignment="1">
      <alignment shrinkToFit="1"/>
    </xf>
    <xf numFmtId="0" fontId="16" fillId="0" borderId="0" xfId="0" applyFont="1" applyAlignment="1">
      <alignment horizontal="left" vertical="top" wrapText="1"/>
    </xf>
    <xf numFmtId="0" fontId="16" fillId="0" borderId="17" xfId="0" applyFont="1" applyBorder="1" applyAlignment="1">
      <alignment horizontal="center" vertical="center"/>
    </xf>
    <xf numFmtId="0" fontId="16" fillId="0" borderId="30" xfId="0" applyFont="1" applyBorder="1" applyAlignment="1">
      <alignment horizontal="center" vertical="center"/>
    </xf>
    <xf numFmtId="0" fontId="16" fillId="0" borderId="29" xfId="0" applyFont="1" applyBorder="1" applyAlignment="1">
      <alignment horizontal="center" vertical="center"/>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0" xfId="0" applyFont="1" applyAlignment="1">
      <alignment vertical="center" wrapText="1"/>
    </xf>
    <xf numFmtId="0" fontId="16" fillId="0" borderId="20" xfId="0" applyFont="1" applyBorder="1" applyAlignment="1">
      <alignment vertical="center" wrapText="1"/>
    </xf>
    <xf numFmtId="0" fontId="16" fillId="0" borderId="0" xfId="0" applyFont="1" applyAlignment="1">
      <alignment vertical="center" shrinkToFit="1"/>
    </xf>
    <xf numFmtId="0" fontId="16" fillId="0" borderId="20" xfId="0" applyFont="1" applyBorder="1" applyAlignment="1">
      <alignment vertical="center" shrinkToFit="1"/>
    </xf>
    <xf numFmtId="49" fontId="20" fillId="0" borderId="23"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vertical="center"/>
    </xf>
    <xf numFmtId="0" fontId="16" fillId="0" borderId="17" xfId="0" applyFont="1" applyBorder="1" applyAlignment="1">
      <alignment horizontal="center" vertical="center" wrapText="1"/>
    </xf>
    <xf numFmtId="0" fontId="16" fillId="0" borderId="9" xfId="21" applyFont="1" applyBorder="1" applyAlignment="1">
      <alignment horizontal="center" vertical="center"/>
    </xf>
    <xf numFmtId="0" fontId="16" fillId="0" borderId="23" xfId="21" applyFont="1" applyBorder="1" applyAlignment="1">
      <alignment horizontal="center" vertical="center"/>
    </xf>
    <xf numFmtId="0" fontId="16" fillId="0" borderId="18" xfId="21" applyFont="1" applyBorder="1" applyAlignment="1">
      <alignment horizontal="center" vertical="center"/>
    </xf>
    <xf numFmtId="0" fontId="16" fillId="0" borderId="19" xfId="21" applyFont="1" applyBorder="1" applyAlignment="1">
      <alignment horizontal="center" vertical="center"/>
    </xf>
    <xf numFmtId="0" fontId="16" fillId="0" borderId="23" xfId="21" applyFont="1" applyBorder="1" applyAlignment="1">
      <alignment horizontal="center" vertical="center" wrapText="1"/>
    </xf>
    <xf numFmtId="0" fontId="16" fillId="0" borderId="20" xfId="21" applyFont="1" applyBorder="1" applyAlignment="1">
      <alignment horizontal="center" vertical="center" wrapText="1"/>
    </xf>
    <xf numFmtId="0" fontId="16" fillId="0" borderId="17" xfId="21" quotePrefix="1" applyFont="1" applyBorder="1" applyAlignment="1">
      <alignment horizontal="center" vertical="center"/>
    </xf>
    <xf numFmtId="0" fontId="16" fillId="0" borderId="30" xfId="21" quotePrefix="1" applyFont="1" applyBorder="1" applyAlignment="1">
      <alignment horizontal="center" vertical="center"/>
    </xf>
    <xf numFmtId="0" fontId="16" fillId="0" borderId="17" xfId="21" applyFont="1" applyBorder="1" applyAlignment="1">
      <alignment horizontal="center" vertical="center"/>
    </xf>
    <xf numFmtId="0" fontId="16" fillId="0" borderId="29" xfId="21" applyFont="1" applyBorder="1" applyAlignment="1">
      <alignment horizontal="center" vertical="center"/>
    </xf>
    <xf numFmtId="0" fontId="17" fillId="0" borderId="11" xfId="8" applyFont="1" applyBorder="1" applyAlignment="1">
      <alignment horizontal="center" vertical="center"/>
    </xf>
    <xf numFmtId="0" fontId="17" fillId="0" borderId="13" xfId="8" applyFont="1" applyBorder="1" applyAlignment="1">
      <alignment horizontal="center" vertical="center"/>
    </xf>
    <xf numFmtId="0" fontId="21" fillId="0" borderId="14" xfId="8" applyFont="1" applyBorder="1" applyAlignment="1">
      <alignment horizontal="center" vertical="center" wrapText="1"/>
    </xf>
    <xf numFmtId="0" fontId="17" fillId="0" borderId="14" xfId="8" applyFont="1" applyBorder="1" applyAlignment="1">
      <alignment horizontal="center" vertical="center"/>
    </xf>
    <xf numFmtId="0" fontId="17" fillId="0" borderId="14" xfId="8"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center" shrinkToFit="1"/>
    </xf>
    <xf numFmtId="0" fontId="26" fillId="0" borderId="11"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shrinkToFit="1"/>
    </xf>
    <xf numFmtId="0" fontId="17" fillId="0" borderId="14" xfId="0" applyFont="1" applyBorder="1" applyAlignment="1">
      <alignment horizontal="center" vertical="center" wrapText="1" shrinkToFit="1"/>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31" xfId="0" applyFont="1" applyBorder="1" applyAlignment="1">
      <alignment horizontal="center" vertical="center"/>
    </xf>
    <xf numFmtId="0" fontId="16" fillId="0" borderId="22" xfId="0" applyFont="1"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1" xfId="0" quotePrefix="1" applyFont="1" applyBorder="1" applyAlignment="1">
      <alignment horizontal="center" vertical="center" shrinkToFit="1"/>
    </xf>
    <xf numFmtId="0" fontId="16" fillId="0" borderId="32" xfId="0" quotePrefix="1"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31"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3" xfId="0" applyFont="1" applyBorder="1" applyAlignment="1">
      <alignment horizontal="center" vertical="center"/>
    </xf>
    <xf numFmtId="0" fontId="17" fillId="0" borderId="14" xfId="0" applyFont="1" applyBorder="1" applyAlignment="1">
      <alignment horizontal="center" vertical="center"/>
    </xf>
  </cellXfs>
  <cellStyles count="2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桁区切り" xfId="23" builtinId="6"/>
    <cellStyle name="標準" xfId="0" builtinId="0"/>
    <cellStyle name="標準 3" xfId="22" xr:uid="{90BA2ACF-2B14-4D1B-B3CA-993A52A87ACC}"/>
    <cellStyle name="標準_Sheet1" xfId="19" xr:uid="{00000000-0005-0000-0000-000013000000}"/>
    <cellStyle name="標準_T121401a" xfId="20" xr:uid="{00000000-0005-0000-0000-000014000000}"/>
    <cellStyle name="標準_T121408a" xfId="21" xr:uid="{DE98BCEF-AC49-465C-9275-136705C97D0D}"/>
  </cellStyles>
  <dxfs count="1">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pageSetUpPr fitToPage="1"/>
  </sheetPr>
  <dimension ref="A1:M57"/>
  <sheetViews>
    <sheetView tabSelected="1" zoomScaleNormal="100" workbookViewId="0">
      <selection sqref="A1:M1"/>
    </sheetView>
  </sheetViews>
  <sheetFormatPr defaultColWidth="10.28515625" defaultRowHeight="13.5"/>
  <cols>
    <col min="1" max="13" width="7.140625" style="1" customWidth="1"/>
    <col min="14" max="16384" width="10.28515625" style="1"/>
  </cols>
  <sheetData>
    <row r="1" spans="1:13" s="2" customFormat="1" ht="32.25" customHeight="1">
      <c r="A1" s="246" t="s">
        <v>0</v>
      </c>
      <c r="B1" s="246"/>
      <c r="C1" s="246"/>
      <c r="D1" s="246"/>
      <c r="E1" s="246"/>
      <c r="F1" s="246"/>
      <c r="G1" s="246"/>
      <c r="H1" s="246"/>
      <c r="I1" s="246"/>
      <c r="J1" s="246"/>
      <c r="K1" s="246"/>
      <c r="L1" s="246"/>
      <c r="M1" s="246"/>
    </row>
    <row r="4" spans="1:13" ht="14.25">
      <c r="B4" s="1" t="s">
        <v>1</v>
      </c>
    </row>
    <row r="5" spans="1:13" ht="14.25">
      <c r="B5" s="1" t="s">
        <v>2</v>
      </c>
    </row>
    <row r="6" spans="1:13" ht="14.25">
      <c r="B6" s="1" t="s">
        <v>3</v>
      </c>
    </row>
    <row r="7" spans="1:13" ht="14.25">
      <c r="B7" s="1" t="s">
        <v>4</v>
      </c>
    </row>
    <row r="8" spans="1:13" ht="14.25">
      <c r="B8" s="1" t="s">
        <v>5</v>
      </c>
    </row>
    <row r="9" spans="1:13" ht="14.25">
      <c r="B9" s="1" t="s">
        <v>6</v>
      </c>
    </row>
    <row r="10" spans="1:13" ht="14.25">
      <c r="B10" s="1" t="s">
        <v>7</v>
      </c>
    </row>
    <row r="11" spans="1:13" ht="14.25">
      <c r="B11" s="1" t="s">
        <v>8</v>
      </c>
    </row>
    <row r="12" spans="1:13" ht="14.25">
      <c r="B12" s="1" t="s">
        <v>9</v>
      </c>
    </row>
    <row r="13" spans="1:13" ht="14.25">
      <c r="B13" s="1" t="s">
        <v>10</v>
      </c>
    </row>
    <row r="14" spans="1:13" ht="14.25">
      <c r="B14" s="1" t="s">
        <v>11</v>
      </c>
    </row>
    <row r="15" spans="1:13" ht="14.25">
      <c r="B15" s="1" t="s">
        <v>12</v>
      </c>
    </row>
    <row r="16" spans="1:13" ht="14.25">
      <c r="B16" s="1" t="s">
        <v>13</v>
      </c>
    </row>
    <row r="17" spans="2:13" ht="14.25">
      <c r="B17" s="1" t="s">
        <v>14</v>
      </c>
    </row>
    <row r="18" spans="2:13" ht="14.25">
      <c r="B18" s="1" t="s">
        <v>15</v>
      </c>
    </row>
    <row r="19" spans="2:13" ht="14.25">
      <c r="B19" s="1" t="s">
        <v>16</v>
      </c>
    </row>
    <row r="20" spans="2:13" ht="14.25">
      <c r="B20" s="1" t="s">
        <v>17</v>
      </c>
    </row>
    <row r="21" spans="2:13" ht="14.25">
      <c r="B21" s="1" t="s">
        <v>18</v>
      </c>
    </row>
    <row r="22" spans="2:13" ht="14.25">
      <c r="B22" s="1" t="s">
        <v>19</v>
      </c>
    </row>
    <row r="23" spans="2:13" ht="14.25">
      <c r="B23" s="1" t="s">
        <v>20</v>
      </c>
    </row>
    <row r="24" spans="2:13" ht="14.25">
      <c r="B24" s="1" t="s">
        <v>21</v>
      </c>
    </row>
    <row r="27" spans="2:13" s="3" customFormat="1" ht="12">
      <c r="B27" s="4" t="s">
        <v>22</v>
      </c>
    </row>
    <row r="28" spans="2:13" s="3" customFormat="1" ht="12.75">
      <c r="B28" s="247" t="s">
        <v>23</v>
      </c>
      <c r="C28" s="248"/>
      <c r="D28" s="248"/>
      <c r="E28" s="248"/>
      <c r="F28" s="248"/>
      <c r="G28" s="248"/>
      <c r="H28" s="248"/>
      <c r="I28" s="248"/>
      <c r="J28" s="248"/>
      <c r="K28" s="248"/>
      <c r="L28" s="248"/>
      <c r="M28" s="248"/>
    </row>
    <row r="29" spans="2:13" s="3" customFormat="1" ht="12">
      <c r="B29" s="249" t="s">
        <v>645</v>
      </c>
      <c r="C29" s="248"/>
      <c r="D29" s="248"/>
      <c r="E29" s="248"/>
      <c r="F29" s="248"/>
      <c r="G29" s="248"/>
      <c r="H29" s="248"/>
    </row>
    <row r="30" spans="2:13" s="3" customFormat="1" ht="12">
      <c r="B30" s="249" t="s">
        <v>636</v>
      </c>
      <c r="C30" s="248"/>
      <c r="D30" s="248"/>
      <c r="E30" s="248"/>
      <c r="F30" s="248"/>
      <c r="G30" s="248"/>
      <c r="H30" s="248"/>
      <c r="I30" s="248"/>
      <c r="J30" s="248"/>
      <c r="K30" s="248"/>
      <c r="L30" s="248"/>
      <c r="M30" s="248"/>
    </row>
    <row r="31" spans="2:13" s="3" customFormat="1" ht="12">
      <c r="B31" s="249" t="s">
        <v>644</v>
      </c>
      <c r="C31" s="248"/>
      <c r="D31" s="248"/>
      <c r="E31" s="248"/>
      <c r="F31" s="248"/>
      <c r="G31" s="248"/>
      <c r="H31" s="248"/>
    </row>
    <row r="32" spans="2:13" s="3" customFormat="1" ht="12">
      <c r="B32" s="249" t="s">
        <v>637</v>
      </c>
      <c r="C32" s="248"/>
      <c r="D32" s="248"/>
      <c r="E32" s="248"/>
      <c r="F32" s="248"/>
      <c r="G32" s="248"/>
      <c r="H32" s="248"/>
      <c r="I32" s="248"/>
      <c r="J32" s="248"/>
      <c r="K32" s="248"/>
      <c r="L32" s="248"/>
      <c r="M32" s="248"/>
    </row>
    <row r="33" spans="2:13" s="3" customFormat="1" ht="12">
      <c r="B33" s="4" t="s">
        <v>643</v>
      </c>
    </row>
    <row r="34" spans="2:13" s="3" customFormat="1" ht="12">
      <c r="B34" s="249" t="s">
        <v>640</v>
      </c>
      <c r="C34" s="248"/>
      <c r="D34" s="248"/>
      <c r="E34" s="248"/>
      <c r="F34" s="248"/>
      <c r="G34" s="248"/>
      <c r="H34" s="248"/>
      <c r="I34" s="248"/>
      <c r="J34" s="248"/>
      <c r="K34" s="248"/>
      <c r="L34" s="248"/>
      <c r="M34" s="248"/>
    </row>
    <row r="35" spans="2:13" s="3" customFormat="1" ht="12">
      <c r="B35" s="4" t="s">
        <v>641</v>
      </c>
    </row>
    <row r="36" spans="2:13" s="3" customFormat="1" ht="12">
      <c r="B36" s="4" t="s">
        <v>642</v>
      </c>
    </row>
    <row r="37" spans="2:13" s="3" customFormat="1" ht="12">
      <c r="B37" s="249" t="s">
        <v>638</v>
      </c>
      <c r="C37" s="248"/>
      <c r="D37" s="248"/>
      <c r="E37" s="248"/>
      <c r="F37" s="248"/>
      <c r="G37" s="248"/>
      <c r="H37" s="248"/>
      <c r="I37" s="248"/>
      <c r="J37" s="248"/>
      <c r="K37" s="248"/>
      <c r="L37" s="248"/>
      <c r="M37" s="248"/>
    </row>
    <row r="38" spans="2:13" s="3" customFormat="1" ht="12">
      <c r="B38" s="249" t="s">
        <v>639</v>
      </c>
      <c r="C38" s="248"/>
      <c r="D38" s="248"/>
      <c r="E38" s="248"/>
      <c r="F38" s="248"/>
      <c r="G38" s="248"/>
      <c r="H38" s="248"/>
    </row>
    <row r="39" spans="2:13" s="3" customFormat="1" ht="12">
      <c r="B39" s="3" t="s">
        <v>24</v>
      </c>
    </row>
    <row r="40" spans="2:13" s="3" customFormat="1" ht="12">
      <c r="B40" s="4" t="s">
        <v>646</v>
      </c>
    </row>
    <row r="41" spans="2:13" s="3" customFormat="1" ht="12">
      <c r="B41" s="4" t="s">
        <v>647</v>
      </c>
    </row>
    <row r="42" spans="2:13" s="3" customFormat="1" ht="12">
      <c r="B42" s="249" t="s">
        <v>648</v>
      </c>
      <c r="C42" s="248"/>
      <c r="D42" s="248"/>
      <c r="E42" s="248"/>
      <c r="F42" s="248"/>
      <c r="G42" s="248"/>
      <c r="H42" s="248"/>
      <c r="I42" s="248"/>
      <c r="J42" s="248"/>
      <c r="K42" s="248"/>
      <c r="L42" s="248"/>
      <c r="M42" s="248"/>
    </row>
    <row r="43" spans="2:13" s="3" customFormat="1" ht="12">
      <c r="B43" s="249" t="s">
        <v>649</v>
      </c>
      <c r="C43" s="248"/>
      <c r="D43" s="248"/>
      <c r="E43" s="248"/>
      <c r="F43" s="248"/>
      <c r="G43" s="248"/>
      <c r="H43" s="248"/>
    </row>
    <row r="44" spans="2:13" s="3" customFormat="1" ht="12.75">
      <c r="B44" s="247" t="s">
        <v>25</v>
      </c>
      <c r="C44" s="248"/>
      <c r="D44" s="248"/>
      <c r="E44" s="248"/>
      <c r="F44" s="248"/>
      <c r="G44" s="248"/>
      <c r="H44" s="248"/>
      <c r="I44" s="248"/>
      <c r="J44" s="248"/>
      <c r="K44" s="248"/>
      <c r="L44" s="248"/>
      <c r="M44" s="248"/>
    </row>
    <row r="45" spans="2:13" s="3" customFormat="1" ht="12">
      <c r="B45" s="4" t="s">
        <v>650</v>
      </c>
    </row>
    <row r="46" spans="2:13" s="3" customFormat="1" ht="12.75">
      <c r="B46" s="247" t="s">
        <v>26</v>
      </c>
      <c r="C46" s="248"/>
      <c r="D46" s="248"/>
      <c r="E46" s="248"/>
      <c r="F46" s="248"/>
      <c r="G46" s="248"/>
      <c r="H46" s="248"/>
      <c r="I46" s="248"/>
      <c r="J46" s="248"/>
      <c r="K46" s="248"/>
      <c r="L46" s="248"/>
      <c r="M46" s="248"/>
    </row>
    <row r="47" spans="2:13" s="3" customFormat="1" ht="12">
      <c r="B47" s="3" t="s">
        <v>27</v>
      </c>
    </row>
    <row r="48" spans="2:13" s="3" customFormat="1" ht="12">
      <c r="B48" s="249" t="s">
        <v>651</v>
      </c>
      <c r="C48" s="248"/>
      <c r="D48" s="248"/>
      <c r="E48" s="248"/>
      <c r="F48" s="248"/>
      <c r="G48" s="248"/>
      <c r="H48" s="248"/>
      <c r="I48" s="248"/>
      <c r="J48" s="248"/>
      <c r="K48" s="248"/>
      <c r="L48" s="248"/>
      <c r="M48" s="248"/>
    </row>
    <row r="49" spans="2:13" s="3" customFormat="1" ht="12">
      <c r="B49" s="249" t="s">
        <v>652</v>
      </c>
      <c r="C49" s="248"/>
      <c r="D49" s="248"/>
      <c r="E49" s="248"/>
      <c r="F49" s="248"/>
      <c r="G49" s="248"/>
      <c r="H49" s="248"/>
      <c r="I49" s="248"/>
      <c r="J49" s="248"/>
      <c r="K49" s="248"/>
      <c r="L49" s="248"/>
    </row>
    <row r="50" spans="2:13" s="3" customFormat="1" ht="12">
      <c r="B50" s="3" t="s">
        <v>28</v>
      </c>
    </row>
    <row r="51" spans="2:13" s="3" customFormat="1" ht="12">
      <c r="B51" s="249" t="s">
        <v>653</v>
      </c>
      <c r="C51" s="248"/>
      <c r="D51" s="248"/>
      <c r="E51" s="248"/>
      <c r="F51" s="248"/>
      <c r="G51" s="248"/>
      <c r="H51" s="248"/>
      <c r="I51" s="248"/>
      <c r="J51" s="248"/>
      <c r="K51" s="248"/>
      <c r="L51" s="248"/>
      <c r="M51" s="248"/>
    </row>
    <row r="52" spans="2:13" s="3" customFormat="1" ht="12">
      <c r="B52" s="4" t="s">
        <v>654</v>
      </c>
    </row>
    <row r="53" spans="2:13" s="3" customFormat="1" ht="12">
      <c r="B53" s="4" t="s">
        <v>655</v>
      </c>
    </row>
    <row r="54" spans="2:13" s="3" customFormat="1" ht="12">
      <c r="B54" s="4" t="s">
        <v>656</v>
      </c>
    </row>
    <row r="55" spans="2:13" s="3" customFormat="1" ht="12">
      <c r="B55" s="249" t="s">
        <v>657</v>
      </c>
      <c r="C55" s="248"/>
      <c r="D55" s="248"/>
      <c r="E55" s="248"/>
      <c r="F55" s="248"/>
      <c r="G55" s="248"/>
      <c r="H55" s="248"/>
      <c r="I55" s="248"/>
      <c r="J55" s="248"/>
      <c r="K55" s="248"/>
      <c r="L55" s="248"/>
      <c r="M55" s="248"/>
    </row>
    <row r="56" spans="2:13" s="3" customFormat="1" ht="12">
      <c r="B56" s="249" t="s">
        <v>658</v>
      </c>
      <c r="C56" s="248"/>
      <c r="D56" s="248"/>
      <c r="E56" s="248"/>
      <c r="F56" s="248"/>
      <c r="G56" s="248"/>
      <c r="H56" s="248"/>
      <c r="I56" s="248"/>
      <c r="J56" s="248"/>
      <c r="K56" s="248"/>
      <c r="L56" s="248"/>
      <c r="M56" s="248"/>
    </row>
    <row r="57" spans="2:13" s="3" customFormat="1" ht="12">
      <c r="B57" s="4" t="s">
        <v>659</v>
      </c>
    </row>
  </sheetData>
  <sheetProtection selectLockedCells="1" selectUnlockedCells="1"/>
  <mergeCells count="18">
    <mergeCell ref="B51:M51"/>
    <mergeCell ref="B55:M55"/>
    <mergeCell ref="B56:M56"/>
    <mergeCell ref="B29:H29"/>
    <mergeCell ref="B31:H31"/>
    <mergeCell ref="B38:H38"/>
    <mergeCell ref="B43:H43"/>
    <mergeCell ref="B42:M42"/>
    <mergeCell ref="B44:M44"/>
    <mergeCell ref="B46:M46"/>
    <mergeCell ref="B48:M48"/>
    <mergeCell ref="B49:L49"/>
    <mergeCell ref="B37:M37"/>
    <mergeCell ref="A1:M1"/>
    <mergeCell ref="B28:M28"/>
    <mergeCell ref="B30:M30"/>
    <mergeCell ref="B32:M32"/>
    <mergeCell ref="B34:M34"/>
  </mergeCells>
  <phoneticPr fontId="28"/>
  <pageMargins left="0.78749999999999998" right="0.78749999999999998" top="0.98402777777777772" bottom="0.98402777777777772" header="0.51180555555555551" footer="0.51180555555555551"/>
  <pageSetup paperSize="9" scale="96"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V74"/>
  <sheetViews>
    <sheetView zoomScaleNormal="100" workbookViewId="0"/>
  </sheetViews>
  <sheetFormatPr defaultColWidth="10.28515625" defaultRowHeight="11.25"/>
  <cols>
    <col min="1" max="1" width="4.28515625" style="108" customWidth="1"/>
    <col min="2" max="2" width="10.140625" style="108" customWidth="1"/>
    <col min="3" max="3" width="10" style="108" customWidth="1"/>
    <col min="4" max="7" width="9.28515625" style="108" customWidth="1"/>
    <col min="8" max="8" width="10" style="108" customWidth="1"/>
    <col min="9" max="11" width="9.28515625" style="108" customWidth="1"/>
    <col min="12" max="12" width="10.28515625" style="108" customWidth="1"/>
    <col min="13" max="13" width="15.85546875" style="108" customWidth="1"/>
    <col min="14" max="14" width="11.7109375" style="108" customWidth="1"/>
    <col min="15" max="16384" width="10.28515625" style="108"/>
  </cols>
  <sheetData>
    <row r="1" spans="1:22" s="107" customFormat="1" ht="18">
      <c r="A1" s="106" t="s">
        <v>285</v>
      </c>
    </row>
    <row r="2" spans="1:22" ht="12">
      <c r="K2" s="110" t="s">
        <v>286</v>
      </c>
      <c r="L2" s="109"/>
    </row>
    <row r="3" spans="1:22" ht="11.25" customHeight="1">
      <c r="A3" s="295" t="s">
        <v>275</v>
      </c>
      <c r="B3" s="295"/>
      <c r="C3" s="296" t="s">
        <v>287</v>
      </c>
      <c r="D3" s="297" t="s">
        <v>288</v>
      </c>
      <c r="E3" s="297"/>
      <c r="F3" s="297" t="s">
        <v>289</v>
      </c>
      <c r="G3" s="297"/>
      <c r="H3" s="298" t="s">
        <v>290</v>
      </c>
      <c r="I3" s="297" t="s">
        <v>291</v>
      </c>
      <c r="J3" s="297"/>
      <c r="K3" s="294" t="s">
        <v>292</v>
      </c>
    </row>
    <row r="4" spans="1:22" ht="24">
      <c r="A4" s="295"/>
      <c r="B4" s="295"/>
      <c r="C4" s="296"/>
      <c r="D4" s="157" t="s">
        <v>41</v>
      </c>
      <c r="E4" s="158" t="s">
        <v>293</v>
      </c>
      <c r="F4" s="157" t="s">
        <v>41</v>
      </c>
      <c r="G4" s="158" t="s">
        <v>294</v>
      </c>
      <c r="H4" s="298"/>
      <c r="I4" s="157" t="s">
        <v>295</v>
      </c>
      <c r="J4" s="157" t="s">
        <v>296</v>
      </c>
      <c r="K4" s="294"/>
    </row>
    <row r="5" spans="1:22" ht="12" customHeight="1">
      <c r="B5" s="239" t="s">
        <v>882</v>
      </c>
      <c r="C5" s="7">
        <v>2164</v>
      </c>
      <c r="D5" s="7">
        <v>3851</v>
      </c>
      <c r="E5" s="7">
        <v>6859</v>
      </c>
      <c r="F5" s="7">
        <v>9912</v>
      </c>
      <c r="G5" s="7">
        <v>20140</v>
      </c>
      <c r="H5" s="7">
        <v>3381</v>
      </c>
      <c r="I5" s="7">
        <v>161</v>
      </c>
      <c r="J5" s="7">
        <v>901</v>
      </c>
      <c r="K5" s="7">
        <v>162</v>
      </c>
    </row>
    <row r="6" spans="1:22" ht="12" customHeight="1">
      <c r="B6" s="113" t="s">
        <v>971</v>
      </c>
      <c r="C6" s="7">
        <v>2182</v>
      </c>
      <c r="D6" s="7">
        <v>3789</v>
      </c>
      <c r="E6" s="7">
        <v>6695</v>
      </c>
      <c r="F6" s="7">
        <v>10085</v>
      </c>
      <c r="G6" s="7">
        <v>20635</v>
      </c>
      <c r="H6" s="7">
        <v>3152</v>
      </c>
      <c r="I6" s="7">
        <v>158</v>
      </c>
      <c r="J6" s="7">
        <v>885</v>
      </c>
      <c r="K6" s="7">
        <v>158</v>
      </c>
    </row>
    <row r="7" spans="1:22" ht="12" customHeight="1">
      <c r="B7" s="113" t="s">
        <v>1020</v>
      </c>
      <c r="C7" s="5">
        <v>2202</v>
      </c>
      <c r="D7" s="5">
        <v>3767</v>
      </c>
      <c r="E7" s="5">
        <v>6666</v>
      </c>
      <c r="F7" s="5">
        <v>10418</v>
      </c>
      <c r="G7" s="5">
        <v>21215</v>
      </c>
      <c r="H7" s="5">
        <v>3043</v>
      </c>
      <c r="I7" s="5">
        <v>150</v>
      </c>
      <c r="J7" s="5">
        <v>874</v>
      </c>
      <c r="K7" s="5">
        <v>160</v>
      </c>
    </row>
    <row r="8" spans="1:22" ht="12" customHeight="1">
      <c r="B8" s="113" t="s">
        <v>1021</v>
      </c>
      <c r="C8" s="114">
        <v>2253</v>
      </c>
      <c r="D8" s="114">
        <v>3720</v>
      </c>
      <c r="E8" s="114">
        <v>6507</v>
      </c>
      <c r="F8" s="114">
        <v>10658</v>
      </c>
      <c r="G8" s="114">
        <v>21512</v>
      </c>
      <c r="H8" s="114">
        <v>2814</v>
      </c>
      <c r="I8" s="114">
        <v>147</v>
      </c>
      <c r="J8" s="114">
        <v>863</v>
      </c>
      <c r="K8" s="114">
        <v>160</v>
      </c>
    </row>
    <row r="9" spans="1:22" ht="12" customHeight="1">
      <c r="B9" s="113" t="s">
        <v>1022</v>
      </c>
      <c r="C9" s="114">
        <v>2352</v>
      </c>
      <c r="D9" s="114">
        <v>3675</v>
      </c>
      <c r="E9" s="114">
        <v>6344</v>
      </c>
      <c r="F9" s="114">
        <v>10913</v>
      </c>
      <c r="G9" s="114">
        <v>22057</v>
      </c>
      <c r="H9" s="114">
        <v>2692</v>
      </c>
      <c r="I9" s="114">
        <v>143</v>
      </c>
      <c r="J9" s="114">
        <v>856</v>
      </c>
      <c r="K9" s="114">
        <v>161</v>
      </c>
      <c r="N9" s="114"/>
      <c r="O9" s="114"/>
      <c r="P9" s="114"/>
      <c r="Q9" s="114"/>
      <c r="R9" s="114"/>
      <c r="S9" s="114"/>
      <c r="T9" s="114"/>
      <c r="U9" s="114"/>
      <c r="V9" s="114"/>
    </row>
    <row r="10" spans="1:22" ht="12" customHeight="1">
      <c r="B10" s="115"/>
      <c r="C10" s="5"/>
      <c r="D10" s="5"/>
      <c r="E10" s="5"/>
      <c r="F10" s="5"/>
      <c r="G10" s="5"/>
      <c r="H10" s="5"/>
      <c r="I10" s="5"/>
      <c r="J10" s="5"/>
      <c r="K10" s="5"/>
    </row>
    <row r="11" spans="1:22" ht="12" customHeight="1">
      <c r="A11" s="3"/>
      <c r="B11" s="4" t="s">
        <v>48</v>
      </c>
      <c r="C11" s="116">
        <v>75</v>
      </c>
      <c r="D11" s="5">
        <v>610</v>
      </c>
      <c r="E11" s="5">
        <v>1034</v>
      </c>
      <c r="F11" s="5">
        <v>2055</v>
      </c>
      <c r="G11" s="5">
        <v>4244</v>
      </c>
      <c r="H11" s="5">
        <v>668</v>
      </c>
      <c r="I11" s="5">
        <v>32</v>
      </c>
      <c r="J11" s="5">
        <v>75</v>
      </c>
      <c r="K11" s="5">
        <v>25</v>
      </c>
      <c r="L11" s="114"/>
    </row>
    <row r="12" spans="1:22" ht="12" customHeight="1">
      <c r="A12" s="3"/>
      <c r="B12" s="4" t="s">
        <v>49</v>
      </c>
      <c r="C12" s="116">
        <v>47</v>
      </c>
      <c r="D12" s="5">
        <v>301</v>
      </c>
      <c r="E12" s="5">
        <v>617</v>
      </c>
      <c r="F12" s="5">
        <v>1085</v>
      </c>
      <c r="G12" s="5">
        <v>2573</v>
      </c>
      <c r="H12" s="5">
        <v>266</v>
      </c>
      <c r="I12" s="5">
        <v>5</v>
      </c>
      <c r="J12" s="5">
        <v>64</v>
      </c>
      <c r="K12" s="5">
        <v>14</v>
      </c>
    </row>
    <row r="13" spans="1:22" ht="12" customHeight="1">
      <c r="A13" s="3"/>
      <c r="B13" s="4" t="s">
        <v>50</v>
      </c>
      <c r="C13" s="116">
        <v>77</v>
      </c>
      <c r="D13" s="5">
        <v>453</v>
      </c>
      <c r="E13" s="5">
        <v>748</v>
      </c>
      <c r="F13" s="5">
        <v>1339</v>
      </c>
      <c r="G13" s="5">
        <v>2837</v>
      </c>
      <c r="H13" s="5">
        <v>250</v>
      </c>
      <c r="I13" s="5">
        <v>8</v>
      </c>
      <c r="J13" s="5">
        <v>53</v>
      </c>
      <c r="K13" s="5">
        <v>12</v>
      </c>
    </row>
    <row r="14" spans="1:22" ht="12" customHeight="1">
      <c r="A14" s="3"/>
      <c r="B14" s="4" t="s">
        <v>51</v>
      </c>
      <c r="C14" s="116">
        <v>112</v>
      </c>
      <c r="D14" s="5">
        <v>249</v>
      </c>
      <c r="E14" s="5">
        <v>414</v>
      </c>
      <c r="F14" s="5">
        <v>504</v>
      </c>
      <c r="G14" s="5">
        <v>899</v>
      </c>
      <c r="H14" s="5">
        <v>110</v>
      </c>
      <c r="I14" s="5">
        <v>2</v>
      </c>
      <c r="J14" s="5">
        <v>85</v>
      </c>
      <c r="K14" s="5">
        <v>8</v>
      </c>
    </row>
    <row r="15" spans="1:22" ht="12" customHeight="1">
      <c r="A15" s="3"/>
      <c r="B15" s="4" t="s">
        <v>52</v>
      </c>
      <c r="C15" s="116">
        <v>175</v>
      </c>
      <c r="D15" s="5">
        <v>449</v>
      </c>
      <c r="E15" s="5">
        <v>712</v>
      </c>
      <c r="F15" s="5">
        <v>1362</v>
      </c>
      <c r="G15" s="5">
        <v>2463</v>
      </c>
      <c r="H15" s="5">
        <v>224</v>
      </c>
      <c r="I15" s="5">
        <v>6</v>
      </c>
      <c r="J15" s="5">
        <v>59</v>
      </c>
      <c r="K15" s="5">
        <v>10</v>
      </c>
    </row>
    <row r="16" spans="1:22" ht="12" customHeight="1">
      <c r="A16" s="3"/>
      <c r="B16" s="4" t="s">
        <v>53</v>
      </c>
      <c r="C16" s="116">
        <v>153</v>
      </c>
      <c r="D16" s="5">
        <v>244</v>
      </c>
      <c r="E16" s="5">
        <v>416</v>
      </c>
      <c r="F16" s="5">
        <v>538</v>
      </c>
      <c r="G16" s="5">
        <v>923</v>
      </c>
      <c r="H16" s="5">
        <v>99</v>
      </c>
      <c r="I16" s="5">
        <v>1</v>
      </c>
      <c r="J16" s="5">
        <v>59</v>
      </c>
      <c r="K16" s="5">
        <v>4</v>
      </c>
    </row>
    <row r="17" spans="1:11" ht="12" customHeight="1">
      <c r="A17" s="3"/>
      <c r="B17" s="4" t="s">
        <v>54</v>
      </c>
      <c r="C17" s="116">
        <v>711</v>
      </c>
      <c r="D17" s="5">
        <v>203</v>
      </c>
      <c r="E17" s="5">
        <v>326</v>
      </c>
      <c r="F17" s="5">
        <v>383</v>
      </c>
      <c r="G17" s="5">
        <v>606</v>
      </c>
      <c r="H17" s="5">
        <v>93</v>
      </c>
      <c r="I17" s="5">
        <v>1</v>
      </c>
      <c r="J17" s="5">
        <v>98</v>
      </c>
      <c r="K17" s="5">
        <v>7</v>
      </c>
    </row>
    <row r="18" spans="1:11" ht="12" customHeight="1">
      <c r="A18" s="3"/>
      <c r="B18" s="4" t="s">
        <v>55</v>
      </c>
      <c r="C18" s="116">
        <v>143</v>
      </c>
      <c r="D18" s="5">
        <v>99</v>
      </c>
      <c r="E18" s="5">
        <v>162</v>
      </c>
      <c r="F18" s="5">
        <v>207</v>
      </c>
      <c r="G18" s="5">
        <v>360</v>
      </c>
      <c r="H18" s="5">
        <v>25</v>
      </c>
      <c r="I18" s="5">
        <v>0</v>
      </c>
      <c r="J18" s="5">
        <v>30</v>
      </c>
      <c r="K18" s="5">
        <v>4</v>
      </c>
    </row>
    <row r="19" spans="1:11" ht="12" customHeight="1">
      <c r="A19" s="3"/>
      <c r="B19" s="4" t="s">
        <v>56</v>
      </c>
      <c r="C19" s="116">
        <v>531</v>
      </c>
      <c r="D19" s="5">
        <v>159</v>
      </c>
      <c r="E19" s="5">
        <v>268</v>
      </c>
      <c r="F19" s="5">
        <v>308</v>
      </c>
      <c r="G19" s="5">
        <v>472</v>
      </c>
      <c r="H19" s="5">
        <v>83</v>
      </c>
      <c r="I19" s="5">
        <v>6</v>
      </c>
      <c r="J19" s="5">
        <v>65</v>
      </c>
      <c r="K19" s="5">
        <v>7</v>
      </c>
    </row>
    <row r="20" spans="1:11" ht="12" customHeight="1">
      <c r="B20" s="111"/>
      <c r="C20" s="116"/>
      <c r="D20" s="5"/>
      <c r="E20" s="5"/>
      <c r="F20" s="5"/>
      <c r="G20" s="5"/>
      <c r="H20" s="5"/>
      <c r="I20" s="5"/>
      <c r="J20" s="5"/>
      <c r="K20" s="5"/>
    </row>
    <row r="21" spans="1:11" ht="12" customHeight="1">
      <c r="A21" s="3">
        <v>100</v>
      </c>
      <c r="B21" s="4" t="s">
        <v>297</v>
      </c>
      <c r="C21" s="155">
        <v>328</v>
      </c>
      <c r="D21" s="117">
        <v>908</v>
      </c>
      <c r="E21" s="114">
        <v>1647</v>
      </c>
      <c r="F21" s="117">
        <v>3132</v>
      </c>
      <c r="G21" s="117">
        <v>6680</v>
      </c>
      <c r="H21" s="117">
        <v>874</v>
      </c>
      <c r="I21" s="117">
        <v>82</v>
      </c>
      <c r="J21" s="117">
        <v>268</v>
      </c>
      <c r="K21" s="117">
        <v>70</v>
      </c>
    </row>
    <row r="22" spans="1:11" ht="12" customHeight="1">
      <c r="A22" s="3">
        <v>101</v>
      </c>
      <c r="B22" s="4" t="s">
        <v>276</v>
      </c>
      <c r="C22" s="155">
        <v>15</v>
      </c>
      <c r="D22" s="117">
        <v>82</v>
      </c>
      <c r="E22" s="114">
        <v>158</v>
      </c>
      <c r="F22" s="117">
        <v>372</v>
      </c>
      <c r="G22" s="117">
        <v>716</v>
      </c>
      <c r="H22" s="117">
        <v>124</v>
      </c>
      <c r="I22" s="117">
        <v>8</v>
      </c>
      <c r="J22" s="117">
        <v>19</v>
      </c>
      <c r="K22" s="117">
        <v>3</v>
      </c>
    </row>
    <row r="23" spans="1:11" ht="12" customHeight="1">
      <c r="A23" s="3">
        <v>102</v>
      </c>
      <c r="B23" s="4" t="s">
        <v>277</v>
      </c>
      <c r="C23" s="155">
        <v>39</v>
      </c>
      <c r="D23" s="117">
        <v>85</v>
      </c>
      <c r="E23" s="114">
        <v>148</v>
      </c>
      <c r="F23" s="117">
        <v>285</v>
      </c>
      <c r="G23" s="117">
        <v>523</v>
      </c>
      <c r="H23" s="117">
        <v>90</v>
      </c>
      <c r="I23" s="117">
        <v>4</v>
      </c>
      <c r="J23" s="117">
        <v>12</v>
      </c>
      <c r="K23" s="117">
        <v>0</v>
      </c>
    </row>
    <row r="24" spans="1:11" ht="12" customHeight="1">
      <c r="A24" s="3">
        <v>105</v>
      </c>
      <c r="B24" s="4" t="s">
        <v>278</v>
      </c>
      <c r="C24" s="155">
        <v>33</v>
      </c>
      <c r="D24" s="117">
        <v>107</v>
      </c>
      <c r="E24" s="114">
        <v>178</v>
      </c>
      <c r="F24" s="117">
        <v>216</v>
      </c>
      <c r="G24" s="117">
        <v>370</v>
      </c>
      <c r="H24" s="117">
        <v>92</v>
      </c>
      <c r="I24" s="117">
        <v>22</v>
      </c>
      <c r="J24" s="117">
        <v>74</v>
      </c>
      <c r="K24" s="117">
        <v>10</v>
      </c>
    </row>
    <row r="25" spans="1:11" ht="12" customHeight="1">
      <c r="A25" s="3">
        <v>106</v>
      </c>
      <c r="B25" s="15" t="s">
        <v>279</v>
      </c>
      <c r="C25" s="117">
        <v>4</v>
      </c>
      <c r="D25" s="117">
        <v>99</v>
      </c>
      <c r="E25" s="114">
        <v>175</v>
      </c>
      <c r="F25" s="117">
        <v>190</v>
      </c>
      <c r="G25" s="117">
        <v>304</v>
      </c>
      <c r="H25" s="117">
        <v>74</v>
      </c>
      <c r="I25" s="117">
        <v>27</v>
      </c>
      <c r="J25" s="117">
        <v>8</v>
      </c>
      <c r="K25" s="117">
        <v>2</v>
      </c>
    </row>
    <row r="26" spans="1:11" ht="12" customHeight="1">
      <c r="A26" s="3">
        <v>107</v>
      </c>
      <c r="B26" s="15" t="s">
        <v>280</v>
      </c>
      <c r="C26" s="117">
        <v>8</v>
      </c>
      <c r="D26" s="117">
        <v>89</v>
      </c>
      <c r="E26" s="114">
        <v>180</v>
      </c>
      <c r="F26" s="117">
        <v>187</v>
      </c>
      <c r="G26" s="117">
        <v>377</v>
      </c>
      <c r="H26" s="117">
        <v>63</v>
      </c>
      <c r="I26" s="117">
        <v>7</v>
      </c>
      <c r="J26" s="117">
        <v>9</v>
      </c>
      <c r="K26" s="117">
        <v>1</v>
      </c>
    </row>
    <row r="27" spans="1:11" ht="12" customHeight="1">
      <c r="A27" s="3">
        <v>108</v>
      </c>
      <c r="B27" s="15" t="s">
        <v>281</v>
      </c>
      <c r="C27" s="117">
        <v>8</v>
      </c>
      <c r="D27" s="117">
        <v>124</v>
      </c>
      <c r="E27" s="114">
        <v>218</v>
      </c>
      <c r="F27" s="117">
        <v>332</v>
      </c>
      <c r="G27" s="117">
        <v>655</v>
      </c>
      <c r="H27" s="117">
        <v>87</v>
      </c>
      <c r="I27" s="117">
        <v>4</v>
      </c>
      <c r="J27" s="117">
        <v>13</v>
      </c>
      <c r="K27" s="5">
        <v>0</v>
      </c>
    </row>
    <row r="28" spans="1:11" ht="12" customHeight="1">
      <c r="A28" s="3">
        <v>109</v>
      </c>
      <c r="B28" s="15" t="s">
        <v>282</v>
      </c>
      <c r="C28" s="117">
        <v>93</v>
      </c>
      <c r="D28" s="117">
        <v>88</v>
      </c>
      <c r="E28" s="114">
        <v>154</v>
      </c>
      <c r="F28" s="117">
        <v>294</v>
      </c>
      <c r="G28" s="117">
        <v>529</v>
      </c>
      <c r="H28" s="117">
        <v>71</v>
      </c>
      <c r="I28" s="117">
        <v>0</v>
      </c>
      <c r="J28" s="117">
        <v>57</v>
      </c>
      <c r="K28" s="117">
        <v>2</v>
      </c>
    </row>
    <row r="29" spans="1:11" ht="12" customHeight="1">
      <c r="A29" s="3">
        <v>110</v>
      </c>
      <c r="B29" s="15" t="s">
        <v>283</v>
      </c>
      <c r="C29" s="117">
        <v>115</v>
      </c>
      <c r="D29" s="117">
        <v>133</v>
      </c>
      <c r="E29" s="114">
        <v>237</v>
      </c>
      <c r="F29" s="117">
        <v>1032</v>
      </c>
      <c r="G29" s="117">
        <v>2700</v>
      </c>
      <c r="H29" s="117">
        <v>191</v>
      </c>
      <c r="I29" s="117">
        <v>10</v>
      </c>
      <c r="J29" s="117">
        <v>58</v>
      </c>
      <c r="K29" s="117">
        <v>49</v>
      </c>
    </row>
    <row r="30" spans="1:11" ht="12" customHeight="1">
      <c r="A30" s="3">
        <v>111</v>
      </c>
      <c r="B30" s="15" t="s">
        <v>284</v>
      </c>
      <c r="C30" s="117">
        <v>13</v>
      </c>
      <c r="D30" s="117">
        <v>101</v>
      </c>
      <c r="E30" s="114">
        <v>199</v>
      </c>
      <c r="F30" s="117">
        <v>224</v>
      </c>
      <c r="G30" s="117">
        <v>506</v>
      </c>
      <c r="H30" s="117">
        <v>82</v>
      </c>
      <c r="I30" s="117">
        <v>0</v>
      </c>
      <c r="J30" s="117">
        <v>18</v>
      </c>
      <c r="K30" s="117">
        <v>3</v>
      </c>
    </row>
    <row r="31" spans="1:11" ht="12" customHeight="1">
      <c r="A31" s="3">
        <v>201</v>
      </c>
      <c r="B31" s="15" t="s">
        <v>262</v>
      </c>
      <c r="C31" s="5">
        <v>142</v>
      </c>
      <c r="D31" s="5">
        <v>411</v>
      </c>
      <c r="E31" s="5">
        <v>656</v>
      </c>
      <c r="F31" s="5">
        <v>1284</v>
      </c>
      <c r="G31" s="5">
        <v>2325</v>
      </c>
      <c r="H31" s="5">
        <v>210</v>
      </c>
      <c r="I31" s="5">
        <v>6</v>
      </c>
      <c r="J31" s="5">
        <v>46</v>
      </c>
      <c r="K31" s="5">
        <v>10</v>
      </c>
    </row>
    <row r="32" spans="1:11" ht="12" customHeight="1">
      <c r="A32" s="3">
        <v>202</v>
      </c>
      <c r="B32" s="15" t="s">
        <v>59</v>
      </c>
      <c r="C32" s="5">
        <v>36</v>
      </c>
      <c r="D32" s="5">
        <v>351</v>
      </c>
      <c r="E32" s="5">
        <v>574</v>
      </c>
      <c r="F32" s="5">
        <v>925</v>
      </c>
      <c r="G32" s="5">
        <v>1894</v>
      </c>
      <c r="H32" s="5">
        <v>382</v>
      </c>
      <c r="I32" s="5">
        <v>26</v>
      </c>
      <c r="J32" s="5">
        <v>34</v>
      </c>
      <c r="K32" s="5">
        <v>12</v>
      </c>
    </row>
    <row r="33" spans="1:11" ht="12" customHeight="1">
      <c r="A33" s="3">
        <v>203</v>
      </c>
      <c r="B33" s="15" t="s">
        <v>60</v>
      </c>
      <c r="C33" s="5">
        <v>37</v>
      </c>
      <c r="D33" s="5">
        <v>175</v>
      </c>
      <c r="E33" s="5">
        <v>270</v>
      </c>
      <c r="F33" s="5">
        <v>561</v>
      </c>
      <c r="G33" s="5">
        <v>1273</v>
      </c>
      <c r="H33" s="5">
        <v>107</v>
      </c>
      <c r="I33" s="5">
        <v>6</v>
      </c>
      <c r="J33" s="5">
        <v>22</v>
      </c>
      <c r="K33" s="5">
        <v>5</v>
      </c>
    </row>
    <row r="34" spans="1:11" ht="12" customHeight="1">
      <c r="A34" s="3">
        <v>204</v>
      </c>
      <c r="B34" s="15" t="s">
        <v>61</v>
      </c>
      <c r="C34" s="5">
        <v>35</v>
      </c>
      <c r="D34" s="5">
        <v>225</v>
      </c>
      <c r="E34" s="5">
        <v>397</v>
      </c>
      <c r="F34" s="5">
        <v>950</v>
      </c>
      <c r="G34" s="5">
        <v>1979</v>
      </c>
      <c r="H34" s="5">
        <v>249</v>
      </c>
      <c r="I34" s="5">
        <v>6</v>
      </c>
      <c r="J34" s="5">
        <v>33</v>
      </c>
      <c r="K34" s="5">
        <v>12</v>
      </c>
    </row>
    <row r="35" spans="1:11" ht="12" customHeight="1">
      <c r="A35" s="3">
        <v>205</v>
      </c>
      <c r="B35" s="15" t="s">
        <v>263</v>
      </c>
      <c r="C35" s="5">
        <v>158</v>
      </c>
      <c r="D35" s="5">
        <v>51</v>
      </c>
      <c r="E35" s="5">
        <v>89</v>
      </c>
      <c r="F35" s="5">
        <v>105</v>
      </c>
      <c r="G35" s="5">
        <v>169</v>
      </c>
      <c r="H35" s="5">
        <v>27</v>
      </c>
      <c r="I35" s="5">
        <v>2</v>
      </c>
      <c r="J35" s="5">
        <v>22</v>
      </c>
      <c r="K35" s="5">
        <v>2</v>
      </c>
    </row>
    <row r="36" spans="1:11" ht="12" customHeight="1">
      <c r="A36" s="3">
        <v>206</v>
      </c>
      <c r="B36" s="15" t="s">
        <v>63</v>
      </c>
      <c r="C36" s="5">
        <v>4</v>
      </c>
      <c r="D36" s="5">
        <v>34</v>
      </c>
      <c r="E36" s="5">
        <v>63</v>
      </c>
      <c r="F36" s="5">
        <v>180</v>
      </c>
      <c r="G36" s="5">
        <v>371</v>
      </c>
      <c r="H36" s="5">
        <v>37</v>
      </c>
      <c r="I36" s="117">
        <v>0</v>
      </c>
      <c r="J36" s="5">
        <v>8</v>
      </c>
      <c r="K36" s="5">
        <v>1</v>
      </c>
    </row>
    <row r="37" spans="1:11" ht="12" customHeight="1">
      <c r="A37" s="3">
        <v>207</v>
      </c>
      <c r="B37" s="15" t="s">
        <v>64</v>
      </c>
      <c r="C37" s="5">
        <v>2</v>
      </c>
      <c r="D37" s="5">
        <v>93</v>
      </c>
      <c r="E37" s="5">
        <v>187</v>
      </c>
      <c r="F37" s="5">
        <v>296</v>
      </c>
      <c r="G37" s="5">
        <v>622</v>
      </c>
      <c r="H37" s="5">
        <v>76</v>
      </c>
      <c r="I37" s="5">
        <v>3</v>
      </c>
      <c r="J37" s="5">
        <v>11</v>
      </c>
      <c r="K37" s="5">
        <v>4</v>
      </c>
    </row>
    <row r="38" spans="1:11" ht="12" customHeight="1">
      <c r="A38" s="3">
        <v>208</v>
      </c>
      <c r="B38" s="15" t="s">
        <v>65</v>
      </c>
      <c r="C38" s="5">
        <v>9</v>
      </c>
      <c r="D38" s="5">
        <v>27</v>
      </c>
      <c r="E38" s="5">
        <v>44</v>
      </c>
      <c r="F38" s="5">
        <v>71</v>
      </c>
      <c r="G38" s="5">
        <v>132</v>
      </c>
      <c r="H38" s="5">
        <v>14</v>
      </c>
      <c r="I38" s="5">
        <v>1</v>
      </c>
      <c r="J38" s="5">
        <v>7</v>
      </c>
      <c r="K38" s="5">
        <v>0</v>
      </c>
    </row>
    <row r="39" spans="1:11" ht="12" customHeight="1">
      <c r="A39" s="3">
        <v>209</v>
      </c>
      <c r="B39" s="15" t="s">
        <v>264</v>
      </c>
      <c r="C39" s="5">
        <v>333</v>
      </c>
      <c r="D39" s="5">
        <v>91</v>
      </c>
      <c r="E39" s="5">
        <v>149</v>
      </c>
      <c r="F39" s="5">
        <v>194</v>
      </c>
      <c r="G39" s="5">
        <v>337</v>
      </c>
      <c r="H39" s="5">
        <v>51</v>
      </c>
      <c r="I39" s="5">
        <v>1</v>
      </c>
      <c r="J39" s="5">
        <v>52</v>
      </c>
      <c r="K39" s="5">
        <v>5</v>
      </c>
    </row>
    <row r="40" spans="1:11" ht="12" customHeight="1">
      <c r="A40" s="3">
        <v>210</v>
      </c>
      <c r="B40" s="15" t="s">
        <v>67</v>
      </c>
      <c r="C40" s="5">
        <v>28</v>
      </c>
      <c r="D40" s="5">
        <v>172</v>
      </c>
      <c r="E40" s="5">
        <v>302</v>
      </c>
      <c r="F40" s="5">
        <v>520</v>
      </c>
      <c r="G40" s="5">
        <v>1048</v>
      </c>
      <c r="H40" s="5">
        <v>93</v>
      </c>
      <c r="I40" s="5">
        <v>1</v>
      </c>
      <c r="J40" s="5">
        <v>23</v>
      </c>
      <c r="K40" s="5">
        <v>4</v>
      </c>
    </row>
    <row r="41" spans="1:11" ht="12" customHeight="1">
      <c r="A41" s="3">
        <v>212</v>
      </c>
      <c r="B41" s="15" t="s">
        <v>68</v>
      </c>
      <c r="C41" s="5">
        <v>29</v>
      </c>
      <c r="D41" s="5">
        <v>46</v>
      </c>
      <c r="E41" s="5">
        <v>81</v>
      </c>
      <c r="F41" s="5">
        <v>100</v>
      </c>
      <c r="G41" s="5">
        <v>183</v>
      </c>
      <c r="H41" s="5">
        <v>11</v>
      </c>
      <c r="I41" s="5">
        <v>0</v>
      </c>
      <c r="J41" s="5">
        <v>13</v>
      </c>
      <c r="K41" s="5">
        <v>2</v>
      </c>
    </row>
    <row r="42" spans="1:11" ht="12" customHeight="1">
      <c r="A42" s="3">
        <v>213</v>
      </c>
      <c r="B42" s="15" t="s">
        <v>265</v>
      </c>
      <c r="C42" s="5">
        <v>12</v>
      </c>
      <c r="D42" s="5">
        <v>53</v>
      </c>
      <c r="E42" s="5">
        <v>87</v>
      </c>
      <c r="F42" s="5">
        <v>85</v>
      </c>
      <c r="G42" s="5">
        <v>146</v>
      </c>
      <c r="H42" s="5">
        <v>21</v>
      </c>
      <c r="I42" s="5">
        <v>1</v>
      </c>
      <c r="J42" s="5">
        <v>7</v>
      </c>
      <c r="K42" s="5">
        <v>1</v>
      </c>
    </row>
    <row r="43" spans="1:11" ht="12" customHeight="1">
      <c r="A43" s="3">
        <v>214</v>
      </c>
      <c r="B43" s="15" t="s">
        <v>70</v>
      </c>
      <c r="C43" s="5">
        <v>15</v>
      </c>
      <c r="D43" s="5">
        <v>93</v>
      </c>
      <c r="E43" s="5">
        <v>195</v>
      </c>
      <c r="F43" s="5">
        <v>341</v>
      </c>
      <c r="G43" s="5">
        <v>964</v>
      </c>
      <c r="H43" s="5">
        <v>82</v>
      </c>
      <c r="I43" s="117">
        <v>0</v>
      </c>
      <c r="J43" s="5">
        <v>21</v>
      </c>
      <c r="K43" s="5">
        <v>7</v>
      </c>
    </row>
    <row r="44" spans="1:11" ht="12" customHeight="1">
      <c r="A44" s="3">
        <v>215</v>
      </c>
      <c r="B44" s="15" t="s">
        <v>266</v>
      </c>
      <c r="C44" s="5">
        <v>20</v>
      </c>
      <c r="D44" s="5">
        <v>66</v>
      </c>
      <c r="E44" s="5">
        <v>111</v>
      </c>
      <c r="F44" s="5">
        <v>156</v>
      </c>
      <c r="G44" s="5">
        <v>280</v>
      </c>
      <c r="H44" s="5">
        <v>29</v>
      </c>
      <c r="I44" s="5">
        <v>1</v>
      </c>
      <c r="J44" s="5">
        <v>31</v>
      </c>
      <c r="K44" s="5">
        <v>2</v>
      </c>
    </row>
    <row r="45" spans="1:11" ht="12" customHeight="1">
      <c r="A45" s="3">
        <v>216</v>
      </c>
      <c r="B45" s="15" t="s">
        <v>72</v>
      </c>
      <c r="C45" s="5">
        <v>10</v>
      </c>
      <c r="D45" s="5">
        <v>66</v>
      </c>
      <c r="E45" s="5">
        <v>114</v>
      </c>
      <c r="F45" s="5">
        <v>159</v>
      </c>
      <c r="G45" s="5">
        <v>327</v>
      </c>
      <c r="H45" s="5">
        <v>22</v>
      </c>
      <c r="I45" s="5">
        <v>1</v>
      </c>
      <c r="J45" s="5">
        <v>4</v>
      </c>
      <c r="K45" s="5">
        <v>2</v>
      </c>
    </row>
    <row r="46" spans="1:11" ht="12" customHeight="1">
      <c r="A46" s="3">
        <v>217</v>
      </c>
      <c r="B46" s="15" t="s">
        <v>73</v>
      </c>
      <c r="C46" s="5">
        <v>5</v>
      </c>
      <c r="D46" s="5">
        <v>60</v>
      </c>
      <c r="E46" s="5">
        <v>135</v>
      </c>
      <c r="F46" s="5">
        <v>264</v>
      </c>
      <c r="G46" s="5">
        <v>566</v>
      </c>
      <c r="H46" s="5">
        <v>61</v>
      </c>
      <c r="I46" s="5">
        <v>1</v>
      </c>
      <c r="J46" s="5">
        <v>11</v>
      </c>
      <c r="K46" s="5">
        <v>1</v>
      </c>
    </row>
    <row r="47" spans="1:11" ht="12" customHeight="1">
      <c r="A47" s="3">
        <v>218</v>
      </c>
      <c r="B47" s="15" t="s">
        <v>74</v>
      </c>
      <c r="C47" s="5">
        <v>13</v>
      </c>
      <c r="D47" s="5">
        <v>32</v>
      </c>
      <c r="E47" s="5">
        <v>50</v>
      </c>
      <c r="F47" s="5">
        <v>86</v>
      </c>
      <c r="G47" s="5">
        <v>154</v>
      </c>
      <c r="H47" s="5">
        <v>14</v>
      </c>
      <c r="I47" s="117">
        <v>0</v>
      </c>
      <c r="J47" s="5">
        <v>9</v>
      </c>
      <c r="K47" s="5">
        <v>1</v>
      </c>
    </row>
    <row r="48" spans="1:11" ht="12" customHeight="1">
      <c r="A48" s="3">
        <v>219</v>
      </c>
      <c r="B48" s="15" t="s">
        <v>75</v>
      </c>
      <c r="C48" s="5">
        <v>13</v>
      </c>
      <c r="D48" s="5">
        <v>47</v>
      </c>
      <c r="E48" s="5">
        <v>86</v>
      </c>
      <c r="F48" s="5">
        <v>161</v>
      </c>
      <c r="G48" s="5">
        <v>374</v>
      </c>
      <c r="H48" s="5">
        <v>38</v>
      </c>
      <c r="I48" s="5">
        <v>1</v>
      </c>
      <c r="J48" s="5">
        <v>13</v>
      </c>
      <c r="K48" s="5">
        <v>2</v>
      </c>
    </row>
    <row r="49" spans="1:11" ht="12" customHeight="1">
      <c r="A49" s="3">
        <v>220</v>
      </c>
      <c r="B49" s="15" t="s">
        <v>76</v>
      </c>
      <c r="C49" s="5">
        <v>15</v>
      </c>
      <c r="D49" s="5">
        <v>44</v>
      </c>
      <c r="E49" s="5">
        <v>75</v>
      </c>
      <c r="F49" s="5">
        <v>73</v>
      </c>
      <c r="G49" s="5">
        <v>152</v>
      </c>
      <c r="H49" s="5">
        <v>21</v>
      </c>
      <c r="I49" s="117">
        <v>0</v>
      </c>
      <c r="J49" s="5">
        <v>8</v>
      </c>
      <c r="K49" s="5">
        <v>1</v>
      </c>
    </row>
    <row r="50" spans="1:11" ht="12" customHeight="1">
      <c r="A50" s="3">
        <v>221</v>
      </c>
      <c r="B50" s="105" t="s">
        <v>823</v>
      </c>
      <c r="C50" s="5">
        <v>75</v>
      </c>
      <c r="D50" s="5">
        <v>33</v>
      </c>
      <c r="E50" s="5">
        <v>52</v>
      </c>
      <c r="F50" s="5">
        <v>76</v>
      </c>
      <c r="G50" s="5">
        <v>143</v>
      </c>
      <c r="H50" s="5">
        <v>7</v>
      </c>
      <c r="I50" s="117">
        <v>0</v>
      </c>
      <c r="J50" s="5">
        <v>16</v>
      </c>
      <c r="K50" s="5">
        <v>2</v>
      </c>
    </row>
    <row r="51" spans="1:11" ht="12" customHeight="1">
      <c r="A51" s="3">
        <v>222</v>
      </c>
      <c r="B51" s="15" t="s">
        <v>779</v>
      </c>
      <c r="C51" s="5">
        <v>83</v>
      </c>
      <c r="D51" s="5">
        <v>27</v>
      </c>
      <c r="E51" s="5">
        <v>40</v>
      </c>
      <c r="F51" s="5">
        <v>44</v>
      </c>
      <c r="G51" s="5">
        <v>60</v>
      </c>
      <c r="H51" s="5">
        <v>9</v>
      </c>
      <c r="I51" s="117">
        <v>0</v>
      </c>
      <c r="J51" s="5">
        <v>10</v>
      </c>
      <c r="K51" s="5">
        <v>0</v>
      </c>
    </row>
    <row r="52" spans="1:11" ht="12" customHeight="1">
      <c r="A52" s="3">
        <v>223</v>
      </c>
      <c r="B52" s="15" t="s">
        <v>780</v>
      </c>
      <c r="C52" s="5">
        <v>68</v>
      </c>
      <c r="D52" s="5">
        <v>66</v>
      </c>
      <c r="E52" s="5">
        <v>110</v>
      </c>
      <c r="F52" s="5">
        <v>131</v>
      </c>
      <c r="G52" s="5">
        <v>217</v>
      </c>
      <c r="H52" s="5">
        <v>18</v>
      </c>
      <c r="I52" s="117">
        <v>0</v>
      </c>
      <c r="J52" s="5">
        <v>14</v>
      </c>
      <c r="K52" s="5">
        <v>2</v>
      </c>
    </row>
    <row r="53" spans="1:11" ht="12" customHeight="1">
      <c r="A53" s="3">
        <v>224</v>
      </c>
      <c r="B53" s="15" t="s">
        <v>781</v>
      </c>
      <c r="C53" s="5">
        <v>122</v>
      </c>
      <c r="D53" s="5">
        <v>63</v>
      </c>
      <c r="E53" s="5">
        <v>102</v>
      </c>
      <c r="F53" s="5">
        <v>111</v>
      </c>
      <c r="G53" s="5">
        <v>151</v>
      </c>
      <c r="H53" s="5">
        <v>29</v>
      </c>
      <c r="I53" s="5">
        <v>1</v>
      </c>
      <c r="J53" s="5">
        <v>26</v>
      </c>
      <c r="K53" s="5">
        <v>1</v>
      </c>
    </row>
    <row r="54" spans="1:11" ht="12" customHeight="1">
      <c r="A54" s="3">
        <v>225</v>
      </c>
      <c r="B54" s="15" t="s">
        <v>806</v>
      </c>
      <c r="C54" s="5">
        <v>53</v>
      </c>
      <c r="D54" s="5">
        <v>35</v>
      </c>
      <c r="E54" s="5">
        <v>60</v>
      </c>
      <c r="F54" s="5">
        <v>74</v>
      </c>
      <c r="G54" s="5">
        <v>113</v>
      </c>
      <c r="H54" s="5">
        <v>15</v>
      </c>
      <c r="I54" s="117">
        <v>0</v>
      </c>
      <c r="J54" s="5">
        <v>8</v>
      </c>
      <c r="K54" s="5">
        <v>1</v>
      </c>
    </row>
    <row r="55" spans="1:11" ht="12" customHeight="1">
      <c r="A55" s="3">
        <v>226</v>
      </c>
      <c r="B55" s="15" t="s">
        <v>808</v>
      </c>
      <c r="C55" s="5">
        <v>251</v>
      </c>
      <c r="D55" s="5">
        <v>45</v>
      </c>
      <c r="E55" s="5">
        <v>77</v>
      </c>
      <c r="F55" s="5">
        <v>92</v>
      </c>
      <c r="G55" s="5">
        <v>152</v>
      </c>
      <c r="H55" s="5">
        <v>27</v>
      </c>
      <c r="I55" s="5">
        <v>3</v>
      </c>
      <c r="J55" s="5">
        <v>17</v>
      </c>
      <c r="K55" s="5">
        <v>4</v>
      </c>
    </row>
    <row r="56" spans="1:11" ht="12" customHeight="1">
      <c r="A56" s="3">
        <v>227</v>
      </c>
      <c r="B56" s="15" t="s">
        <v>810</v>
      </c>
      <c r="C56" s="5">
        <v>48</v>
      </c>
      <c r="D56" s="5">
        <v>51</v>
      </c>
      <c r="E56" s="5">
        <v>82</v>
      </c>
      <c r="F56" s="5">
        <v>92</v>
      </c>
      <c r="G56" s="5">
        <v>136</v>
      </c>
      <c r="H56" s="5">
        <v>16</v>
      </c>
      <c r="I56" s="117">
        <v>0</v>
      </c>
      <c r="J56" s="5">
        <v>10</v>
      </c>
      <c r="K56" s="117">
        <v>0</v>
      </c>
    </row>
    <row r="57" spans="1:11" ht="12" customHeight="1">
      <c r="A57" s="3">
        <v>228</v>
      </c>
      <c r="B57" s="15" t="s">
        <v>824</v>
      </c>
      <c r="C57" s="5">
        <v>32</v>
      </c>
      <c r="D57" s="5">
        <v>33</v>
      </c>
      <c r="E57" s="5">
        <v>64</v>
      </c>
      <c r="F57" s="5">
        <v>68</v>
      </c>
      <c r="G57" s="5">
        <v>121</v>
      </c>
      <c r="H57" s="5">
        <v>16</v>
      </c>
      <c r="I57" s="117">
        <v>0</v>
      </c>
      <c r="J57" s="5">
        <v>26</v>
      </c>
      <c r="K57" s="5">
        <v>2</v>
      </c>
    </row>
    <row r="58" spans="1:11" ht="12" customHeight="1">
      <c r="A58" s="3">
        <v>229</v>
      </c>
      <c r="B58" s="15" t="s">
        <v>813</v>
      </c>
      <c r="C58" s="5">
        <v>34</v>
      </c>
      <c r="D58" s="5">
        <v>60</v>
      </c>
      <c r="E58" s="5">
        <v>94</v>
      </c>
      <c r="F58" s="5">
        <v>143</v>
      </c>
      <c r="G58" s="5">
        <v>251</v>
      </c>
      <c r="H58" s="5">
        <v>30</v>
      </c>
      <c r="I58" s="117">
        <v>0</v>
      </c>
      <c r="J58" s="5">
        <v>16</v>
      </c>
      <c r="K58" s="5">
        <v>1</v>
      </c>
    </row>
    <row r="59" spans="1:11" ht="12" customHeight="1">
      <c r="A59" s="3">
        <v>301</v>
      </c>
      <c r="B59" s="15" t="s">
        <v>85</v>
      </c>
      <c r="C59" s="5">
        <v>12</v>
      </c>
      <c r="D59" s="5">
        <v>8</v>
      </c>
      <c r="E59" s="5">
        <v>14</v>
      </c>
      <c r="F59" s="5">
        <v>23</v>
      </c>
      <c r="G59" s="5">
        <v>47</v>
      </c>
      <c r="H59" s="5">
        <v>9</v>
      </c>
      <c r="I59" s="117">
        <v>0</v>
      </c>
      <c r="J59" s="5">
        <v>8</v>
      </c>
      <c r="K59" s="117">
        <v>0</v>
      </c>
    </row>
    <row r="60" spans="1:11" ht="12" customHeight="1">
      <c r="A60" s="3">
        <v>365</v>
      </c>
      <c r="B60" s="15" t="s">
        <v>815</v>
      </c>
      <c r="C60" s="5">
        <v>20</v>
      </c>
      <c r="D60" s="5">
        <v>21</v>
      </c>
      <c r="E60" s="5">
        <v>27</v>
      </c>
      <c r="F60" s="5">
        <v>36</v>
      </c>
      <c r="G60" s="5">
        <v>46</v>
      </c>
      <c r="H60" s="5">
        <v>9</v>
      </c>
      <c r="I60" s="117">
        <v>0</v>
      </c>
      <c r="J60" s="5">
        <v>4</v>
      </c>
      <c r="K60" s="5">
        <v>1</v>
      </c>
    </row>
    <row r="61" spans="1:11" ht="12" customHeight="1">
      <c r="A61" s="3">
        <v>381</v>
      </c>
      <c r="B61" s="15" t="s">
        <v>87</v>
      </c>
      <c r="C61" s="5">
        <v>0</v>
      </c>
      <c r="D61" s="5">
        <v>16</v>
      </c>
      <c r="E61" s="5">
        <v>30</v>
      </c>
      <c r="F61" s="5">
        <v>36</v>
      </c>
      <c r="G61" s="5">
        <v>61</v>
      </c>
      <c r="H61" s="5">
        <v>13</v>
      </c>
      <c r="I61" s="5">
        <v>0</v>
      </c>
      <c r="J61" s="5">
        <v>1</v>
      </c>
      <c r="K61" s="5">
        <v>1</v>
      </c>
    </row>
    <row r="62" spans="1:11" ht="12" customHeight="1">
      <c r="A62" s="3">
        <v>382</v>
      </c>
      <c r="B62" s="15" t="s">
        <v>88</v>
      </c>
      <c r="C62" s="5">
        <v>2</v>
      </c>
      <c r="D62" s="5">
        <v>24</v>
      </c>
      <c r="E62" s="5">
        <v>32</v>
      </c>
      <c r="F62" s="5">
        <v>63</v>
      </c>
      <c r="G62" s="5">
        <v>128</v>
      </c>
      <c r="H62" s="5">
        <v>15</v>
      </c>
      <c r="I62" s="5">
        <v>0</v>
      </c>
      <c r="J62" s="5">
        <v>3</v>
      </c>
      <c r="K62" s="5">
        <v>0</v>
      </c>
    </row>
    <row r="63" spans="1:11" ht="12" customHeight="1">
      <c r="A63" s="3">
        <v>442</v>
      </c>
      <c r="B63" s="15" t="s">
        <v>89</v>
      </c>
      <c r="C63" s="5">
        <v>6</v>
      </c>
      <c r="D63" s="5">
        <v>10</v>
      </c>
      <c r="E63" s="5">
        <v>15</v>
      </c>
      <c r="F63" s="5">
        <v>16</v>
      </c>
      <c r="G63" s="5">
        <v>20</v>
      </c>
      <c r="H63" s="5">
        <v>3</v>
      </c>
      <c r="I63" s="5">
        <v>0</v>
      </c>
      <c r="J63" s="5">
        <v>3</v>
      </c>
      <c r="K63" s="5">
        <v>0</v>
      </c>
    </row>
    <row r="64" spans="1:11" ht="12" customHeight="1">
      <c r="A64" s="3">
        <v>443</v>
      </c>
      <c r="B64" s="15" t="s">
        <v>90</v>
      </c>
      <c r="C64" s="5">
        <v>10</v>
      </c>
      <c r="D64" s="5">
        <v>17</v>
      </c>
      <c r="E64" s="5">
        <v>23</v>
      </c>
      <c r="F64" s="5">
        <v>45</v>
      </c>
      <c r="G64" s="5">
        <v>96</v>
      </c>
      <c r="H64" s="5">
        <v>6</v>
      </c>
      <c r="I64" s="5">
        <v>0</v>
      </c>
      <c r="J64" s="5">
        <v>5</v>
      </c>
      <c r="K64" s="5">
        <v>0</v>
      </c>
    </row>
    <row r="65" spans="1:11" ht="12" customHeight="1">
      <c r="A65" s="3">
        <v>446</v>
      </c>
      <c r="B65" s="15" t="s">
        <v>817</v>
      </c>
      <c r="C65" s="116">
        <v>17</v>
      </c>
      <c r="D65" s="5">
        <v>11</v>
      </c>
      <c r="E65" s="5">
        <v>18</v>
      </c>
      <c r="F65" s="5">
        <v>17</v>
      </c>
      <c r="G65" s="5">
        <v>22</v>
      </c>
      <c r="H65" s="5">
        <v>5</v>
      </c>
      <c r="I65" s="5">
        <v>0</v>
      </c>
      <c r="J65" s="5">
        <v>5</v>
      </c>
      <c r="K65" s="5">
        <v>0</v>
      </c>
    </row>
    <row r="66" spans="1:11" ht="12" customHeight="1">
      <c r="A66" s="3">
        <v>464</v>
      </c>
      <c r="B66" s="15" t="s">
        <v>92</v>
      </c>
      <c r="C66" s="5">
        <v>4</v>
      </c>
      <c r="D66" s="5">
        <v>23</v>
      </c>
      <c r="E66" s="5">
        <v>46</v>
      </c>
      <c r="F66" s="5">
        <v>72</v>
      </c>
      <c r="G66" s="5">
        <v>125</v>
      </c>
      <c r="H66" s="5">
        <v>10</v>
      </c>
      <c r="I66" s="117">
        <v>0</v>
      </c>
      <c r="J66" s="5">
        <v>2</v>
      </c>
      <c r="K66" s="117">
        <v>0</v>
      </c>
    </row>
    <row r="67" spans="1:11" ht="12" customHeight="1">
      <c r="A67" s="3">
        <v>481</v>
      </c>
      <c r="B67" s="15" t="s">
        <v>93</v>
      </c>
      <c r="C67" s="5">
        <v>4</v>
      </c>
      <c r="D67" s="5">
        <v>12</v>
      </c>
      <c r="E67" s="5">
        <v>30</v>
      </c>
      <c r="F67" s="5">
        <v>22</v>
      </c>
      <c r="G67" s="5">
        <v>53</v>
      </c>
      <c r="H67" s="5">
        <v>8</v>
      </c>
      <c r="I67" s="5">
        <v>0</v>
      </c>
      <c r="J67" s="5">
        <v>2</v>
      </c>
      <c r="K67" s="5">
        <v>1</v>
      </c>
    </row>
    <row r="68" spans="1:11" ht="12" customHeight="1">
      <c r="A68" s="3">
        <v>501</v>
      </c>
      <c r="B68" s="15" t="s">
        <v>273</v>
      </c>
      <c r="C68" s="5">
        <v>25</v>
      </c>
      <c r="D68" s="5">
        <v>25</v>
      </c>
      <c r="E68" s="5">
        <v>39</v>
      </c>
      <c r="F68" s="5">
        <v>38</v>
      </c>
      <c r="G68" s="5">
        <v>43</v>
      </c>
      <c r="H68" s="5">
        <v>10</v>
      </c>
      <c r="I68" s="117">
        <v>0</v>
      </c>
      <c r="J68" s="5">
        <v>9</v>
      </c>
      <c r="K68" s="117">
        <v>0</v>
      </c>
    </row>
    <row r="69" spans="1:11" ht="12" customHeight="1">
      <c r="A69" s="3">
        <v>585</v>
      </c>
      <c r="B69" s="15" t="s">
        <v>819</v>
      </c>
      <c r="C69" s="5">
        <v>184</v>
      </c>
      <c r="D69" s="5">
        <v>24</v>
      </c>
      <c r="E69" s="5">
        <v>36</v>
      </c>
      <c r="F69" s="5">
        <v>38</v>
      </c>
      <c r="G69" s="5">
        <v>44</v>
      </c>
      <c r="H69" s="5">
        <v>10</v>
      </c>
      <c r="I69" s="117">
        <v>0</v>
      </c>
      <c r="J69" s="5">
        <v>13</v>
      </c>
      <c r="K69" s="5">
        <v>1</v>
      </c>
    </row>
    <row r="70" spans="1:11" ht="12" customHeight="1">
      <c r="A70" s="3">
        <v>586</v>
      </c>
      <c r="B70" s="15" t="s">
        <v>821</v>
      </c>
      <c r="C70" s="5">
        <v>58</v>
      </c>
      <c r="D70" s="5">
        <v>26</v>
      </c>
      <c r="E70" s="5">
        <v>41</v>
      </c>
      <c r="F70" s="5">
        <v>33</v>
      </c>
      <c r="G70" s="5">
        <v>52</v>
      </c>
      <c r="H70" s="5">
        <v>8</v>
      </c>
      <c r="I70" s="117">
        <v>0</v>
      </c>
      <c r="J70" s="5">
        <v>15</v>
      </c>
      <c r="K70" s="117">
        <v>0</v>
      </c>
    </row>
    <row r="71" spans="1:11" ht="3.75" customHeight="1">
      <c r="A71" s="16"/>
      <c r="B71" s="38"/>
      <c r="C71" s="40"/>
      <c r="D71" s="40"/>
      <c r="E71" s="40"/>
      <c r="F71" s="40"/>
      <c r="G71" s="40"/>
      <c r="H71" s="40"/>
      <c r="I71" s="40"/>
      <c r="J71" s="40"/>
      <c r="K71" s="40"/>
    </row>
    <row r="72" spans="1:11">
      <c r="A72" s="19" t="s">
        <v>965</v>
      </c>
      <c r="B72" s="3"/>
    </row>
    <row r="73" spans="1:11" ht="12">
      <c r="A73" s="112" t="s">
        <v>298</v>
      </c>
    </row>
    <row r="74" spans="1:11" ht="12.75" customHeight="1"/>
  </sheetData>
  <sheetProtection selectLockedCells="1" selectUnlockedCells="1"/>
  <mergeCells count="7">
    <mergeCell ref="K3:K4"/>
    <mergeCell ref="A3:B4"/>
    <mergeCell ref="C3:C4"/>
    <mergeCell ref="D3:E3"/>
    <mergeCell ref="F3:G3"/>
    <mergeCell ref="H3:H4"/>
    <mergeCell ref="I3:J3"/>
  </mergeCells>
  <phoneticPr fontId="28"/>
  <printOptions horizontalCentered="1"/>
  <pageMargins left="0.59055118110236227" right="0.59055118110236227" top="0.59055118110236227" bottom="0.59055118110236227" header="0.51181102362204722" footer="0.51181102362204722"/>
  <pageSetup paperSize="9" scale="88" firstPageNumber="0" orientation="portrait" horizontalDpi="4294967293"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T63"/>
  <sheetViews>
    <sheetView zoomScale="115" zoomScaleNormal="115" workbookViewId="0"/>
  </sheetViews>
  <sheetFormatPr defaultColWidth="9.140625" defaultRowHeight="11.25"/>
  <cols>
    <col min="1" max="1" width="4.28515625" style="3" customWidth="1"/>
    <col min="2" max="2" width="11.42578125" style="3" customWidth="1"/>
    <col min="3" max="9" width="13.7109375" style="3" customWidth="1"/>
    <col min="10" max="10" width="5.7109375" style="3" customWidth="1"/>
    <col min="11" max="20" width="12.140625" style="3" customWidth="1"/>
    <col min="21" max="16384" width="9.140625" style="3"/>
  </cols>
  <sheetData>
    <row r="1" spans="1:20" s="8" customFormat="1" ht="18">
      <c r="A1" s="22" t="s">
        <v>630</v>
      </c>
    </row>
    <row r="2" spans="1:20" ht="12">
      <c r="F2" s="16"/>
      <c r="G2" s="16"/>
      <c r="H2" s="16"/>
      <c r="I2" s="16"/>
      <c r="T2" s="23" t="s">
        <v>299</v>
      </c>
    </row>
    <row r="3" spans="1:20" ht="11.25" customHeight="1">
      <c r="A3" s="253" t="s">
        <v>275</v>
      </c>
      <c r="B3" s="253"/>
      <c r="C3" s="299" t="s">
        <v>300</v>
      </c>
      <c r="D3" s="25"/>
      <c r="E3" s="26"/>
      <c r="F3" s="300" t="s">
        <v>301</v>
      </c>
      <c r="I3" s="28"/>
      <c r="J3" s="301"/>
      <c r="K3" s="302" t="s">
        <v>302</v>
      </c>
      <c r="L3" s="29"/>
      <c r="M3" s="29"/>
      <c r="N3" s="29"/>
      <c r="O3" s="30"/>
      <c r="P3" s="303" t="s">
        <v>303</v>
      </c>
      <c r="Q3" s="299" t="s">
        <v>304</v>
      </c>
      <c r="R3" s="25"/>
      <c r="S3" s="32"/>
      <c r="T3" s="32"/>
    </row>
    <row r="4" spans="1:20" ht="24">
      <c r="A4" s="253"/>
      <c r="B4" s="253"/>
      <c r="C4" s="299"/>
      <c r="D4" s="31" t="s">
        <v>305</v>
      </c>
      <c r="E4" s="31" t="s">
        <v>306</v>
      </c>
      <c r="F4" s="300"/>
      <c r="G4" s="31" t="s">
        <v>307</v>
      </c>
      <c r="H4" s="31" t="s">
        <v>308</v>
      </c>
      <c r="I4" s="24" t="s">
        <v>309</v>
      </c>
      <c r="J4" s="301"/>
      <c r="K4" s="302"/>
      <c r="L4" s="31" t="s">
        <v>310</v>
      </c>
      <c r="M4" s="31" t="s">
        <v>311</v>
      </c>
      <c r="N4" s="31" t="s">
        <v>312</v>
      </c>
      <c r="O4" s="31" t="s">
        <v>313</v>
      </c>
      <c r="P4" s="303"/>
      <c r="Q4" s="299"/>
      <c r="R4" s="27" t="s">
        <v>311</v>
      </c>
      <c r="S4" s="33" t="s">
        <v>314</v>
      </c>
      <c r="T4" s="27" t="s">
        <v>315</v>
      </c>
    </row>
    <row r="5" spans="1:20" ht="15" customHeight="1">
      <c r="B5" s="13" t="s">
        <v>1023</v>
      </c>
      <c r="C5" s="34">
        <v>5586455</v>
      </c>
      <c r="D5" s="35">
        <v>5586455</v>
      </c>
      <c r="E5" s="35">
        <v>0</v>
      </c>
      <c r="F5" s="35">
        <v>1911648</v>
      </c>
      <c r="G5" s="35">
        <v>1607466</v>
      </c>
      <c r="H5" s="35">
        <v>157299</v>
      </c>
      <c r="I5" s="35">
        <v>146883</v>
      </c>
      <c r="J5" s="35"/>
      <c r="K5" s="35">
        <v>1756182</v>
      </c>
      <c r="L5" s="35">
        <v>1494835</v>
      </c>
      <c r="M5" s="35">
        <v>19163</v>
      </c>
      <c r="N5" s="35">
        <v>192297</v>
      </c>
      <c r="O5" s="35">
        <v>49887</v>
      </c>
      <c r="P5" s="35">
        <v>124280</v>
      </c>
      <c r="Q5" s="35">
        <v>209893</v>
      </c>
      <c r="R5" s="35">
        <v>19163</v>
      </c>
      <c r="S5" s="35">
        <v>172668</v>
      </c>
      <c r="T5" s="35">
        <v>18062</v>
      </c>
    </row>
    <row r="6" spans="1:20" ht="15" customHeight="1">
      <c r="B6" s="13" t="s">
        <v>880</v>
      </c>
      <c r="C6" s="34">
        <v>5566422</v>
      </c>
      <c r="D6" s="35">
        <v>5566422</v>
      </c>
      <c r="E6" s="35">
        <v>0</v>
      </c>
      <c r="F6" s="35">
        <v>1904388</v>
      </c>
      <c r="G6" s="35">
        <v>1598621</v>
      </c>
      <c r="H6" s="35">
        <v>165883</v>
      </c>
      <c r="I6" s="35">
        <v>139884</v>
      </c>
      <c r="J6" s="35"/>
      <c r="K6" s="35">
        <v>1754192</v>
      </c>
      <c r="L6" s="35">
        <v>1481593</v>
      </c>
      <c r="M6" s="35">
        <v>21111</v>
      </c>
      <c r="N6" s="35">
        <v>201784</v>
      </c>
      <c r="O6" s="35">
        <v>49704</v>
      </c>
      <c r="P6" s="35">
        <v>126297</v>
      </c>
      <c r="Q6" s="35">
        <v>211382</v>
      </c>
      <c r="R6" s="35">
        <v>21111</v>
      </c>
      <c r="S6" s="35">
        <v>171776</v>
      </c>
      <c r="T6" s="35">
        <v>18495</v>
      </c>
    </row>
    <row r="7" spans="1:20" ht="15" customHeight="1">
      <c r="B7" s="13" t="s">
        <v>782</v>
      </c>
      <c r="C7" s="34">
        <v>5546977</v>
      </c>
      <c r="D7" s="35">
        <v>5546977</v>
      </c>
      <c r="E7" s="35">
        <v>0</v>
      </c>
      <c r="F7" s="35">
        <v>1879230</v>
      </c>
      <c r="G7" s="35">
        <v>1599158</v>
      </c>
      <c r="H7" s="35">
        <v>165791</v>
      </c>
      <c r="I7" s="35">
        <v>114281</v>
      </c>
      <c r="J7" s="35"/>
      <c r="K7" s="35">
        <v>1765070</v>
      </c>
      <c r="L7" s="35">
        <v>1489642</v>
      </c>
      <c r="M7" s="35">
        <v>17759</v>
      </c>
      <c r="N7" s="35">
        <v>205313</v>
      </c>
      <c r="O7" s="35">
        <v>52356</v>
      </c>
      <c r="P7" s="35">
        <v>127627</v>
      </c>
      <c r="Q7" s="35">
        <v>207728</v>
      </c>
      <c r="R7" s="35">
        <v>17759</v>
      </c>
      <c r="S7" s="35">
        <v>171198</v>
      </c>
      <c r="T7" s="35">
        <v>18771</v>
      </c>
    </row>
    <row r="8" spans="1:20" ht="15" customHeight="1">
      <c r="B8" s="13" t="s">
        <v>1005</v>
      </c>
      <c r="C8" s="34">
        <v>5519589</v>
      </c>
      <c r="D8" s="35">
        <v>5519589</v>
      </c>
      <c r="E8" s="35">
        <v>0</v>
      </c>
      <c r="F8" s="35">
        <v>1814640</v>
      </c>
      <c r="G8" s="35">
        <v>1551123</v>
      </c>
      <c r="H8" s="35">
        <v>164563</v>
      </c>
      <c r="I8" s="35">
        <v>98954</v>
      </c>
      <c r="J8" s="35"/>
      <c r="K8" s="35">
        <v>1716042</v>
      </c>
      <c r="L8" s="35">
        <v>1430488</v>
      </c>
      <c r="M8" s="35">
        <v>15962</v>
      </c>
      <c r="N8" s="35">
        <v>216526</v>
      </c>
      <c r="O8" s="35">
        <v>53066</v>
      </c>
      <c r="P8" s="35">
        <v>129301</v>
      </c>
      <c r="Q8" s="35">
        <v>206209</v>
      </c>
      <c r="R8" s="35">
        <v>15962</v>
      </c>
      <c r="S8" s="35">
        <v>168787</v>
      </c>
      <c r="T8" s="35">
        <v>21460</v>
      </c>
    </row>
    <row r="9" spans="1:20" ht="15" customHeight="1">
      <c r="B9" s="13" t="s">
        <v>1024</v>
      </c>
      <c r="C9" s="34">
        <v>5490786</v>
      </c>
      <c r="D9" s="35">
        <v>5490786</v>
      </c>
      <c r="E9" s="35">
        <v>0</v>
      </c>
      <c r="F9" s="35">
        <v>1793989</v>
      </c>
      <c r="G9" s="35">
        <v>1533871</v>
      </c>
      <c r="H9" s="35">
        <v>164064</v>
      </c>
      <c r="I9" s="35">
        <v>96054</v>
      </c>
      <c r="J9" s="35"/>
      <c r="K9" s="35">
        <v>1697841</v>
      </c>
      <c r="L9" s="35">
        <v>1422841</v>
      </c>
      <c r="M9" s="35">
        <v>16317</v>
      </c>
      <c r="N9" s="35">
        <v>204606</v>
      </c>
      <c r="O9" s="35">
        <v>54077</v>
      </c>
      <c r="P9" s="35">
        <v>126544</v>
      </c>
      <c r="Q9" s="35">
        <v>200679</v>
      </c>
      <c r="R9" s="35">
        <v>16317</v>
      </c>
      <c r="S9" s="35">
        <v>165289</v>
      </c>
      <c r="T9" s="35">
        <v>19073</v>
      </c>
    </row>
    <row r="10" spans="1:20">
      <c r="B10" s="36"/>
      <c r="C10" s="34"/>
      <c r="D10" s="35"/>
      <c r="E10" s="35"/>
      <c r="F10" s="35"/>
      <c r="G10" s="35"/>
      <c r="H10" s="35"/>
      <c r="I10" s="35"/>
      <c r="J10" s="35"/>
      <c r="K10" s="35"/>
      <c r="L10" s="35"/>
      <c r="M10" s="35"/>
      <c r="N10" s="35"/>
      <c r="O10" s="35"/>
      <c r="P10" s="35"/>
      <c r="Q10" s="35"/>
      <c r="R10" s="35"/>
      <c r="S10" s="35"/>
      <c r="T10" s="35"/>
    </row>
    <row r="11" spans="1:20" ht="15" customHeight="1">
      <c r="B11" s="15" t="s">
        <v>48</v>
      </c>
      <c r="C11" s="34">
        <v>1039906</v>
      </c>
      <c r="D11" s="35">
        <v>1039906</v>
      </c>
      <c r="E11" s="35">
        <v>0</v>
      </c>
      <c r="F11" s="35">
        <v>340465</v>
      </c>
      <c r="G11" s="35">
        <v>298525</v>
      </c>
      <c r="H11" s="35">
        <v>25139</v>
      </c>
      <c r="I11" s="35">
        <v>16801</v>
      </c>
      <c r="J11" s="35"/>
      <c r="K11" s="35">
        <v>323182</v>
      </c>
      <c r="L11" s="35">
        <v>277244</v>
      </c>
      <c r="M11" s="35">
        <v>0</v>
      </c>
      <c r="N11" s="35">
        <v>30175</v>
      </c>
      <c r="O11" s="35">
        <v>15763</v>
      </c>
      <c r="P11" s="35">
        <v>13669</v>
      </c>
      <c r="Q11" s="35">
        <v>42218</v>
      </c>
      <c r="R11" s="35">
        <v>0</v>
      </c>
      <c r="S11" s="35">
        <v>41296</v>
      </c>
      <c r="T11" s="35">
        <v>922</v>
      </c>
    </row>
    <row r="12" spans="1:20" ht="15" customHeight="1">
      <c r="B12" s="15" t="s">
        <v>49</v>
      </c>
      <c r="C12" s="34">
        <v>731102</v>
      </c>
      <c r="D12" s="35">
        <v>731102</v>
      </c>
      <c r="E12" s="35">
        <v>0</v>
      </c>
      <c r="F12" s="35">
        <v>228484</v>
      </c>
      <c r="G12" s="35">
        <v>190202</v>
      </c>
      <c r="H12" s="35">
        <v>20105</v>
      </c>
      <c r="I12" s="35">
        <v>18177</v>
      </c>
      <c r="J12" s="35"/>
      <c r="K12" s="35">
        <v>210307</v>
      </c>
      <c r="L12" s="35">
        <v>165169</v>
      </c>
      <c r="M12" s="35">
        <v>744</v>
      </c>
      <c r="N12" s="35">
        <v>38933</v>
      </c>
      <c r="O12" s="35">
        <v>5461</v>
      </c>
      <c r="P12" s="35">
        <v>29458</v>
      </c>
      <c r="Q12" s="35">
        <v>19693</v>
      </c>
      <c r="R12" s="35">
        <v>744</v>
      </c>
      <c r="S12" s="35">
        <v>18573</v>
      </c>
      <c r="T12" s="35">
        <v>376</v>
      </c>
    </row>
    <row r="13" spans="1:20" ht="15" customHeight="1">
      <c r="B13" s="15" t="s">
        <v>50</v>
      </c>
      <c r="C13" s="34">
        <v>721225</v>
      </c>
      <c r="D13" s="35">
        <v>721225</v>
      </c>
      <c r="E13" s="35">
        <v>0</v>
      </c>
      <c r="F13" s="35">
        <v>223374</v>
      </c>
      <c r="G13" s="35">
        <v>193543</v>
      </c>
      <c r="H13" s="35">
        <v>19621</v>
      </c>
      <c r="I13" s="35">
        <v>10210</v>
      </c>
      <c r="J13" s="35"/>
      <c r="K13" s="35">
        <v>213536</v>
      </c>
      <c r="L13" s="35">
        <v>180557</v>
      </c>
      <c r="M13" s="35">
        <v>974</v>
      </c>
      <c r="N13" s="35">
        <v>16437</v>
      </c>
      <c r="O13" s="35">
        <v>15568</v>
      </c>
      <c r="P13" s="35">
        <v>8570</v>
      </c>
      <c r="Q13" s="35">
        <v>21755</v>
      </c>
      <c r="R13" s="35">
        <v>974</v>
      </c>
      <c r="S13" s="35">
        <v>20259</v>
      </c>
      <c r="T13" s="35">
        <v>522</v>
      </c>
    </row>
    <row r="14" spans="1:20" ht="15" customHeight="1">
      <c r="B14" s="15" t="s">
        <v>51</v>
      </c>
      <c r="C14" s="34">
        <v>265410</v>
      </c>
      <c r="D14" s="35">
        <v>265410</v>
      </c>
      <c r="E14" s="35">
        <v>0</v>
      </c>
      <c r="F14" s="35">
        <v>83316</v>
      </c>
      <c r="G14" s="35">
        <v>66440</v>
      </c>
      <c r="H14" s="35">
        <v>13526</v>
      </c>
      <c r="I14" s="35">
        <v>3350</v>
      </c>
      <c r="J14" s="35"/>
      <c r="K14" s="35">
        <v>80122</v>
      </c>
      <c r="L14" s="35">
        <v>66009</v>
      </c>
      <c r="M14" s="35">
        <v>2937</v>
      </c>
      <c r="N14" s="35">
        <v>7861</v>
      </c>
      <c r="O14" s="35">
        <v>3315</v>
      </c>
      <c r="P14" s="35">
        <v>3147</v>
      </c>
      <c r="Q14" s="35">
        <v>10530</v>
      </c>
      <c r="R14" s="35">
        <v>2937</v>
      </c>
      <c r="S14" s="35">
        <v>7338</v>
      </c>
      <c r="T14" s="35">
        <v>255</v>
      </c>
    </row>
    <row r="15" spans="1:20" ht="15" customHeight="1">
      <c r="B15" s="15" t="s">
        <v>52</v>
      </c>
      <c r="C15" s="34">
        <v>570740</v>
      </c>
      <c r="D15" s="35">
        <v>570740</v>
      </c>
      <c r="E15" s="35">
        <v>0</v>
      </c>
      <c r="F15" s="35">
        <v>189928</v>
      </c>
      <c r="G15" s="35">
        <v>165541</v>
      </c>
      <c r="H15" s="35">
        <v>24206</v>
      </c>
      <c r="I15" s="35">
        <v>181</v>
      </c>
      <c r="J15" s="35"/>
      <c r="K15" s="35">
        <v>189750</v>
      </c>
      <c r="L15" s="35">
        <v>155832</v>
      </c>
      <c r="M15" s="35">
        <v>3117</v>
      </c>
      <c r="N15" s="35">
        <v>24527</v>
      </c>
      <c r="O15" s="35">
        <v>6274</v>
      </c>
      <c r="P15" s="35">
        <v>25328</v>
      </c>
      <c r="Q15" s="35">
        <v>17203</v>
      </c>
      <c r="R15" s="35">
        <v>3117</v>
      </c>
      <c r="S15" s="35">
        <v>11531</v>
      </c>
      <c r="T15" s="35">
        <v>2555</v>
      </c>
    </row>
    <row r="16" spans="1:20" ht="15" customHeight="1">
      <c r="B16" s="15" t="s">
        <v>53</v>
      </c>
      <c r="C16" s="34">
        <v>249224</v>
      </c>
      <c r="D16" s="35">
        <v>249224</v>
      </c>
      <c r="E16" s="35">
        <v>0</v>
      </c>
      <c r="F16" s="35">
        <v>82961</v>
      </c>
      <c r="G16" s="35">
        <v>71657</v>
      </c>
      <c r="H16" s="35">
        <v>8525</v>
      </c>
      <c r="I16" s="35">
        <v>2779</v>
      </c>
      <c r="J16" s="35"/>
      <c r="K16" s="35">
        <v>79950</v>
      </c>
      <c r="L16" s="35">
        <v>65255</v>
      </c>
      <c r="M16" s="35">
        <v>2000</v>
      </c>
      <c r="N16" s="35">
        <v>11970</v>
      </c>
      <c r="O16" s="35">
        <v>725</v>
      </c>
      <c r="P16" s="35">
        <v>12089</v>
      </c>
      <c r="Q16" s="35">
        <v>4861</v>
      </c>
      <c r="R16" s="35">
        <v>2000</v>
      </c>
      <c r="S16" s="35">
        <v>1991</v>
      </c>
      <c r="T16" s="35">
        <v>870</v>
      </c>
    </row>
    <row r="17" spans="1:20" ht="15" customHeight="1">
      <c r="B17" s="15" t="s">
        <v>54</v>
      </c>
      <c r="C17" s="34">
        <v>160296</v>
      </c>
      <c r="D17" s="35">
        <v>160296</v>
      </c>
      <c r="E17" s="35">
        <v>0</v>
      </c>
      <c r="F17" s="35">
        <v>53923</v>
      </c>
      <c r="G17" s="35">
        <v>42713</v>
      </c>
      <c r="H17" s="35">
        <v>7743</v>
      </c>
      <c r="I17" s="35">
        <v>3467</v>
      </c>
      <c r="J17" s="35"/>
      <c r="K17" s="35">
        <v>50545</v>
      </c>
      <c r="L17" s="35">
        <v>39091</v>
      </c>
      <c r="M17" s="35">
        <v>512</v>
      </c>
      <c r="N17" s="35">
        <v>9637</v>
      </c>
      <c r="O17" s="35">
        <v>1305</v>
      </c>
      <c r="P17" s="35">
        <v>4729</v>
      </c>
      <c r="Q17" s="35">
        <v>4792</v>
      </c>
      <c r="R17" s="35">
        <v>512</v>
      </c>
      <c r="S17" s="35">
        <v>2746</v>
      </c>
      <c r="T17" s="35">
        <v>1534</v>
      </c>
    </row>
    <row r="18" spans="1:20" ht="15" customHeight="1">
      <c r="B18" s="15" t="s">
        <v>55</v>
      </c>
      <c r="C18" s="34">
        <v>102914</v>
      </c>
      <c r="D18" s="35">
        <v>102914</v>
      </c>
      <c r="E18" s="35">
        <v>0</v>
      </c>
      <c r="F18" s="35">
        <v>32199</v>
      </c>
      <c r="G18" s="35">
        <v>22548</v>
      </c>
      <c r="H18" s="35">
        <v>8114</v>
      </c>
      <c r="I18" s="35">
        <v>1537</v>
      </c>
      <c r="J18" s="35"/>
      <c r="K18" s="35">
        <v>30662</v>
      </c>
      <c r="L18" s="35">
        <v>25612</v>
      </c>
      <c r="M18" s="35">
        <v>1589</v>
      </c>
      <c r="N18" s="35">
        <v>3338</v>
      </c>
      <c r="O18" s="35">
        <v>123</v>
      </c>
      <c r="P18" s="35">
        <v>2051</v>
      </c>
      <c r="Q18" s="35">
        <v>5081</v>
      </c>
      <c r="R18" s="35">
        <v>1589</v>
      </c>
      <c r="S18" s="35">
        <v>3035</v>
      </c>
      <c r="T18" s="35">
        <v>457</v>
      </c>
    </row>
    <row r="19" spans="1:20" ht="15" customHeight="1">
      <c r="B19" s="15" t="s">
        <v>56</v>
      </c>
      <c r="C19" s="34">
        <v>131188</v>
      </c>
      <c r="D19" s="35">
        <v>131188</v>
      </c>
      <c r="E19" s="35">
        <v>0</v>
      </c>
      <c r="F19" s="35">
        <v>49322</v>
      </c>
      <c r="G19" s="35">
        <v>41083</v>
      </c>
      <c r="H19" s="35">
        <v>8023</v>
      </c>
      <c r="I19" s="35">
        <v>216</v>
      </c>
      <c r="J19" s="35"/>
      <c r="K19" s="35">
        <v>49106</v>
      </c>
      <c r="L19" s="35">
        <v>41181</v>
      </c>
      <c r="M19" s="35">
        <v>19</v>
      </c>
      <c r="N19" s="35">
        <v>2363</v>
      </c>
      <c r="O19" s="35">
        <v>5543</v>
      </c>
      <c r="P19" s="35">
        <v>597</v>
      </c>
      <c r="Q19" s="35">
        <v>4956</v>
      </c>
      <c r="R19" s="35">
        <v>19</v>
      </c>
      <c r="S19" s="35">
        <v>4239</v>
      </c>
      <c r="T19" s="35">
        <v>698</v>
      </c>
    </row>
    <row r="20" spans="1:20" ht="12">
      <c r="B20" s="15"/>
      <c r="C20" s="35"/>
      <c r="D20" s="35"/>
      <c r="E20" s="35"/>
      <c r="F20" s="35"/>
      <c r="G20" s="35"/>
      <c r="H20" s="35"/>
      <c r="I20" s="35"/>
      <c r="J20" s="35"/>
      <c r="K20" s="35"/>
      <c r="L20" s="35"/>
      <c r="M20" s="35"/>
      <c r="N20" s="35"/>
      <c r="O20" s="35"/>
      <c r="P20" s="35"/>
      <c r="Q20" s="35"/>
      <c r="R20" s="35"/>
      <c r="S20" s="35"/>
      <c r="T20" s="35"/>
    </row>
    <row r="21" spans="1:20" ht="15" customHeight="1">
      <c r="A21" s="3">
        <v>100</v>
      </c>
      <c r="B21" s="15" t="s">
        <v>57</v>
      </c>
      <c r="C21" s="35">
        <v>1518781</v>
      </c>
      <c r="D21" s="35">
        <v>1518781</v>
      </c>
      <c r="E21" s="37">
        <v>0</v>
      </c>
      <c r="F21" s="35">
        <v>510017</v>
      </c>
      <c r="G21" s="35">
        <v>441619</v>
      </c>
      <c r="H21" s="35">
        <v>29062</v>
      </c>
      <c r="I21" s="35">
        <v>39336</v>
      </c>
      <c r="J21" s="35"/>
      <c r="K21" s="35">
        <v>470681</v>
      </c>
      <c r="L21" s="35">
        <v>406891</v>
      </c>
      <c r="M21" s="35">
        <v>4425</v>
      </c>
      <c r="N21" s="35">
        <v>59365</v>
      </c>
      <c r="O21" s="35">
        <v>0</v>
      </c>
      <c r="P21" s="35">
        <v>26906</v>
      </c>
      <c r="Q21" s="35">
        <v>69590</v>
      </c>
      <c r="R21" s="35">
        <v>4425</v>
      </c>
      <c r="S21" s="35">
        <v>54281</v>
      </c>
      <c r="T21" s="35">
        <v>10884</v>
      </c>
    </row>
    <row r="22" spans="1:20" ht="15" customHeight="1">
      <c r="A22" s="3">
        <v>201</v>
      </c>
      <c r="B22" s="15" t="s">
        <v>262</v>
      </c>
      <c r="C22" s="35">
        <v>529450</v>
      </c>
      <c r="D22" s="35">
        <v>529450</v>
      </c>
      <c r="E22" s="37">
        <v>0</v>
      </c>
      <c r="F22" s="35">
        <v>176434</v>
      </c>
      <c r="G22" s="35">
        <v>154093</v>
      </c>
      <c r="H22" s="35">
        <v>22341</v>
      </c>
      <c r="I22" s="35">
        <v>0</v>
      </c>
      <c r="J22" s="35"/>
      <c r="K22" s="35">
        <v>176437</v>
      </c>
      <c r="L22" s="35">
        <v>149662</v>
      </c>
      <c r="M22" s="35">
        <v>2822</v>
      </c>
      <c r="N22" s="35">
        <v>17679</v>
      </c>
      <c r="O22" s="35">
        <v>6274</v>
      </c>
      <c r="P22" s="35">
        <v>21314</v>
      </c>
      <c r="Q22" s="35">
        <v>15704</v>
      </c>
      <c r="R22" s="35">
        <v>2822</v>
      </c>
      <c r="S22" s="35">
        <v>10889</v>
      </c>
      <c r="T22" s="35">
        <v>1993</v>
      </c>
    </row>
    <row r="23" spans="1:20" ht="15" customHeight="1">
      <c r="A23" s="3">
        <v>202</v>
      </c>
      <c r="B23" s="15" t="s">
        <v>59</v>
      </c>
      <c r="C23" s="35">
        <v>461064</v>
      </c>
      <c r="D23" s="35">
        <v>461064</v>
      </c>
      <c r="E23" s="37">
        <v>0</v>
      </c>
      <c r="F23" s="35">
        <v>146531</v>
      </c>
      <c r="G23" s="35">
        <v>133571</v>
      </c>
      <c r="H23" s="35">
        <v>8316</v>
      </c>
      <c r="I23" s="35">
        <v>4644</v>
      </c>
      <c r="J23" s="35"/>
      <c r="K23" s="35">
        <v>141865</v>
      </c>
      <c r="L23" s="35">
        <v>121450</v>
      </c>
      <c r="M23" s="35">
        <v>0</v>
      </c>
      <c r="N23" s="35">
        <v>11018</v>
      </c>
      <c r="O23" s="35">
        <v>9397</v>
      </c>
      <c r="P23" s="35">
        <v>4699</v>
      </c>
      <c r="Q23" s="35">
        <v>17733</v>
      </c>
      <c r="R23" s="35">
        <v>0</v>
      </c>
      <c r="S23" s="35">
        <v>17733</v>
      </c>
      <c r="T23" s="35">
        <v>0</v>
      </c>
    </row>
    <row r="24" spans="1:20" ht="15" customHeight="1">
      <c r="A24" s="3">
        <v>203</v>
      </c>
      <c r="B24" s="15" t="s">
        <v>60</v>
      </c>
      <c r="C24" s="35">
        <v>304553</v>
      </c>
      <c r="D24" s="35">
        <v>304553</v>
      </c>
      <c r="E24" s="37">
        <v>0</v>
      </c>
      <c r="F24" s="35">
        <v>97451</v>
      </c>
      <c r="G24" s="35">
        <v>86780</v>
      </c>
      <c r="H24" s="35">
        <v>6561</v>
      </c>
      <c r="I24" s="35">
        <v>4110</v>
      </c>
      <c r="J24" s="35"/>
      <c r="K24" s="35">
        <v>93341</v>
      </c>
      <c r="L24" s="35">
        <v>81759</v>
      </c>
      <c r="M24" s="35">
        <v>929</v>
      </c>
      <c r="N24" s="35">
        <v>8541</v>
      </c>
      <c r="O24" s="35">
        <v>2112</v>
      </c>
      <c r="P24" s="35">
        <v>2564</v>
      </c>
      <c r="Q24" s="35">
        <v>14157</v>
      </c>
      <c r="R24" s="35">
        <v>929</v>
      </c>
      <c r="S24" s="35">
        <v>13189</v>
      </c>
      <c r="T24" s="35">
        <v>39</v>
      </c>
    </row>
    <row r="25" spans="1:20" ht="15" customHeight="1">
      <c r="A25" s="3">
        <v>204</v>
      </c>
      <c r="B25" s="15" t="s">
        <v>61</v>
      </c>
      <c r="C25" s="35">
        <v>483537</v>
      </c>
      <c r="D25" s="35">
        <v>483537</v>
      </c>
      <c r="E25" s="37">
        <v>0</v>
      </c>
      <c r="F25" s="35">
        <v>161495</v>
      </c>
      <c r="G25" s="35">
        <v>139455</v>
      </c>
      <c r="H25" s="35">
        <v>12845</v>
      </c>
      <c r="I25" s="35">
        <v>9195</v>
      </c>
      <c r="J25" s="35"/>
      <c r="K25" s="35">
        <v>151808</v>
      </c>
      <c r="L25" s="35">
        <v>129941</v>
      </c>
      <c r="M25" s="35">
        <v>0</v>
      </c>
      <c r="N25" s="35">
        <v>16451</v>
      </c>
      <c r="O25" s="35">
        <v>5416</v>
      </c>
      <c r="P25" s="35">
        <v>7713</v>
      </c>
      <c r="Q25" s="35">
        <v>20193</v>
      </c>
      <c r="R25" s="35">
        <v>0</v>
      </c>
      <c r="S25" s="35">
        <v>19271</v>
      </c>
      <c r="T25" s="35">
        <v>922</v>
      </c>
    </row>
    <row r="26" spans="1:20" ht="15" customHeight="1">
      <c r="A26" s="3">
        <v>205</v>
      </c>
      <c r="B26" s="15" t="s">
        <v>263</v>
      </c>
      <c r="C26" s="35">
        <v>42371</v>
      </c>
      <c r="D26" s="35">
        <v>42371</v>
      </c>
      <c r="E26" s="37">
        <v>0</v>
      </c>
      <c r="F26" s="35">
        <v>15685</v>
      </c>
      <c r="G26" s="35">
        <v>12749</v>
      </c>
      <c r="H26" s="35">
        <v>2920</v>
      </c>
      <c r="I26" s="35">
        <v>16</v>
      </c>
      <c r="J26" s="35"/>
      <c r="K26" s="35">
        <v>15669</v>
      </c>
      <c r="L26" s="35">
        <v>13147</v>
      </c>
      <c r="M26" s="35">
        <v>19</v>
      </c>
      <c r="N26" s="35">
        <v>796</v>
      </c>
      <c r="O26" s="35">
        <v>1707</v>
      </c>
      <c r="P26" s="35">
        <v>207</v>
      </c>
      <c r="Q26" s="35">
        <v>1636</v>
      </c>
      <c r="R26" s="35">
        <v>19</v>
      </c>
      <c r="S26" s="35">
        <v>1386</v>
      </c>
      <c r="T26" s="35">
        <v>231</v>
      </c>
    </row>
    <row r="27" spans="1:20" ht="15" customHeight="1">
      <c r="A27" s="3">
        <v>206</v>
      </c>
      <c r="B27" s="15" t="s">
        <v>63</v>
      </c>
      <c r="C27" s="35">
        <v>95305</v>
      </c>
      <c r="D27" s="35">
        <v>95305</v>
      </c>
      <c r="E27" s="37">
        <v>0</v>
      </c>
      <c r="F27" s="35">
        <v>32439</v>
      </c>
      <c r="G27" s="35">
        <v>25499</v>
      </c>
      <c r="H27" s="35">
        <v>3978</v>
      </c>
      <c r="I27" s="35">
        <v>2962</v>
      </c>
      <c r="J27" s="35"/>
      <c r="K27" s="35">
        <v>29509</v>
      </c>
      <c r="L27" s="35">
        <v>25853</v>
      </c>
      <c r="M27" s="35">
        <v>0</v>
      </c>
      <c r="N27" s="35">
        <v>2706</v>
      </c>
      <c r="O27" s="35">
        <v>950</v>
      </c>
      <c r="P27" s="35">
        <v>1257</v>
      </c>
      <c r="Q27" s="35">
        <v>4292</v>
      </c>
      <c r="R27" s="35">
        <v>0</v>
      </c>
      <c r="S27" s="35">
        <v>4292</v>
      </c>
      <c r="T27" s="35">
        <v>0</v>
      </c>
    </row>
    <row r="28" spans="1:20" ht="15" customHeight="1">
      <c r="A28" s="3">
        <v>207</v>
      </c>
      <c r="B28" s="15" t="s">
        <v>64</v>
      </c>
      <c r="C28" s="35">
        <v>203155</v>
      </c>
      <c r="D28" s="35">
        <v>203155</v>
      </c>
      <c r="E28" s="37">
        <v>0</v>
      </c>
      <c r="F28" s="35">
        <v>61987</v>
      </c>
      <c r="G28" s="35">
        <v>54623</v>
      </c>
      <c r="H28" s="35">
        <v>3034</v>
      </c>
      <c r="I28" s="35">
        <v>4330</v>
      </c>
      <c r="J28" s="35"/>
      <c r="K28" s="35">
        <v>57657</v>
      </c>
      <c r="L28" s="35">
        <v>48008</v>
      </c>
      <c r="M28" s="35">
        <v>744</v>
      </c>
      <c r="N28" s="35">
        <v>5744</v>
      </c>
      <c r="O28" s="35">
        <v>3161</v>
      </c>
      <c r="P28" s="35">
        <v>3566</v>
      </c>
      <c r="Q28" s="35">
        <v>6706</v>
      </c>
      <c r="R28" s="35">
        <v>744</v>
      </c>
      <c r="S28" s="35">
        <v>5962</v>
      </c>
      <c r="T28" s="35">
        <v>0</v>
      </c>
    </row>
    <row r="29" spans="1:20" ht="15" customHeight="1">
      <c r="A29" s="3">
        <v>208</v>
      </c>
      <c r="B29" s="15" t="s">
        <v>65</v>
      </c>
      <c r="C29" s="35">
        <v>28085</v>
      </c>
      <c r="D29" s="35">
        <v>28085</v>
      </c>
      <c r="E29" s="37">
        <v>0</v>
      </c>
      <c r="F29" s="35">
        <v>9535</v>
      </c>
      <c r="G29" s="35">
        <v>8426</v>
      </c>
      <c r="H29" s="35">
        <v>973</v>
      </c>
      <c r="I29" s="35">
        <v>136</v>
      </c>
      <c r="J29" s="35"/>
      <c r="K29" s="35">
        <v>9399</v>
      </c>
      <c r="L29" s="35">
        <v>7932</v>
      </c>
      <c r="M29" s="35">
        <v>48</v>
      </c>
      <c r="N29" s="35">
        <v>1419</v>
      </c>
      <c r="O29" s="35">
        <v>0</v>
      </c>
      <c r="P29" s="35">
        <v>1265</v>
      </c>
      <c r="Q29" s="35">
        <v>731</v>
      </c>
      <c r="R29" s="35">
        <v>48</v>
      </c>
      <c r="S29" s="35">
        <v>589</v>
      </c>
      <c r="T29" s="35">
        <v>94</v>
      </c>
    </row>
    <row r="30" spans="1:20" ht="15" customHeight="1">
      <c r="A30" s="3">
        <v>209</v>
      </c>
      <c r="B30" s="15" t="s">
        <v>264</v>
      </c>
      <c r="C30" s="35">
        <v>78348</v>
      </c>
      <c r="D30" s="35">
        <v>78348</v>
      </c>
      <c r="E30" s="37">
        <v>0</v>
      </c>
      <c r="F30" s="35">
        <v>27572</v>
      </c>
      <c r="G30" s="35">
        <v>22081</v>
      </c>
      <c r="H30" s="35">
        <v>3776</v>
      </c>
      <c r="I30" s="35">
        <v>1715</v>
      </c>
      <c r="J30" s="35"/>
      <c r="K30" s="35">
        <v>25857</v>
      </c>
      <c r="L30" s="35">
        <v>22790</v>
      </c>
      <c r="M30" s="35">
        <v>0</v>
      </c>
      <c r="N30" s="35">
        <v>3048</v>
      </c>
      <c r="O30" s="35">
        <v>19</v>
      </c>
      <c r="P30" s="35">
        <v>1628</v>
      </c>
      <c r="Q30" s="35">
        <v>2690</v>
      </c>
      <c r="R30" s="35">
        <v>0</v>
      </c>
      <c r="S30" s="35">
        <v>1907</v>
      </c>
      <c r="T30" s="35">
        <v>783</v>
      </c>
    </row>
    <row r="31" spans="1:20" ht="15" customHeight="1">
      <c r="A31" s="3">
        <v>210</v>
      </c>
      <c r="B31" s="15" t="s">
        <v>67</v>
      </c>
      <c r="C31" s="35">
        <v>261966</v>
      </c>
      <c r="D31" s="35">
        <v>261966</v>
      </c>
      <c r="E31" s="37">
        <v>0</v>
      </c>
      <c r="F31" s="35">
        <v>79980</v>
      </c>
      <c r="G31" s="35">
        <v>67013</v>
      </c>
      <c r="H31" s="35">
        <v>8939</v>
      </c>
      <c r="I31" s="35">
        <v>4028</v>
      </c>
      <c r="J31" s="35"/>
      <c r="K31" s="35">
        <v>75952</v>
      </c>
      <c r="L31" s="35">
        <v>62596</v>
      </c>
      <c r="M31" s="35">
        <v>0</v>
      </c>
      <c r="N31" s="35">
        <v>3606</v>
      </c>
      <c r="O31" s="35">
        <v>9750</v>
      </c>
      <c r="P31" s="35">
        <v>3473</v>
      </c>
      <c r="Q31" s="35">
        <v>4122</v>
      </c>
      <c r="R31" s="35">
        <v>0</v>
      </c>
      <c r="S31" s="35">
        <v>3786</v>
      </c>
      <c r="T31" s="35">
        <v>336</v>
      </c>
    </row>
    <row r="32" spans="1:20" ht="15" customHeight="1">
      <c r="A32" s="3">
        <v>212</v>
      </c>
      <c r="B32" s="15" t="s">
        <v>68</v>
      </c>
      <c r="C32" s="35">
        <v>46158</v>
      </c>
      <c r="D32" s="35">
        <v>46158</v>
      </c>
      <c r="E32" s="37">
        <v>0</v>
      </c>
      <c r="F32" s="35">
        <v>17250</v>
      </c>
      <c r="G32" s="35">
        <v>14752</v>
      </c>
      <c r="H32" s="35">
        <v>1817</v>
      </c>
      <c r="I32" s="35">
        <v>681</v>
      </c>
      <c r="J32" s="35"/>
      <c r="K32" s="35">
        <v>16596</v>
      </c>
      <c r="L32" s="35">
        <v>13494</v>
      </c>
      <c r="M32" s="35">
        <v>25</v>
      </c>
      <c r="N32" s="35">
        <v>3077</v>
      </c>
      <c r="O32" s="35">
        <v>0</v>
      </c>
      <c r="P32" s="35">
        <v>1871</v>
      </c>
      <c r="Q32" s="35">
        <v>1884</v>
      </c>
      <c r="R32" s="35">
        <v>25</v>
      </c>
      <c r="S32" s="35">
        <v>1309</v>
      </c>
      <c r="T32" s="35">
        <v>550</v>
      </c>
    </row>
    <row r="33" spans="1:20" ht="15" customHeight="1">
      <c r="A33" s="3">
        <v>213</v>
      </c>
      <c r="B33" s="15" t="s">
        <v>265</v>
      </c>
      <c r="C33" s="35">
        <v>39328</v>
      </c>
      <c r="D33" s="35">
        <v>39328</v>
      </c>
      <c r="E33" s="37">
        <v>0</v>
      </c>
      <c r="F33" s="35">
        <v>11572</v>
      </c>
      <c r="G33" s="35">
        <v>9064</v>
      </c>
      <c r="H33" s="35">
        <v>1848</v>
      </c>
      <c r="I33" s="35">
        <v>660</v>
      </c>
      <c r="J33" s="35"/>
      <c r="K33" s="35">
        <v>10911</v>
      </c>
      <c r="L33" s="35">
        <v>9933</v>
      </c>
      <c r="M33" s="35">
        <v>230</v>
      </c>
      <c r="N33" s="35">
        <v>748</v>
      </c>
      <c r="O33" s="35">
        <v>0</v>
      </c>
      <c r="P33" s="35">
        <v>720</v>
      </c>
      <c r="Q33" s="35">
        <v>1131</v>
      </c>
      <c r="R33" s="35">
        <v>230</v>
      </c>
      <c r="S33" s="35">
        <v>862</v>
      </c>
      <c r="T33" s="35">
        <v>39</v>
      </c>
    </row>
    <row r="34" spans="1:20" ht="15" customHeight="1">
      <c r="A34" s="3">
        <v>214</v>
      </c>
      <c r="B34" s="15" t="s">
        <v>70</v>
      </c>
      <c r="C34" s="35">
        <v>232199</v>
      </c>
      <c r="D34" s="35">
        <v>232199</v>
      </c>
      <c r="E34" s="37">
        <v>0</v>
      </c>
      <c r="F34" s="35">
        <v>74934</v>
      </c>
      <c r="G34" s="35">
        <v>58637</v>
      </c>
      <c r="H34" s="35">
        <v>11027</v>
      </c>
      <c r="I34" s="35">
        <v>5270</v>
      </c>
      <c r="J34" s="35"/>
      <c r="K34" s="35">
        <v>69664</v>
      </c>
      <c r="L34" s="35">
        <v>47426</v>
      </c>
      <c r="M34" s="35">
        <v>0</v>
      </c>
      <c r="N34" s="35">
        <v>22238</v>
      </c>
      <c r="O34" s="35">
        <v>0</v>
      </c>
      <c r="P34" s="35">
        <v>17382</v>
      </c>
      <c r="Q34" s="35">
        <v>8424</v>
      </c>
      <c r="R34" s="35">
        <v>0</v>
      </c>
      <c r="S34" s="35">
        <v>8424</v>
      </c>
      <c r="T34" s="35">
        <v>0</v>
      </c>
    </row>
    <row r="35" spans="1:20" ht="15" customHeight="1">
      <c r="A35" s="3">
        <v>215</v>
      </c>
      <c r="B35" s="15" t="s">
        <v>266</v>
      </c>
      <c r="C35" s="35">
        <v>75783</v>
      </c>
      <c r="D35" s="35">
        <v>75783</v>
      </c>
      <c r="E35" s="37">
        <v>0</v>
      </c>
      <c r="F35" s="35">
        <v>27706</v>
      </c>
      <c r="G35" s="35">
        <v>21736</v>
      </c>
      <c r="H35" s="35">
        <v>5109</v>
      </c>
      <c r="I35" s="35">
        <v>861</v>
      </c>
      <c r="J35" s="35"/>
      <c r="K35" s="35">
        <v>26845</v>
      </c>
      <c r="L35" s="35">
        <v>20647</v>
      </c>
      <c r="M35" s="35">
        <v>1273</v>
      </c>
      <c r="N35" s="35">
        <v>3420</v>
      </c>
      <c r="O35" s="35">
        <v>1505</v>
      </c>
      <c r="P35" s="35">
        <v>968</v>
      </c>
      <c r="Q35" s="35">
        <v>3605</v>
      </c>
      <c r="R35" s="35">
        <v>1273</v>
      </c>
      <c r="S35" s="35">
        <v>2332</v>
      </c>
      <c r="T35" s="35">
        <v>0</v>
      </c>
    </row>
    <row r="36" spans="1:20" ht="15" customHeight="1">
      <c r="A36" s="3">
        <v>216</v>
      </c>
      <c r="B36" s="15" t="s">
        <v>72</v>
      </c>
      <c r="C36" s="35">
        <v>89194</v>
      </c>
      <c r="D36" s="35">
        <v>89194</v>
      </c>
      <c r="E36" s="37">
        <v>0</v>
      </c>
      <c r="F36" s="35">
        <v>26700</v>
      </c>
      <c r="G36" s="35">
        <v>22928</v>
      </c>
      <c r="H36" s="35">
        <v>2498</v>
      </c>
      <c r="I36" s="35">
        <v>1274</v>
      </c>
      <c r="J36" s="35"/>
      <c r="K36" s="35">
        <v>25378</v>
      </c>
      <c r="L36" s="35">
        <v>20810</v>
      </c>
      <c r="M36" s="35">
        <v>45</v>
      </c>
      <c r="N36" s="35">
        <v>1652</v>
      </c>
      <c r="O36" s="35">
        <v>2871</v>
      </c>
      <c r="P36" s="35">
        <v>1007</v>
      </c>
      <c r="Q36" s="35">
        <v>1522</v>
      </c>
      <c r="R36" s="35">
        <v>45</v>
      </c>
      <c r="S36" s="35">
        <v>1477</v>
      </c>
      <c r="T36" s="35">
        <v>0</v>
      </c>
    </row>
    <row r="37" spans="1:20" ht="15" customHeight="1">
      <c r="A37" s="3">
        <v>217</v>
      </c>
      <c r="B37" s="15" t="s">
        <v>73</v>
      </c>
      <c r="C37" s="35">
        <v>155870</v>
      </c>
      <c r="D37" s="35">
        <v>155870</v>
      </c>
      <c r="E37" s="37">
        <v>0</v>
      </c>
      <c r="F37" s="35">
        <v>48025</v>
      </c>
      <c r="G37" s="35">
        <v>40857</v>
      </c>
      <c r="H37" s="35">
        <v>2794</v>
      </c>
      <c r="I37" s="35">
        <v>4374</v>
      </c>
      <c r="J37" s="35"/>
      <c r="K37" s="35">
        <v>43651</v>
      </c>
      <c r="L37" s="35">
        <v>34545</v>
      </c>
      <c r="M37" s="35">
        <v>0</v>
      </c>
      <c r="N37" s="35">
        <v>7012</v>
      </c>
      <c r="O37" s="35">
        <v>2094</v>
      </c>
      <c r="P37" s="35">
        <v>6281</v>
      </c>
      <c r="Q37" s="35">
        <v>803</v>
      </c>
      <c r="R37" s="35">
        <v>0</v>
      </c>
      <c r="S37" s="35">
        <v>755</v>
      </c>
      <c r="T37" s="35">
        <v>48</v>
      </c>
    </row>
    <row r="38" spans="1:20" ht="15" customHeight="1">
      <c r="A38" s="3">
        <v>218</v>
      </c>
      <c r="B38" s="15" t="s">
        <v>74</v>
      </c>
      <c r="C38" s="35">
        <v>47905</v>
      </c>
      <c r="D38" s="35">
        <v>47905</v>
      </c>
      <c r="E38" s="37">
        <v>0</v>
      </c>
      <c r="F38" s="35">
        <v>15587</v>
      </c>
      <c r="G38" s="35">
        <v>12824</v>
      </c>
      <c r="H38" s="35">
        <v>2511</v>
      </c>
      <c r="I38" s="35">
        <v>252</v>
      </c>
      <c r="J38" s="35"/>
      <c r="K38" s="35">
        <v>15300</v>
      </c>
      <c r="L38" s="35">
        <v>13015</v>
      </c>
      <c r="M38" s="35">
        <v>532</v>
      </c>
      <c r="N38" s="35">
        <v>1392</v>
      </c>
      <c r="O38" s="35">
        <v>361</v>
      </c>
      <c r="P38" s="35">
        <v>422</v>
      </c>
      <c r="Q38" s="35">
        <v>2186</v>
      </c>
      <c r="R38" s="35">
        <v>532</v>
      </c>
      <c r="S38" s="35">
        <v>1540</v>
      </c>
      <c r="T38" s="35">
        <v>114</v>
      </c>
    </row>
    <row r="39" spans="1:20" ht="15" customHeight="1">
      <c r="A39" s="3">
        <v>219</v>
      </c>
      <c r="B39" s="15" t="s">
        <v>75</v>
      </c>
      <c r="C39" s="35">
        <v>109781</v>
      </c>
      <c r="D39" s="35">
        <v>109781</v>
      </c>
      <c r="E39" s="37">
        <v>0</v>
      </c>
      <c r="F39" s="35">
        <v>33582</v>
      </c>
      <c r="G39" s="35">
        <v>27534</v>
      </c>
      <c r="H39" s="35">
        <v>2941</v>
      </c>
      <c r="I39" s="35">
        <v>3107</v>
      </c>
      <c r="J39" s="35"/>
      <c r="K39" s="35">
        <v>30475</v>
      </c>
      <c r="L39" s="35">
        <v>27678</v>
      </c>
      <c r="M39" s="35">
        <v>0</v>
      </c>
      <c r="N39" s="35">
        <v>2706</v>
      </c>
      <c r="O39" s="35">
        <v>91</v>
      </c>
      <c r="P39" s="35">
        <v>1065</v>
      </c>
      <c r="Q39" s="35">
        <v>3580</v>
      </c>
      <c r="R39" s="35">
        <v>0</v>
      </c>
      <c r="S39" s="35">
        <v>3263</v>
      </c>
      <c r="T39" s="35">
        <v>317</v>
      </c>
    </row>
    <row r="40" spans="1:20" ht="15" customHeight="1">
      <c r="A40" s="3">
        <v>220</v>
      </c>
      <c r="B40" s="15" t="s">
        <v>76</v>
      </c>
      <c r="C40" s="35">
        <v>42909</v>
      </c>
      <c r="D40" s="35">
        <v>42909</v>
      </c>
      <c r="E40" s="37">
        <v>0</v>
      </c>
      <c r="F40" s="35">
        <v>12730</v>
      </c>
      <c r="G40" s="35">
        <v>10032</v>
      </c>
      <c r="H40" s="35">
        <v>1960</v>
      </c>
      <c r="I40" s="35">
        <v>738</v>
      </c>
      <c r="J40" s="35"/>
      <c r="K40" s="35">
        <v>12135</v>
      </c>
      <c r="L40" s="35">
        <v>9271</v>
      </c>
      <c r="M40" s="35">
        <v>587</v>
      </c>
      <c r="N40" s="35">
        <v>1074</v>
      </c>
      <c r="O40" s="35">
        <v>1203</v>
      </c>
      <c r="P40" s="35">
        <v>201</v>
      </c>
      <c r="Q40" s="35">
        <v>1790</v>
      </c>
      <c r="R40" s="35">
        <v>587</v>
      </c>
      <c r="S40" s="35">
        <v>1176</v>
      </c>
      <c r="T40" s="35">
        <v>27</v>
      </c>
    </row>
    <row r="41" spans="1:20" ht="15" customHeight="1">
      <c r="A41" s="3">
        <v>221</v>
      </c>
      <c r="B41" s="105" t="s">
        <v>634</v>
      </c>
      <c r="C41" s="35">
        <v>40387</v>
      </c>
      <c r="D41" s="35">
        <v>40387</v>
      </c>
      <c r="E41" s="37">
        <v>0</v>
      </c>
      <c r="F41" s="35">
        <v>14839</v>
      </c>
      <c r="G41" s="35">
        <v>9774</v>
      </c>
      <c r="H41" s="35">
        <v>4348</v>
      </c>
      <c r="I41" s="35">
        <v>717</v>
      </c>
      <c r="J41" s="35"/>
      <c r="K41" s="35">
        <v>14122</v>
      </c>
      <c r="L41" s="35">
        <v>11008</v>
      </c>
      <c r="M41" s="35">
        <v>1501</v>
      </c>
      <c r="N41" s="35">
        <v>1532</v>
      </c>
      <c r="O41" s="35">
        <v>81</v>
      </c>
      <c r="P41" s="35">
        <v>690</v>
      </c>
      <c r="Q41" s="35">
        <v>3000</v>
      </c>
      <c r="R41" s="35">
        <v>1501</v>
      </c>
      <c r="S41" s="35">
        <v>1395</v>
      </c>
      <c r="T41" s="35">
        <v>104</v>
      </c>
    </row>
    <row r="42" spans="1:20" ht="15" customHeight="1">
      <c r="A42" s="3">
        <v>222</v>
      </c>
      <c r="B42" s="15" t="s">
        <v>77</v>
      </c>
      <c r="C42" s="35">
        <v>22453</v>
      </c>
      <c r="D42" s="35">
        <v>22453</v>
      </c>
      <c r="E42" s="37">
        <v>0</v>
      </c>
      <c r="F42" s="35">
        <v>6838</v>
      </c>
      <c r="G42" s="35">
        <v>5484</v>
      </c>
      <c r="H42" s="35">
        <v>761</v>
      </c>
      <c r="I42" s="35">
        <v>593</v>
      </c>
      <c r="J42" s="35"/>
      <c r="K42" s="35">
        <v>6252</v>
      </c>
      <c r="L42" s="35">
        <v>3645</v>
      </c>
      <c r="M42" s="35">
        <v>0</v>
      </c>
      <c r="N42" s="35">
        <v>2170</v>
      </c>
      <c r="O42" s="35">
        <v>437</v>
      </c>
      <c r="P42" s="35">
        <v>967</v>
      </c>
      <c r="Q42" s="35">
        <v>153</v>
      </c>
      <c r="R42" s="35">
        <v>0</v>
      </c>
      <c r="S42" s="35">
        <v>0</v>
      </c>
      <c r="T42" s="35">
        <v>153</v>
      </c>
    </row>
    <row r="43" spans="1:20" ht="15" customHeight="1">
      <c r="A43" s="3">
        <v>223</v>
      </c>
      <c r="B43" s="15" t="s">
        <v>78</v>
      </c>
      <c r="C43" s="35">
        <v>62527</v>
      </c>
      <c r="D43" s="35">
        <v>62527</v>
      </c>
      <c r="E43" s="37">
        <v>0</v>
      </c>
      <c r="F43" s="35">
        <v>17360</v>
      </c>
      <c r="G43" s="35">
        <v>12774</v>
      </c>
      <c r="H43" s="35">
        <v>3766</v>
      </c>
      <c r="I43" s="35">
        <v>820</v>
      </c>
      <c r="J43" s="35"/>
      <c r="K43" s="35">
        <v>16540</v>
      </c>
      <c r="L43" s="35">
        <v>14604</v>
      </c>
      <c r="M43" s="35">
        <v>88</v>
      </c>
      <c r="N43" s="35">
        <v>1806</v>
      </c>
      <c r="O43" s="35">
        <v>42</v>
      </c>
      <c r="P43" s="35">
        <v>1361</v>
      </c>
      <c r="Q43" s="35">
        <v>2081</v>
      </c>
      <c r="R43" s="35">
        <v>88</v>
      </c>
      <c r="S43" s="35">
        <v>1640</v>
      </c>
      <c r="T43" s="35">
        <v>353</v>
      </c>
    </row>
    <row r="44" spans="1:20" ht="15" customHeight="1">
      <c r="A44" s="3">
        <v>224</v>
      </c>
      <c r="B44" s="15" t="s">
        <v>79</v>
      </c>
      <c r="C44" s="35">
        <v>46001</v>
      </c>
      <c r="D44" s="35">
        <v>46001</v>
      </c>
      <c r="E44" s="37">
        <v>0</v>
      </c>
      <c r="F44" s="35">
        <v>15692</v>
      </c>
      <c r="G44" s="35">
        <v>12787</v>
      </c>
      <c r="H44" s="35">
        <v>2872</v>
      </c>
      <c r="I44" s="35">
        <v>33</v>
      </c>
      <c r="J44" s="35"/>
      <c r="K44" s="35">
        <v>15659</v>
      </c>
      <c r="L44" s="35">
        <v>12763</v>
      </c>
      <c r="M44" s="35">
        <v>0</v>
      </c>
      <c r="N44" s="35">
        <v>829</v>
      </c>
      <c r="O44" s="35">
        <v>2067</v>
      </c>
      <c r="P44" s="35">
        <v>195</v>
      </c>
      <c r="Q44" s="35">
        <v>1622</v>
      </c>
      <c r="R44" s="35">
        <v>0</v>
      </c>
      <c r="S44" s="35">
        <v>1374</v>
      </c>
      <c r="T44" s="35">
        <v>248</v>
      </c>
    </row>
    <row r="45" spans="1:20" ht="15" customHeight="1">
      <c r="A45" s="3">
        <v>225</v>
      </c>
      <c r="B45" s="15" t="s">
        <v>267</v>
      </c>
      <c r="C45" s="35">
        <v>29260</v>
      </c>
      <c r="D45" s="35">
        <v>29260</v>
      </c>
      <c r="E45" s="37">
        <v>0</v>
      </c>
      <c r="F45" s="35">
        <v>9379</v>
      </c>
      <c r="G45" s="35">
        <v>7318</v>
      </c>
      <c r="H45" s="35">
        <v>1507</v>
      </c>
      <c r="I45" s="35">
        <v>554</v>
      </c>
      <c r="J45" s="35"/>
      <c r="K45" s="35">
        <v>8895</v>
      </c>
      <c r="L45" s="35">
        <v>4897</v>
      </c>
      <c r="M45" s="35">
        <v>512</v>
      </c>
      <c r="N45" s="35">
        <v>3009</v>
      </c>
      <c r="O45" s="35">
        <v>477</v>
      </c>
      <c r="P45" s="35">
        <v>1310</v>
      </c>
      <c r="Q45" s="35">
        <v>734</v>
      </c>
      <c r="R45" s="35">
        <v>512</v>
      </c>
      <c r="S45" s="35">
        <v>0</v>
      </c>
      <c r="T45" s="35">
        <v>222</v>
      </c>
    </row>
    <row r="46" spans="1:20" ht="15" customHeight="1">
      <c r="A46" s="3">
        <v>226</v>
      </c>
      <c r="B46" s="15" t="s">
        <v>268</v>
      </c>
      <c r="C46" s="35">
        <v>42816</v>
      </c>
      <c r="D46" s="35">
        <v>42816</v>
      </c>
      <c r="E46" s="37">
        <v>0</v>
      </c>
      <c r="F46" s="35">
        <v>17945</v>
      </c>
      <c r="G46" s="35">
        <v>15547</v>
      </c>
      <c r="H46" s="35">
        <v>2231</v>
      </c>
      <c r="I46" s="35">
        <v>167</v>
      </c>
      <c r="J46" s="35"/>
      <c r="K46" s="35">
        <v>17778</v>
      </c>
      <c r="L46" s="35">
        <v>15271</v>
      </c>
      <c r="M46" s="35">
        <v>0</v>
      </c>
      <c r="N46" s="35">
        <v>738</v>
      </c>
      <c r="O46" s="35">
        <v>1769</v>
      </c>
      <c r="P46" s="35">
        <v>195</v>
      </c>
      <c r="Q46" s="35">
        <v>1698</v>
      </c>
      <c r="R46" s="35">
        <v>0</v>
      </c>
      <c r="S46" s="35">
        <v>1479</v>
      </c>
      <c r="T46" s="35">
        <v>219</v>
      </c>
    </row>
    <row r="47" spans="1:20" ht="15" customHeight="1">
      <c r="A47" s="3">
        <v>227</v>
      </c>
      <c r="B47" s="15" t="s">
        <v>269</v>
      </c>
      <c r="C47" s="35">
        <v>36135</v>
      </c>
      <c r="D47" s="35">
        <v>36135</v>
      </c>
      <c r="E47" s="37">
        <v>0</v>
      </c>
      <c r="F47" s="35">
        <v>11167</v>
      </c>
      <c r="G47" s="35">
        <v>9501</v>
      </c>
      <c r="H47" s="35">
        <v>1287</v>
      </c>
      <c r="I47" s="35">
        <v>379</v>
      </c>
      <c r="J47" s="35"/>
      <c r="K47" s="35">
        <v>10788</v>
      </c>
      <c r="L47" s="35">
        <v>7828</v>
      </c>
      <c r="M47" s="35">
        <v>859</v>
      </c>
      <c r="N47" s="35">
        <v>1708</v>
      </c>
      <c r="O47" s="35">
        <v>393</v>
      </c>
      <c r="P47" s="35">
        <v>1709</v>
      </c>
      <c r="Q47" s="35">
        <v>1014</v>
      </c>
      <c r="R47" s="35">
        <v>859</v>
      </c>
      <c r="S47" s="35">
        <v>0</v>
      </c>
      <c r="T47" s="35">
        <v>155</v>
      </c>
    </row>
    <row r="48" spans="1:20" ht="15" customHeight="1">
      <c r="A48" s="3">
        <v>228</v>
      </c>
      <c r="B48" s="15" t="s">
        <v>270</v>
      </c>
      <c r="C48" s="35">
        <v>39848</v>
      </c>
      <c r="D48" s="35">
        <v>39848</v>
      </c>
      <c r="E48" s="37">
        <v>0</v>
      </c>
      <c r="F48" s="35">
        <v>10725</v>
      </c>
      <c r="G48" s="35">
        <v>8870</v>
      </c>
      <c r="H48" s="35">
        <v>1553</v>
      </c>
      <c r="I48" s="35">
        <v>302</v>
      </c>
      <c r="J48" s="35"/>
      <c r="K48" s="35">
        <v>10472</v>
      </c>
      <c r="L48" s="35">
        <v>9059</v>
      </c>
      <c r="M48" s="35">
        <v>229</v>
      </c>
      <c r="N48" s="35">
        <v>938</v>
      </c>
      <c r="O48" s="35">
        <v>246</v>
      </c>
      <c r="P48" s="35">
        <v>558</v>
      </c>
      <c r="Q48" s="35">
        <v>1361</v>
      </c>
      <c r="R48" s="35">
        <v>229</v>
      </c>
      <c r="S48" s="35">
        <v>1073</v>
      </c>
      <c r="T48" s="35">
        <v>59</v>
      </c>
    </row>
    <row r="49" spans="1:20" ht="15" customHeight="1">
      <c r="A49" s="3">
        <v>229</v>
      </c>
      <c r="B49" s="15" t="s">
        <v>84</v>
      </c>
      <c r="C49" s="35">
        <v>74885</v>
      </c>
      <c r="D49" s="35">
        <v>74885</v>
      </c>
      <c r="E49" s="37">
        <v>0</v>
      </c>
      <c r="F49" s="35">
        <v>25002</v>
      </c>
      <c r="G49" s="35">
        <v>22133</v>
      </c>
      <c r="H49" s="35">
        <v>1986</v>
      </c>
      <c r="I49" s="35">
        <v>883</v>
      </c>
      <c r="J49" s="35"/>
      <c r="K49" s="35">
        <v>24119</v>
      </c>
      <c r="L49" s="35">
        <v>20438</v>
      </c>
      <c r="M49" s="35">
        <v>197</v>
      </c>
      <c r="N49" s="35">
        <v>3457</v>
      </c>
      <c r="O49" s="35">
        <v>27</v>
      </c>
      <c r="P49" s="35">
        <v>4082</v>
      </c>
      <c r="Q49" s="35">
        <v>290</v>
      </c>
      <c r="R49" s="35">
        <v>197</v>
      </c>
      <c r="S49" s="35">
        <v>93</v>
      </c>
      <c r="T49" s="35">
        <v>0</v>
      </c>
    </row>
    <row r="50" spans="1:20" ht="15" customHeight="1">
      <c r="A50" s="3">
        <v>301</v>
      </c>
      <c r="B50" s="15" t="s">
        <v>85</v>
      </c>
      <c r="C50" s="35">
        <v>30097</v>
      </c>
      <c r="D50" s="35">
        <v>30097</v>
      </c>
      <c r="E50" s="37">
        <v>0</v>
      </c>
      <c r="F50" s="35">
        <v>9956</v>
      </c>
      <c r="G50" s="35">
        <v>8551</v>
      </c>
      <c r="H50" s="35">
        <v>309</v>
      </c>
      <c r="I50" s="35">
        <v>1096</v>
      </c>
      <c r="J50" s="35"/>
      <c r="K50" s="35">
        <v>8860</v>
      </c>
      <c r="L50" s="35">
        <v>7512</v>
      </c>
      <c r="M50" s="35">
        <v>0</v>
      </c>
      <c r="N50" s="35">
        <v>1233</v>
      </c>
      <c r="O50" s="35">
        <v>115</v>
      </c>
      <c r="P50" s="35">
        <v>1164</v>
      </c>
      <c r="Q50" s="35">
        <v>180</v>
      </c>
      <c r="R50" s="35">
        <v>0</v>
      </c>
      <c r="S50" s="35">
        <v>169</v>
      </c>
      <c r="T50" s="35">
        <v>11</v>
      </c>
    </row>
    <row r="51" spans="1:20" ht="15" customHeight="1">
      <c r="A51" s="3">
        <v>365</v>
      </c>
      <c r="B51" s="15" t="s">
        <v>271</v>
      </c>
      <c r="C51" s="35">
        <v>19637</v>
      </c>
      <c r="D51" s="35">
        <v>19637</v>
      </c>
      <c r="E51" s="37">
        <v>0</v>
      </c>
      <c r="F51" s="35">
        <v>4996</v>
      </c>
      <c r="G51" s="35">
        <v>3914</v>
      </c>
      <c r="H51" s="35">
        <v>545</v>
      </c>
      <c r="I51" s="35">
        <v>537</v>
      </c>
      <c r="J51" s="35"/>
      <c r="K51" s="35">
        <v>4459</v>
      </c>
      <c r="L51" s="35">
        <v>4084</v>
      </c>
      <c r="M51" s="35">
        <v>86</v>
      </c>
      <c r="N51" s="35">
        <v>289</v>
      </c>
      <c r="O51" s="35">
        <v>0</v>
      </c>
      <c r="P51" s="35">
        <v>278</v>
      </c>
      <c r="Q51" s="35">
        <v>457</v>
      </c>
      <c r="R51" s="35">
        <v>86</v>
      </c>
      <c r="S51" s="35">
        <v>355</v>
      </c>
      <c r="T51" s="35">
        <v>16</v>
      </c>
    </row>
    <row r="52" spans="1:20" ht="15" customHeight="1">
      <c r="A52" s="3">
        <v>381</v>
      </c>
      <c r="B52" s="15" t="s">
        <v>87</v>
      </c>
      <c r="C52" s="35">
        <v>30734</v>
      </c>
      <c r="D52" s="35">
        <v>30734</v>
      </c>
      <c r="E52" s="37">
        <v>0</v>
      </c>
      <c r="F52" s="35">
        <v>9327</v>
      </c>
      <c r="G52" s="35">
        <v>8406</v>
      </c>
      <c r="H52" s="35">
        <v>422</v>
      </c>
      <c r="I52" s="35">
        <v>499</v>
      </c>
      <c r="J52" s="35"/>
      <c r="K52" s="35">
        <v>9241</v>
      </c>
      <c r="L52" s="35">
        <v>8012</v>
      </c>
      <c r="M52" s="35">
        <v>0</v>
      </c>
      <c r="N52" s="35">
        <v>936</v>
      </c>
      <c r="O52" s="35">
        <v>293</v>
      </c>
      <c r="P52" s="35">
        <v>496</v>
      </c>
      <c r="Q52" s="35">
        <v>668</v>
      </c>
      <c r="R52" s="35">
        <v>0</v>
      </c>
      <c r="S52" s="35">
        <v>620</v>
      </c>
      <c r="T52" s="35">
        <v>48</v>
      </c>
    </row>
    <row r="53" spans="1:20" ht="15" customHeight="1">
      <c r="A53" s="3">
        <v>382</v>
      </c>
      <c r="B53" s="15" t="s">
        <v>88</v>
      </c>
      <c r="C53" s="35">
        <v>34778</v>
      </c>
      <c r="D53" s="35">
        <v>34778</v>
      </c>
      <c r="E53" s="37">
        <v>0</v>
      </c>
      <c r="F53" s="35">
        <v>9916</v>
      </c>
      <c r="G53" s="35">
        <v>8416</v>
      </c>
      <c r="H53" s="35">
        <v>1201</v>
      </c>
      <c r="I53" s="35">
        <v>299</v>
      </c>
      <c r="J53" s="35"/>
      <c r="K53" s="35">
        <v>9624</v>
      </c>
      <c r="L53" s="35">
        <v>7380</v>
      </c>
      <c r="M53" s="35">
        <v>0</v>
      </c>
      <c r="N53" s="35">
        <v>1702</v>
      </c>
      <c r="O53" s="35">
        <v>542</v>
      </c>
      <c r="P53" s="35">
        <v>1030</v>
      </c>
      <c r="Q53" s="35">
        <v>1286</v>
      </c>
      <c r="R53" s="35">
        <v>0</v>
      </c>
      <c r="S53" s="35">
        <v>1187</v>
      </c>
      <c r="T53" s="35">
        <v>99</v>
      </c>
    </row>
    <row r="54" spans="1:20" ht="15" customHeight="1">
      <c r="A54" s="3">
        <v>442</v>
      </c>
      <c r="B54" s="15" t="s">
        <v>89</v>
      </c>
      <c r="C54" s="35">
        <v>11464</v>
      </c>
      <c r="D54" s="35">
        <v>11464</v>
      </c>
      <c r="E54" s="37">
        <v>0</v>
      </c>
      <c r="F54" s="35">
        <v>3076</v>
      </c>
      <c r="G54" s="35">
        <v>2550</v>
      </c>
      <c r="H54" s="35">
        <v>482</v>
      </c>
      <c r="I54" s="35">
        <v>44</v>
      </c>
      <c r="J54" s="35"/>
      <c r="K54" s="35">
        <v>3032</v>
      </c>
      <c r="L54" s="35">
        <v>0</v>
      </c>
      <c r="M54" s="35">
        <v>131</v>
      </c>
      <c r="N54" s="35">
        <v>2901</v>
      </c>
      <c r="O54" s="35">
        <v>0</v>
      </c>
      <c r="P54" s="35">
        <v>1707</v>
      </c>
      <c r="Q54" s="35">
        <v>316</v>
      </c>
      <c r="R54" s="35">
        <v>131</v>
      </c>
      <c r="S54" s="35">
        <v>0</v>
      </c>
      <c r="T54" s="35">
        <v>185</v>
      </c>
    </row>
    <row r="55" spans="1:20" ht="15" customHeight="1">
      <c r="A55" s="3">
        <v>443</v>
      </c>
      <c r="B55" s="15" t="s">
        <v>90</v>
      </c>
      <c r="C55" s="35">
        <v>18882</v>
      </c>
      <c r="D55" s="35">
        <v>18882</v>
      </c>
      <c r="E55" s="37">
        <v>0</v>
      </c>
      <c r="F55" s="35">
        <v>7610</v>
      </c>
      <c r="G55" s="35">
        <v>6548</v>
      </c>
      <c r="H55" s="35">
        <v>951</v>
      </c>
      <c r="I55" s="35">
        <v>111</v>
      </c>
      <c r="J55" s="35"/>
      <c r="K55" s="35">
        <v>7499</v>
      </c>
      <c r="L55" s="35">
        <v>6170</v>
      </c>
      <c r="M55" s="35">
        <v>164</v>
      </c>
      <c r="N55" s="35">
        <v>1165</v>
      </c>
      <c r="O55" s="35">
        <v>0</v>
      </c>
      <c r="P55" s="35">
        <v>656</v>
      </c>
      <c r="Q55" s="35">
        <v>1044</v>
      </c>
      <c r="R55" s="35">
        <v>164</v>
      </c>
      <c r="S55" s="35">
        <v>642</v>
      </c>
      <c r="T55" s="35">
        <v>238</v>
      </c>
    </row>
    <row r="56" spans="1:20" ht="15" customHeight="1">
      <c r="A56" s="3">
        <v>446</v>
      </c>
      <c r="B56" s="15" t="s">
        <v>272</v>
      </c>
      <c r="C56" s="35">
        <v>10944</v>
      </c>
      <c r="D56" s="35">
        <v>10944</v>
      </c>
      <c r="E56" s="37">
        <v>0</v>
      </c>
      <c r="F56" s="35">
        <v>2808</v>
      </c>
      <c r="G56" s="35">
        <v>2350</v>
      </c>
      <c r="H56" s="35">
        <v>432</v>
      </c>
      <c r="I56" s="35">
        <v>26</v>
      </c>
      <c r="J56" s="35"/>
      <c r="K56" s="35">
        <v>2782</v>
      </c>
      <c r="L56" s="35">
        <v>0</v>
      </c>
      <c r="M56" s="35">
        <v>0</v>
      </c>
      <c r="N56" s="35">
        <v>2782</v>
      </c>
      <c r="O56" s="35">
        <v>0</v>
      </c>
      <c r="P56" s="35">
        <v>1651</v>
      </c>
      <c r="Q56" s="35">
        <v>139</v>
      </c>
      <c r="R56" s="35">
        <v>0</v>
      </c>
      <c r="S56" s="35">
        <v>0</v>
      </c>
      <c r="T56" s="35">
        <v>139</v>
      </c>
    </row>
    <row r="57" spans="1:20" ht="15" customHeight="1">
      <c r="A57" s="3">
        <v>464</v>
      </c>
      <c r="B57" s="15" t="s">
        <v>92</v>
      </c>
      <c r="C57" s="35">
        <v>33893</v>
      </c>
      <c r="D57" s="35">
        <v>33893</v>
      </c>
      <c r="E57" s="37">
        <v>0</v>
      </c>
      <c r="F57" s="35">
        <v>9965</v>
      </c>
      <c r="G57" s="35">
        <v>8819</v>
      </c>
      <c r="H57" s="35">
        <v>676</v>
      </c>
      <c r="I57" s="35">
        <v>470</v>
      </c>
      <c r="J57" s="35"/>
      <c r="K57" s="35">
        <v>9230</v>
      </c>
      <c r="L57" s="35">
        <v>7983</v>
      </c>
      <c r="M57" s="35">
        <v>0</v>
      </c>
      <c r="N57" s="35">
        <v>1247</v>
      </c>
      <c r="O57" s="35">
        <v>0</v>
      </c>
      <c r="P57" s="35">
        <v>1575</v>
      </c>
      <c r="Q57" s="35">
        <v>0</v>
      </c>
      <c r="R57" s="35">
        <v>0</v>
      </c>
      <c r="S57" s="35">
        <v>0</v>
      </c>
      <c r="T57" s="35">
        <v>0</v>
      </c>
    </row>
    <row r="58" spans="1:20" ht="15" customHeight="1">
      <c r="A58" s="3">
        <v>481</v>
      </c>
      <c r="B58" s="15" t="s">
        <v>93</v>
      </c>
      <c r="C58" s="35">
        <v>14367</v>
      </c>
      <c r="D58" s="35">
        <v>14367</v>
      </c>
      <c r="E58" s="37">
        <v>0</v>
      </c>
      <c r="F58" s="35">
        <v>4700</v>
      </c>
      <c r="G58" s="35">
        <v>3857</v>
      </c>
      <c r="H58" s="35">
        <v>768</v>
      </c>
      <c r="I58" s="35">
        <v>75</v>
      </c>
      <c r="J58" s="35"/>
      <c r="K58" s="35">
        <v>4631</v>
      </c>
      <c r="L58" s="35">
        <v>3620</v>
      </c>
      <c r="M58" s="35">
        <v>425</v>
      </c>
      <c r="N58" s="35">
        <v>484</v>
      </c>
      <c r="O58" s="35">
        <v>102</v>
      </c>
      <c r="P58" s="35">
        <v>743</v>
      </c>
      <c r="Q58" s="35">
        <v>425</v>
      </c>
      <c r="R58" s="35">
        <v>425</v>
      </c>
      <c r="S58" s="35">
        <v>0</v>
      </c>
      <c r="T58" s="35">
        <v>0</v>
      </c>
    </row>
    <row r="59" spans="1:20" ht="15" customHeight="1">
      <c r="A59" s="3">
        <v>501</v>
      </c>
      <c r="B59" s="15" t="s">
        <v>273</v>
      </c>
      <c r="C59" s="35">
        <v>15701</v>
      </c>
      <c r="D59" s="35">
        <v>15701</v>
      </c>
      <c r="E59" s="37">
        <v>0</v>
      </c>
      <c r="F59" s="35">
        <v>5342</v>
      </c>
      <c r="G59" s="35">
        <v>4169</v>
      </c>
      <c r="H59" s="35">
        <v>1018</v>
      </c>
      <c r="I59" s="35">
        <v>155</v>
      </c>
      <c r="J59" s="35"/>
      <c r="K59" s="35">
        <v>5187</v>
      </c>
      <c r="L59" s="35">
        <v>3960</v>
      </c>
      <c r="M59" s="35">
        <v>446</v>
      </c>
      <c r="N59" s="35">
        <v>578</v>
      </c>
      <c r="O59" s="35">
        <v>203</v>
      </c>
      <c r="P59" s="35">
        <v>844</v>
      </c>
      <c r="Q59" s="35">
        <v>517</v>
      </c>
      <c r="R59" s="35">
        <v>446</v>
      </c>
      <c r="S59" s="35">
        <v>0</v>
      </c>
      <c r="T59" s="35">
        <v>71</v>
      </c>
    </row>
    <row r="60" spans="1:20" ht="15" customHeight="1">
      <c r="A60" s="3">
        <v>585</v>
      </c>
      <c r="B60" s="15" t="s">
        <v>274</v>
      </c>
      <c r="C60" s="35">
        <v>16521</v>
      </c>
      <c r="D60" s="35">
        <v>16521</v>
      </c>
      <c r="E60" s="37">
        <v>0</v>
      </c>
      <c r="F60" s="35">
        <v>5200</v>
      </c>
      <c r="G60" s="35">
        <v>4082</v>
      </c>
      <c r="H60" s="35">
        <v>920</v>
      </c>
      <c r="I60" s="35">
        <v>198</v>
      </c>
      <c r="J60" s="35"/>
      <c r="K60" s="35">
        <v>5002</v>
      </c>
      <c r="L60" s="35">
        <v>3954</v>
      </c>
      <c r="M60" s="35">
        <v>0</v>
      </c>
      <c r="N60" s="35">
        <v>721</v>
      </c>
      <c r="O60" s="35">
        <v>327</v>
      </c>
      <c r="P60" s="35">
        <v>365</v>
      </c>
      <c r="Q60" s="35">
        <v>722</v>
      </c>
      <c r="R60" s="35">
        <v>0</v>
      </c>
      <c r="S60" s="35">
        <v>496</v>
      </c>
      <c r="T60" s="35">
        <v>226</v>
      </c>
    </row>
    <row r="61" spans="1:20" ht="15" customHeight="1">
      <c r="A61" s="3">
        <v>586</v>
      </c>
      <c r="B61" s="15" t="s">
        <v>96</v>
      </c>
      <c r="C61" s="35">
        <v>13714</v>
      </c>
      <c r="D61" s="35">
        <v>13714</v>
      </c>
      <c r="E61" s="37">
        <v>0</v>
      </c>
      <c r="F61" s="35">
        <v>4934</v>
      </c>
      <c r="G61" s="35">
        <v>3748</v>
      </c>
      <c r="H61" s="35">
        <v>779</v>
      </c>
      <c r="I61" s="35">
        <v>407</v>
      </c>
      <c r="J61" s="35"/>
      <c r="K61" s="35">
        <v>4539</v>
      </c>
      <c r="L61" s="35">
        <v>3805</v>
      </c>
      <c r="M61" s="35">
        <v>0</v>
      </c>
      <c r="N61" s="35">
        <v>689</v>
      </c>
      <c r="O61" s="35">
        <v>45</v>
      </c>
      <c r="P61" s="35">
        <v>459</v>
      </c>
      <c r="Q61" s="35">
        <v>493</v>
      </c>
      <c r="R61" s="35">
        <v>0</v>
      </c>
      <c r="S61" s="35">
        <v>343</v>
      </c>
      <c r="T61" s="35">
        <v>150</v>
      </c>
    </row>
    <row r="62" spans="1:20" ht="3.75" customHeight="1">
      <c r="A62" s="16"/>
      <c r="B62" s="38"/>
      <c r="C62" s="39"/>
      <c r="D62" s="40"/>
      <c r="E62" s="40" t="s">
        <v>98</v>
      </c>
      <c r="F62" s="40"/>
      <c r="G62" s="40"/>
      <c r="H62" s="40"/>
      <c r="I62" s="40"/>
      <c r="J62" s="40"/>
      <c r="K62" s="40"/>
      <c r="L62" s="40"/>
      <c r="M62" s="40"/>
      <c r="N62" s="40"/>
      <c r="O62" s="40"/>
      <c r="P62" s="40"/>
      <c r="Q62" s="40"/>
      <c r="R62" s="40"/>
      <c r="S62" s="40"/>
      <c r="T62" s="40"/>
    </row>
    <row r="63" spans="1:20" ht="12">
      <c r="A63" s="41" t="s">
        <v>316</v>
      </c>
      <c r="C63" s="19"/>
      <c r="F63" s="42"/>
      <c r="G63" s="43"/>
      <c r="H63" s="43"/>
      <c r="I63" s="43"/>
      <c r="K63" s="42"/>
      <c r="L63" s="43"/>
      <c r="M63" s="43"/>
      <c r="N63" s="43"/>
      <c r="O63" s="43"/>
      <c r="P63" s="42"/>
      <c r="Q63" s="42"/>
      <c r="R63" s="42"/>
      <c r="S63" s="42"/>
      <c r="T63" s="42"/>
    </row>
  </sheetData>
  <sheetProtection selectLockedCells="1" selectUnlockedCells="1"/>
  <mergeCells count="7">
    <mergeCell ref="Q3:Q4"/>
    <mergeCell ref="A3:B4"/>
    <mergeCell ref="C3:C4"/>
    <mergeCell ref="F3:F4"/>
    <mergeCell ref="J3:J4"/>
    <mergeCell ref="K3:K4"/>
    <mergeCell ref="P3:P4"/>
  </mergeCells>
  <phoneticPr fontId="28"/>
  <pageMargins left="0.59027777777777779" right="0.59027777777777779" top="0.59027777777777779" bottom="0.59027777777777779" header="0.51180555555555551" footer="0.51180555555555551"/>
  <pageSetup paperSize="9" scale="81" firstPageNumber="0" fitToWidth="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J64"/>
  <sheetViews>
    <sheetView zoomScaleNormal="100" workbookViewId="0"/>
  </sheetViews>
  <sheetFormatPr defaultColWidth="9.140625" defaultRowHeight="11.25"/>
  <cols>
    <col min="1" max="1" width="4.28515625" style="3" customWidth="1"/>
    <col min="2" max="2" width="11.42578125" style="3" customWidth="1"/>
    <col min="3" max="10" width="23.85546875" style="3" customWidth="1"/>
    <col min="11" max="16384" width="9.140625" style="3"/>
  </cols>
  <sheetData>
    <row r="1" spans="1:10" s="8" customFormat="1" ht="18">
      <c r="A1" s="22" t="s">
        <v>631</v>
      </c>
      <c r="C1" s="22"/>
      <c r="D1" s="22"/>
    </row>
    <row r="2" spans="1:10" ht="12">
      <c r="G2" s="16"/>
      <c r="J2" s="23" t="s">
        <v>97</v>
      </c>
    </row>
    <row r="3" spans="1:10" ht="11.25" customHeight="1">
      <c r="A3" s="253" t="s">
        <v>275</v>
      </c>
      <c r="B3" s="253"/>
      <c r="C3" s="304" t="s">
        <v>317</v>
      </c>
      <c r="D3" s="45"/>
      <c r="E3" s="46"/>
      <c r="F3" s="46"/>
      <c r="G3" s="16"/>
      <c r="H3" s="46"/>
      <c r="I3" s="47"/>
      <c r="J3" s="47"/>
    </row>
    <row r="4" spans="1:10" ht="11.25" customHeight="1">
      <c r="A4" s="253"/>
      <c r="B4" s="253"/>
      <c r="C4" s="304"/>
      <c r="D4" s="305" t="s">
        <v>318</v>
      </c>
      <c r="E4" s="48"/>
      <c r="F4" s="49"/>
      <c r="G4" s="306" t="s">
        <v>319</v>
      </c>
      <c r="H4" s="48"/>
      <c r="I4" s="47"/>
      <c r="J4" s="47"/>
    </row>
    <row r="5" spans="1:10" ht="12">
      <c r="A5" s="253"/>
      <c r="B5" s="253"/>
      <c r="C5" s="304"/>
      <c r="D5" s="305"/>
      <c r="E5" s="31" t="s">
        <v>320</v>
      </c>
      <c r="F5" s="31" t="s">
        <v>321</v>
      </c>
      <c r="G5" s="306"/>
      <c r="H5" s="31" t="s">
        <v>322</v>
      </c>
      <c r="I5" s="50" t="s">
        <v>323</v>
      </c>
      <c r="J5" s="44" t="s">
        <v>324</v>
      </c>
    </row>
    <row r="6" spans="1:10" ht="15" customHeight="1">
      <c r="B6" s="13" t="s">
        <v>1023</v>
      </c>
      <c r="C6" s="34">
        <v>5586455</v>
      </c>
      <c r="D6" s="35">
        <v>98665</v>
      </c>
      <c r="E6" s="35">
        <v>97621</v>
      </c>
      <c r="F6" s="35">
        <v>1044</v>
      </c>
      <c r="G6" s="35">
        <v>5487790</v>
      </c>
      <c r="H6" s="35">
        <v>5109886</v>
      </c>
      <c r="I6" s="35">
        <v>59747</v>
      </c>
      <c r="J6" s="35">
        <v>318157</v>
      </c>
    </row>
    <row r="7" spans="1:10" ht="15" customHeight="1">
      <c r="B7" s="13" t="s">
        <v>880</v>
      </c>
      <c r="C7" s="34">
        <v>5566422</v>
      </c>
      <c r="D7" s="35">
        <v>92437</v>
      </c>
      <c r="E7" s="35">
        <v>91508</v>
      </c>
      <c r="F7" s="35">
        <v>929</v>
      </c>
      <c r="G7" s="35">
        <v>5473985</v>
      </c>
      <c r="H7" s="35">
        <v>5117982</v>
      </c>
      <c r="I7" s="35">
        <v>58534</v>
      </c>
      <c r="J7" s="35">
        <v>297469</v>
      </c>
    </row>
    <row r="8" spans="1:10" ht="15" customHeight="1">
      <c r="B8" s="13" t="s">
        <v>782</v>
      </c>
      <c r="C8" s="34">
        <v>5546977</v>
      </c>
      <c r="D8" s="35">
        <v>85076</v>
      </c>
      <c r="E8" s="35">
        <v>84153</v>
      </c>
      <c r="F8" s="35">
        <v>923</v>
      </c>
      <c r="G8" s="35">
        <v>5461901</v>
      </c>
      <c r="H8" s="35">
        <v>5110643</v>
      </c>
      <c r="I8" s="35">
        <v>57022</v>
      </c>
      <c r="J8" s="35">
        <v>294236</v>
      </c>
    </row>
    <row r="9" spans="1:10" ht="15" customHeight="1">
      <c r="B9" s="13" t="s">
        <v>1005</v>
      </c>
      <c r="C9" s="34">
        <v>5519589</v>
      </c>
      <c r="D9" s="35">
        <v>82081</v>
      </c>
      <c r="E9" s="35">
        <v>81272</v>
      </c>
      <c r="F9" s="35">
        <v>809</v>
      </c>
      <c r="G9" s="35">
        <v>5437508</v>
      </c>
      <c r="H9" s="35">
        <v>5094936</v>
      </c>
      <c r="I9" s="35">
        <v>53778</v>
      </c>
      <c r="J9" s="35">
        <v>288794</v>
      </c>
    </row>
    <row r="10" spans="1:10" ht="15" customHeight="1">
      <c r="B10" s="13" t="s">
        <v>1024</v>
      </c>
      <c r="C10" s="34">
        <v>5490786</v>
      </c>
      <c r="D10" s="35">
        <v>79681</v>
      </c>
      <c r="E10" s="35">
        <v>79530</v>
      </c>
      <c r="F10" s="35">
        <v>151</v>
      </c>
      <c r="G10" s="35">
        <v>5411105</v>
      </c>
      <c r="H10" s="35">
        <v>5073372</v>
      </c>
      <c r="I10" s="35">
        <v>49911</v>
      </c>
      <c r="J10" s="35">
        <v>174402</v>
      </c>
    </row>
    <row r="11" spans="1:10">
      <c r="B11" s="19"/>
      <c r="C11" s="34"/>
      <c r="D11" s="35"/>
      <c r="E11" s="35"/>
      <c r="F11" s="35"/>
      <c r="G11" s="35"/>
      <c r="H11" s="35"/>
      <c r="I11" s="35"/>
      <c r="J11" s="35"/>
    </row>
    <row r="12" spans="1:10" ht="15" customHeight="1">
      <c r="B12" s="4" t="s">
        <v>48</v>
      </c>
      <c r="C12" s="34">
        <v>1039906</v>
      </c>
      <c r="D12" s="35">
        <v>3716</v>
      </c>
      <c r="E12" s="35">
        <v>3716</v>
      </c>
      <c r="F12" s="35">
        <v>0</v>
      </c>
      <c r="G12" s="35">
        <v>1036190</v>
      </c>
      <c r="H12" s="35">
        <v>1035198</v>
      </c>
      <c r="I12" s="35">
        <v>0</v>
      </c>
      <c r="J12" s="35">
        <v>992</v>
      </c>
    </row>
    <row r="13" spans="1:10" ht="15" customHeight="1">
      <c r="B13" s="4" t="s">
        <v>49</v>
      </c>
      <c r="C13" s="34">
        <v>731102</v>
      </c>
      <c r="D13" s="35">
        <v>2466</v>
      </c>
      <c r="E13" s="35">
        <v>2466</v>
      </c>
      <c r="F13" s="35">
        <v>0</v>
      </c>
      <c r="G13" s="35">
        <v>728636</v>
      </c>
      <c r="H13" s="35">
        <v>712600</v>
      </c>
      <c r="I13" s="35">
        <v>2341</v>
      </c>
      <c r="J13" s="35">
        <v>9159</v>
      </c>
    </row>
    <row r="14" spans="1:10" ht="15" customHeight="1">
      <c r="B14" s="4" t="s">
        <v>50</v>
      </c>
      <c r="C14" s="34">
        <v>721225</v>
      </c>
      <c r="D14" s="35">
        <v>16052</v>
      </c>
      <c r="E14" s="35">
        <v>16052</v>
      </c>
      <c r="F14" s="35">
        <v>0</v>
      </c>
      <c r="G14" s="35">
        <v>705173</v>
      </c>
      <c r="H14" s="35">
        <v>669963</v>
      </c>
      <c r="I14" s="35">
        <v>0</v>
      </c>
      <c r="J14" s="35">
        <v>29566</v>
      </c>
    </row>
    <row r="15" spans="1:10" ht="15" customHeight="1">
      <c r="B15" s="4" t="s">
        <v>51</v>
      </c>
      <c r="C15" s="34">
        <v>265410</v>
      </c>
      <c r="D15" s="35">
        <v>11793</v>
      </c>
      <c r="E15" s="35">
        <v>11793</v>
      </c>
      <c r="F15" s="35">
        <v>0</v>
      </c>
      <c r="G15" s="35">
        <v>253617</v>
      </c>
      <c r="H15" s="35">
        <v>204784</v>
      </c>
      <c r="I15" s="35">
        <v>6757</v>
      </c>
      <c r="J15" s="35">
        <v>16356</v>
      </c>
    </row>
    <row r="16" spans="1:10" ht="15" customHeight="1">
      <c r="B16" s="4" t="s">
        <v>52</v>
      </c>
      <c r="C16" s="34">
        <v>570740</v>
      </c>
      <c r="D16" s="35">
        <v>16185</v>
      </c>
      <c r="E16" s="35">
        <v>16185</v>
      </c>
      <c r="F16" s="35">
        <v>0</v>
      </c>
      <c r="G16" s="35">
        <v>554555</v>
      </c>
      <c r="H16" s="35">
        <v>503592</v>
      </c>
      <c r="I16" s="35">
        <v>15987</v>
      </c>
      <c r="J16" s="35">
        <v>19960</v>
      </c>
    </row>
    <row r="17" spans="1:10" ht="15" customHeight="1">
      <c r="B17" s="4" t="s">
        <v>53</v>
      </c>
      <c r="C17" s="34">
        <v>249224</v>
      </c>
      <c r="D17" s="35">
        <v>6268</v>
      </c>
      <c r="E17" s="35">
        <v>6268</v>
      </c>
      <c r="F17" s="35">
        <v>0</v>
      </c>
      <c r="G17" s="35">
        <v>242956</v>
      </c>
      <c r="H17" s="35">
        <v>203823</v>
      </c>
      <c r="I17" s="35">
        <v>8766</v>
      </c>
      <c r="J17" s="35">
        <v>10846</v>
      </c>
    </row>
    <row r="18" spans="1:10" ht="15" customHeight="1">
      <c r="B18" s="4" t="s">
        <v>54</v>
      </c>
      <c r="C18" s="34">
        <v>160296</v>
      </c>
      <c r="D18" s="35">
        <v>8257</v>
      </c>
      <c r="E18" s="35">
        <v>8173</v>
      </c>
      <c r="F18" s="35">
        <v>84</v>
      </c>
      <c r="G18" s="35">
        <v>152039</v>
      </c>
      <c r="H18" s="35">
        <v>111724</v>
      </c>
      <c r="I18" s="35">
        <v>10433</v>
      </c>
      <c r="J18" s="35">
        <v>10517</v>
      </c>
    </row>
    <row r="19" spans="1:10" ht="15" customHeight="1">
      <c r="B19" s="4" t="s">
        <v>55</v>
      </c>
      <c r="C19" s="34">
        <v>102914</v>
      </c>
      <c r="D19" s="35">
        <v>1839</v>
      </c>
      <c r="E19" s="35">
        <v>1831</v>
      </c>
      <c r="F19" s="35">
        <v>8</v>
      </c>
      <c r="G19" s="35">
        <v>101075</v>
      </c>
      <c r="H19" s="35">
        <v>63780</v>
      </c>
      <c r="I19" s="35">
        <v>4198</v>
      </c>
      <c r="J19" s="35">
        <v>12855</v>
      </c>
    </row>
    <row r="20" spans="1:10" ht="15" customHeight="1">
      <c r="B20" s="4" t="s">
        <v>56</v>
      </c>
      <c r="C20" s="34">
        <v>131188</v>
      </c>
      <c r="D20" s="35">
        <v>11517</v>
      </c>
      <c r="E20" s="35">
        <v>11517</v>
      </c>
      <c r="F20" s="35">
        <v>0</v>
      </c>
      <c r="G20" s="35">
        <v>119671</v>
      </c>
      <c r="H20" s="35">
        <v>68647</v>
      </c>
      <c r="I20" s="35">
        <v>1429</v>
      </c>
      <c r="J20" s="35">
        <v>46219</v>
      </c>
    </row>
    <row r="21" spans="1:10">
      <c r="C21" s="52"/>
      <c r="D21" s="35"/>
      <c r="E21" s="35"/>
      <c r="F21" s="35"/>
      <c r="G21" s="35"/>
      <c r="H21" s="35"/>
      <c r="I21" s="35"/>
      <c r="J21" s="35"/>
    </row>
    <row r="22" spans="1:10" ht="15" customHeight="1">
      <c r="A22" s="3">
        <v>100</v>
      </c>
      <c r="B22" s="4" t="s">
        <v>57</v>
      </c>
      <c r="C22" s="34">
        <v>1518781</v>
      </c>
      <c r="D22" s="35">
        <v>1588</v>
      </c>
      <c r="E22" s="35">
        <v>1529</v>
      </c>
      <c r="F22" s="35">
        <v>59</v>
      </c>
      <c r="G22" s="35">
        <v>1517193</v>
      </c>
      <c r="H22" s="35">
        <v>1499261</v>
      </c>
      <c r="I22" s="35">
        <v>0</v>
      </c>
      <c r="J22" s="35">
        <v>17932</v>
      </c>
    </row>
    <row r="23" spans="1:10" ht="15" customHeight="1">
      <c r="A23" s="3">
        <v>201</v>
      </c>
      <c r="B23" s="4" t="s">
        <v>262</v>
      </c>
      <c r="C23" s="34">
        <v>529450</v>
      </c>
      <c r="D23" s="35">
        <v>12827</v>
      </c>
      <c r="E23" s="35">
        <v>12827</v>
      </c>
      <c r="F23" s="35">
        <v>0</v>
      </c>
      <c r="G23" s="35">
        <v>516623</v>
      </c>
      <c r="H23" s="35">
        <v>483061</v>
      </c>
      <c r="I23" s="35">
        <v>13840</v>
      </c>
      <c r="J23" s="35">
        <v>10901</v>
      </c>
    </row>
    <row r="24" spans="1:10" ht="15" customHeight="1">
      <c r="A24" s="3">
        <v>202</v>
      </c>
      <c r="B24" s="4" t="s">
        <v>59</v>
      </c>
      <c r="C24" s="34">
        <v>461064</v>
      </c>
      <c r="D24" s="35">
        <v>3490</v>
      </c>
      <c r="E24" s="35">
        <v>3490</v>
      </c>
      <c r="F24" s="35">
        <v>0</v>
      </c>
      <c r="G24" s="35">
        <v>457574</v>
      </c>
      <c r="H24" s="35">
        <v>457574</v>
      </c>
      <c r="I24" s="35">
        <v>0</v>
      </c>
      <c r="J24" s="35">
        <v>0</v>
      </c>
    </row>
    <row r="25" spans="1:10" ht="15" customHeight="1">
      <c r="A25" s="3">
        <v>203</v>
      </c>
      <c r="B25" s="4" t="s">
        <v>60</v>
      </c>
      <c r="C25" s="34">
        <v>304553</v>
      </c>
      <c r="D25" s="35">
        <v>765</v>
      </c>
      <c r="E25" s="35">
        <v>765</v>
      </c>
      <c r="F25" s="35">
        <v>0</v>
      </c>
      <c r="G25" s="35">
        <v>303788</v>
      </c>
      <c r="H25" s="35">
        <v>300879</v>
      </c>
      <c r="I25" s="35">
        <v>0</v>
      </c>
      <c r="J25" s="35">
        <v>2909</v>
      </c>
    </row>
    <row r="26" spans="1:10" ht="15" customHeight="1">
      <c r="A26" s="3">
        <v>204</v>
      </c>
      <c r="B26" s="4" t="s">
        <v>61</v>
      </c>
      <c r="C26" s="34">
        <v>483537</v>
      </c>
      <c r="D26" s="35">
        <v>226</v>
      </c>
      <c r="E26" s="35">
        <v>226</v>
      </c>
      <c r="F26" s="35">
        <v>0</v>
      </c>
      <c r="G26" s="35">
        <v>483311</v>
      </c>
      <c r="H26" s="35">
        <v>482319</v>
      </c>
      <c r="I26" s="35">
        <v>0</v>
      </c>
      <c r="J26" s="35">
        <v>992</v>
      </c>
    </row>
    <row r="27" spans="1:10" ht="15" customHeight="1">
      <c r="A27" s="3">
        <v>205</v>
      </c>
      <c r="B27" s="4" t="s">
        <v>263</v>
      </c>
      <c r="C27" s="34">
        <v>42371</v>
      </c>
      <c r="D27" s="35">
        <v>6799</v>
      </c>
      <c r="E27" s="35">
        <v>6799</v>
      </c>
      <c r="F27" s="35">
        <v>0</v>
      </c>
      <c r="G27" s="35">
        <v>35572</v>
      </c>
      <c r="H27" s="35">
        <v>9694</v>
      </c>
      <c r="I27" s="35">
        <v>679</v>
      </c>
      <c r="J27" s="35">
        <v>25199</v>
      </c>
    </row>
    <row r="28" spans="1:10" ht="15" customHeight="1">
      <c r="A28" s="3">
        <v>206</v>
      </c>
      <c r="B28" s="4" t="s">
        <v>63</v>
      </c>
      <c r="C28" s="34">
        <v>95305</v>
      </c>
      <c r="D28" s="35">
        <v>0</v>
      </c>
      <c r="E28" s="35">
        <v>0</v>
      </c>
      <c r="F28" s="35">
        <v>0</v>
      </c>
      <c r="G28" s="35">
        <v>95305</v>
      </c>
      <c r="H28" s="35">
        <v>95305</v>
      </c>
      <c r="I28" s="35">
        <v>0</v>
      </c>
      <c r="J28" s="35">
        <v>0</v>
      </c>
    </row>
    <row r="29" spans="1:10" ht="15" customHeight="1">
      <c r="A29" s="3">
        <v>207</v>
      </c>
      <c r="B29" s="4" t="s">
        <v>64</v>
      </c>
      <c r="C29" s="34">
        <v>203155</v>
      </c>
      <c r="D29" s="35">
        <v>82</v>
      </c>
      <c r="E29" s="35">
        <v>82</v>
      </c>
      <c r="F29" s="35">
        <v>0</v>
      </c>
      <c r="G29" s="35">
        <v>203073</v>
      </c>
      <c r="H29" s="35">
        <v>202881</v>
      </c>
      <c r="I29" s="35">
        <v>0</v>
      </c>
      <c r="J29" s="35">
        <v>192</v>
      </c>
    </row>
    <row r="30" spans="1:10" ht="15" customHeight="1">
      <c r="A30" s="3">
        <v>208</v>
      </c>
      <c r="B30" s="4" t="s">
        <v>65</v>
      </c>
      <c r="C30" s="34">
        <v>28085</v>
      </c>
      <c r="D30" s="35">
        <v>0</v>
      </c>
      <c r="E30" s="35">
        <v>0</v>
      </c>
      <c r="F30" s="35">
        <v>0</v>
      </c>
      <c r="G30" s="35">
        <v>28085</v>
      </c>
      <c r="H30" s="35">
        <v>24344</v>
      </c>
      <c r="I30" s="35">
        <v>0</v>
      </c>
      <c r="J30" s="35">
        <v>193</v>
      </c>
    </row>
    <row r="31" spans="1:10" ht="15" customHeight="1">
      <c r="A31" s="3">
        <v>209</v>
      </c>
      <c r="B31" s="4" t="s">
        <v>264</v>
      </c>
      <c r="C31" s="34">
        <v>78348</v>
      </c>
      <c r="D31" s="35">
        <v>2339</v>
      </c>
      <c r="E31" s="35">
        <v>2339</v>
      </c>
      <c r="F31" s="35">
        <v>0</v>
      </c>
      <c r="G31" s="35">
        <v>76009</v>
      </c>
      <c r="H31" s="35">
        <v>71092</v>
      </c>
      <c r="I31" s="35">
        <v>128</v>
      </c>
      <c r="J31" s="35">
        <v>2304</v>
      </c>
    </row>
    <row r="32" spans="1:10" ht="15" customHeight="1">
      <c r="A32" s="3">
        <v>210</v>
      </c>
      <c r="B32" s="4" t="s">
        <v>67</v>
      </c>
      <c r="C32" s="34">
        <v>261966</v>
      </c>
      <c r="D32" s="35">
        <v>12334</v>
      </c>
      <c r="E32" s="35">
        <v>12334</v>
      </c>
      <c r="F32" s="35">
        <v>0</v>
      </c>
      <c r="G32" s="35">
        <v>249632</v>
      </c>
      <c r="H32" s="35">
        <v>232019</v>
      </c>
      <c r="I32" s="35">
        <v>0</v>
      </c>
      <c r="J32" s="35">
        <v>16100</v>
      </c>
    </row>
    <row r="33" spans="1:10" ht="15" customHeight="1">
      <c r="A33" s="3">
        <v>212</v>
      </c>
      <c r="B33" s="4" t="s">
        <v>68</v>
      </c>
      <c r="C33" s="34">
        <v>46158</v>
      </c>
      <c r="D33" s="35">
        <v>424</v>
      </c>
      <c r="E33" s="35">
        <v>424</v>
      </c>
      <c r="F33" s="35">
        <v>0</v>
      </c>
      <c r="G33" s="35">
        <v>45734</v>
      </c>
      <c r="H33" s="35">
        <v>43003</v>
      </c>
      <c r="I33" s="35">
        <v>0</v>
      </c>
      <c r="J33" s="35">
        <v>964</v>
      </c>
    </row>
    <row r="34" spans="1:10" ht="15" customHeight="1">
      <c r="A34" s="3">
        <v>213</v>
      </c>
      <c r="B34" s="4" t="s">
        <v>265</v>
      </c>
      <c r="C34" s="34">
        <v>39328</v>
      </c>
      <c r="D34" s="35">
        <v>237</v>
      </c>
      <c r="E34" s="35">
        <v>237</v>
      </c>
      <c r="F34" s="35">
        <v>0</v>
      </c>
      <c r="G34" s="35">
        <v>39091</v>
      </c>
      <c r="H34" s="35">
        <v>30895</v>
      </c>
      <c r="I34" s="35">
        <v>0</v>
      </c>
      <c r="J34" s="35">
        <v>3049</v>
      </c>
    </row>
    <row r="35" spans="1:10" ht="15" customHeight="1">
      <c r="A35" s="3">
        <v>214</v>
      </c>
      <c r="B35" s="4" t="s">
        <v>70</v>
      </c>
      <c r="C35" s="34">
        <v>232199</v>
      </c>
      <c r="D35" s="35">
        <v>198</v>
      </c>
      <c r="E35" s="35">
        <v>198</v>
      </c>
      <c r="F35" s="35">
        <v>0</v>
      </c>
      <c r="G35" s="35">
        <v>232001</v>
      </c>
      <c r="H35" s="35">
        <v>229487</v>
      </c>
      <c r="I35" s="35">
        <v>0</v>
      </c>
      <c r="J35" s="35">
        <v>2514</v>
      </c>
    </row>
    <row r="36" spans="1:10" ht="15" customHeight="1">
      <c r="A36" s="3">
        <v>215</v>
      </c>
      <c r="B36" s="4" t="s">
        <v>266</v>
      </c>
      <c r="C36" s="34">
        <v>75783</v>
      </c>
      <c r="D36" s="35">
        <v>3345</v>
      </c>
      <c r="E36" s="35">
        <v>3345</v>
      </c>
      <c r="F36" s="35">
        <v>0</v>
      </c>
      <c r="G36" s="35">
        <v>72438</v>
      </c>
      <c r="H36" s="35">
        <v>63356</v>
      </c>
      <c r="I36" s="35">
        <v>0</v>
      </c>
      <c r="J36" s="35">
        <v>7336</v>
      </c>
    </row>
    <row r="37" spans="1:10" ht="15" customHeight="1">
      <c r="A37" s="3">
        <v>216</v>
      </c>
      <c r="B37" s="4" t="s">
        <v>72</v>
      </c>
      <c r="C37" s="34">
        <v>89194</v>
      </c>
      <c r="D37" s="35">
        <v>1249</v>
      </c>
      <c r="E37" s="35">
        <v>1249</v>
      </c>
      <c r="F37" s="35">
        <v>0</v>
      </c>
      <c r="G37" s="35">
        <v>87945</v>
      </c>
      <c r="H37" s="35">
        <v>80721</v>
      </c>
      <c r="I37" s="35">
        <v>0</v>
      </c>
      <c r="J37" s="35">
        <v>7224</v>
      </c>
    </row>
    <row r="38" spans="1:10" ht="15" customHeight="1">
      <c r="A38" s="3">
        <v>217</v>
      </c>
      <c r="B38" s="4" t="s">
        <v>73</v>
      </c>
      <c r="C38" s="34">
        <v>155870</v>
      </c>
      <c r="D38" s="35">
        <v>352</v>
      </c>
      <c r="E38" s="35">
        <v>352</v>
      </c>
      <c r="F38" s="35">
        <v>0</v>
      </c>
      <c r="G38" s="35">
        <v>155518</v>
      </c>
      <c r="H38" s="35">
        <v>154907</v>
      </c>
      <c r="I38" s="35">
        <v>5</v>
      </c>
      <c r="J38" s="35">
        <v>606</v>
      </c>
    </row>
    <row r="39" spans="1:10" ht="15" customHeight="1">
      <c r="A39" s="3">
        <v>218</v>
      </c>
      <c r="B39" s="4" t="s">
        <v>74</v>
      </c>
      <c r="C39" s="34">
        <v>47905</v>
      </c>
      <c r="D39" s="35">
        <v>1913</v>
      </c>
      <c r="E39" s="35">
        <v>1913</v>
      </c>
      <c r="F39" s="35">
        <v>0</v>
      </c>
      <c r="G39" s="35">
        <v>45992</v>
      </c>
      <c r="H39" s="35">
        <v>40195</v>
      </c>
      <c r="I39" s="35">
        <v>0</v>
      </c>
      <c r="J39" s="35">
        <v>2314</v>
      </c>
    </row>
    <row r="40" spans="1:10" ht="15" customHeight="1">
      <c r="A40" s="3">
        <v>219</v>
      </c>
      <c r="B40" s="4" t="s">
        <v>75</v>
      </c>
      <c r="C40" s="34">
        <v>109781</v>
      </c>
      <c r="D40" s="35">
        <v>1717</v>
      </c>
      <c r="E40" s="35">
        <v>1717</v>
      </c>
      <c r="F40" s="35">
        <v>0</v>
      </c>
      <c r="G40" s="35">
        <v>108064</v>
      </c>
      <c r="H40" s="35">
        <v>95556</v>
      </c>
      <c r="I40" s="35">
        <v>2336</v>
      </c>
      <c r="J40" s="35">
        <v>5636</v>
      </c>
    </row>
    <row r="41" spans="1:10" ht="15" customHeight="1">
      <c r="A41" s="3">
        <v>220</v>
      </c>
      <c r="B41" s="4" t="s">
        <v>76</v>
      </c>
      <c r="C41" s="34">
        <v>42909</v>
      </c>
      <c r="D41" s="35">
        <v>3490</v>
      </c>
      <c r="E41" s="35">
        <v>3490</v>
      </c>
      <c r="F41" s="35">
        <v>0</v>
      </c>
      <c r="G41" s="35">
        <v>39419</v>
      </c>
      <c r="H41" s="35">
        <v>26053</v>
      </c>
      <c r="I41" s="35">
        <v>5924</v>
      </c>
      <c r="J41" s="35">
        <v>207</v>
      </c>
    </row>
    <row r="42" spans="1:10" ht="15" customHeight="1">
      <c r="A42" s="3">
        <v>221</v>
      </c>
      <c r="B42" s="105" t="s">
        <v>634</v>
      </c>
      <c r="C42" s="34">
        <v>40387</v>
      </c>
      <c r="D42" s="35">
        <v>1191</v>
      </c>
      <c r="E42" s="35">
        <v>1191</v>
      </c>
      <c r="F42" s="35">
        <v>0</v>
      </c>
      <c r="G42" s="35">
        <v>39196</v>
      </c>
      <c r="H42" s="35">
        <v>28685</v>
      </c>
      <c r="I42" s="35">
        <v>2361</v>
      </c>
      <c r="J42" s="35">
        <v>2782</v>
      </c>
    </row>
    <row r="43" spans="1:10" ht="15" customHeight="1">
      <c r="A43" s="3">
        <v>222</v>
      </c>
      <c r="B43" s="4" t="s">
        <v>77</v>
      </c>
      <c r="C43" s="34">
        <v>22453</v>
      </c>
      <c r="D43" s="35">
        <v>751</v>
      </c>
      <c r="E43" s="35">
        <v>751</v>
      </c>
      <c r="F43" s="35">
        <v>0</v>
      </c>
      <c r="G43" s="35">
        <v>21702</v>
      </c>
      <c r="H43" s="35">
        <v>13337</v>
      </c>
      <c r="I43" s="35">
        <v>1728</v>
      </c>
      <c r="J43" s="35">
        <v>1156</v>
      </c>
    </row>
    <row r="44" spans="1:10" ht="15" customHeight="1">
      <c r="A44" s="3">
        <v>223</v>
      </c>
      <c r="B44" s="4" t="s">
        <v>78</v>
      </c>
      <c r="C44" s="34">
        <v>62527</v>
      </c>
      <c r="D44" s="35">
        <v>648</v>
      </c>
      <c r="E44" s="35">
        <v>640</v>
      </c>
      <c r="F44" s="35">
        <v>8</v>
      </c>
      <c r="G44" s="35">
        <v>61879</v>
      </c>
      <c r="H44" s="35">
        <v>35095</v>
      </c>
      <c r="I44" s="35">
        <v>1837</v>
      </c>
      <c r="J44" s="35">
        <v>10073</v>
      </c>
    </row>
    <row r="45" spans="1:10" ht="15" customHeight="1">
      <c r="A45" s="3">
        <v>224</v>
      </c>
      <c r="B45" s="4" t="s">
        <v>79</v>
      </c>
      <c r="C45" s="34">
        <v>46001</v>
      </c>
      <c r="D45" s="35">
        <v>500</v>
      </c>
      <c r="E45" s="35">
        <v>500</v>
      </c>
      <c r="F45" s="35">
        <v>0</v>
      </c>
      <c r="G45" s="35">
        <v>45501</v>
      </c>
      <c r="H45" s="35">
        <v>39436</v>
      </c>
      <c r="I45" s="35">
        <v>0</v>
      </c>
      <c r="J45" s="35">
        <v>2689</v>
      </c>
    </row>
    <row r="46" spans="1:10" ht="15" customHeight="1">
      <c r="A46" s="3">
        <v>225</v>
      </c>
      <c r="B46" s="4" t="s">
        <v>267</v>
      </c>
      <c r="C46" s="34">
        <v>29260</v>
      </c>
      <c r="D46" s="35">
        <v>1318</v>
      </c>
      <c r="E46" s="35">
        <v>1318</v>
      </c>
      <c r="F46" s="35">
        <v>0</v>
      </c>
      <c r="G46" s="35">
        <v>27942</v>
      </c>
      <c r="H46" s="35">
        <v>13039</v>
      </c>
      <c r="I46" s="35">
        <v>6800</v>
      </c>
      <c r="J46" s="35">
        <v>1376</v>
      </c>
    </row>
    <row r="47" spans="1:10" ht="15" customHeight="1">
      <c r="A47" s="3">
        <v>226</v>
      </c>
      <c r="B47" s="4" t="s">
        <v>268</v>
      </c>
      <c r="C47" s="34">
        <v>42816</v>
      </c>
      <c r="D47" s="35">
        <v>4218</v>
      </c>
      <c r="E47" s="35">
        <v>4218</v>
      </c>
      <c r="F47" s="35">
        <v>0</v>
      </c>
      <c r="G47" s="35">
        <v>38598</v>
      </c>
      <c r="H47" s="35">
        <v>19517</v>
      </c>
      <c r="I47" s="35">
        <v>750</v>
      </c>
      <c r="J47" s="35">
        <v>18331</v>
      </c>
    </row>
    <row r="48" spans="1:10" ht="15" customHeight="1">
      <c r="A48" s="3">
        <v>227</v>
      </c>
      <c r="B48" s="4" t="s">
        <v>269</v>
      </c>
      <c r="C48" s="34">
        <v>36135</v>
      </c>
      <c r="D48" s="35">
        <v>1758</v>
      </c>
      <c r="E48" s="35">
        <v>1758</v>
      </c>
      <c r="F48" s="35">
        <v>0</v>
      </c>
      <c r="G48" s="35">
        <v>34377</v>
      </c>
      <c r="H48" s="35">
        <v>18986</v>
      </c>
      <c r="I48" s="35">
        <v>7838</v>
      </c>
      <c r="J48" s="35">
        <v>946</v>
      </c>
    </row>
    <row r="49" spans="1:10" ht="15" customHeight="1">
      <c r="A49" s="3">
        <v>228</v>
      </c>
      <c r="B49" s="4" t="s">
        <v>270</v>
      </c>
      <c r="C49" s="34">
        <v>39848</v>
      </c>
      <c r="D49" s="35">
        <v>1930</v>
      </c>
      <c r="E49" s="35">
        <v>1930</v>
      </c>
      <c r="F49" s="35">
        <v>0</v>
      </c>
      <c r="G49" s="35">
        <v>37918</v>
      </c>
      <c r="H49" s="35">
        <v>34248</v>
      </c>
      <c r="I49" s="35">
        <v>365</v>
      </c>
      <c r="J49" s="35">
        <v>918</v>
      </c>
    </row>
    <row r="50" spans="1:10" ht="15" customHeight="1">
      <c r="A50" s="3">
        <v>229</v>
      </c>
      <c r="B50" s="4" t="s">
        <v>84</v>
      </c>
      <c r="C50" s="34">
        <v>74885</v>
      </c>
      <c r="D50" s="35">
        <v>2556</v>
      </c>
      <c r="E50" s="35">
        <v>2556</v>
      </c>
      <c r="F50" s="35">
        <v>0</v>
      </c>
      <c r="G50" s="35">
        <v>72329</v>
      </c>
      <c r="H50" s="35">
        <v>63860</v>
      </c>
      <c r="I50" s="35">
        <v>83</v>
      </c>
      <c r="J50" s="35">
        <v>3342</v>
      </c>
    </row>
    <row r="51" spans="1:10" ht="15" customHeight="1">
      <c r="A51" s="3">
        <v>301</v>
      </c>
      <c r="B51" s="4" t="s">
        <v>85</v>
      </c>
      <c r="C51" s="34">
        <v>30097</v>
      </c>
      <c r="D51" s="35">
        <v>117</v>
      </c>
      <c r="E51" s="35">
        <v>117</v>
      </c>
      <c r="F51" s="35">
        <v>0</v>
      </c>
      <c r="G51" s="35">
        <v>29980</v>
      </c>
      <c r="H51" s="35">
        <v>29769</v>
      </c>
      <c r="I51" s="35">
        <v>0</v>
      </c>
      <c r="J51" s="35">
        <v>211</v>
      </c>
    </row>
    <row r="52" spans="1:10" ht="15" customHeight="1">
      <c r="A52" s="3">
        <v>365</v>
      </c>
      <c r="B52" s="4" t="s">
        <v>271</v>
      </c>
      <c r="C52" s="34">
        <v>19637</v>
      </c>
      <c r="D52" s="35">
        <v>878</v>
      </c>
      <c r="E52" s="35">
        <v>878</v>
      </c>
      <c r="F52" s="35">
        <v>0</v>
      </c>
      <c r="G52" s="35">
        <v>18759</v>
      </c>
      <c r="H52" s="35">
        <v>10037</v>
      </c>
      <c r="I52" s="35">
        <v>468</v>
      </c>
      <c r="J52" s="35">
        <v>2532</v>
      </c>
    </row>
    <row r="53" spans="1:10" ht="15" customHeight="1">
      <c r="A53" s="3">
        <v>381</v>
      </c>
      <c r="B53" s="4" t="s">
        <v>87</v>
      </c>
      <c r="C53" s="34">
        <v>30734</v>
      </c>
      <c r="D53" s="35">
        <v>1379</v>
      </c>
      <c r="E53" s="35">
        <v>1379</v>
      </c>
      <c r="F53" s="35">
        <v>0</v>
      </c>
      <c r="G53" s="35">
        <v>29355</v>
      </c>
      <c r="H53" s="35">
        <v>24514</v>
      </c>
      <c r="I53" s="35">
        <v>0</v>
      </c>
      <c r="J53" s="35">
        <v>710</v>
      </c>
    </row>
    <row r="54" spans="1:10" ht="15" customHeight="1">
      <c r="A54" s="3">
        <v>382</v>
      </c>
      <c r="B54" s="4" t="s">
        <v>88</v>
      </c>
      <c r="C54" s="34">
        <v>34778</v>
      </c>
      <c r="D54" s="35">
        <v>325</v>
      </c>
      <c r="E54" s="35">
        <v>325</v>
      </c>
      <c r="F54" s="35">
        <v>0</v>
      </c>
      <c r="G54" s="35">
        <v>34453</v>
      </c>
      <c r="H54" s="35">
        <v>31830</v>
      </c>
      <c r="I54" s="35">
        <v>0</v>
      </c>
      <c r="J54" s="35">
        <v>2623</v>
      </c>
    </row>
    <row r="55" spans="1:10" ht="15" customHeight="1">
      <c r="A55" s="3">
        <v>442</v>
      </c>
      <c r="B55" s="4" t="s">
        <v>89</v>
      </c>
      <c r="C55" s="34">
        <v>11464</v>
      </c>
      <c r="D55" s="35">
        <v>1733</v>
      </c>
      <c r="E55" s="35">
        <v>1733</v>
      </c>
      <c r="F55" s="35">
        <v>0</v>
      </c>
      <c r="G55" s="35">
        <v>9731</v>
      </c>
      <c r="H55" s="35">
        <v>2068</v>
      </c>
      <c r="I55" s="35">
        <v>961</v>
      </c>
      <c r="J55" s="35">
        <v>5701</v>
      </c>
    </row>
    <row r="56" spans="1:10" ht="15" customHeight="1">
      <c r="A56" s="3">
        <v>443</v>
      </c>
      <c r="B56" s="4" t="s">
        <v>90</v>
      </c>
      <c r="C56" s="34">
        <v>18882</v>
      </c>
      <c r="D56" s="35">
        <v>1344</v>
      </c>
      <c r="E56" s="35">
        <v>1344</v>
      </c>
      <c r="F56" s="35">
        <v>0</v>
      </c>
      <c r="G56" s="35">
        <v>17538</v>
      </c>
      <c r="H56" s="35">
        <v>12283</v>
      </c>
      <c r="I56" s="35">
        <v>0</v>
      </c>
      <c r="J56" s="35">
        <v>2405</v>
      </c>
    </row>
    <row r="57" spans="1:10" ht="15" customHeight="1">
      <c r="A57" s="3">
        <v>446</v>
      </c>
      <c r="B57" s="4" t="s">
        <v>272</v>
      </c>
      <c r="C57" s="34">
        <v>10944</v>
      </c>
      <c r="D57" s="35">
        <v>281</v>
      </c>
      <c r="E57" s="35">
        <v>281</v>
      </c>
      <c r="F57" s="35">
        <v>0</v>
      </c>
      <c r="G57" s="35">
        <v>10663</v>
      </c>
      <c r="H57" s="35">
        <v>6180</v>
      </c>
      <c r="I57" s="35">
        <v>1186</v>
      </c>
      <c r="J57" s="35">
        <v>953</v>
      </c>
    </row>
    <row r="58" spans="1:10" ht="15" customHeight="1">
      <c r="A58" s="3">
        <v>464</v>
      </c>
      <c r="B58" s="4" t="s">
        <v>92</v>
      </c>
      <c r="C58" s="34">
        <v>33893</v>
      </c>
      <c r="D58" s="35">
        <v>333</v>
      </c>
      <c r="E58" s="35">
        <v>333</v>
      </c>
      <c r="F58" s="35">
        <v>0</v>
      </c>
      <c r="G58" s="35">
        <v>33560</v>
      </c>
      <c r="H58" s="35">
        <v>33012</v>
      </c>
      <c r="I58" s="35">
        <v>0</v>
      </c>
      <c r="J58" s="35">
        <v>548</v>
      </c>
    </row>
    <row r="59" spans="1:10" ht="15" customHeight="1">
      <c r="A59" s="3">
        <v>481</v>
      </c>
      <c r="B59" s="4" t="s">
        <v>93</v>
      </c>
      <c r="C59" s="34">
        <v>14367</v>
      </c>
      <c r="D59" s="35">
        <v>668</v>
      </c>
      <c r="E59" s="35">
        <v>668</v>
      </c>
      <c r="F59" s="35">
        <v>0</v>
      </c>
      <c r="G59" s="35">
        <v>13699</v>
      </c>
      <c r="H59" s="35">
        <v>10216</v>
      </c>
      <c r="I59" s="35">
        <v>532</v>
      </c>
      <c r="J59" s="35">
        <v>396</v>
      </c>
    </row>
    <row r="60" spans="1:10" ht="15" customHeight="1">
      <c r="A60" s="3">
        <v>501</v>
      </c>
      <c r="B60" s="4" t="s">
        <v>273</v>
      </c>
      <c r="C60" s="34">
        <v>15701</v>
      </c>
      <c r="D60" s="35">
        <v>529</v>
      </c>
      <c r="E60" s="35">
        <v>529</v>
      </c>
      <c r="F60" s="35">
        <v>0</v>
      </c>
      <c r="G60" s="35">
        <v>15172</v>
      </c>
      <c r="H60" s="35">
        <v>10402</v>
      </c>
      <c r="I60" s="35">
        <v>313</v>
      </c>
      <c r="J60" s="35">
        <v>4457</v>
      </c>
    </row>
    <row r="61" spans="1:10" ht="15" customHeight="1">
      <c r="A61" s="3">
        <v>585</v>
      </c>
      <c r="B61" s="4" t="s">
        <v>274</v>
      </c>
      <c r="C61" s="34">
        <v>16521</v>
      </c>
      <c r="D61" s="35">
        <v>1716</v>
      </c>
      <c r="E61" s="35">
        <v>1632</v>
      </c>
      <c r="F61" s="35">
        <v>84</v>
      </c>
      <c r="G61" s="35">
        <v>14805</v>
      </c>
      <c r="H61" s="35">
        <v>10549</v>
      </c>
      <c r="I61" s="35">
        <v>1058</v>
      </c>
      <c r="J61" s="35">
        <v>1635</v>
      </c>
    </row>
    <row r="62" spans="1:10" ht="15" customHeight="1">
      <c r="A62" s="3">
        <v>586</v>
      </c>
      <c r="B62" s="4" t="s">
        <v>96</v>
      </c>
      <c r="C62" s="34">
        <v>13714</v>
      </c>
      <c r="D62" s="35">
        <v>2133</v>
      </c>
      <c r="E62" s="35">
        <v>2133</v>
      </c>
      <c r="F62" s="35">
        <v>0</v>
      </c>
      <c r="G62" s="35">
        <v>11581</v>
      </c>
      <c r="H62" s="35">
        <v>3707</v>
      </c>
      <c r="I62" s="35">
        <v>719</v>
      </c>
      <c r="J62" s="35">
        <v>4046</v>
      </c>
    </row>
    <row r="63" spans="1:10" ht="3.75" customHeight="1">
      <c r="A63" s="16"/>
      <c r="B63" s="38"/>
      <c r="C63" s="39"/>
      <c r="D63" s="40"/>
      <c r="E63" s="40"/>
      <c r="F63" s="40"/>
      <c r="G63" s="40"/>
      <c r="H63" s="40"/>
      <c r="I63" s="40"/>
      <c r="J63" s="40"/>
    </row>
    <row r="64" spans="1:10" ht="12">
      <c r="A64" s="41" t="s">
        <v>316</v>
      </c>
      <c r="C64" s="19"/>
      <c r="D64" s="19"/>
    </row>
  </sheetData>
  <sheetProtection selectLockedCells="1" selectUnlockedCells="1"/>
  <mergeCells count="4">
    <mergeCell ref="A3:B5"/>
    <mergeCell ref="C3:C5"/>
    <mergeCell ref="D4:D5"/>
    <mergeCell ref="G4:G5"/>
  </mergeCells>
  <phoneticPr fontId="28"/>
  <pageMargins left="0.59027777777777779" right="0.59027777777777779" top="0.59027777777777779" bottom="0.59027777777777779" header="0.51180555555555551" footer="0.51180555555555551"/>
  <pageSetup paperSize="9" scale="86" firstPageNumber="0" fitToWidth="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O64"/>
  <sheetViews>
    <sheetView zoomScaleNormal="100" workbookViewId="0"/>
  </sheetViews>
  <sheetFormatPr defaultColWidth="9.140625" defaultRowHeight="11.25"/>
  <cols>
    <col min="1" max="1" width="4.28515625" style="3" customWidth="1"/>
    <col min="2" max="2" width="11.42578125" style="3" customWidth="1"/>
    <col min="3" max="15" width="12.28515625" style="3" customWidth="1"/>
    <col min="16" max="16384" width="9.140625" style="3"/>
  </cols>
  <sheetData>
    <row r="1" spans="1:15" s="8" customFormat="1" ht="18">
      <c r="A1" s="22" t="s">
        <v>632</v>
      </c>
    </row>
    <row r="2" spans="1:15" ht="12">
      <c r="O2" s="23" t="s">
        <v>633</v>
      </c>
    </row>
    <row r="3" spans="1:15" ht="11.25" customHeight="1">
      <c r="A3" s="253" t="s">
        <v>275</v>
      </c>
      <c r="B3" s="253"/>
      <c r="C3" s="299" t="s">
        <v>325</v>
      </c>
      <c r="D3" s="43"/>
      <c r="E3" s="43"/>
      <c r="F3" s="46"/>
      <c r="G3" s="299" t="s">
        <v>326</v>
      </c>
      <c r="H3" s="25"/>
      <c r="I3" s="46"/>
      <c r="J3" s="46"/>
      <c r="K3" s="46"/>
      <c r="L3" s="25"/>
      <c r="M3" s="46"/>
      <c r="N3" s="46"/>
      <c r="O3" s="28"/>
    </row>
    <row r="4" spans="1:15" ht="11.25" customHeight="1">
      <c r="A4" s="253"/>
      <c r="B4" s="253"/>
      <c r="C4" s="299"/>
      <c r="D4" s="307" t="s">
        <v>327</v>
      </c>
      <c r="E4" s="307" t="s">
        <v>328</v>
      </c>
      <c r="F4" s="308" t="s">
        <v>329</v>
      </c>
      <c r="G4" s="299"/>
      <c r="H4" s="299" t="s">
        <v>330</v>
      </c>
      <c r="I4" s="53"/>
      <c r="J4" s="53"/>
      <c r="K4" s="53"/>
      <c r="L4" s="299" t="s">
        <v>331</v>
      </c>
      <c r="M4" s="53"/>
      <c r="N4" s="53"/>
      <c r="O4" s="299" t="s">
        <v>332</v>
      </c>
    </row>
    <row r="5" spans="1:15" ht="24">
      <c r="A5" s="253"/>
      <c r="B5" s="253"/>
      <c r="C5" s="299"/>
      <c r="D5" s="307"/>
      <c r="E5" s="307"/>
      <c r="F5" s="308"/>
      <c r="G5" s="299"/>
      <c r="H5" s="299"/>
      <c r="I5" s="54" t="s">
        <v>333</v>
      </c>
      <c r="J5" s="31" t="s">
        <v>334</v>
      </c>
      <c r="K5" s="104" t="s">
        <v>335</v>
      </c>
      <c r="L5" s="299"/>
      <c r="M5" s="54" t="s">
        <v>333</v>
      </c>
      <c r="N5" s="27" t="s">
        <v>334</v>
      </c>
      <c r="O5" s="299"/>
    </row>
    <row r="6" spans="1:15" ht="15" customHeight="1">
      <c r="B6" s="13" t="s">
        <v>1023</v>
      </c>
      <c r="C6" s="35">
        <v>305546</v>
      </c>
      <c r="D6" s="35">
        <v>30382</v>
      </c>
      <c r="E6" s="35">
        <v>76082</v>
      </c>
      <c r="F6" s="35">
        <v>199082</v>
      </c>
      <c r="G6" s="35">
        <v>306324</v>
      </c>
      <c r="H6" s="35">
        <v>85887</v>
      </c>
      <c r="I6" s="35">
        <v>50612</v>
      </c>
      <c r="J6" s="35">
        <v>35275</v>
      </c>
      <c r="K6" s="35">
        <v>0</v>
      </c>
      <c r="L6" s="35">
        <v>219659</v>
      </c>
      <c r="M6" s="35">
        <v>169148</v>
      </c>
      <c r="N6" s="35">
        <v>50511</v>
      </c>
      <c r="O6" s="35">
        <v>778</v>
      </c>
    </row>
    <row r="7" spans="1:15" ht="15" customHeight="1">
      <c r="B7" s="13" t="s">
        <v>880</v>
      </c>
      <c r="C7" s="35">
        <v>296961</v>
      </c>
      <c r="D7" s="35">
        <v>29561</v>
      </c>
      <c r="E7" s="35">
        <v>76791</v>
      </c>
      <c r="F7" s="35">
        <v>190609</v>
      </c>
      <c r="G7" s="35">
        <v>297607</v>
      </c>
      <c r="H7" s="35">
        <v>81597</v>
      </c>
      <c r="I7" s="35">
        <v>53069</v>
      </c>
      <c r="J7" s="35">
        <v>28528</v>
      </c>
      <c r="K7" s="35">
        <v>0</v>
      </c>
      <c r="L7" s="35">
        <v>215364</v>
      </c>
      <c r="M7" s="35">
        <v>175148</v>
      </c>
      <c r="N7" s="35">
        <v>40216</v>
      </c>
      <c r="O7" s="35">
        <v>646</v>
      </c>
    </row>
    <row r="8" spans="1:15" ht="15" customHeight="1">
      <c r="B8" s="13" t="s">
        <v>782</v>
      </c>
      <c r="C8" s="34">
        <v>291440</v>
      </c>
      <c r="D8" s="35">
        <v>28003</v>
      </c>
      <c r="E8" s="35">
        <v>66900</v>
      </c>
      <c r="F8" s="35">
        <v>196537</v>
      </c>
      <c r="G8" s="35">
        <v>292052</v>
      </c>
      <c r="H8" s="35">
        <v>75940</v>
      </c>
      <c r="I8" s="35">
        <v>48980</v>
      </c>
      <c r="J8" s="35">
        <v>26960</v>
      </c>
      <c r="K8" s="35">
        <v>0</v>
      </c>
      <c r="L8" s="35">
        <v>215501</v>
      </c>
      <c r="M8" s="35">
        <v>174530</v>
      </c>
      <c r="N8" s="35">
        <v>40971</v>
      </c>
      <c r="O8" s="35">
        <v>611</v>
      </c>
    </row>
    <row r="9" spans="1:15" ht="15" customHeight="1">
      <c r="B9" s="13" t="s">
        <v>1005</v>
      </c>
      <c r="C9" s="34">
        <v>289144</v>
      </c>
      <c r="D9" s="35">
        <v>25201</v>
      </c>
      <c r="E9" s="35">
        <v>77336</v>
      </c>
      <c r="F9" s="35">
        <v>186607</v>
      </c>
      <c r="G9" s="35">
        <v>289643</v>
      </c>
      <c r="H9" s="35">
        <v>72575</v>
      </c>
      <c r="I9" s="35">
        <v>42906</v>
      </c>
      <c r="J9" s="35">
        <v>29669</v>
      </c>
      <c r="K9" s="35">
        <v>0</v>
      </c>
      <c r="L9" s="35">
        <v>216569</v>
      </c>
      <c r="M9" s="35">
        <v>163185</v>
      </c>
      <c r="N9" s="35">
        <v>53384</v>
      </c>
      <c r="O9" s="35">
        <v>499</v>
      </c>
    </row>
    <row r="10" spans="1:15" ht="15" customHeight="1">
      <c r="B10" s="13" t="s">
        <v>1024</v>
      </c>
      <c r="C10" s="34">
        <v>285556</v>
      </c>
      <c r="D10" s="35">
        <v>23464</v>
      </c>
      <c r="E10" s="35">
        <v>76355</v>
      </c>
      <c r="F10" s="35">
        <v>185737</v>
      </c>
      <c r="G10" s="35">
        <v>285642</v>
      </c>
      <c r="H10" s="35">
        <v>70340</v>
      </c>
      <c r="I10" s="35">
        <v>39480</v>
      </c>
      <c r="J10" s="35">
        <v>30860</v>
      </c>
      <c r="K10" s="35">
        <v>0</v>
      </c>
      <c r="L10" s="35">
        <v>215217</v>
      </c>
      <c r="M10" s="35">
        <v>161001</v>
      </c>
      <c r="N10" s="35">
        <v>54216</v>
      </c>
      <c r="O10" s="35">
        <v>85</v>
      </c>
    </row>
    <row r="11" spans="1:15">
      <c r="B11" s="19"/>
      <c r="C11" s="34"/>
      <c r="D11" s="35"/>
      <c r="E11" s="35"/>
      <c r="F11" s="35"/>
      <c r="G11" s="35"/>
      <c r="H11" s="35"/>
      <c r="I11" s="35"/>
      <c r="J11" s="35"/>
      <c r="K11" s="35"/>
      <c r="L11" s="35"/>
      <c r="M11" s="35"/>
      <c r="N11" s="35"/>
      <c r="O11" s="35"/>
    </row>
    <row r="12" spans="1:15" ht="15" customHeight="1">
      <c r="B12" s="4" t="s">
        <v>48</v>
      </c>
      <c r="C12" s="34">
        <f>SUM(C24,C26,C28)</f>
        <v>7448</v>
      </c>
      <c r="D12" s="35">
        <f t="shared" ref="D12:O12" si="0">SUM(D24,D26,D28)</f>
        <v>0</v>
      </c>
      <c r="E12" s="35">
        <f t="shared" si="0"/>
        <v>2118</v>
      </c>
      <c r="F12" s="35">
        <f t="shared" si="0"/>
        <v>5330</v>
      </c>
      <c r="G12" s="35">
        <f t="shared" si="0"/>
        <v>7448</v>
      </c>
      <c r="H12" s="35">
        <f t="shared" si="0"/>
        <v>2236</v>
      </c>
      <c r="I12" s="35">
        <f t="shared" si="0"/>
        <v>26</v>
      </c>
      <c r="J12" s="35">
        <f t="shared" si="0"/>
        <v>2210</v>
      </c>
      <c r="K12" s="35">
        <f t="shared" si="0"/>
        <v>0</v>
      </c>
      <c r="L12" s="35">
        <f t="shared" si="0"/>
        <v>5212</v>
      </c>
      <c r="M12" s="35">
        <f t="shared" si="0"/>
        <v>34</v>
      </c>
      <c r="N12" s="35">
        <f t="shared" si="0"/>
        <v>5178</v>
      </c>
      <c r="O12" s="35">
        <f t="shared" si="0"/>
        <v>0</v>
      </c>
    </row>
    <row r="13" spans="1:15" ht="15" customHeight="1">
      <c r="B13" s="4" t="s">
        <v>49</v>
      </c>
      <c r="C13" s="34">
        <f>SUM(C29,C35,C38,C40,C51)</f>
        <v>16187</v>
      </c>
      <c r="D13" s="35">
        <f t="shared" ref="D13:O13" si="1">SUM(D29,D35,D38,D40,D51)</f>
        <v>0</v>
      </c>
      <c r="E13" s="35">
        <f t="shared" si="1"/>
        <v>3521</v>
      </c>
      <c r="F13" s="35">
        <f t="shared" si="1"/>
        <v>12666</v>
      </c>
      <c r="G13" s="35">
        <f t="shared" si="1"/>
        <v>16187</v>
      </c>
      <c r="H13" s="35">
        <f t="shared" si="1"/>
        <v>3521</v>
      </c>
      <c r="I13" s="35">
        <f t="shared" si="1"/>
        <v>2232</v>
      </c>
      <c r="J13" s="35">
        <f t="shared" si="1"/>
        <v>1289</v>
      </c>
      <c r="K13" s="35">
        <f t="shared" si="1"/>
        <v>0</v>
      </c>
      <c r="L13" s="35">
        <f t="shared" si="1"/>
        <v>12666</v>
      </c>
      <c r="M13" s="35">
        <f t="shared" si="1"/>
        <v>11422</v>
      </c>
      <c r="N13" s="35">
        <f t="shared" si="1"/>
        <v>1244</v>
      </c>
      <c r="O13" s="35">
        <f t="shared" si="1"/>
        <v>0</v>
      </c>
    </row>
    <row r="14" spans="1:15" ht="15" customHeight="1">
      <c r="B14" s="4" t="s">
        <v>50</v>
      </c>
      <c r="C14" s="34">
        <f>SUM(C25,C32,C37,C53,C54)</f>
        <v>54120</v>
      </c>
      <c r="D14" s="35">
        <f t="shared" ref="D14:O14" si="2">SUM(D25,D32,D37,D53,D54)</f>
        <v>5728</v>
      </c>
      <c r="E14" s="35">
        <f t="shared" si="2"/>
        <v>14050</v>
      </c>
      <c r="F14" s="35">
        <f t="shared" si="2"/>
        <v>34342</v>
      </c>
      <c r="G14" s="35">
        <f t="shared" si="2"/>
        <v>54121</v>
      </c>
      <c r="H14" s="35">
        <f t="shared" si="2"/>
        <v>22208</v>
      </c>
      <c r="I14" s="35">
        <f t="shared" si="2"/>
        <v>3274</v>
      </c>
      <c r="J14" s="35">
        <f t="shared" si="2"/>
        <v>18934</v>
      </c>
      <c r="K14" s="35">
        <f t="shared" si="2"/>
        <v>0</v>
      </c>
      <c r="L14" s="35">
        <f t="shared" si="2"/>
        <v>31913</v>
      </c>
      <c r="M14" s="35">
        <f t="shared" si="2"/>
        <v>9967</v>
      </c>
      <c r="N14" s="35">
        <f t="shared" si="2"/>
        <v>21946</v>
      </c>
      <c r="O14" s="35">
        <f t="shared" si="2"/>
        <v>0</v>
      </c>
    </row>
    <row r="15" spans="1:15" ht="15" customHeight="1">
      <c r="B15" s="4" t="s">
        <v>51</v>
      </c>
      <c r="C15" s="34">
        <f>SUM(C34,C36,C39,C41,C49,C52)</f>
        <v>45891</v>
      </c>
      <c r="D15" s="35">
        <f t="shared" ref="D15:O15" si="3">SUM(D34,D36,D39,D41,D49,D52)</f>
        <v>0</v>
      </c>
      <c r="E15" s="35">
        <f t="shared" si="3"/>
        <v>26274</v>
      </c>
      <c r="F15" s="35">
        <f t="shared" si="3"/>
        <v>19617</v>
      </c>
      <c r="G15" s="35">
        <f t="shared" si="3"/>
        <v>45891</v>
      </c>
      <c r="H15" s="35">
        <f t="shared" si="3"/>
        <v>11416</v>
      </c>
      <c r="I15" s="35">
        <f t="shared" si="3"/>
        <v>8629</v>
      </c>
      <c r="J15" s="35">
        <f t="shared" si="3"/>
        <v>2787</v>
      </c>
      <c r="K15" s="35">
        <f t="shared" si="3"/>
        <v>0</v>
      </c>
      <c r="L15" s="35">
        <f t="shared" si="3"/>
        <v>34475</v>
      </c>
      <c r="M15" s="35">
        <f t="shared" si="3"/>
        <v>23253</v>
      </c>
      <c r="N15" s="35">
        <f t="shared" si="3"/>
        <v>11222</v>
      </c>
      <c r="O15" s="35">
        <f t="shared" si="3"/>
        <v>0</v>
      </c>
    </row>
    <row r="16" spans="1:15" ht="15" customHeight="1">
      <c r="B16" s="4" t="s">
        <v>52</v>
      </c>
      <c r="C16" s="34">
        <f>SUM(C23,C56,C55,C57)</f>
        <v>45887</v>
      </c>
      <c r="D16" s="35">
        <f t="shared" ref="D16:O16" si="4">SUM(D23,D56,D55,D57)</f>
        <v>5099</v>
      </c>
      <c r="E16" s="35">
        <f t="shared" si="4"/>
        <v>9209</v>
      </c>
      <c r="F16" s="35">
        <f t="shared" si="4"/>
        <v>31579</v>
      </c>
      <c r="G16" s="35">
        <f t="shared" si="4"/>
        <v>45887</v>
      </c>
      <c r="H16" s="35">
        <f t="shared" si="4"/>
        <v>9856</v>
      </c>
      <c r="I16" s="35">
        <f t="shared" si="4"/>
        <v>9856</v>
      </c>
      <c r="J16" s="35">
        <f t="shared" si="4"/>
        <v>0</v>
      </c>
      <c r="K16" s="35">
        <f t="shared" si="4"/>
        <v>0</v>
      </c>
      <c r="L16" s="35">
        <f t="shared" si="4"/>
        <v>36031</v>
      </c>
      <c r="M16" s="35">
        <f t="shared" si="4"/>
        <v>36031</v>
      </c>
      <c r="N16" s="35">
        <f t="shared" si="4"/>
        <v>0</v>
      </c>
      <c r="O16" s="35">
        <f t="shared" si="4"/>
        <v>0</v>
      </c>
    </row>
    <row r="17" spans="1:15" ht="15" customHeight="1">
      <c r="B17" s="4" t="s">
        <v>53</v>
      </c>
      <c r="C17" s="34">
        <f>SUM(C30,C33,C50,C58,C59,C60,C48)</f>
        <v>24833</v>
      </c>
      <c r="D17" s="35">
        <f t="shared" ref="D17:O17" si="5">SUM(D30,D33,D50,D58,D59,D60,D48)</f>
        <v>753</v>
      </c>
      <c r="E17" s="35">
        <f t="shared" si="5"/>
        <v>3174</v>
      </c>
      <c r="F17" s="35">
        <f t="shared" si="5"/>
        <v>20906</v>
      </c>
      <c r="G17" s="35">
        <f t="shared" si="5"/>
        <v>24833</v>
      </c>
      <c r="H17" s="35">
        <f t="shared" si="5"/>
        <v>3927</v>
      </c>
      <c r="I17" s="35">
        <f t="shared" si="5"/>
        <v>2818</v>
      </c>
      <c r="J17" s="35">
        <f t="shared" si="5"/>
        <v>1109</v>
      </c>
      <c r="K17" s="35">
        <f t="shared" si="5"/>
        <v>0</v>
      </c>
      <c r="L17" s="35">
        <f t="shared" si="5"/>
        <v>20906</v>
      </c>
      <c r="M17" s="35">
        <f t="shared" si="5"/>
        <v>16645</v>
      </c>
      <c r="N17" s="35">
        <f t="shared" si="5"/>
        <v>4261</v>
      </c>
      <c r="O17" s="35">
        <f t="shared" si="5"/>
        <v>0</v>
      </c>
    </row>
    <row r="18" spans="1:15" ht="15" customHeight="1">
      <c r="B18" s="4" t="s">
        <v>54</v>
      </c>
      <c r="C18" s="34">
        <f>SUM(C31,C43,C46,C61,C62)</f>
        <v>16379</v>
      </c>
      <c r="D18" s="35">
        <f t="shared" ref="D18:O18" si="6">SUM(D31,D43,D46,D61,D62)</f>
        <v>6368</v>
      </c>
      <c r="E18" s="35">
        <f t="shared" si="6"/>
        <v>6334</v>
      </c>
      <c r="F18" s="35">
        <f t="shared" si="6"/>
        <v>3677</v>
      </c>
      <c r="G18" s="35">
        <f t="shared" si="6"/>
        <v>16421</v>
      </c>
      <c r="H18" s="35">
        <f t="shared" si="6"/>
        <v>4896</v>
      </c>
      <c r="I18" s="35">
        <f t="shared" si="6"/>
        <v>1688</v>
      </c>
      <c r="J18" s="35">
        <f t="shared" si="6"/>
        <v>3208</v>
      </c>
      <c r="K18" s="35">
        <f t="shared" si="6"/>
        <v>0</v>
      </c>
      <c r="L18" s="35">
        <f t="shared" si="6"/>
        <v>11483</v>
      </c>
      <c r="M18" s="35">
        <f t="shared" si="6"/>
        <v>7806</v>
      </c>
      <c r="N18" s="35">
        <f t="shared" si="6"/>
        <v>3677</v>
      </c>
      <c r="O18" s="35">
        <f t="shared" si="6"/>
        <v>42</v>
      </c>
    </row>
    <row r="19" spans="1:15" ht="15" customHeight="1">
      <c r="B19" s="4" t="s">
        <v>55</v>
      </c>
      <c r="C19" s="34">
        <f>SUM(C42,C44)</f>
        <v>20810</v>
      </c>
      <c r="D19" s="35">
        <f t="shared" ref="D19:O19" si="7">SUM(D42,D44)</f>
        <v>5516</v>
      </c>
      <c r="E19" s="35">
        <f t="shared" si="7"/>
        <v>10078</v>
      </c>
      <c r="F19" s="35">
        <f t="shared" si="7"/>
        <v>5216</v>
      </c>
      <c r="G19" s="35">
        <f t="shared" si="7"/>
        <v>20836</v>
      </c>
      <c r="H19" s="35">
        <f t="shared" si="7"/>
        <v>3500</v>
      </c>
      <c r="I19" s="35">
        <f t="shared" si="7"/>
        <v>3500</v>
      </c>
      <c r="J19" s="35">
        <f t="shared" si="7"/>
        <v>0</v>
      </c>
      <c r="K19" s="35">
        <f t="shared" si="7"/>
        <v>0</v>
      </c>
      <c r="L19" s="35">
        <f t="shared" si="7"/>
        <v>17310</v>
      </c>
      <c r="M19" s="35">
        <f t="shared" si="7"/>
        <v>17310</v>
      </c>
      <c r="N19" s="35">
        <f t="shared" si="7"/>
        <v>0</v>
      </c>
      <c r="O19" s="35">
        <f t="shared" si="7"/>
        <v>26</v>
      </c>
    </row>
    <row r="20" spans="1:15" ht="15" customHeight="1">
      <c r="B20" s="4" t="s">
        <v>56</v>
      </c>
      <c r="C20" s="34">
        <f>SUM(C27,C45,C47)</f>
        <v>35075</v>
      </c>
      <c r="D20" s="35">
        <f t="shared" ref="D20:O20" si="8">SUM(D27,D45,D47)</f>
        <v>0</v>
      </c>
      <c r="E20" s="35">
        <f t="shared" si="8"/>
        <v>0</v>
      </c>
      <c r="F20" s="35">
        <f t="shared" si="8"/>
        <v>35075</v>
      </c>
      <c r="G20" s="35">
        <f t="shared" si="8"/>
        <v>35075</v>
      </c>
      <c r="H20" s="35">
        <f t="shared" si="8"/>
        <v>6527</v>
      </c>
      <c r="I20" s="35">
        <f t="shared" si="8"/>
        <v>5204</v>
      </c>
      <c r="J20" s="35">
        <f t="shared" si="8"/>
        <v>1323</v>
      </c>
      <c r="K20" s="35">
        <f t="shared" si="8"/>
        <v>0</v>
      </c>
      <c r="L20" s="35">
        <f t="shared" si="8"/>
        <v>28548</v>
      </c>
      <c r="M20" s="35">
        <f t="shared" si="8"/>
        <v>21860</v>
      </c>
      <c r="N20" s="35">
        <f t="shared" si="8"/>
        <v>6688</v>
      </c>
      <c r="O20" s="35">
        <f t="shared" si="8"/>
        <v>0</v>
      </c>
    </row>
    <row r="21" spans="1:15">
      <c r="C21" s="52"/>
      <c r="D21" s="35"/>
      <c r="E21" s="35"/>
      <c r="F21" s="35"/>
      <c r="G21" s="35"/>
      <c r="H21" s="35"/>
      <c r="I21" s="35"/>
      <c r="J21" s="35"/>
      <c r="K21" s="35"/>
      <c r="L21" s="35"/>
      <c r="M21" s="35"/>
      <c r="N21" s="35"/>
      <c r="O21" s="35"/>
    </row>
    <row r="22" spans="1:15" ht="15" customHeight="1">
      <c r="A22" s="3">
        <v>100</v>
      </c>
      <c r="B22" s="4" t="s">
        <v>57</v>
      </c>
      <c r="C22" s="52">
        <v>18926</v>
      </c>
      <c r="D22" s="35">
        <v>0</v>
      </c>
      <c r="E22" s="35">
        <v>1597</v>
      </c>
      <c r="F22" s="35">
        <v>17329</v>
      </c>
      <c r="G22" s="35">
        <v>18943</v>
      </c>
      <c r="H22" s="35">
        <v>2253</v>
      </c>
      <c r="I22" s="35">
        <v>2253</v>
      </c>
      <c r="J22" s="35">
        <v>0</v>
      </c>
      <c r="K22" s="35">
        <v>0</v>
      </c>
      <c r="L22" s="35">
        <v>16673</v>
      </c>
      <c r="M22" s="35">
        <v>16673</v>
      </c>
      <c r="N22" s="35">
        <v>0</v>
      </c>
      <c r="O22" s="35">
        <v>17</v>
      </c>
    </row>
    <row r="23" spans="1:15" ht="15" customHeight="1">
      <c r="A23" s="3">
        <v>201</v>
      </c>
      <c r="B23" s="4" t="s">
        <v>262</v>
      </c>
      <c r="C23" s="34">
        <v>26413</v>
      </c>
      <c r="D23" s="35">
        <v>5099</v>
      </c>
      <c r="E23" s="35">
        <v>563</v>
      </c>
      <c r="F23" s="35">
        <v>20751</v>
      </c>
      <c r="G23" s="35">
        <v>26413</v>
      </c>
      <c r="H23" s="35">
        <v>7753</v>
      </c>
      <c r="I23" s="35">
        <v>7753</v>
      </c>
      <c r="J23" s="35">
        <v>0</v>
      </c>
      <c r="K23" s="35">
        <v>0</v>
      </c>
      <c r="L23" s="35">
        <v>18660</v>
      </c>
      <c r="M23" s="35">
        <v>18660</v>
      </c>
      <c r="N23" s="35">
        <v>0</v>
      </c>
      <c r="O23" s="35">
        <v>0</v>
      </c>
    </row>
    <row r="24" spans="1:15" ht="15" customHeight="1">
      <c r="A24" s="3">
        <v>202</v>
      </c>
      <c r="B24" s="4" t="s">
        <v>59</v>
      </c>
      <c r="C24" s="34">
        <v>5213</v>
      </c>
      <c r="D24" s="35">
        <v>0</v>
      </c>
      <c r="E24" s="35">
        <v>1101</v>
      </c>
      <c r="F24" s="35">
        <v>4112</v>
      </c>
      <c r="G24" s="35">
        <v>5213</v>
      </c>
      <c r="H24" s="35">
        <v>1101</v>
      </c>
      <c r="I24" s="35">
        <v>0</v>
      </c>
      <c r="J24" s="35">
        <v>1101</v>
      </c>
      <c r="K24" s="35">
        <v>0</v>
      </c>
      <c r="L24" s="35">
        <v>4112</v>
      </c>
      <c r="M24" s="35">
        <v>0</v>
      </c>
      <c r="N24" s="35">
        <v>4112</v>
      </c>
      <c r="O24" s="35">
        <v>0</v>
      </c>
    </row>
    <row r="25" spans="1:15" ht="15" customHeight="1">
      <c r="A25" s="3">
        <v>203</v>
      </c>
      <c r="B25" s="4" t="s">
        <v>60</v>
      </c>
      <c r="C25" s="34">
        <v>3556</v>
      </c>
      <c r="D25" s="35">
        <v>0</v>
      </c>
      <c r="E25" s="35">
        <v>1388</v>
      </c>
      <c r="F25" s="35">
        <v>2168</v>
      </c>
      <c r="G25" s="35">
        <v>3556</v>
      </c>
      <c r="H25" s="35">
        <v>1388</v>
      </c>
      <c r="I25" s="35">
        <v>0</v>
      </c>
      <c r="J25" s="35">
        <v>1388</v>
      </c>
      <c r="K25" s="35">
        <v>0</v>
      </c>
      <c r="L25" s="35">
        <v>2168</v>
      </c>
      <c r="M25" s="35">
        <v>0</v>
      </c>
      <c r="N25" s="35">
        <v>2168</v>
      </c>
      <c r="O25" s="35">
        <v>0</v>
      </c>
    </row>
    <row r="26" spans="1:15" ht="15" customHeight="1">
      <c r="A26" s="3">
        <v>204</v>
      </c>
      <c r="B26" s="4" t="s">
        <v>61</v>
      </c>
      <c r="C26" s="34">
        <v>2175</v>
      </c>
      <c r="D26" s="35">
        <v>0</v>
      </c>
      <c r="E26" s="35">
        <v>957</v>
      </c>
      <c r="F26" s="35">
        <v>1218</v>
      </c>
      <c r="G26" s="35">
        <v>2175</v>
      </c>
      <c r="H26" s="35">
        <v>1109</v>
      </c>
      <c r="I26" s="35">
        <v>0</v>
      </c>
      <c r="J26" s="35">
        <v>1109</v>
      </c>
      <c r="K26" s="35">
        <v>0</v>
      </c>
      <c r="L26" s="35">
        <v>1066</v>
      </c>
      <c r="M26" s="35">
        <v>0</v>
      </c>
      <c r="N26" s="35">
        <v>1066</v>
      </c>
      <c r="O26" s="35">
        <v>0</v>
      </c>
    </row>
    <row r="27" spans="1:15" ht="15" customHeight="1">
      <c r="A27" s="3">
        <v>205</v>
      </c>
      <c r="B27" s="4" t="s">
        <v>263</v>
      </c>
      <c r="C27" s="34">
        <v>15470</v>
      </c>
      <c r="D27" s="35">
        <v>0</v>
      </c>
      <c r="E27" s="35">
        <v>0</v>
      </c>
      <c r="F27" s="35">
        <v>15470</v>
      </c>
      <c r="G27" s="35">
        <v>15470</v>
      </c>
      <c r="H27" s="35">
        <v>2739</v>
      </c>
      <c r="I27" s="35">
        <v>2739</v>
      </c>
      <c r="J27" s="35">
        <v>0</v>
      </c>
      <c r="K27" s="35">
        <v>0</v>
      </c>
      <c r="L27" s="35">
        <v>12731</v>
      </c>
      <c r="M27" s="35">
        <v>12731</v>
      </c>
      <c r="N27" s="35">
        <v>0</v>
      </c>
      <c r="O27" s="35">
        <v>0</v>
      </c>
    </row>
    <row r="28" spans="1:15" ht="15" customHeight="1">
      <c r="A28" s="3">
        <v>206</v>
      </c>
      <c r="B28" s="4" t="s">
        <v>63</v>
      </c>
      <c r="C28" s="34">
        <v>60</v>
      </c>
      <c r="D28" s="35">
        <v>0</v>
      </c>
      <c r="E28" s="35">
        <v>60</v>
      </c>
      <c r="F28" s="35">
        <v>0</v>
      </c>
      <c r="G28" s="35">
        <v>60</v>
      </c>
      <c r="H28" s="35">
        <v>26</v>
      </c>
      <c r="I28" s="35">
        <v>26</v>
      </c>
      <c r="J28" s="35">
        <v>0</v>
      </c>
      <c r="K28" s="35">
        <v>0</v>
      </c>
      <c r="L28" s="35">
        <v>34</v>
      </c>
      <c r="M28" s="35">
        <v>34</v>
      </c>
      <c r="N28" s="35">
        <v>0</v>
      </c>
      <c r="O28" s="35">
        <v>0</v>
      </c>
    </row>
    <row r="29" spans="1:15" ht="15" customHeight="1">
      <c r="A29" s="3">
        <v>207</v>
      </c>
      <c r="B29" s="4" t="s">
        <v>64</v>
      </c>
      <c r="C29" s="34">
        <v>821</v>
      </c>
      <c r="D29" s="35">
        <v>0</v>
      </c>
      <c r="E29" s="35">
        <v>385</v>
      </c>
      <c r="F29" s="35">
        <v>436</v>
      </c>
      <c r="G29" s="35">
        <v>821</v>
      </c>
      <c r="H29" s="35">
        <v>385</v>
      </c>
      <c r="I29" s="35">
        <v>0</v>
      </c>
      <c r="J29" s="35">
        <v>385</v>
      </c>
      <c r="K29" s="35">
        <v>0</v>
      </c>
      <c r="L29" s="35">
        <v>436</v>
      </c>
      <c r="M29" s="35">
        <v>0</v>
      </c>
      <c r="N29" s="35">
        <v>436</v>
      </c>
      <c r="O29" s="35">
        <v>0</v>
      </c>
    </row>
    <row r="30" spans="1:15" ht="15" customHeight="1">
      <c r="A30" s="3">
        <v>208</v>
      </c>
      <c r="B30" s="4" t="s">
        <v>65</v>
      </c>
      <c r="C30" s="34">
        <v>1954</v>
      </c>
      <c r="D30" s="35">
        <v>306</v>
      </c>
      <c r="E30" s="35">
        <v>0</v>
      </c>
      <c r="F30" s="35">
        <v>1648</v>
      </c>
      <c r="G30" s="35">
        <v>1954</v>
      </c>
      <c r="H30" s="35">
        <v>306</v>
      </c>
      <c r="I30" s="35">
        <v>0</v>
      </c>
      <c r="J30" s="35">
        <v>306</v>
      </c>
      <c r="K30" s="35">
        <v>0</v>
      </c>
      <c r="L30" s="35">
        <v>1648</v>
      </c>
      <c r="M30" s="35">
        <v>0</v>
      </c>
      <c r="N30" s="35">
        <v>1648</v>
      </c>
      <c r="O30" s="35">
        <v>0</v>
      </c>
    </row>
    <row r="31" spans="1:15" ht="15" customHeight="1">
      <c r="A31" s="3">
        <v>209</v>
      </c>
      <c r="B31" s="4" t="s">
        <v>264</v>
      </c>
      <c r="C31" s="34">
        <v>4458</v>
      </c>
      <c r="D31" s="35">
        <v>0</v>
      </c>
      <c r="E31" s="35">
        <v>2288</v>
      </c>
      <c r="F31" s="35">
        <v>2170</v>
      </c>
      <c r="G31" s="35">
        <v>4458</v>
      </c>
      <c r="H31" s="35">
        <v>2288</v>
      </c>
      <c r="I31" s="35">
        <v>0</v>
      </c>
      <c r="J31" s="35">
        <v>2288</v>
      </c>
      <c r="K31" s="35">
        <v>0</v>
      </c>
      <c r="L31" s="35">
        <v>2170</v>
      </c>
      <c r="M31" s="35">
        <v>0</v>
      </c>
      <c r="N31" s="35">
        <v>2170</v>
      </c>
      <c r="O31" s="35">
        <v>0</v>
      </c>
    </row>
    <row r="32" spans="1:15" ht="15" customHeight="1">
      <c r="A32" s="3">
        <v>210</v>
      </c>
      <c r="B32" s="4" t="s">
        <v>67</v>
      </c>
      <c r="C32" s="34">
        <v>34056</v>
      </c>
      <c r="D32" s="35">
        <v>4917</v>
      </c>
      <c r="E32" s="35">
        <v>9361</v>
      </c>
      <c r="F32" s="35">
        <v>19778</v>
      </c>
      <c r="G32" s="35">
        <v>34056</v>
      </c>
      <c r="H32" s="35">
        <v>14278</v>
      </c>
      <c r="I32" s="35">
        <v>0</v>
      </c>
      <c r="J32" s="35">
        <v>14278</v>
      </c>
      <c r="K32" s="35">
        <v>0</v>
      </c>
      <c r="L32" s="35">
        <v>19778</v>
      </c>
      <c r="M32" s="35">
        <v>0</v>
      </c>
      <c r="N32" s="35">
        <v>19778</v>
      </c>
      <c r="O32" s="35">
        <v>0</v>
      </c>
    </row>
    <row r="33" spans="1:15" ht="15" customHeight="1">
      <c r="A33" s="3">
        <v>212</v>
      </c>
      <c r="B33" s="4" t="s">
        <v>68</v>
      </c>
      <c r="C33" s="34">
        <v>1616</v>
      </c>
      <c r="D33" s="35">
        <v>447</v>
      </c>
      <c r="E33" s="35">
        <v>0</v>
      </c>
      <c r="F33" s="35">
        <v>1169</v>
      </c>
      <c r="G33" s="35">
        <v>1616</v>
      </c>
      <c r="H33" s="35">
        <v>447</v>
      </c>
      <c r="I33" s="35">
        <v>0</v>
      </c>
      <c r="J33" s="35">
        <v>447</v>
      </c>
      <c r="K33" s="35">
        <v>0</v>
      </c>
      <c r="L33" s="35">
        <v>1169</v>
      </c>
      <c r="M33" s="35">
        <v>0</v>
      </c>
      <c r="N33" s="35">
        <v>1169</v>
      </c>
      <c r="O33" s="35">
        <v>0</v>
      </c>
    </row>
    <row r="34" spans="1:15" ht="15" customHeight="1">
      <c r="A34" s="3">
        <v>213</v>
      </c>
      <c r="B34" s="4" t="s">
        <v>265</v>
      </c>
      <c r="C34" s="34">
        <v>5543</v>
      </c>
      <c r="D34" s="35">
        <v>0</v>
      </c>
      <c r="E34" s="35">
        <v>1785</v>
      </c>
      <c r="F34" s="35">
        <v>3758</v>
      </c>
      <c r="G34" s="35">
        <v>5543</v>
      </c>
      <c r="H34" s="35">
        <v>1972</v>
      </c>
      <c r="I34" s="35">
        <v>1972</v>
      </c>
      <c r="J34" s="35">
        <v>0</v>
      </c>
      <c r="K34" s="35">
        <v>0</v>
      </c>
      <c r="L34" s="35">
        <v>3571</v>
      </c>
      <c r="M34" s="35">
        <v>3571</v>
      </c>
      <c r="N34" s="35">
        <v>0</v>
      </c>
      <c r="O34" s="35">
        <v>0</v>
      </c>
    </row>
    <row r="35" spans="1:15" ht="15" customHeight="1">
      <c r="A35" s="3">
        <v>214</v>
      </c>
      <c r="B35" s="4" t="s">
        <v>70</v>
      </c>
      <c r="C35" s="34">
        <v>3765</v>
      </c>
      <c r="D35" s="35">
        <v>0</v>
      </c>
      <c r="E35" s="35">
        <v>770</v>
      </c>
      <c r="F35" s="35">
        <v>2995</v>
      </c>
      <c r="G35" s="35">
        <v>3765</v>
      </c>
      <c r="H35" s="35">
        <v>770</v>
      </c>
      <c r="I35" s="35">
        <v>770</v>
      </c>
      <c r="J35" s="35">
        <v>0</v>
      </c>
      <c r="K35" s="35">
        <v>0</v>
      </c>
      <c r="L35" s="35">
        <v>2995</v>
      </c>
      <c r="M35" s="35">
        <v>2995</v>
      </c>
      <c r="N35" s="35">
        <v>0</v>
      </c>
      <c r="O35" s="35">
        <v>0</v>
      </c>
    </row>
    <row r="36" spans="1:15" ht="15" customHeight="1">
      <c r="A36" s="3">
        <v>215</v>
      </c>
      <c r="B36" s="4" t="s">
        <v>266</v>
      </c>
      <c r="C36" s="34">
        <v>10086</v>
      </c>
      <c r="D36" s="35">
        <v>0</v>
      </c>
      <c r="E36" s="35">
        <v>3116</v>
      </c>
      <c r="F36" s="35">
        <v>6970</v>
      </c>
      <c r="G36" s="35">
        <v>10086</v>
      </c>
      <c r="H36" s="35">
        <v>3116</v>
      </c>
      <c r="I36" s="35">
        <v>3116</v>
      </c>
      <c r="J36" s="35">
        <v>0</v>
      </c>
      <c r="K36" s="35">
        <v>0</v>
      </c>
      <c r="L36" s="35">
        <v>6970</v>
      </c>
      <c r="M36" s="35">
        <v>6970</v>
      </c>
      <c r="N36" s="35">
        <v>0</v>
      </c>
      <c r="O36" s="35">
        <v>0</v>
      </c>
    </row>
    <row r="37" spans="1:15" ht="15" customHeight="1">
      <c r="A37" s="3">
        <v>216</v>
      </c>
      <c r="B37" s="4" t="s">
        <v>72</v>
      </c>
      <c r="C37" s="34">
        <v>8508</v>
      </c>
      <c r="D37" s="35">
        <v>811</v>
      </c>
      <c r="E37" s="35">
        <v>2628</v>
      </c>
      <c r="F37" s="35">
        <v>5069</v>
      </c>
      <c r="G37" s="35">
        <v>8509</v>
      </c>
      <c r="H37" s="35">
        <v>3268</v>
      </c>
      <c r="I37" s="35">
        <v>0</v>
      </c>
      <c r="J37" s="35">
        <v>3268</v>
      </c>
      <c r="K37" s="35">
        <v>0</v>
      </c>
      <c r="L37" s="35">
        <v>5241</v>
      </c>
      <c r="M37" s="35">
        <v>5241</v>
      </c>
      <c r="N37" s="35">
        <v>0</v>
      </c>
      <c r="O37" s="35">
        <v>0</v>
      </c>
    </row>
    <row r="38" spans="1:15" ht="15" customHeight="1">
      <c r="A38" s="3">
        <v>217</v>
      </c>
      <c r="B38" s="4" t="s">
        <v>73</v>
      </c>
      <c r="C38" s="34">
        <v>1712</v>
      </c>
      <c r="D38" s="35">
        <v>0</v>
      </c>
      <c r="E38" s="35">
        <v>904</v>
      </c>
      <c r="F38" s="35">
        <v>808</v>
      </c>
      <c r="G38" s="35">
        <v>1712</v>
      </c>
      <c r="H38" s="35">
        <v>904</v>
      </c>
      <c r="I38" s="35">
        <v>0</v>
      </c>
      <c r="J38" s="35">
        <v>904</v>
      </c>
      <c r="K38" s="35">
        <v>0</v>
      </c>
      <c r="L38" s="35">
        <v>808</v>
      </c>
      <c r="M38" s="35">
        <v>0</v>
      </c>
      <c r="N38" s="35">
        <v>808</v>
      </c>
      <c r="O38" s="35">
        <v>0</v>
      </c>
    </row>
    <row r="39" spans="1:15" ht="15" customHeight="1">
      <c r="A39" s="3">
        <v>218</v>
      </c>
      <c r="B39" s="4" t="s">
        <v>74</v>
      </c>
      <c r="C39" s="34">
        <v>4223</v>
      </c>
      <c r="D39" s="35">
        <v>0</v>
      </c>
      <c r="E39" s="35">
        <v>1187</v>
      </c>
      <c r="F39" s="35">
        <v>3036</v>
      </c>
      <c r="G39" s="35">
        <v>4223</v>
      </c>
      <c r="H39" s="35">
        <v>1187</v>
      </c>
      <c r="I39" s="35">
        <v>1187</v>
      </c>
      <c r="J39" s="35">
        <v>0</v>
      </c>
      <c r="K39" s="35">
        <v>0</v>
      </c>
      <c r="L39" s="35">
        <v>3036</v>
      </c>
      <c r="M39" s="35">
        <v>3036</v>
      </c>
      <c r="N39" s="35">
        <v>0</v>
      </c>
      <c r="O39" s="35">
        <v>0</v>
      </c>
    </row>
    <row r="40" spans="1:15" ht="15" customHeight="1">
      <c r="A40" s="3">
        <v>219</v>
      </c>
      <c r="B40" s="4" t="s">
        <v>75</v>
      </c>
      <c r="C40" s="34">
        <v>9518</v>
      </c>
      <c r="D40" s="35">
        <v>0</v>
      </c>
      <c r="E40" s="35">
        <v>1232</v>
      </c>
      <c r="F40" s="35">
        <v>8286</v>
      </c>
      <c r="G40" s="35">
        <v>9518</v>
      </c>
      <c r="H40" s="35">
        <v>1232</v>
      </c>
      <c r="I40" s="35">
        <v>1232</v>
      </c>
      <c r="J40" s="35">
        <v>0</v>
      </c>
      <c r="K40" s="35">
        <v>0</v>
      </c>
      <c r="L40" s="35">
        <v>8286</v>
      </c>
      <c r="M40" s="35">
        <v>8286</v>
      </c>
      <c r="N40" s="35">
        <v>0</v>
      </c>
      <c r="O40" s="35">
        <v>0</v>
      </c>
    </row>
    <row r="41" spans="1:15" ht="15" customHeight="1">
      <c r="A41" s="3">
        <v>220</v>
      </c>
      <c r="B41" s="4" t="s">
        <v>76</v>
      </c>
      <c r="C41" s="34">
        <v>14009</v>
      </c>
      <c r="D41" s="35">
        <v>0</v>
      </c>
      <c r="E41" s="35">
        <v>14009</v>
      </c>
      <c r="F41" s="35">
        <v>0</v>
      </c>
      <c r="G41" s="35">
        <v>14009</v>
      </c>
      <c r="H41" s="35">
        <v>2787</v>
      </c>
      <c r="I41" s="35">
        <v>0</v>
      </c>
      <c r="J41" s="35">
        <v>2787</v>
      </c>
      <c r="K41" s="35">
        <v>0</v>
      </c>
      <c r="L41" s="35">
        <v>11222</v>
      </c>
      <c r="M41" s="35">
        <v>0</v>
      </c>
      <c r="N41" s="35">
        <v>11222</v>
      </c>
      <c r="O41" s="35">
        <v>0</v>
      </c>
    </row>
    <row r="42" spans="1:15" ht="15" customHeight="1">
      <c r="A42" s="3">
        <v>221</v>
      </c>
      <c r="B42" s="105" t="s">
        <v>634</v>
      </c>
      <c r="C42" s="34">
        <v>3606</v>
      </c>
      <c r="D42" s="35">
        <v>945</v>
      </c>
      <c r="E42" s="35">
        <v>0</v>
      </c>
      <c r="F42" s="35">
        <v>2661</v>
      </c>
      <c r="G42" s="35">
        <v>3606</v>
      </c>
      <c r="H42" s="35">
        <v>945</v>
      </c>
      <c r="I42" s="35">
        <v>945</v>
      </c>
      <c r="J42" s="35">
        <v>0</v>
      </c>
      <c r="K42" s="35">
        <v>0</v>
      </c>
      <c r="L42" s="35">
        <v>2661</v>
      </c>
      <c r="M42" s="35">
        <v>2661</v>
      </c>
      <c r="N42" s="35">
        <v>0</v>
      </c>
      <c r="O42" s="35">
        <v>0</v>
      </c>
    </row>
    <row r="43" spans="1:15" ht="15" customHeight="1">
      <c r="A43" s="3">
        <v>222</v>
      </c>
      <c r="B43" s="4" t="s">
        <v>77</v>
      </c>
      <c r="C43" s="34">
        <v>1522</v>
      </c>
      <c r="D43" s="35">
        <v>40</v>
      </c>
      <c r="E43" s="35">
        <v>1482</v>
      </c>
      <c r="F43" s="35">
        <v>0</v>
      </c>
      <c r="G43" s="35">
        <v>1522</v>
      </c>
      <c r="H43" s="35">
        <v>509</v>
      </c>
      <c r="I43" s="35">
        <v>509</v>
      </c>
      <c r="J43" s="35">
        <v>0</v>
      </c>
      <c r="K43" s="35">
        <v>0</v>
      </c>
      <c r="L43" s="35">
        <v>1013</v>
      </c>
      <c r="M43" s="35">
        <v>1013</v>
      </c>
      <c r="N43" s="35">
        <v>0</v>
      </c>
      <c r="O43" s="35">
        <v>0</v>
      </c>
    </row>
    <row r="44" spans="1:15" ht="15" customHeight="1">
      <c r="A44" s="3">
        <v>223</v>
      </c>
      <c r="B44" s="4" t="s">
        <v>78</v>
      </c>
      <c r="C44" s="34">
        <v>17204</v>
      </c>
      <c r="D44" s="35">
        <v>4571</v>
      </c>
      <c r="E44" s="35">
        <v>10078</v>
      </c>
      <c r="F44" s="35">
        <v>2555</v>
      </c>
      <c r="G44" s="35">
        <v>17230</v>
      </c>
      <c r="H44" s="35">
        <v>2555</v>
      </c>
      <c r="I44" s="35">
        <v>2555</v>
      </c>
      <c r="J44" s="35">
        <v>0</v>
      </c>
      <c r="K44" s="35">
        <v>0</v>
      </c>
      <c r="L44" s="35">
        <v>14649</v>
      </c>
      <c r="M44" s="35">
        <v>14649</v>
      </c>
      <c r="N44" s="35">
        <v>0</v>
      </c>
      <c r="O44" s="35">
        <v>26</v>
      </c>
    </row>
    <row r="45" spans="1:15" ht="15" customHeight="1">
      <c r="A45" s="3">
        <v>224</v>
      </c>
      <c r="B45" s="4" t="s">
        <v>79</v>
      </c>
      <c r="C45" s="34">
        <v>11594</v>
      </c>
      <c r="D45" s="35">
        <v>0</v>
      </c>
      <c r="E45" s="35">
        <v>0</v>
      </c>
      <c r="F45" s="35">
        <v>11594</v>
      </c>
      <c r="G45" s="35">
        <v>11594</v>
      </c>
      <c r="H45" s="35">
        <v>2465</v>
      </c>
      <c r="I45" s="35">
        <v>2465</v>
      </c>
      <c r="J45" s="35">
        <v>0</v>
      </c>
      <c r="K45" s="35">
        <v>0</v>
      </c>
      <c r="L45" s="35">
        <v>9129</v>
      </c>
      <c r="M45" s="35">
        <v>9129</v>
      </c>
      <c r="N45" s="35">
        <v>0</v>
      </c>
      <c r="O45" s="35">
        <v>0</v>
      </c>
    </row>
    <row r="46" spans="1:15" ht="15" customHeight="1">
      <c r="A46" s="3">
        <v>225</v>
      </c>
      <c r="B46" s="4" t="s">
        <v>267</v>
      </c>
      <c r="C46" s="34">
        <v>5408</v>
      </c>
      <c r="D46" s="35">
        <v>5408</v>
      </c>
      <c r="E46" s="35">
        <v>0</v>
      </c>
      <c r="F46" s="35">
        <v>0</v>
      </c>
      <c r="G46" s="35">
        <v>5408</v>
      </c>
      <c r="H46" s="35">
        <v>561</v>
      </c>
      <c r="I46" s="35">
        <v>561</v>
      </c>
      <c r="J46" s="35">
        <v>0</v>
      </c>
      <c r="K46" s="35">
        <v>0</v>
      </c>
      <c r="L46" s="35">
        <v>4847</v>
      </c>
      <c r="M46" s="35">
        <v>4847</v>
      </c>
      <c r="N46" s="35">
        <v>0</v>
      </c>
      <c r="O46" s="35">
        <v>0</v>
      </c>
    </row>
    <row r="47" spans="1:15" ht="15" customHeight="1">
      <c r="A47" s="3">
        <v>226</v>
      </c>
      <c r="B47" s="4" t="s">
        <v>268</v>
      </c>
      <c r="C47" s="34">
        <v>8011</v>
      </c>
      <c r="D47" s="35">
        <v>0</v>
      </c>
      <c r="E47" s="35">
        <v>0</v>
      </c>
      <c r="F47" s="35">
        <v>8011</v>
      </c>
      <c r="G47" s="35">
        <v>8011</v>
      </c>
      <c r="H47" s="35">
        <v>1323</v>
      </c>
      <c r="I47" s="35">
        <v>0</v>
      </c>
      <c r="J47" s="35">
        <v>1323</v>
      </c>
      <c r="K47" s="35">
        <v>0</v>
      </c>
      <c r="L47" s="35">
        <v>6688</v>
      </c>
      <c r="M47" s="35">
        <v>0</v>
      </c>
      <c r="N47" s="35">
        <v>6688</v>
      </c>
      <c r="O47" s="35">
        <v>0</v>
      </c>
    </row>
    <row r="48" spans="1:15" ht="15" customHeight="1">
      <c r="A48" s="3">
        <v>227</v>
      </c>
      <c r="B48" s="4" t="s">
        <v>269</v>
      </c>
      <c r="C48" s="34">
        <v>6216</v>
      </c>
      <c r="D48" s="35">
        <v>0</v>
      </c>
      <c r="E48" s="35">
        <v>780</v>
      </c>
      <c r="F48" s="35">
        <v>5436</v>
      </c>
      <c r="G48" s="35">
        <v>6216</v>
      </c>
      <c r="H48" s="35">
        <v>780</v>
      </c>
      <c r="I48" s="35">
        <v>780</v>
      </c>
      <c r="J48" s="35">
        <v>0</v>
      </c>
      <c r="K48" s="35">
        <v>0</v>
      </c>
      <c r="L48" s="35">
        <v>5436</v>
      </c>
      <c r="M48" s="35">
        <v>5436</v>
      </c>
      <c r="N48" s="35">
        <v>0</v>
      </c>
      <c r="O48" s="35">
        <v>0</v>
      </c>
    </row>
    <row r="49" spans="1:15" ht="15" customHeight="1">
      <c r="A49" s="3">
        <v>228</v>
      </c>
      <c r="B49" s="4" t="s">
        <v>270</v>
      </c>
      <c r="C49" s="34">
        <v>5853</v>
      </c>
      <c r="D49" s="35">
        <v>0</v>
      </c>
      <c r="E49" s="35">
        <v>0</v>
      </c>
      <c r="F49" s="35">
        <v>5853</v>
      </c>
      <c r="G49" s="35">
        <v>5853</v>
      </c>
      <c r="H49" s="35">
        <v>1776</v>
      </c>
      <c r="I49" s="35">
        <v>1776</v>
      </c>
      <c r="J49" s="35">
        <v>0</v>
      </c>
      <c r="K49" s="35">
        <v>0</v>
      </c>
      <c r="L49" s="35">
        <v>4077</v>
      </c>
      <c r="M49" s="35">
        <v>4077</v>
      </c>
      <c r="N49" s="35">
        <v>0</v>
      </c>
      <c r="O49" s="35">
        <v>0</v>
      </c>
    </row>
    <row r="50" spans="1:15" ht="15" customHeight="1">
      <c r="A50" s="3">
        <v>229</v>
      </c>
      <c r="B50" s="4" t="s">
        <v>84</v>
      </c>
      <c r="C50" s="34">
        <v>6213</v>
      </c>
      <c r="D50" s="35">
        <v>0</v>
      </c>
      <c r="E50" s="35">
        <v>1285</v>
      </c>
      <c r="F50" s="35">
        <v>4928</v>
      </c>
      <c r="G50" s="35">
        <v>6213</v>
      </c>
      <c r="H50" s="35">
        <v>1285</v>
      </c>
      <c r="I50" s="35">
        <v>1285</v>
      </c>
      <c r="J50" s="35">
        <v>0</v>
      </c>
      <c r="K50" s="35">
        <v>0</v>
      </c>
      <c r="L50" s="35">
        <v>4928</v>
      </c>
      <c r="M50" s="35">
        <v>4928</v>
      </c>
      <c r="N50" s="35">
        <v>0</v>
      </c>
      <c r="O50" s="35">
        <v>0</v>
      </c>
    </row>
    <row r="51" spans="1:15" ht="15" customHeight="1">
      <c r="A51" s="3">
        <v>301</v>
      </c>
      <c r="B51" s="4" t="s">
        <v>85</v>
      </c>
      <c r="C51" s="34">
        <v>371</v>
      </c>
      <c r="D51" s="35">
        <v>0</v>
      </c>
      <c r="E51" s="35">
        <v>230</v>
      </c>
      <c r="F51" s="35">
        <v>141</v>
      </c>
      <c r="G51" s="35">
        <v>371</v>
      </c>
      <c r="H51" s="35">
        <v>230</v>
      </c>
      <c r="I51" s="35">
        <v>230</v>
      </c>
      <c r="J51" s="35">
        <v>0</v>
      </c>
      <c r="K51" s="35">
        <v>0</v>
      </c>
      <c r="L51" s="35">
        <v>141</v>
      </c>
      <c r="M51" s="35">
        <v>141</v>
      </c>
      <c r="N51" s="35">
        <v>0</v>
      </c>
      <c r="O51" s="35">
        <v>0</v>
      </c>
    </row>
    <row r="52" spans="1:15" ht="15" customHeight="1">
      <c r="A52" s="3">
        <v>365</v>
      </c>
      <c r="B52" s="4" t="s">
        <v>271</v>
      </c>
      <c r="C52" s="34">
        <v>6177</v>
      </c>
      <c r="D52" s="35">
        <v>0</v>
      </c>
      <c r="E52" s="35">
        <v>6177</v>
      </c>
      <c r="F52" s="35">
        <v>0</v>
      </c>
      <c r="G52" s="35">
        <v>6177</v>
      </c>
      <c r="H52" s="35">
        <v>578</v>
      </c>
      <c r="I52" s="35">
        <v>578</v>
      </c>
      <c r="J52" s="35">
        <v>0</v>
      </c>
      <c r="K52" s="35">
        <v>0</v>
      </c>
      <c r="L52" s="35">
        <v>5599</v>
      </c>
      <c r="M52" s="35">
        <v>5599</v>
      </c>
      <c r="N52" s="35">
        <v>0</v>
      </c>
      <c r="O52" s="35">
        <v>0</v>
      </c>
    </row>
    <row r="53" spans="1:15" ht="15" customHeight="1">
      <c r="A53" s="3">
        <v>381</v>
      </c>
      <c r="B53" s="4" t="s">
        <v>87</v>
      </c>
      <c r="C53" s="34">
        <v>5334</v>
      </c>
      <c r="D53" s="35">
        <v>0</v>
      </c>
      <c r="E53" s="35">
        <v>0</v>
      </c>
      <c r="F53" s="35">
        <v>5334</v>
      </c>
      <c r="G53" s="35">
        <v>5334</v>
      </c>
      <c r="H53" s="35">
        <v>2601</v>
      </c>
      <c r="I53" s="35">
        <v>2601</v>
      </c>
      <c r="J53" s="35">
        <v>0</v>
      </c>
      <c r="K53" s="35">
        <v>0</v>
      </c>
      <c r="L53" s="35">
        <v>2733</v>
      </c>
      <c r="M53" s="35">
        <v>2733</v>
      </c>
      <c r="N53" s="35">
        <v>0</v>
      </c>
      <c r="O53" s="35">
        <v>0</v>
      </c>
    </row>
    <row r="54" spans="1:15" ht="15" customHeight="1">
      <c r="A54" s="3">
        <v>382</v>
      </c>
      <c r="B54" s="4" t="s">
        <v>88</v>
      </c>
      <c r="C54" s="34">
        <v>2666</v>
      </c>
      <c r="D54" s="35">
        <v>0</v>
      </c>
      <c r="E54" s="35">
        <v>673</v>
      </c>
      <c r="F54" s="35">
        <v>1993</v>
      </c>
      <c r="G54" s="35">
        <v>2666</v>
      </c>
      <c r="H54" s="35">
        <v>673</v>
      </c>
      <c r="I54" s="35">
        <v>673</v>
      </c>
      <c r="J54" s="35">
        <v>0</v>
      </c>
      <c r="K54" s="35">
        <v>0</v>
      </c>
      <c r="L54" s="35">
        <v>1993</v>
      </c>
      <c r="M54" s="35">
        <v>1993</v>
      </c>
      <c r="N54" s="35">
        <v>0</v>
      </c>
      <c r="O54" s="35">
        <v>0</v>
      </c>
    </row>
    <row r="55" spans="1:15" ht="15" customHeight="1">
      <c r="A55" s="3">
        <v>442</v>
      </c>
      <c r="B55" s="4" t="s">
        <v>89</v>
      </c>
      <c r="C55" s="34">
        <v>7782</v>
      </c>
      <c r="D55" s="35">
        <v>0</v>
      </c>
      <c r="E55" s="35">
        <v>7782</v>
      </c>
      <c r="F55" s="35">
        <v>0</v>
      </c>
      <c r="G55" s="35">
        <v>7782</v>
      </c>
      <c r="H55" s="35">
        <v>1239</v>
      </c>
      <c r="I55" s="35">
        <v>1239</v>
      </c>
      <c r="J55" s="35">
        <v>0</v>
      </c>
      <c r="K55" s="35">
        <v>0</v>
      </c>
      <c r="L55" s="35">
        <v>6543</v>
      </c>
      <c r="M55" s="35">
        <v>6543</v>
      </c>
      <c r="N55" s="35">
        <v>0</v>
      </c>
      <c r="O55" s="35">
        <v>0</v>
      </c>
    </row>
    <row r="56" spans="1:15" ht="15" customHeight="1">
      <c r="A56" s="3">
        <v>443</v>
      </c>
      <c r="B56" s="4" t="s">
        <v>90</v>
      </c>
      <c r="C56" s="34">
        <v>3210</v>
      </c>
      <c r="D56" s="35">
        <v>0</v>
      </c>
      <c r="E56" s="35">
        <v>746</v>
      </c>
      <c r="F56" s="35">
        <v>2464</v>
      </c>
      <c r="G56" s="35">
        <v>3210</v>
      </c>
      <c r="H56" s="35">
        <v>746</v>
      </c>
      <c r="I56" s="35">
        <v>746</v>
      </c>
      <c r="J56" s="35">
        <v>0</v>
      </c>
      <c r="K56" s="35">
        <v>0</v>
      </c>
      <c r="L56" s="35">
        <v>2464</v>
      </c>
      <c r="M56" s="35">
        <v>2464</v>
      </c>
      <c r="N56" s="35">
        <v>0</v>
      </c>
      <c r="O56" s="35">
        <v>0</v>
      </c>
    </row>
    <row r="57" spans="1:15" ht="15" customHeight="1">
      <c r="A57" s="3">
        <v>446</v>
      </c>
      <c r="B57" s="4" t="s">
        <v>272</v>
      </c>
      <c r="C57" s="34">
        <v>8482</v>
      </c>
      <c r="D57" s="35">
        <v>0</v>
      </c>
      <c r="E57" s="35">
        <v>118</v>
      </c>
      <c r="F57" s="35">
        <v>8364</v>
      </c>
      <c r="G57" s="35">
        <v>8482</v>
      </c>
      <c r="H57" s="35">
        <v>118</v>
      </c>
      <c r="I57" s="35">
        <v>118</v>
      </c>
      <c r="J57" s="35">
        <v>0</v>
      </c>
      <c r="K57" s="35">
        <v>0</v>
      </c>
      <c r="L57" s="35">
        <v>8364</v>
      </c>
      <c r="M57" s="35">
        <v>8364</v>
      </c>
      <c r="N57" s="35">
        <v>0</v>
      </c>
      <c r="O57" s="35">
        <v>0</v>
      </c>
    </row>
    <row r="58" spans="1:15" ht="15" customHeight="1">
      <c r="A58" s="3">
        <v>464</v>
      </c>
      <c r="B58" s="4" t="s">
        <v>92</v>
      </c>
      <c r="C58" s="34">
        <v>769</v>
      </c>
      <c r="D58" s="35">
        <v>0</v>
      </c>
      <c r="E58" s="35">
        <v>307</v>
      </c>
      <c r="F58" s="35">
        <v>462</v>
      </c>
      <c r="G58" s="35">
        <v>769</v>
      </c>
      <c r="H58" s="35">
        <v>307</v>
      </c>
      <c r="I58" s="35">
        <v>307</v>
      </c>
      <c r="J58" s="35">
        <v>0</v>
      </c>
      <c r="K58" s="35">
        <v>0</v>
      </c>
      <c r="L58" s="35">
        <v>462</v>
      </c>
      <c r="M58" s="35">
        <v>462</v>
      </c>
      <c r="N58" s="35">
        <v>0</v>
      </c>
      <c r="O58" s="35">
        <v>0</v>
      </c>
    </row>
    <row r="59" spans="1:15" ht="15" customHeight="1">
      <c r="A59" s="3">
        <v>481</v>
      </c>
      <c r="B59" s="4" t="s">
        <v>93</v>
      </c>
      <c r="C59" s="34">
        <v>1800</v>
      </c>
      <c r="D59" s="35">
        <v>0</v>
      </c>
      <c r="E59" s="35">
        <v>356</v>
      </c>
      <c r="F59" s="35">
        <v>1444</v>
      </c>
      <c r="G59" s="35">
        <v>1800</v>
      </c>
      <c r="H59" s="35">
        <v>356</v>
      </c>
      <c r="I59" s="35">
        <v>0</v>
      </c>
      <c r="J59" s="35">
        <v>356</v>
      </c>
      <c r="K59" s="35">
        <v>0</v>
      </c>
      <c r="L59" s="35">
        <v>1444</v>
      </c>
      <c r="M59" s="35">
        <v>0</v>
      </c>
      <c r="N59" s="35">
        <v>1444</v>
      </c>
      <c r="O59" s="35">
        <v>0</v>
      </c>
    </row>
    <row r="60" spans="1:15" ht="15" customHeight="1">
      <c r="A60" s="3">
        <v>501</v>
      </c>
      <c r="B60" s="4" t="s">
        <v>273</v>
      </c>
      <c r="C60" s="34">
        <v>6265</v>
      </c>
      <c r="D60" s="35">
        <v>0</v>
      </c>
      <c r="E60" s="35">
        <v>446</v>
      </c>
      <c r="F60" s="35">
        <v>5819</v>
      </c>
      <c r="G60" s="35">
        <v>6265</v>
      </c>
      <c r="H60" s="35">
        <v>446</v>
      </c>
      <c r="I60" s="35">
        <v>446</v>
      </c>
      <c r="J60" s="35">
        <v>0</v>
      </c>
      <c r="K60" s="35">
        <v>0</v>
      </c>
      <c r="L60" s="35">
        <v>5819</v>
      </c>
      <c r="M60" s="35">
        <v>5819</v>
      </c>
      <c r="N60" s="35">
        <v>0</v>
      </c>
      <c r="O60" s="35">
        <v>0</v>
      </c>
    </row>
    <row r="61" spans="1:15" ht="15" customHeight="1">
      <c r="A61" s="3">
        <v>585</v>
      </c>
      <c r="B61" s="4" t="s">
        <v>274</v>
      </c>
      <c r="C61" s="34">
        <v>2427</v>
      </c>
      <c r="D61" s="35">
        <v>920</v>
      </c>
      <c r="E61" s="35">
        <v>0</v>
      </c>
      <c r="F61" s="35">
        <v>1507</v>
      </c>
      <c r="G61" s="35">
        <v>2469</v>
      </c>
      <c r="H61" s="35">
        <v>920</v>
      </c>
      <c r="I61" s="35">
        <v>0</v>
      </c>
      <c r="J61" s="35">
        <v>920</v>
      </c>
      <c r="K61" s="35">
        <v>0</v>
      </c>
      <c r="L61" s="35">
        <v>1507</v>
      </c>
      <c r="M61" s="35">
        <v>0</v>
      </c>
      <c r="N61" s="35">
        <v>1507</v>
      </c>
      <c r="O61" s="35">
        <v>42</v>
      </c>
    </row>
    <row r="62" spans="1:15" ht="15" customHeight="1">
      <c r="A62" s="3">
        <v>586</v>
      </c>
      <c r="B62" s="4" t="s">
        <v>96</v>
      </c>
      <c r="C62" s="34">
        <v>2564</v>
      </c>
      <c r="D62" s="35">
        <v>0</v>
      </c>
      <c r="E62" s="35">
        <v>2564</v>
      </c>
      <c r="F62" s="35">
        <v>0</v>
      </c>
      <c r="G62" s="35">
        <v>2564</v>
      </c>
      <c r="H62" s="35">
        <v>618</v>
      </c>
      <c r="I62" s="35">
        <v>618</v>
      </c>
      <c r="J62" s="35">
        <v>0</v>
      </c>
      <c r="K62" s="35">
        <v>0</v>
      </c>
      <c r="L62" s="35">
        <v>1946</v>
      </c>
      <c r="M62" s="35">
        <v>1946</v>
      </c>
      <c r="N62" s="35">
        <v>0</v>
      </c>
      <c r="O62" s="35">
        <v>0</v>
      </c>
    </row>
    <row r="63" spans="1:15" ht="3.75" customHeight="1">
      <c r="A63" s="16"/>
      <c r="B63" s="38"/>
      <c r="C63" s="40"/>
      <c r="D63" s="40"/>
      <c r="E63" s="40"/>
      <c r="F63" s="40"/>
      <c r="G63" s="40"/>
      <c r="H63" s="40"/>
      <c r="I63" s="40"/>
      <c r="J63" s="40"/>
      <c r="K63" s="40"/>
      <c r="L63" s="40"/>
      <c r="M63" s="40"/>
      <c r="N63" s="40"/>
      <c r="O63" s="40"/>
    </row>
    <row r="64" spans="1:15" ht="12">
      <c r="A64" s="41" t="s">
        <v>316</v>
      </c>
      <c r="G64" s="42"/>
      <c r="L64" s="42"/>
      <c r="O64" s="42"/>
    </row>
  </sheetData>
  <sheetProtection selectLockedCells="1" selectUnlockedCells="1"/>
  <mergeCells count="9">
    <mergeCell ref="H4:H5"/>
    <mergeCell ref="L4:L5"/>
    <mergeCell ref="O4:O5"/>
    <mergeCell ref="A3:B5"/>
    <mergeCell ref="C3:C5"/>
    <mergeCell ref="G3:G5"/>
    <mergeCell ref="D4:D5"/>
    <mergeCell ref="E4:E5"/>
    <mergeCell ref="F4:F5"/>
  </mergeCells>
  <phoneticPr fontId="28"/>
  <pageMargins left="0.59027777777777779" right="0.59027777777777779" top="0.59027777777777779" bottom="0.59027777777777779" header="0.51180555555555551" footer="0.51180555555555551"/>
  <pageSetup paperSize="9" scale="85" firstPageNumber="0" fitToWidth="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M55"/>
  <sheetViews>
    <sheetView zoomScaleNormal="100" workbookViewId="0"/>
  </sheetViews>
  <sheetFormatPr defaultColWidth="8.85546875" defaultRowHeight="11.25"/>
  <cols>
    <col min="1" max="1" width="4.7109375" style="3" customWidth="1"/>
    <col min="2" max="2" width="9.7109375" style="3" customWidth="1"/>
    <col min="3" max="13" width="8.5703125" style="3" customWidth="1"/>
    <col min="14" max="16384" width="8.85546875" style="3"/>
  </cols>
  <sheetData>
    <row r="1" spans="1:13" s="8" customFormat="1" ht="17.25">
      <c r="A1" s="82" t="s">
        <v>993</v>
      </c>
      <c r="B1" s="82"/>
    </row>
    <row r="2" spans="1:13">
      <c r="J2" s="80"/>
      <c r="M2" s="51" t="s">
        <v>336</v>
      </c>
    </row>
    <row r="3" spans="1:13">
      <c r="A3" s="277" t="s">
        <v>253</v>
      </c>
      <c r="B3" s="278"/>
      <c r="C3" s="311" t="s">
        <v>337</v>
      </c>
      <c r="D3" s="265" t="s">
        <v>338</v>
      </c>
      <c r="E3" s="267"/>
      <c r="F3" s="267"/>
      <c r="G3" s="267"/>
      <c r="H3" s="267"/>
      <c r="I3" s="267"/>
      <c r="J3" s="267"/>
      <c r="K3" s="266"/>
      <c r="L3" s="265" t="s">
        <v>339</v>
      </c>
      <c r="M3" s="267"/>
    </row>
    <row r="4" spans="1:13" ht="11.25" customHeight="1">
      <c r="A4" s="309"/>
      <c r="B4" s="310"/>
      <c r="C4" s="312"/>
      <c r="D4" s="314" t="s">
        <v>340</v>
      </c>
      <c r="E4" s="316" t="s">
        <v>341</v>
      </c>
      <c r="F4" s="314" t="s">
        <v>342</v>
      </c>
      <c r="G4" s="318" t="s">
        <v>343</v>
      </c>
      <c r="H4" s="217"/>
      <c r="I4" s="314" t="s">
        <v>344</v>
      </c>
      <c r="J4" s="314" t="s">
        <v>345</v>
      </c>
      <c r="K4" s="314" t="s">
        <v>346</v>
      </c>
      <c r="L4" s="320" t="s">
        <v>347</v>
      </c>
      <c r="M4" s="322" t="s">
        <v>296</v>
      </c>
    </row>
    <row r="5" spans="1:13" ht="22.5">
      <c r="A5" s="280"/>
      <c r="B5" s="281"/>
      <c r="C5" s="313"/>
      <c r="D5" s="315"/>
      <c r="E5" s="317"/>
      <c r="F5" s="315"/>
      <c r="G5" s="319"/>
      <c r="H5" s="218" t="s">
        <v>348</v>
      </c>
      <c r="I5" s="315"/>
      <c r="J5" s="315"/>
      <c r="K5" s="315"/>
      <c r="L5" s="321"/>
      <c r="M5" s="323"/>
    </row>
    <row r="6" spans="1:13" ht="17.25" customHeight="1">
      <c r="B6" s="103" t="s">
        <v>994</v>
      </c>
      <c r="C6" s="244">
        <v>2206</v>
      </c>
      <c r="D6" s="220">
        <v>469</v>
      </c>
      <c r="E6" s="220">
        <v>207</v>
      </c>
      <c r="F6" s="220">
        <v>2</v>
      </c>
      <c r="G6" s="220">
        <v>600</v>
      </c>
      <c r="H6" s="220">
        <v>7</v>
      </c>
      <c r="I6" s="220">
        <v>70</v>
      </c>
      <c r="J6" s="221" t="s">
        <v>98</v>
      </c>
      <c r="K6" s="220">
        <v>382</v>
      </c>
      <c r="L6" s="220">
        <v>185</v>
      </c>
      <c r="M6" s="220">
        <v>291</v>
      </c>
    </row>
    <row r="7" spans="1:13" ht="13.9" customHeight="1">
      <c r="B7" s="51" t="s">
        <v>995</v>
      </c>
      <c r="C7" s="219">
        <v>2238</v>
      </c>
      <c r="D7" s="220">
        <v>386</v>
      </c>
      <c r="E7" s="220">
        <v>172</v>
      </c>
      <c r="F7" s="220">
        <v>2</v>
      </c>
      <c r="G7" s="220">
        <v>698</v>
      </c>
      <c r="H7" s="220">
        <v>8</v>
      </c>
      <c r="I7" s="220">
        <v>59</v>
      </c>
      <c r="J7" s="221" t="s">
        <v>98</v>
      </c>
      <c r="K7" s="220">
        <v>390</v>
      </c>
      <c r="L7" s="220">
        <v>230</v>
      </c>
      <c r="M7" s="220">
        <v>301</v>
      </c>
    </row>
    <row r="8" spans="1:13" ht="13.9" customHeight="1">
      <c r="B8" s="51" t="s">
        <v>996</v>
      </c>
      <c r="C8" s="219">
        <v>2129</v>
      </c>
      <c r="D8" s="220">
        <v>374</v>
      </c>
      <c r="E8" s="220">
        <v>158</v>
      </c>
      <c r="F8" s="220">
        <v>3</v>
      </c>
      <c r="G8" s="220">
        <v>659</v>
      </c>
      <c r="H8" s="220">
        <v>12</v>
      </c>
      <c r="I8" s="220">
        <v>82</v>
      </c>
      <c r="J8" s="220">
        <v>1</v>
      </c>
      <c r="K8" s="220">
        <v>374</v>
      </c>
      <c r="L8" s="220">
        <v>197</v>
      </c>
      <c r="M8" s="220">
        <v>281</v>
      </c>
    </row>
    <row r="9" spans="1:13" ht="13.9" customHeight="1">
      <c r="B9" s="221" t="s">
        <v>1006</v>
      </c>
      <c r="C9" s="219">
        <v>2254</v>
      </c>
      <c r="D9" s="221">
        <v>347</v>
      </c>
      <c r="E9" s="221">
        <v>171</v>
      </c>
      <c r="F9" s="221">
        <v>5</v>
      </c>
      <c r="G9" s="221">
        <v>684</v>
      </c>
      <c r="H9" s="221">
        <v>10</v>
      </c>
      <c r="I9" s="221">
        <v>64</v>
      </c>
      <c r="J9" s="221" t="s">
        <v>98</v>
      </c>
      <c r="K9" s="221">
        <v>471</v>
      </c>
      <c r="L9" s="221">
        <v>262</v>
      </c>
      <c r="M9" s="221">
        <v>223</v>
      </c>
    </row>
    <row r="10" spans="1:13" s="222" customFormat="1" ht="13.9" customHeight="1">
      <c r="B10" s="221" t="s">
        <v>1044</v>
      </c>
      <c r="C10" s="219">
        <v>2360</v>
      </c>
      <c r="D10" s="221">
        <v>325</v>
      </c>
      <c r="E10" s="221">
        <v>203</v>
      </c>
      <c r="F10" s="221">
        <v>3</v>
      </c>
      <c r="G10" s="221">
        <v>712</v>
      </c>
      <c r="H10" s="221">
        <v>7</v>
      </c>
      <c r="I10" s="221">
        <v>75</v>
      </c>
      <c r="J10" s="221" t="s">
        <v>98</v>
      </c>
      <c r="K10" s="221">
        <v>496</v>
      </c>
      <c r="L10" s="221">
        <v>252</v>
      </c>
      <c r="M10" s="221">
        <v>294</v>
      </c>
    </row>
    <row r="11" spans="1:13" ht="7.5" customHeight="1">
      <c r="C11" s="162"/>
      <c r="D11" s="7"/>
      <c r="E11" s="7"/>
      <c r="F11" s="7"/>
      <c r="G11" s="7"/>
      <c r="H11" s="7"/>
      <c r="I11" s="7"/>
      <c r="J11" s="7"/>
      <c r="K11" s="7"/>
      <c r="L11" s="7"/>
      <c r="M11" s="7"/>
    </row>
    <row r="12" spans="1:13" ht="13.5" customHeight="1">
      <c r="A12" s="3">
        <v>100</v>
      </c>
      <c r="B12" s="3" t="s">
        <v>349</v>
      </c>
      <c r="C12" s="219">
        <v>366</v>
      </c>
      <c r="D12" s="221">
        <v>24</v>
      </c>
      <c r="E12" s="221">
        <v>53</v>
      </c>
      <c r="F12" s="221" t="s">
        <v>98</v>
      </c>
      <c r="G12" s="221">
        <v>145</v>
      </c>
      <c r="H12" s="221">
        <v>1</v>
      </c>
      <c r="I12" s="221">
        <v>21</v>
      </c>
      <c r="J12" s="221" t="s">
        <v>98</v>
      </c>
      <c r="K12" s="221">
        <v>119</v>
      </c>
      <c r="L12" s="221" t="s">
        <v>98</v>
      </c>
      <c r="M12" s="221">
        <v>4</v>
      </c>
    </row>
    <row r="13" spans="1:13" ht="13.5" customHeight="1">
      <c r="A13" s="3">
        <v>201</v>
      </c>
      <c r="B13" s="3" t="s">
        <v>58</v>
      </c>
      <c r="C13" s="219">
        <v>193</v>
      </c>
      <c r="D13" s="221">
        <v>43</v>
      </c>
      <c r="E13" s="221">
        <v>23</v>
      </c>
      <c r="F13" s="221" t="s">
        <v>98</v>
      </c>
      <c r="G13" s="221">
        <v>68</v>
      </c>
      <c r="H13" s="221" t="s">
        <v>98</v>
      </c>
      <c r="I13" s="221">
        <v>3</v>
      </c>
      <c r="J13" s="221" t="s">
        <v>98</v>
      </c>
      <c r="K13" s="7">
        <v>37</v>
      </c>
      <c r="L13" s="221">
        <v>19</v>
      </c>
      <c r="M13" s="221" t="s">
        <v>98</v>
      </c>
    </row>
    <row r="14" spans="1:13" ht="13.5" customHeight="1">
      <c r="A14" s="3">
        <v>202</v>
      </c>
      <c r="B14" s="3" t="s">
        <v>350</v>
      </c>
      <c r="C14" s="219">
        <v>266</v>
      </c>
      <c r="D14" s="221">
        <v>49</v>
      </c>
      <c r="E14" s="221">
        <v>11</v>
      </c>
      <c r="F14" s="221" t="s">
        <v>98</v>
      </c>
      <c r="G14" s="221">
        <v>138</v>
      </c>
      <c r="H14" s="221" t="s">
        <v>98</v>
      </c>
      <c r="I14" s="221">
        <v>22</v>
      </c>
      <c r="J14" s="221" t="s">
        <v>98</v>
      </c>
      <c r="K14" s="221">
        <v>38</v>
      </c>
      <c r="L14" s="221" t="s">
        <v>98</v>
      </c>
      <c r="M14" s="221">
        <v>8</v>
      </c>
    </row>
    <row r="15" spans="1:13" ht="13.5" customHeight="1">
      <c r="A15" s="3">
        <v>203</v>
      </c>
      <c r="B15" s="3" t="s">
        <v>351</v>
      </c>
      <c r="C15" s="219">
        <v>87</v>
      </c>
      <c r="D15" s="221">
        <v>29</v>
      </c>
      <c r="E15" s="221">
        <v>5</v>
      </c>
      <c r="F15" s="221" t="s">
        <v>98</v>
      </c>
      <c r="G15" s="221">
        <v>46</v>
      </c>
      <c r="H15" s="221" t="s">
        <v>98</v>
      </c>
      <c r="I15" s="221">
        <v>1</v>
      </c>
      <c r="J15" s="221" t="s">
        <v>98</v>
      </c>
      <c r="K15" s="221">
        <v>6</v>
      </c>
      <c r="L15" s="221" t="s">
        <v>98</v>
      </c>
      <c r="M15" s="221" t="s">
        <v>98</v>
      </c>
    </row>
    <row r="16" spans="1:13" ht="13.5" customHeight="1">
      <c r="A16" s="3">
        <v>204</v>
      </c>
      <c r="B16" s="3" t="s">
        <v>352</v>
      </c>
      <c r="C16" s="219">
        <v>76</v>
      </c>
      <c r="D16" s="221" t="s">
        <v>98</v>
      </c>
      <c r="E16" s="221">
        <v>11</v>
      </c>
      <c r="F16" s="221" t="s">
        <v>98</v>
      </c>
      <c r="G16" s="221">
        <v>38</v>
      </c>
      <c r="H16" s="221" t="s">
        <v>98</v>
      </c>
      <c r="I16" s="221">
        <v>7</v>
      </c>
      <c r="J16" s="221" t="s">
        <v>98</v>
      </c>
      <c r="K16" s="221">
        <v>10</v>
      </c>
      <c r="L16" s="221" t="s">
        <v>98</v>
      </c>
      <c r="M16" s="221">
        <v>10</v>
      </c>
    </row>
    <row r="17" spans="1:13" ht="13.5" customHeight="1">
      <c r="A17" s="3">
        <v>205</v>
      </c>
      <c r="B17" s="3" t="s">
        <v>62</v>
      </c>
      <c r="C17" s="219">
        <v>6</v>
      </c>
      <c r="D17" s="221" t="s">
        <v>98</v>
      </c>
      <c r="E17" s="221" t="s">
        <v>98</v>
      </c>
      <c r="F17" s="221" t="s">
        <v>98</v>
      </c>
      <c r="G17" s="221">
        <v>6</v>
      </c>
      <c r="H17" s="221" t="s">
        <v>98</v>
      </c>
      <c r="I17" s="221" t="s">
        <v>98</v>
      </c>
      <c r="J17" s="221" t="s">
        <v>98</v>
      </c>
      <c r="K17" s="221" t="s">
        <v>98</v>
      </c>
      <c r="L17" s="221" t="s">
        <v>98</v>
      </c>
      <c r="M17" s="221" t="s">
        <v>98</v>
      </c>
    </row>
    <row r="18" spans="1:13" ht="13.5" customHeight="1">
      <c r="A18" s="3">
        <v>206</v>
      </c>
      <c r="B18" s="3" t="s">
        <v>353</v>
      </c>
      <c r="C18" s="219">
        <v>25</v>
      </c>
      <c r="D18" s="221">
        <v>1</v>
      </c>
      <c r="E18" s="221" t="s">
        <v>98</v>
      </c>
      <c r="F18" s="221" t="s">
        <v>98</v>
      </c>
      <c r="G18" s="221">
        <v>18</v>
      </c>
      <c r="H18" s="221" t="s">
        <v>98</v>
      </c>
      <c r="I18" s="7">
        <v>6</v>
      </c>
      <c r="J18" s="221" t="s">
        <v>98</v>
      </c>
      <c r="K18" s="221" t="s">
        <v>98</v>
      </c>
      <c r="L18" s="221" t="s">
        <v>98</v>
      </c>
      <c r="M18" s="221" t="s">
        <v>98</v>
      </c>
    </row>
    <row r="19" spans="1:13" ht="13.5" customHeight="1">
      <c r="A19" s="3">
        <v>207</v>
      </c>
      <c r="B19" s="3" t="s">
        <v>354</v>
      </c>
      <c r="C19" s="219">
        <v>40</v>
      </c>
      <c r="D19" s="221">
        <v>12</v>
      </c>
      <c r="E19" s="221">
        <v>1</v>
      </c>
      <c r="F19" s="221" t="s">
        <v>98</v>
      </c>
      <c r="G19" s="221">
        <v>18</v>
      </c>
      <c r="H19" s="221" t="s">
        <v>98</v>
      </c>
      <c r="I19" s="7">
        <v>1</v>
      </c>
      <c r="J19" s="221" t="s">
        <v>98</v>
      </c>
      <c r="K19" s="221">
        <v>7</v>
      </c>
      <c r="L19" s="221" t="s">
        <v>98</v>
      </c>
      <c r="M19" s="7">
        <v>1</v>
      </c>
    </row>
    <row r="20" spans="1:13" ht="13.5" customHeight="1">
      <c r="A20" s="3">
        <v>208</v>
      </c>
      <c r="B20" s="3" t="s">
        <v>355</v>
      </c>
      <c r="C20" s="219" t="s">
        <v>98</v>
      </c>
      <c r="D20" s="221" t="s">
        <v>98</v>
      </c>
      <c r="E20" s="221" t="s">
        <v>98</v>
      </c>
      <c r="F20" s="221" t="s">
        <v>98</v>
      </c>
      <c r="G20" s="221" t="s">
        <v>98</v>
      </c>
      <c r="H20" s="221" t="s">
        <v>98</v>
      </c>
      <c r="I20" s="221" t="s">
        <v>98</v>
      </c>
      <c r="J20" s="221" t="s">
        <v>98</v>
      </c>
      <c r="K20" s="221" t="s">
        <v>98</v>
      </c>
      <c r="L20" s="221" t="s">
        <v>98</v>
      </c>
      <c r="M20" s="221" t="s">
        <v>98</v>
      </c>
    </row>
    <row r="21" spans="1:13" ht="13.5" customHeight="1">
      <c r="A21" s="3">
        <v>209</v>
      </c>
      <c r="B21" s="3" t="s">
        <v>66</v>
      </c>
      <c r="C21" s="219">
        <v>61</v>
      </c>
      <c r="D21" s="221">
        <v>10</v>
      </c>
      <c r="E21" s="221">
        <v>17</v>
      </c>
      <c r="F21" s="7">
        <v>1</v>
      </c>
      <c r="G21" s="221">
        <v>8</v>
      </c>
      <c r="H21" s="221" t="s">
        <v>98</v>
      </c>
      <c r="I21" s="7">
        <v>2</v>
      </c>
      <c r="J21" s="221" t="s">
        <v>98</v>
      </c>
      <c r="K21" s="221">
        <v>11</v>
      </c>
      <c r="L21" s="221">
        <v>8</v>
      </c>
      <c r="M21" s="221">
        <v>4</v>
      </c>
    </row>
    <row r="22" spans="1:13" ht="13.5" customHeight="1">
      <c r="A22" s="3">
        <v>210</v>
      </c>
      <c r="B22" s="3" t="s">
        <v>67</v>
      </c>
      <c r="C22" s="219">
        <v>232</v>
      </c>
      <c r="D22" s="221">
        <v>63</v>
      </c>
      <c r="E22" s="221">
        <v>10</v>
      </c>
      <c r="F22" s="221" t="s">
        <v>98</v>
      </c>
      <c r="G22" s="7">
        <v>73</v>
      </c>
      <c r="H22" s="7">
        <v>2</v>
      </c>
      <c r="I22" s="7">
        <v>5</v>
      </c>
      <c r="J22" s="221" t="s">
        <v>98</v>
      </c>
      <c r="K22" s="221">
        <v>32</v>
      </c>
      <c r="L22" s="221">
        <v>1</v>
      </c>
      <c r="M22" s="7">
        <v>48</v>
      </c>
    </row>
    <row r="23" spans="1:13" ht="13.5" customHeight="1">
      <c r="A23" s="3">
        <v>212</v>
      </c>
      <c r="B23" s="3" t="s">
        <v>356</v>
      </c>
      <c r="C23" s="219">
        <v>3</v>
      </c>
      <c r="D23" s="221" t="s">
        <v>98</v>
      </c>
      <c r="E23" s="221" t="s">
        <v>98</v>
      </c>
      <c r="F23" s="221" t="s">
        <v>98</v>
      </c>
      <c r="G23" s="221">
        <v>1</v>
      </c>
      <c r="H23" s="221" t="s">
        <v>98</v>
      </c>
      <c r="I23" s="221" t="s">
        <v>98</v>
      </c>
      <c r="J23" s="221" t="s">
        <v>98</v>
      </c>
      <c r="K23" s="221">
        <v>2</v>
      </c>
      <c r="L23" s="221" t="s">
        <v>98</v>
      </c>
      <c r="M23" s="221" t="s">
        <v>98</v>
      </c>
    </row>
    <row r="24" spans="1:13" ht="13.5" customHeight="1">
      <c r="A24" s="3">
        <v>213</v>
      </c>
      <c r="B24" s="3" t="s">
        <v>69</v>
      </c>
      <c r="C24" s="219">
        <v>19</v>
      </c>
      <c r="D24" s="221">
        <v>1</v>
      </c>
      <c r="E24" s="221" t="s">
        <v>98</v>
      </c>
      <c r="F24" s="221" t="s">
        <v>98</v>
      </c>
      <c r="G24" s="221">
        <v>2</v>
      </c>
      <c r="H24" s="221" t="s">
        <v>98</v>
      </c>
      <c r="I24" s="221" t="s">
        <v>98</v>
      </c>
      <c r="J24" s="221" t="s">
        <v>98</v>
      </c>
      <c r="K24" s="221">
        <v>1</v>
      </c>
      <c r="L24" s="221">
        <v>14</v>
      </c>
      <c r="M24" s="221">
        <v>1</v>
      </c>
    </row>
    <row r="25" spans="1:13" ht="13.5" customHeight="1">
      <c r="A25" s="3">
        <v>214</v>
      </c>
      <c r="B25" s="3" t="s">
        <v>357</v>
      </c>
      <c r="C25" s="219">
        <v>113</v>
      </c>
      <c r="D25" s="221">
        <v>17</v>
      </c>
      <c r="E25" s="221">
        <v>7</v>
      </c>
      <c r="F25" s="221" t="s">
        <v>98</v>
      </c>
      <c r="G25" s="221">
        <v>38</v>
      </c>
      <c r="H25" s="221" t="s">
        <v>98</v>
      </c>
      <c r="I25" s="7">
        <v>4</v>
      </c>
      <c r="J25" s="221" t="s">
        <v>98</v>
      </c>
      <c r="K25" s="7">
        <v>39</v>
      </c>
      <c r="L25" s="221" t="s">
        <v>98</v>
      </c>
      <c r="M25" s="221">
        <v>8</v>
      </c>
    </row>
    <row r="26" spans="1:13" ht="13.5" customHeight="1">
      <c r="A26" s="3">
        <v>215</v>
      </c>
      <c r="B26" s="3" t="s">
        <v>71</v>
      </c>
      <c r="C26" s="219">
        <v>27</v>
      </c>
      <c r="D26" s="221">
        <v>1</v>
      </c>
      <c r="E26" s="221">
        <v>4</v>
      </c>
      <c r="F26" s="221" t="s">
        <v>98</v>
      </c>
      <c r="G26" s="221">
        <v>13</v>
      </c>
      <c r="H26" s="221" t="s">
        <v>98</v>
      </c>
      <c r="I26" s="221" t="s">
        <v>98</v>
      </c>
      <c r="J26" s="221" t="s">
        <v>98</v>
      </c>
      <c r="K26" s="221">
        <v>7</v>
      </c>
      <c r="L26" s="221" t="s">
        <v>98</v>
      </c>
      <c r="M26" s="221">
        <v>2</v>
      </c>
    </row>
    <row r="27" spans="1:13" ht="13.5" customHeight="1">
      <c r="A27" s="3">
        <v>216</v>
      </c>
      <c r="B27" s="3" t="s">
        <v>358</v>
      </c>
      <c r="C27" s="219">
        <v>33</v>
      </c>
      <c r="D27" s="221">
        <v>12</v>
      </c>
      <c r="E27" s="221">
        <v>6</v>
      </c>
      <c r="F27" s="221" t="s">
        <v>98</v>
      </c>
      <c r="G27" s="221">
        <v>10</v>
      </c>
      <c r="H27" s="7">
        <v>1</v>
      </c>
      <c r="I27" s="221" t="s">
        <v>98</v>
      </c>
      <c r="J27" s="221" t="s">
        <v>98</v>
      </c>
      <c r="K27" s="221">
        <v>2</v>
      </c>
      <c r="L27" s="221" t="s">
        <v>98</v>
      </c>
      <c r="M27" s="221">
        <v>3</v>
      </c>
    </row>
    <row r="28" spans="1:13" ht="13.5" customHeight="1">
      <c r="A28" s="3">
        <v>217</v>
      </c>
      <c r="B28" s="3" t="s">
        <v>359</v>
      </c>
      <c r="C28" s="219">
        <v>60</v>
      </c>
      <c r="D28" s="221">
        <v>22</v>
      </c>
      <c r="E28" s="221">
        <v>6</v>
      </c>
      <c r="F28" s="221" t="s">
        <v>98</v>
      </c>
      <c r="G28" s="221">
        <v>27</v>
      </c>
      <c r="H28" s="7">
        <v>1</v>
      </c>
      <c r="I28" s="221">
        <v>3</v>
      </c>
      <c r="J28" s="221" t="s">
        <v>98</v>
      </c>
      <c r="K28" s="221">
        <v>2</v>
      </c>
      <c r="L28" s="221" t="s">
        <v>98</v>
      </c>
      <c r="M28" s="221" t="s">
        <v>98</v>
      </c>
    </row>
    <row r="29" spans="1:13" ht="13.5" customHeight="1">
      <c r="A29" s="3">
        <v>218</v>
      </c>
      <c r="B29" s="3" t="s">
        <v>360</v>
      </c>
      <c r="C29" s="219">
        <v>110</v>
      </c>
      <c r="D29" s="221">
        <v>3</v>
      </c>
      <c r="E29" s="221">
        <v>3</v>
      </c>
      <c r="F29" s="221" t="s">
        <v>98</v>
      </c>
      <c r="G29" s="221">
        <v>9</v>
      </c>
      <c r="H29" s="221" t="s">
        <v>98</v>
      </c>
      <c r="I29" s="221" t="s">
        <v>98</v>
      </c>
      <c r="J29" s="221" t="s">
        <v>98</v>
      </c>
      <c r="K29" s="221">
        <v>3</v>
      </c>
      <c r="L29" s="221" t="s">
        <v>98</v>
      </c>
      <c r="M29" s="7">
        <v>92</v>
      </c>
    </row>
    <row r="30" spans="1:13" ht="13.5" customHeight="1">
      <c r="A30" s="3">
        <v>219</v>
      </c>
      <c r="B30" s="3" t="s">
        <v>361</v>
      </c>
      <c r="C30" s="219">
        <v>190</v>
      </c>
      <c r="D30" s="221">
        <v>1</v>
      </c>
      <c r="E30" s="221">
        <v>23</v>
      </c>
      <c r="F30" s="221" t="s">
        <v>98</v>
      </c>
      <c r="G30" s="221">
        <v>16</v>
      </c>
      <c r="H30" s="221" t="s">
        <v>98</v>
      </c>
      <c r="I30" s="221" t="s">
        <v>98</v>
      </c>
      <c r="J30" s="221" t="s">
        <v>98</v>
      </c>
      <c r="K30" s="221">
        <v>96</v>
      </c>
      <c r="L30" s="221">
        <v>54</v>
      </c>
      <c r="M30" s="221" t="s">
        <v>98</v>
      </c>
    </row>
    <row r="31" spans="1:13" ht="13.5" customHeight="1">
      <c r="A31" s="3">
        <v>220</v>
      </c>
      <c r="B31" s="3" t="s">
        <v>362</v>
      </c>
      <c r="C31" s="219">
        <v>26</v>
      </c>
      <c r="D31" s="221">
        <v>2</v>
      </c>
      <c r="E31" s="221">
        <v>9</v>
      </c>
      <c r="F31" s="7">
        <v>1</v>
      </c>
      <c r="G31" s="7">
        <v>5</v>
      </c>
      <c r="H31" s="7">
        <v>1</v>
      </c>
      <c r="I31" s="221" t="s">
        <v>98</v>
      </c>
      <c r="J31" s="221" t="s">
        <v>98</v>
      </c>
      <c r="K31" s="221" t="s">
        <v>98</v>
      </c>
      <c r="L31" s="221" t="s">
        <v>98</v>
      </c>
      <c r="M31" s="221">
        <v>9</v>
      </c>
    </row>
    <row r="32" spans="1:13" ht="13.5" customHeight="1">
      <c r="A32" s="3">
        <v>221</v>
      </c>
      <c r="B32" s="3" t="s">
        <v>881</v>
      </c>
      <c r="C32" s="219">
        <v>2</v>
      </c>
      <c r="D32" s="221" t="s">
        <v>98</v>
      </c>
      <c r="E32" s="221" t="s">
        <v>98</v>
      </c>
      <c r="F32" s="221" t="s">
        <v>98</v>
      </c>
      <c r="G32" s="221" t="s">
        <v>98</v>
      </c>
      <c r="H32" s="221" t="s">
        <v>98</v>
      </c>
      <c r="I32" s="221" t="s">
        <v>98</v>
      </c>
      <c r="J32" s="221" t="s">
        <v>98</v>
      </c>
      <c r="K32" s="221">
        <v>2</v>
      </c>
      <c r="L32" s="221" t="s">
        <v>98</v>
      </c>
      <c r="M32" s="221" t="s">
        <v>98</v>
      </c>
    </row>
    <row r="33" spans="1:13" ht="13.5" customHeight="1">
      <c r="A33" s="3">
        <v>222</v>
      </c>
      <c r="B33" s="3" t="s">
        <v>363</v>
      </c>
      <c r="C33" s="219">
        <v>9</v>
      </c>
      <c r="D33" s="7">
        <v>1</v>
      </c>
      <c r="E33" s="221">
        <v>3</v>
      </c>
      <c r="F33" s="221" t="s">
        <v>98</v>
      </c>
      <c r="G33" s="221" t="s">
        <v>98</v>
      </c>
      <c r="H33" s="221" t="s">
        <v>98</v>
      </c>
      <c r="I33" s="221" t="s">
        <v>98</v>
      </c>
      <c r="J33" s="221" t="s">
        <v>98</v>
      </c>
      <c r="K33" s="7">
        <v>4</v>
      </c>
      <c r="L33" s="221">
        <v>1</v>
      </c>
      <c r="M33" s="221" t="s">
        <v>98</v>
      </c>
    </row>
    <row r="34" spans="1:13" ht="13.5" customHeight="1">
      <c r="A34" s="3">
        <v>223</v>
      </c>
      <c r="B34" s="3" t="s">
        <v>364</v>
      </c>
      <c r="C34" s="219">
        <v>28</v>
      </c>
      <c r="D34" s="7">
        <v>19</v>
      </c>
      <c r="E34" s="221">
        <v>1</v>
      </c>
      <c r="F34" s="221" t="s">
        <v>98</v>
      </c>
      <c r="G34" s="221">
        <v>1</v>
      </c>
      <c r="H34" s="221" t="s">
        <v>98</v>
      </c>
      <c r="I34" s="221" t="s">
        <v>98</v>
      </c>
      <c r="J34" s="221" t="s">
        <v>98</v>
      </c>
      <c r="K34" s="221" t="s">
        <v>98</v>
      </c>
      <c r="L34" s="221">
        <v>7</v>
      </c>
      <c r="M34" s="221" t="s">
        <v>98</v>
      </c>
    </row>
    <row r="35" spans="1:13" ht="13.5" customHeight="1">
      <c r="A35" s="3">
        <v>224</v>
      </c>
      <c r="B35" s="3" t="s">
        <v>79</v>
      </c>
      <c r="C35" s="219">
        <v>14</v>
      </c>
      <c r="D35" s="221" t="s">
        <v>98</v>
      </c>
      <c r="E35" s="221">
        <v>2</v>
      </c>
      <c r="F35" s="221" t="s">
        <v>98</v>
      </c>
      <c r="G35" s="221">
        <v>1</v>
      </c>
      <c r="H35" s="221" t="s">
        <v>98</v>
      </c>
      <c r="I35" s="221" t="s">
        <v>98</v>
      </c>
      <c r="J35" s="221" t="s">
        <v>98</v>
      </c>
      <c r="K35" s="221">
        <v>10</v>
      </c>
      <c r="L35" s="221">
        <v>1</v>
      </c>
      <c r="M35" s="221" t="s">
        <v>98</v>
      </c>
    </row>
    <row r="36" spans="1:13" ht="13.5" customHeight="1">
      <c r="A36" s="3">
        <v>225</v>
      </c>
      <c r="B36" s="3" t="s">
        <v>80</v>
      </c>
      <c r="C36" s="219">
        <v>12</v>
      </c>
      <c r="D36" s="7">
        <v>4</v>
      </c>
      <c r="E36" s="221">
        <v>1</v>
      </c>
      <c r="F36" s="221" t="s">
        <v>98</v>
      </c>
      <c r="G36" s="221">
        <v>1</v>
      </c>
      <c r="H36" s="221" t="s">
        <v>98</v>
      </c>
      <c r="I36" s="221" t="s">
        <v>98</v>
      </c>
      <c r="J36" s="221" t="s">
        <v>98</v>
      </c>
      <c r="K36" s="221">
        <v>2</v>
      </c>
      <c r="L36" s="221">
        <v>4</v>
      </c>
      <c r="M36" s="221" t="s">
        <v>98</v>
      </c>
    </row>
    <row r="37" spans="1:13" ht="13.5" customHeight="1">
      <c r="A37" s="3">
        <v>226</v>
      </c>
      <c r="B37" s="3" t="s">
        <v>81</v>
      </c>
      <c r="C37" s="219" t="s">
        <v>98</v>
      </c>
      <c r="D37" s="221" t="s">
        <v>98</v>
      </c>
      <c r="E37" s="221" t="s">
        <v>98</v>
      </c>
      <c r="F37" s="221" t="s">
        <v>98</v>
      </c>
      <c r="G37" s="221" t="s">
        <v>98</v>
      </c>
      <c r="H37" s="221" t="s">
        <v>98</v>
      </c>
      <c r="I37" s="221" t="s">
        <v>98</v>
      </c>
      <c r="J37" s="221" t="s">
        <v>98</v>
      </c>
      <c r="K37" s="221" t="s">
        <v>98</v>
      </c>
      <c r="L37" s="221" t="s">
        <v>98</v>
      </c>
      <c r="M37" s="221" t="s">
        <v>98</v>
      </c>
    </row>
    <row r="38" spans="1:13" ht="13.5" customHeight="1">
      <c r="A38" s="3">
        <v>227</v>
      </c>
      <c r="B38" s="3" t="s">
        <v>82</v>
      </c>
      <c r="C38" s="219">
        <v>2</v>
      </c>
      <c r="D38" s="221" t="s">
        <v>98</v>
      </c>
      <c r="E38" s="221" t="s">
        <v>98</v>
      </c>
      <c r="F38" s="221" t="s">
        <v>98</v>
      </c>
      <c r="G38" s="7">
        <v>1</v>
      </c>
      <c r="H38" s="221" t="s">
        <v>98</v>
      </c>
      <c r="I38" s="221" t="s">
        <v>98</v>
      </c>
      <c r="J38" s="221" t="s">
        <v>98</v>
      </c>
      <c r="K38" s="7">
        <v>1</v>
      </c>
      <c r="L38" s="221" t="s">
        <v>98</v>
      </c>
      <c r="M38" s="221" t="s">
        <v>98</v>
      </c>
    </row>
    <row r="39" spans="1:13" ht="13.5" customHeight="1">
      <c r="A39" s="3">
        <v>228</v>
      </c>
      <c r="B39" s="3" t="s">
        <v>270</v>
      </c>
      <c r="C39" s="219">
        <v>61</v>
      </c>
      <c r="D39" s="7">
        <v>6</v>
      </c>
      <c r="E39" s="221" t="s">
        <v>98</v>
      </c>
      <c r="F39" s="221" t="s">
        <v>98</v>
      </c>
      <c r="G39" s="7">
        <v>10</v>
      </c>
      <c r="H39" s="221" t="s">
        <v>98</v>
      </c>
      <c r="I39" s="221" t="s">
        <v>98</v>
      </c>
      <c r="J39" s="221" t="s">
        <v>98</v>
      </c>
      <c r="K39" s="221">
        <v>13</v>
      </c>
      <c r="L39" s="7">
        <v>27</v>
      </c>
      <c r="M39" s="7">
        <v>5</v>
      </c>
    </row>
    <row r="40" spans="1:13" ht="13.5" customHeight="1">
      <c r="A40" s="3">
        <v>229</v>
      </c>
      <c r="B40" s="3" t="s">
        <v>84</v>
      </c>
      <c r="C40" s="219">
        <v>7</v>
      </c>
      <c r="D40" s="221">
        <v>1</v>
      </c>
      <c r="E40" s="221">
        <v>1</v>
      </c>
      <c r="F40" s="7">
        <v>1</v>
      </c>
      <c r="G40" s="221">
        <v>3</v>
      </c>
      <c r="H40" s="221" t="s">
        <v>98</v>
      </c>
      <c r="I40" s="221" t="s">
        <v>98</v>
      </c>
      <c r="J40" s="221" t="s">
        <v>98</v>
      </c>
      <c r="K40" s="221">
        <v>1</v>
      </c>
      <c r="L40" s="221" t="s">
        <v>98</v>
      </c>
      <c r="M40" s="221" t="s">
        <v>98</v>
      </c>
    </row>
    <row r="41" spans="1:13" ht="13.5" customHeight="1">
      <c r="A41" s="3">
        <v>301</v>
      </c>
      <c r="B41" s="3" t="s">
        <v>85</v>
      </c>
      <c r="C41" s="219">
        <v>1</v>
      </c>
      <c r="D41" s="221" t="s">
        <v>98</v>
      </c>
      <c r="E41" s="221" t="s">
        <v>98</v>
      </c>
      <c r="F41" s="221" t="s">
        <v>98</v>
      </c>
      <c r="G41" s="7">
        <v>1</v>
      </c>
      <c r="H41" s="7">
        <v>1</v>
      </c>
      <c r="I41" s="221" t="s">
        <v>98</v>
      </c>
      <c r="J41" s="221" t="s">
        <v>98</v>
      </c>
      <c r="K41" s="221" t="s">
        <v>98</v>
      </c>
      <c r="L41" s="221" t="s">
        <v>98</v>
      </c>
      <c r="M41" s="221" t="s">
        <v>98</v>
      </c>
    </row>
    <row r="42" spans="1:13" ht="13.5" customHeight="1">
      <c r="A42" s="3">
        <v>365</v>
      </c>
      <c r="B42" s="3" t="s">
        <v>271</v>
      </c>
      <c r="C42" s="219">
        <v>10</v>
      </c>
      <c r="D42" s="7">
        <v>2</v>
      </c>
      <c r="E42" s="7">
        <v>1</v>
      </c>
      <c r="F42" s="221" t="s">
        <v>98</v>
      </c>
      <c r="G42" s="221" t="s">
        <v>98</v>
      </c>
      <c r="H42" s="221" t="s">
        <v>98</v>
      </c>
      <c r="I42" s="221" t="s">
        <v>98</v>
      </c>
      <c r="J42" s="221" t="s">
        <v>98</v>
      </c>
      <c r="K42" s="221">
        <v>3</v>
      </c>
      <c r="L42" s="7">
        <v>2</v>
      </c>
      <c r="M42" s="7">
        <v>2</v>
      </c>
    </row>
    <row r="43" spans="1:13" ht="13.5" customHeight="1">
      <c r="A43" s="3">
        <v>381</v>
      </c>
      <c r="B43" s="3" t="s">
        <v>87</v>
      </c>
      <c r="C43" s="219">
        <v>32</v>
      </c>
      <c r="D43" s="221">
        <v>2</v>
      </c>
      <c r="E43" s="221" t="s">
        <v>98</v>
      </c>
      <c r="F43" s="221" t="s">
        <v>98</v>
      </c>
      <c r="G43" s="221">
        <v>7</v>
      </c>
      <c r="H43" s="221" t="s">
        <v>98</v>
      </c>
      <c r="I43" s="221" t="s">
        <v>98</v>
      </c>
      <c r="J43" s="221" t="s">
        <v>98</v>
      </c>
      <c r="K43" s="221">
        <v>23</v>
      </c>
      <c r="L43" s="221" t="s">
        <v>98</v>
      </c>
      <c r="M43" s="221" t="s">
        <v>98</v>
      </c>
    </row>
    <row r="44" spans="1:13" ht="13.5" customHeight="1">
      <c r="A44" s="3">
        <v>382</v>
      </c>
      <c r="B44" s="3" t="s">
        <v>88</v>
      </c>
      <c r="C44" s="219">
        <v>221</v>
      </c>
      <c r="D44" s="221" t="s">
        <v>98</v>
      </c>
      <c r="E44" s="221" t="s">
        <v>98</v>
      </c>
      <c r="F44" s="221" t="s">
        <v>98</v>
      </c>
      <c r="G44" s="7">
        <v>6</v>
      </c>
      <c r="H44" s="221" t="s">
        <v>98</v>
      </c>
      <c r="I44" s="221" t="s">
        <v>98</v>
      </c>
      <c r="J44" s="221" t="s">
        <v>98</v>
      </c>
      <c r="K44" s="7">
        <v>10</v>
      </c>
      <c r="L44" s="221">
        <v>109</v>
      </c>
      <c r="M44" s="7">
        <v>96</v>
      </c>
    </row>
    <row r="45" spans="1:13" ht="13.5" customHeight="1">
      <c r="A45" s="3">
        <v>442</v>
      </c>
      <c r="B45" s="3" t="s">
        <v>89</v>
      </c>
      <c r="C45" s="219">
        <v>2</v>
      </c>
      <c r="D45" s="221" t="s">
        <v>98</v>
      </c>
      <c r="E45" s="221">
        <v>2</v>
      </c>
      <c r="F45" s="221" t="s">
        <v>98</v>
      </c>
      <c r="G45" s="221" t="s">
        <v>98</v>
      </c>
      <c r="H45" s="221" t="s">
        <v>98</v>
      </c>
      <c r="I45" s="221" t="s">
        <v>98</v>
      </c>
      <c r="J45" s="221" t="s">
        <v>98</v>
      </c>
      <c r="K45" s="221" t="s">
        <v>98</v>
      </c>
      <c r="L45" s="221" t="s">
        <v>98</v>
      </c>
      <c r="M45" s="221" t="s">
        <v>98</v>
      </c>
    </row>
    <row r="46" spans="1:13" ht="13.5" customHeight="1">
      <c r="A46" s="3">
        <v>443</v>
      </c>
      <c r="B46" s="3" t="s">
        <v>90</v>
      </c>
      <c r="C46" s="219">
        <v>19</v>
      </c>
      <c r="D46" s="221" t="s">
        <v>98</v>
      </c>
      <c r="E46" s="221">
        <v>3</v>
      </c>
      <c r="F46" s="221" t="s">
        <v>98</v>
      </c>
      <c r="G46" s="221">
        <v>1</v>
      </c>
      <c r="H46" s="221" t="s">
        <v>98</v>
      </c>
      <c r="I46" s="221" t="s">
        <v>98</v>
      </c>
      <c r="J46" s="221" t="s">
        <v>98</v>
      </c>
      <c r="K46" s="221">
        <v>10</v>
      </c>
      <c r="L46" s="221">
        <v>5</v>
      </c>
      <c r="M46" s="221" t="s">
        <v>98</v>
      </c>
    </row>
    <row r="47" spans="1:13" ht="13.5" customHeight="1">
      <c r="A47" s="3">
        <v>446</v>
      </c>
      <c r="B47" s="3" t="s">
        <v>272</v>
      </c>
      <c r="C47" s="219" t="s">
        <v>98</v>
      </c>
      <c r="D47" s="221" t="s">
        <v>98</v>
      </c>
      <c r="E47" s="221" t="s">
        <v>98</v>
      </c>
      <c r="F47" s="221" t="s">
        <v>98</v>
      </c>
      <c r="G47" s="221" t="s">
        <v>98</v>
      </c>
      <c r="H47" s="221" t="s">
        <v>98</v>
      </c>
      <c r="I47" s="221" t="s">
        <v>98</v>
      </c>
      <c r="J47" s="221" t="s">
        <v>98</v>
      </c>
      <c r="K47" s="221" t="s">
        <v>98</v>
      </c>
      <c r="L47" s="221" t="s">
        <v>98</v>
      </c>
      <c r="M47" s="221" t="s">
        <v>98</v>
      </c>
    </row>
    <row r="48" spans="1:13" ht="13.5" customHeight="1">
      <c r="A48" s="3">
        <v>464</v>
      </c>
      <c r="B48" s="3" t="s">
        <v>92</v>
      </c>
      <c r="C48" s="219">
        <v>3</v>
      </c>
      <c r="D48" s="221" t="s">
        <v>98</v>
      </c>
      <c r="E48" s="221" t="s">
        <v>98</v>
      </c>
      <c r="F48" s="221" t="s">
        <v>98</v>
      </c>
      <c r="G48" s="221">
        <v>1</v>
      </c>
      <c r="H48" s="221" t="s">
        <v>98</v>
      </c>
      <c r="I48" s="221" t="s">
        <v>98</v>
      </c>
      <c r="J48" s="221" t="s">
        <v>98</v>
      </c>
      <c r="K48" s="221">
        <v>1</v>
      </c>
      <c r="L48" s="221" t="s">
        <v>98</v>
      </c>
      <c r="M48" s="221">
        <v>1</v>
      </c>
    </row>
    <row r="49" spans="1:13" ht="13.5" customHeight="1">
      <c r="A49" s="3">
        <v>481</v>
      </c>
      <c r="B49" s="3" t="s">
        <v>93</v>
      </c>
      <c r="C49" s="219" t="s">
        <v>98</v>
      </c>
      <c r="D49" s="221" t="s">
        <v>98</v>
      </c>
      <c r="E49" s="221" t="s">
        <v>98</v>
      </c>
      <c r="F49" s="221" t="s">
        <v>98</v>
      </c>
      <c r="G49" s="221" t="s">
        <v>98</v>
      </c>
      <c r="H49" s="221" t="s">
        <v>98</v>
      </c>
      <c r="I49" s="221" t="s">
        <v>98</v>
      </c>
      <c r="J49" s="221" t="s">
        <v>98</v>
      </c>
      <c r="K49" s="221" t="s">
        <v>98</v>
      </c>
      <c r="L49" s="221" t="s">
        <v>98</v>
      </c>
      <c r="M49" s="221" t="s">
        <v>98</v>
      </c>
    </row>
    <row r="50" spans="1:13" ht="13.5" customHeight="1">
      <c r="A50" s="3">
        <v>501</v>
      </c>
      <c r="B50" s="3" t="s">
        <v>273</v>
      </c>
      <c r="C50" s="219">
        <v>4</v>
      </c>
      <c r="D50" s="221" t="s">
        <v>98</v>
      </c>
      <c r="E50" s="221" t="s">
        <v>98</v>
      </c>
      <c r="F50" s="221" t="s">
        <v>98</v>
      </c>
      <c r="G50" s="221" t="s">
        <v>98</v>
      </c>
      <c r="H50" s="221" t="s">
        <v>98</v>
      </c>
      <c r="I50" s="221" t="s">
        <v>98</v>
      </c>
      <c r="J50" s="221" t="s">
        <v>98</v>
      </c>
      <c r="K50" s="7">
        <v>4</v>
      </c>
      <c r="L50" s="221" t="s">
        <v>98</v>
      </c>
      <c r="M50" s="221" t="s">
        <v>98</v>
      </c>
    </row>
    <row r="51" spans="1:13" ht="13.5" customHeight="1">
      <c r="A51" s="3">
        <v>585</v>
      </c>
      <c r="B51" s="3" t="s">
        <v>274</v>
      </c>
      <c r="C51" s="219" t="s">
        <v>98</v>
      </c>
      <c r="D51" s="221" t="s">
        <v>98</v>
      </c>
      <c r="E51" s="221" t="s">
        <v>98</v>
      </c>
      <c r="F51" s="221" t="s">
        <v>98</v>
      </c>
      <c r="G51" s="221" t="s">
        <v>98</v>
      </c>
      <c r="H51" s="221" t="s">
        <v>98</v>
      </c>
      <c r="I51" s="221" t="s">
        <v>98</v>
      </c>
      <c r="J51" s="221" t="s">
        <v>98</v>
      </c>
      <c r="K51" s="221" t="s">
        <v>98</v>
      </c>
      <c r="L51" s="221" t="s">
        <v>98</v>
      </c>
      <c r="M51" s="221" t="s">
        <v>98</v>
      </c>
    </row>
    <row r="52" spans="1:13" ht="13.5" customHeight="1">
      <c r="A52" s="3">
        <v>586</v>
      </c>
      <c r="B52" s="3" t="s">
        <v>96</v>
      </c>
      <c r="C52" s="219" t="s">
        <v>98</v>
      </c>
      <c r="D52" s="221" t="s">
        <v>98</v>
      </c>
      <c r="E52" s="221" t="s">
        <v>98</v>
      </c>
      <c r="F52" s="221" t="s">
        <v>98</v>
      </c>
      <c r="G52" s="221" t="s">
        <v>98</v>
      </c>
      <c r="H52" s="221" t="s">
        <v>98</v>
      </c>
      <c r="I52" s="221" t="s">
        <v>98</v>
      </c>
      <c r="J52" s="221" t="s">
        <v>98</v>
      </c>
      <c r="K52" s="221" t="s">
        <v>98</v>
      </c>
      <c r="L52" s="221" t="s">
        <v>98</v>
      </c>
      <c r="M52" s="221" t="s">
        <v>98</v>
      </c>
    </row>
    <row r="53" spans="1:13" ht="3.75" customHeight="1">
      <c r="A53" s="101"/>
      <c r="B53" s="101"/>
      <c r="C53" s="102"/>
      <c r="D53" s="81"/>
      <c r="E53" s="81"/>
      <c r="F53" s="81"/>
      <c r="G53" s="81"/>
      <c r="H53" s="81"/>
      <c r="I53" s="81"/>
      <c r="J53" s="81"/>
      <c r="K53" s="81"/>
      <c r="L53" s="81"/>
      <c r="M53" s="81"/>
    </row>
    <row r="54" spans="1:13">
      <c r="A54" s="3" t="s">
        <v>365</v>
      </c>
    </row>
    <row r="55" spans="1:13">
      <c r="A55" s="3" t="s">
        <v>366</v>
      </c>
    </row>
  </sheetData>
  <sheetProtection selectLockedCells="1" selectUnlockedCells="1"/>
  <mergeCells count="13">
    <mergeCell ref="A3:B5"/>
    <mergeCell ref="C3:C5"/>
    <mergeCell ref="D3:K3"/>
    <mergeCell ref="L3:M3"/>
    <mergeCell ref="D4:D5"/>
    <mergeCell ref="E4:E5"/>
    <mergeCell ref="F4:F5"/>
    <mergeCell ref="G4:G5"/>
    <mergeCell ref="I4:I5"/>
    <mergeCell ref="J4:J5"/>
    <mergeCell ref="K4:K5"/>
    <mergeCell ref="L4:L5"/>
    <mergeCell ref="M4:M5"/>
  </mergeCells>
  <phoneticPr fontId="28"/>
  <conditionalFormatting sqref="C12:E15 C21:G21 C16:C17 E16 C18:D18 C19:E19 G12:I12 G13:G19 I13:I16 I18:I19 K19 K14:K16 K12 M12 K13:L13 M14 M16 C31:H31 C23 C22:E22 C24:D24 C25:E30 G22:I22 I21 M19 C32 C42:E42 C35 E35 K21:M22 G28:I28 G23:G26 I25 G27:H27 K24:M24 K23 K30:L30 K25:K29 M25:M27 M29 G29:G30 K32 M31 C33:E34 C36:E36 G34:G36 C39:D39 K33:L33 C40:G40 C38 G38:G39 C41 G41:H41 C48 C44:C46 E45:E46 G48 C43:D43 G46 K39:M39 K35:L36 L34 K38 K42:M42 K40 G43:G44 K43 K44:M44 K46:L46 K48 M48 C50 K50">
    <cfRule type="colorScale" priority="2">
      <colorScale>
        <cfvo type="num" val="&quot;&gt;0&quot;"/>
        <cfvo type="max"/>
        <color rgb="FFFF7128"/>
        <color rgb="FFFFEF9C"/>
      </colorScale>
    </cfRule>
  </conditionalFormatting>
  <conditionalFormatting sqref="G12:I12 K12 M12 C12:E15 K13:L13 I13:I16 G13:G19 M14 K14:K16 E16 M16 C16:C17 C18:D18 I18:I19 C19:E19 K19 M19 C21:G21 I21 K21:M22 C22:E22 G22:I22 C23 K23 G23:G26 C24:D24 K24:M24 I25 M25:M27 K25:K29 C25:E30 G27:H27 G28:I28 M29 G29:G30 K30:L30 C31:H31 M31 C32 K32 K33:L33 C33:E34 L34 G34:G36 C35 E35 K35:L36 C36:E36 C38 K38 G38:G39 C39:D39 K39:M39 C40:G40 K40 C41 G41:H41 C42:E42 K42:M42 C43:D43 K43 G43:G44 K44:M44 C44:C46 E45:E46 G46 K46:L46 C48 G48 K48 M48 C50 K50">
    <cfRule type="cellIs" dxfId="0" priority="1" operator="lessThan">
      <formula>1</formula>
    </cfRule>
  </conditionalFormatting>
  <pageMargins left="0.59027777777777779" right="0.59027777777777779" top="0.59027777777777779" bottom="0.59027777777777779" header="0.51180555555555551" footer="0.51180555555555551"/>
  <pageSetup paperSize="9" scale="91"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G47"/>
  <sheetViews>
    <sheetView zoomScaleNormal="100" workbookViewId="0"/>
  </sheetViews>
  <sheetFormatPr defaultColWidth="9.140625" defaultRowHeight="11.25"/>
  <cols>
    <col min="1" max="1" width="8.5703125" style="3" customWidth="1"/>
    <col min="2" max="2" width="20" style="3" customWidth="1"/>
    <col min="3" max="7" width="14.7109375" style="3" customWidth="1"/>
    <col min="8" max="16384" width="9.140625" style="3"/>
  </cols>
  <sheetData>
    <row r="1" spans="1:7" s="8" customFormat="1" ht="18">
      <c r="A1" s="22" t="s">
        <v>367</v>
      </c>
    </row>
    <row r="2" spans="1:7" s="58" customFormat="1" ht="15">
      <c r="A2" s="57" t="s">
        <v>368</v>
      </c>
    </row>
    <row r="3" spans="1:7" ht="12">
      <c r="A3" s="19"/>
      <c r="G3" s="23" t="s">
        <v>369</v>
      </c>
    </row>
    <row r="4" spans="1:7" ht="19.5" customHeight="1">
      <c r="A4" s="324" t="s">
        <v>370</v>
      </c>
      <c r="B4" s="324"/>
      <c r="C4" s="146" t="s">
        <v>782</v>
      </c>
      <c r="D4" s="146" t="s">
        <v>885</v>
      </c>
      <c r="E4" s="146" t="s">
        <v>966</v>
      </c>
      <c r="F4" s="146" t="s">
        <v>1007</v>
      </c>
      <c r="G4" s="146" t="s">
        <v>1025</v>
      </c>
    </row>
    <row r="5" spans="1:7" ht="18" customHeight="1">
      <c r="A5" s="4" t="s">
        <v>350</v>
      </c>
      <c r="B5" s="15" t="s">
        <v>371</v>
      </c>
      <c r="C5" s="63">
        <v>1E-3</v>
      </c>
      <c r="D5" s="63">
        <v>1E-3</v>
      </c>
      <c r="E5" s="63">
        <v>0</v>
      </c>
      <c r="F5" s="63">
        <v>1E-3</v>
      </c>
      <c r="G5" s="63">
        <v>1E-3</v>
      </c>
    </row>
    <row r="6" spans="1:7" ht="18" customHeight="1">
      <c r="B6" s="15" t="s">
        <v>372</v>
      </c>
      <c r="C6" s="63">
        <v>1E-3</v>
      </c>
      <c r="D6" s="63">
        <v>1E-3</v>
      </c>
      <c r="E6" s="63">
        <v>1E-3</v>
      </c>
      <c r="F6" s="63">
        <v>1E-3</v>
      </c>
      <c r="G6" s="63">
        <v>1E-3</v>
      </c>
    </row>
    <row r="7" spans="1:7" ht="18" customHeight="1">
      <c r="B7" s="15" t="s">
        <v>373</v>
      </c>
      <c r="C7" s="63">
        <v>1E-3</v>
      </c>
      <c r="D7" s="63">
        <v>1E-3</v>
      </c>
      <c r="E7" s="63">
        <v>1E-3</v>
      </c>
      <c r="F7" s="63" t="s">
        <v>1026</v>
      </c>
      <c r="G7" s="63">
        <v>1E-3</v>
      </c>
    </row>
    <row r="8" spans="1:7" ht="18" customHeight="1">
      <c r="A8" s="4" t="s">
        <v>352</v>
      </c>
      <c r="B8" s="15" t="s">
        <v>374</v>
      </c>
      <c r="C8" s="63">
        <v>1E-3</v>
      </c>
      <c r="D8" s="63">
        <v>1E-3</v>
      </c>
      <c r="E8" s="63">
        <v>1E-3</v>
      </c>
      <c r="F8" s="63">
        <v>1E-3</v>
      </c>
      <c r="G8" s="63">
        <v>1E-3</v>
      </c>
    </row>
    <row r="9" spans="1:7" ht="18" customHeight="1">
      <c r="B9" s="15" t="s">
        <v>375</v>
      </c>
      <c r="C9" s="63">
        <v>1E-3</v>
      </c>
      <c r="D9" s="63" t="s">
        <v>1026</v>
      </c>
      <c r="E9" s="63" t="s">
        <v>783</v>
      </c>
      <c r="F9" s="64" t="s">
        <v>783</v>
      </c>
      <c r="G9" s="64" t="s">
        <v>783</v>
      </c>
    </row>
    <row r="10" spans="1:7" ht="18" customHeight="1">
      <c r="B10" s="15" t="s">
        <v>377</v>
      </c>
      <c r="C10" s="63">
        <v>1E-3</v>
      </c>
      <c r="D10" s="63">
        <v>0</v>
      </c>
      <c r="E10" s="63">
        <v>0</v>
      </c>
      <c r="F10" s="63">
        <v>1E-3</v>
      </c>
      <c r="G10" s="63">
        <v>1E-3</v>
      </c>
    </row>
    <row r="11" spans="1:7" ht="18" customHeight="1">
      <c r="B11" s="15" t="s">
        <v>378</v>
      </c>
      <c r="C11" s="63">
        <v>1E-3</v>
      </c>
      <c r="D11" s="63">
        <v>1E-3</v>
      </c>
      <c r="E11" s="63">
        <v>1E-3</v>
      </c>
      <c r="F11" s="63">
        <v>1E-3</v>
      </c>
      <c r="G11" s="63">
        <v>1E-3</v>
      </c>
    </row>
    <row r="12" spans="1:7" ht="18" customHeight="1">
      <c r="B12" s="15" t="s">
        <v>379</v>
      </c>
      <c r="C12" s="63">
        <v>1E-3</v>
      </c>
      <c r="D12" s="63">
        <v>1E-3</v>
      </c>
      <c r="E12" s="63">
        <v>1E-3</v>
      </c>
      <c r="F12" s="63">
        <v>1E-3</v>
      </c>
      <c r="G12" s="63">
        <v>1E-3</v>
      </c>
    </row>
    <row r="13" spans="1:7" ht="18" customHeight="1">
      <c r="A13" s="3" t="s">
        <v>1045</v>
      </c>
      <c r="B13" s="240" t="s">
        <v>1046</v>
      </c>
      <c r="C13" s="63" t="s">
        <v>783</v>
      </c>
      <c r="D13" s="63" t="s">
        <v>783</v>
      </c>
      <c r="E13" s="63" t="s">
        <v>783</v>
      </c>
      <c r="F13" s="63" t="s">
        <v>1026</v>
      </c>
      <c r="G13" s="63">
        <v>1E-3</v>
      </c>
    </row>
    <row r="14" spans="1:7" ht="18" customHeight="1">
      <c r="A14" s="4" t="s">
        <v>357</v>
      </c>
      <c r="B14" s="151" t="s">
        <v>886</v>
      </c>
      <c r="C14" s="63">
        <v>1E-3</v>
      </c>
      <c r="D14" s="63">
        <v>0</v>
      </c>
      <c r="E14" s="63">
        <v>1E-3</v>
      </c>
      <c r="F14" s="63">
        <v>1E-3</v>
      </c>
      <c r="G14" s="63">
        <v>1E-3</v>
      </c>
    </row>
    <row r="15" spans="1:7" ht="18" customHeight="1">
      <c r="A15" s="4" t="s">
        <v>359</v>
      </c>
      <c r="B15" s="15" t="s">
        <v>374</v>
      </c>
      <c r="C15" s="63">
        <v>0</v>
      </c>
      <c r="D15" s="63">
        <v>0</v>
      </c>
      <c r="E15" s="63">
        <v>0</v>
      </c>
      <c r="F15" s="63">
        <v>0</v>
      </c>
      <c r="G15" s="63">
        <v>0</v>
      </c>
    </row>
    <row r="16" spans="1:7" ht="18" customHeight="1">
      <c r="A16" s="4" t="s">
        <v>349</v>
      </c>
      <c r="B16" s="15" t="s">
        <v>381</v>
      </c>
      <c r="C16" s="63">
        <v>2E-3</v>
      </c>
      <c r="D16" s="63">
        <v>1E-3</v>
      </c>
      <c r="E16" s="63">
        <v>1E-3</v>
      </c>
      <c r="F16" s="63">
        <v>1E-3</v>
      </c>
      <c r="G16" s="63">
        <v>1E-3</v>
      </c>
    </row>
    <row r="17" spans="1:7" ht="18" customHeight="1">
      <c r="B17" s="15" t="s">
        <v>382</v>
      </c>
      <c r="C17" s="63">
        <v>2E-3</v>
      </c>
      <c r="D17" s="63">
        <v>1E-3</v>
      </c>
      <c r="E17" s="63">
        <v>1E-3</v>
      </c>
      <c r="F17" s="63">
        <v>1E-3</v>
      </c>
      <c r="G17" s="63">
        <v>1E-3</v>
      </c>
    </row>
    <row r="18" spans="1:7" ht="18" customHeight="1">
      <c r="B18" s="15" t="s">
        <v>383</v>
      </c>
      <c r="C18" s="63">
        <v>2E-3</v>
      </c>
      <c r="D18" s="63">
        <v>1E-3</v>
      </c>
      <c r="E18" s="63">
        <v>1E-3</v>
      </c>
      <c r="F18" s="63">
        <v>1E-3</v>
      </c>
      <c r="G18" s="63">
        <v>1E-3</v>
      </c>
    </row>
    <row r="19" spans="1:7" ht="18" customHeight="1">
      <c r="B19" s="15" t="s">
        <v>384</v>
      </c>
      <c r="C19" s="63">
        <v>2E-3</v>
      </c>
      <c r="D19" s="63">
        <v>1E-3</v>
      </c>
      <c r="E19" s="63">
        <v>1E-3</v>
      </c>
      <c r="F19" s="63">
        <v>1E-3</v>
      </c>
      <c r="G19" s="63">
        <v>1E-3</v>
      </c>
    </row>
    <row r="20" spans="1:7" ht="18" customHeight="1">
      <c r="B20" s="15" t="s">
        <v>385</v>
      </c>
      <c r="C20" s="63">
        <v>2E-3</v>
      </c>
      <c r="D20" s="63" t="s">
        <v>783</v>
      </c>
      <c r="E20" s="63" t="s">
        <v>783</v>
      </c>
      <c r="F20" s="63" t="s">
        <v>783</v>
      </c>
      <c r="G20" s="63" t="s">
        <v>783</v>
      </c>
    </row>
    <row r="21" spans="1:7" ht="18" customHeight="1">
      <c r="A21" s="4" t="s">
        <v>351</v>
      </c>
      <c r="B21" s="15" t="s">
        <v>386</v>
      </c>
      <c r="C21" s="63">
        <v>1E-3</v>
      </c>
      <c r="D21" s="63">
        <v>1E-3</v>
      </c>
      <c r="E21" s="63">
        <v>1E-3</v>
      </c>
      <c r="F21" s="63">
        <v>1E-3</v>
      </c>
      <c r="G21" s="63">
        <v>1E-3</v>
      </c>
    </row>
    <row r="22" spans="1:7" ht="18" customHeight="1">
      <c r="B22" s="15" t="s">
        <v>387</v>
      </c>
      <c r="C22" s="63">
        <v>1E-3</v>
      </c>
      <c r="D22" s="63" t="s">
        <v>783</v>
      </c>
      <c r="E22" s="63" t="s">
        <v>783</v>
      </c>
      <c r="F22" s="63" t="s">
        <v>783</v>
      </c>
      <c r="G22" s="63" t="s">
        <v>783</v>
      </c>
    </row>
    <row r="23" spans="1:7" ht="18" customHeight="1">
      <c r="B23" s="15" t="s">
        <v>388</v>
      </c>
      <c r="C23" s="63">
        <v>2E-3</v>
      </c>
      <c r="D23" s="63">
        <v>1E-3</v>
      </c>
      <c r="E23" s="63">
        <v>1E-3</v>
      </c>
      <c r="F23" s="63">
        <v>1E-3</v>
      </c>
      <c r="G23" s="63">
        <v>1E-3</v>
      </c>
    </row>
    <row r="24" spans="1:7" ht="18" customHeight="1">
      <c r="A24" s="4" t="s">
        <v>389</v>
      </c>
      <c r="B24" s="15" t="s">
        <v>390</v>
      </c>
      <c r="C24" s="63">
        <v>1E-3</v>
      </c>
      <c r="D24" s="63">
        <v>1E-3</v>
      </c>
      <c r="E24" s="63">
        <v>1E-3</v>
      </c>
      <c r="F24" s="63">
        <v>1E-3</v>
      </c>
      <c r="G24" s="63">
        <v>1E-3</v>
      </c>
    </row>
    <row r="25" spans="1:7" ht="18" customHeight="1">
      <c r="A25" s="4" t="s">
        <v>67</v>
      </c>
      <c r="B25" s="15" t="s">
        <v>374</v>
      </c>
      <c r="C25" s="63">
        <v>1E-3</v>
      </c>
      <c r="D25" s="63">
        <v>1E-3</v>
      </c>
      <c r="E25" s="63">
        <v>1E-3</v>
      </c>
      <c r="F25" s="63">
        <v>1E-3</v>
      </c>
      <c r="G25" s="63">
        <v>1E-3</v>
      </c>
    </row>
    <row r="26" spans="1:7" ht="18" customHeight="1">
      <c r="B26" s="15" t="s">
        <v>391</v>
      </c>
      <c r="C26" s="63">
        <v>2E-3</v>
      </c>
      <c r="D26" s="63">
        <v>2E-3</v>
      </c>
      <c r="E26" s="63">
        <v>2E-3</v>
      </c>
      <c r="F26" s="63">
        <v>1E-3</v>
      </c>
      <c r="G26" s="63">
        <v>1E-3</v>
      </c>
    </row>
    <row r="27" spans="1:7" ht="18" customHeight="1">
      <c r="B27" s="15" t="s">
        <v>392</v>
      </c>
      <c r="C27" s="63">
        <v>2E-3</v>
      </c>
      <c r="D27" s="63">
        <v>1E-3</v>
      </c>
      <c r="E27" s="63">
        <v>1E-3</v>
      </c>
      <c r="F27" s="63">
        <v>1E-3</v>
      </c>
      <c r="G27" s="63">
        <v>1E-3</v>
      </c>
    </row>
    <row r="28" spans="1:7" ht="18" customHeight="1">
      <c r="B28" s="15" t="s">
        <v>394</v>
      </c>
      <c r="C28" s="63">
        <v>1E-3</v>
      </c>
      <c r="D28" s="63">
        <v>1E-3</v>
      </c>
      <c r="E28" s="63">
        <v>1E-3</v>
      </c>
      <c r="F28" s="63">
        <v>1E-3</v>
      </c>
      <c r="G28" s="63">
        <v>0</v>
      </c>
    </row>
    <row r="29" spans="1:7" ht="18" customHeight="1">
      <c r="A29" s="4" t="s">
        <v>69</v>
      </c>
      <c r="B29" s="15" t="s">
        <v>395</v>
      </c>
      <c r="C29" s="63">
        <v>1E-3</v>
      </c>
      <c r="D29" s="63">
        <v>1E-3</v>
      </c>
      <c r="E29" s="63">
        <v>1E-3</v>
      </c>
      <c r="F29" s="63">
        <v>1E-3</v>
      </c>
      <c r="G29" s="63">
        <v>1E-3</v>
      </c>
    </row>
    <row r="30" spans="1:7" ht="18" customHeight="1">
      <c r="A30" s="4" t="s">
        <v>58</v>
      </c>
      <c r="B30" s="15" t="s">
        <v>396</v>
      </c>
      <c r="C30" s="63">
        <v>0</v>
      </c>
      <c r="D30" s="63">
        <v>0</v>
      </c>
      <c r="E30" s="63">
        <v>1E-3</v>
      </c>
      <c r="F30" s="63">
        <v>1E-3</v>
      </c>
      <c r="G30" s="63">
        <v>1E-3</v>
      </c>
    </row>
    <row r="31" spans="1:7" ht="18" customHeight="1">
      <c r="B31" s="15" t="s">
        <v>397</v>
      </c>
      <c r="C31" s="63">
        <v>1E-3</v>
      </c>
      <c r="D31" s="63">
        <v>1E-3</v>
      </c>
      <c r="E31" s="63">
        <v>1E-3</v>
      </c>
      <c r="F31" s="63">
        <v>2E-3</v>
      </c>
      <c r="G31" s="63">
        <v>1E-3</v>
      </c>
    </row>
    <row r="32" spans="1:7" ht="18" customHeight="1">
      <c r="B32" s="15" t="s">
        <v>398</v>
      </c>
      <c r="C32" s="63">
        <v>1E-3</v>
      </c>
      <c r="D32" s="63">
        <v>0</v>
      </c>
      <c r="E32" s="63">
        <v>0</v>
      </c>
      <c r="F32" s="63">
        <v>1E-3</v>
      </c>
      <c r="G32" s="63">
        <v>0</v>
      </c>
    </row>
    <row r="33" spans="1:7" ht="18" customHeight="1">
      <c r="B33" s="15" t="s">
        <v>399</v>
      </c>
      <c r="C33" s="63">
        <v>1E-3</v>
      </c>
      <c r="D33" s="63">
        <v>0</v>
      </c>
      <c r="E33" s="63">
        <v>1E-3</v>
      </c>
      <c r="F33" s="63" t="s">
        <v>1026</v>
      </c>
      <c r="G33" s="63">
        <v>1E-3</v>
      </c>
    </row>
    <row r="34" spans="1:7" ht="18" customHeight="1">
      <c r="B34" s="15" t="s">
        <v>400</v>
      </c>
      <c r="C34" s="63">
        <v>1E-3</v>
      </c>
      <c r="D34" s="63">
        <v>1E-3</v>
      </c>
      <c r="E34" s="63">
        <v>1E-3</v>
      </c>
      <c r="F34" s="63">
        <v>1E-3</v>
      </c>
      <c r="G34" s="63">
        <v>1E-3</v>
      </c>
    </row>
    <row r="35" spans="1:7" ht="18" customHeight="1">
      <c r="B35" s="15" t="s">
        <v>401</v>
      </c>
      <c r="C35" s="63">
        <v>1E-3</v>
      </c>
      <c r="D35" s="63">
        <v>1E-3</v>
      </c>
      <c r="E35" s="63">
        <v>1E-3</v>
      </c>
      <c r="F35" s="63">
        <v>1E-3</v>
      </c>
      <c r="G35" s="63">
        <v>1E-3</v>
      </c>
    </row>
    <row r="36" spans="1:7" ht="18" customHeight="1">
      <c r="B36" s="15" t="s">
        <v>402</v>
      </c>
      <c r="C36" s="63">
        <v>1E-3</v>
      </c>
      <c r="D36" s="63">
        <v>1E-3</v>
      </c>
      <c r="E36" s="63">
        <v>1E-3</v>
      </c>
      <c r="F36" s="63">
        <v>1E-3</v>
      </c>
      <c r="G36" s="63">
        <v>1E-3</v>
      </c>
    </row>
    <row r="37" spans="1:7" ht="18" customHeight="1">
      <c r="B37" s="15" t="s">
        <v>403</v>
      </c>
      <c r="C37" s="63">
        <v>0</v>
      </c>
      <c r="D37" s="63">
        <v>0</v>
      </c>
      <c r="E37" s="63">
        <v>1E-3</v>
      </c>
      <c r="F37" s="63">
        <v>1E-3</v>
      </c>
      <c r="G37" s="63">
        <v>1E-3</v>
      </c>
    </row>
    <row r="38" spans="1:7" ht="18" customHeight="1">
      <c r="B38" s="15" t="s">
        <v>404</v>
      </c>
      <c r="C38" s="63">
        <v>0</v>
      </c>
      <c r="D38" s="63">
        <v>0</v>
      </c>
      <c r="E38" s="245" t="s">
        <v>1063</v>
      </c>
      <c r="F38" s="63">
        <v>1E-3</v>
      </c>
      <c r="G38" s="63">
        <v>0</v>
      </c>
    </row>
    <row r="39" spans="1:7" ht="18" customHeight="1">
      <c r="A39" s="4" t="s">
        <v>356</v>
      </c>
      <c r="B39" s="15" t="s">
        <v>374</v>
      </c>
      <c r="C39" s="63">
        <v>1E-3</v>
      </c>
      <c r="D39" s="63">
        <v>0</v>
      </c>
      <c r="E39" s="63">
        <v>1E-3</v>
      </c>
      <c r="F39" s="63">
        <v>1E-3</v>
      </c>
      <c r="G39" s="63">
        <v>0</v>
      </c>
    </row>
    <row r="40" spans="1:7" ht="18" customHeight="1">
      <c r="A40" s="4" t="s">
        <v>364</v>
      </c>
      <c r="B40" s="15" t="s">
        <v>405</v>
      </c>
      <c r="C40" s="63">
        <v>2E-3</v>
      </c>
      <c r="D40" s="63">
        <v>2E-3</v>
      </c>
      <c r="E40" s="63">
        <v>1E-3</v>
      </c>
      <c r="F40" s="63">
        <v>0</v>
      </c>
      <c r="G40" s="63">
        <v>1E-3</v>
      </c>
    </row>
    <row r="41" spans="1:7" ht="18" customHeight="1">
      <c r="A41" s="4" t="s">
        <v>66</v>
      </c>
      <c r="B41" s="15" t="s">
        <v>395</v>
      </c>
      <c r="C41" s="63">
        <v>1E-3</v>
      </c>
      <c r="D41" s="63">
        <v>1E-3</v>
      </c>
      <c r="E41" s="63">
        <v>1E-3</v>
      </c>
      <c r="F41" s="63">
        <v>1E-3</v>
      </c>
      <c r="G41" s="63">
        <v>1E-3</v>
      </c>
    </row>
    <row r="42" spans="1:7" ht="18" customHeight="1">
      <c r="A42" s="4" t="s">
        <v>62</v>
      </c>
      <c r="B42" s="15" t="s">
        <v>395</v>
      </c>
      <c r="C42" s="63">
        <v>1E-3</v>
      </c>
      <c r="D42" s="63">
        <v>1E-3</v>
      </c>
      <c r="E42" s="63">
        <v>1E-3</v>
      </c>
      <c r="F42" s="63">
        <v>1E-3</v>
      </c>
      <c r="G42" s="63">
        <v>1E-3</v>
      </c>
    </row>
    <row r="43" spans="1:7" ht="3.75" customHeight="1">
      <c r="A43" s="16"/>
      <c r="B43" s="38"/>
      <c r="C43" s="65"/>
      <c r="D43" s="65"/>
      <c r="E43" s="65"/>
      <c r="F43" s="65"/>
      <c r="G43" s="65"/>
    </row>
    <row r="44" spans="1:7">
      <c r="A44" s="119" t="s">
        <v>999</v>
      </c>
    </row>
    <row r="45" spans="1:7" ht="12">
      <c r="A45" s="4" t="s">
        <v>406</v>
      </c>
      <c r="C45" s="68"/>
      <c r="D45" s="68"/>
      <c r="E45" s="68"/>
      <c r="F45" s="68"/>
      <c r="G45" s="68"/>
    </row>
    <row r="46" spans="1:7" ht="12">
      <c r="A46" s="4" t="s">
        <v>407</v>
      </c>
      <c r="C46" s="68"/>
      <c r="D46" s="69"/>
      <c r="E46" s="69"/>
      <c r="F46" s="68"/>
      <c r="G46" s="68"/>
    </row>
    <row r="47" spans="1:7" ht="12">
      <c r="A47" s="4" t="s">
        <v>408</v>
      </c>
      <c r="C47" s="68"/>
      <c r="D47" s="69"/>
      <c r="E47" s="69"/>
      <c r="F47" s="68"/>
      <c r="G47" s="68"/>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7"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0"/>
    <pageSetUpPr fitToPage="1"/>
  </sheetPr>
  <dimension ref="A1:H65"/>
  <sheetViews>
    <sheetView zoomScaleNormal="100" workbookViewId="0"/>
  </sheetViews>
  <sheetFormatPr defaultColWidth="9.140625" defaultRowHeight="11.25"/>
  <cols>
    <col min="1" max="1" width="8.5703125" style="3" customWidth="1"/>
    <col min="2" max="2" width="20" style="3" customWidth="1"/>
    <col min="3" max="5" width="14.7109375" style="3" customWidth="1"/>
    <col min="6" max="6" width="14.7109375" style="61" customWidth="1"/>
    <col min="7" max="7" width="14.7109375" style="67" customWidth="1"/>
    <col min="8" max="16384" width="9.140625" style="3"/>
  </cols>
  <sheetData>
    <row r="1" spans="1:7" s="8" customFormat="1" ht="17.25">
      <c r="A1" s="22"/>
      <c r="F1" s="55"/>
      <c r="G1" s="56"/>
    </row>
    <row r="2" spans="1:7" s="58" customFormat="1" ht="15">
      <c r="A2" s="57" t="s">
        <v>409</v>
      </c>
      <c r="F2" s="59"/>
      <c r="G2" s="60"/>
    </row>
    <row r="3" spans="1:7" ht="12">
      <c r="A3" s="19"/>
      <c r="E3" s="61"/>
      <c r="F3" s="3"/>
      <c r="G3" s="62" t="s">
        <v>369</v>
      </c>
    </row>
    <row r="4" spans="1:7" ht="15" customHeight="1">
      <c r="A4" s="324" t="s">
        <v>370</v>
      </c>
      <c r="B4" s="324"/>
      <c r="C4" s="230" t="s">
        <v>782</v>
      </c>
      <c r="D4" s="146" t="s">
        <v>885</v>
      </c>
      <c r="E4" s="146" t="s">
        <v>966</v>
      </c>
      <c r="F4" s="146" t="s">
        <v>1007</v>
      </c>
      <c r="G4" s="146" t="s">
        <v>1025</v>
      </c>
    </row>
    <row r="5" spans="1:7" ht="15.75" customHeight="1">
      <c r="A5" s="4" t="s">
        <v>350</v>
      </c>
      <c r="B5" s="15" t="s">
        <v>410</v>
      </c>
      <c r="C5" s="63">
        <v>1.4999999999999999E-2</v>
      </c>
      <c r="D5" s="63">
        <v>1.6E-2</v>
      </c>
      <c r="E5" s="63">
        <v>1.7000000000000001E-2</v>
      </c>
      <c r="F5" s="63">
        <v>1.7000000000000001E-2</v>
      </c>
      <c r="G5" s="63">
        <v>8.9999999999999993E-3</v>
      </c>
    </row>
    <row r="6" spans="1:7" ht="12" customHeight="1">
      <c r="B6" s="15" t="s">
        <v>372</v>
      </c>
      <c r="C6" s="63">
        <v>1.4E-2</v>
      </c>
      <c r="D6" s="63">
        <v>1.4E-2</v>
      </c>
      <c r="E6" s="63">
        <v>1.2999999999999999E-2</v>
      </c>
      <c r="F6" s="63">
        <v>1.2999999999999999E-2</v>
      </c>
      <c r="G6" s="63">
        <v>1.2E-2</v>
      </c>
    </row>
    <row r="7" spans="1:7" ht="12" customHeight="1">
      <c r="B7" s="15" t="s">
        <v>373</v>
      </c>
      <c r="C7" s="63">
        <v>1.4999999999999999E-2</v>
      </c>
      <c r="D7" s="63">
        <v>1.4999999999999999E-2</v>
      </c>
      <c r="E7" s="63">
        <v>1.7000000000000001E-2</v>
      </c>
      <c r="F7" s="63">
        <v>1.7000000000000001E-2</v>
      </c>
      <c r="G7" s="63">
        <v>1.7000000000000001E-2</v>
      </c>
    </row>
    <row r="8" spans="1:7" ht="12" customHeight="1">
      <c r="A8" s="4" t="s">
        <v>352</v>
      </c>
      <c r="B8" s="15" t="s">
        <v>374</v>
      </c>
      <c r="C8" s="63">
        <v>1.2999999999999999E-2</v>
      </c>
      <c r="D8" s="63">
        <v>1.2E-2</v>
      </c>
      <c r="E8" s="63">
        <v>1.0999999999999999E-2</v>
      </c>
      <c r="F8" s="63">
        <v>1.0999999999999999E-2</v>
      </c>
      <c r="G8" s="63">
        <v>1.0999999999999999E-2</v>
      </c>
    </row>
    <row r="9" spans="1:7" ht="12" customHeight="1">
      <c r="B9" s="15" t="s">
        <v>375</v>
      </c>
      <c r="C9" s="63">
        <v>1.4999999999999999E-2</v>
      </c>
      <c r="D9" s="63">
        <v>1.4999999999999999E-2</v>
      </c>
      <c r="E9" s="63">
        <v>1.4999999999999999E-2</v>
      </c>
      <c r="F9" s="63">
        <v>1.4999999999999999E-2</v>
      </c>
      <c r="G9" s="63">
        <v>1.2999999999999999E-2</v>
      </c>
    </row>
    <row r="10" spans="1:7" ht="12" customHeight="1">
      <c r="B10" s="15" t="s">
        <v>376</v>
      </c>
      <c r="C10" s="63">
        <v>1.2999999999999999E-2</v>
      </c>
      <c r="D10" s="63">
        <v>1.2E-2</v>
      </c>
      <c r="E10" s="63">
        <v>1.2E-2</v>
      </c>
      <c r="F10" s="63">
        <v>1.2E-2</v>
      </c>
      <c r="G10" s="63">
        <v>1.0999999999999999E-2</v>
      </c>
    </row>
    <row r="11" spans="1:7" ht="12" customHeight="1">
      <c r="B11" s="15" t="s">
        <v>377</v>
      </c>
      <c r="C11" s="63">
        <v>8.9999999999999993E-3</v>
      </c>
      <c r="D11" s="63">
        <v>8.0000000000000002E-3</v>
      </c>
      <c r="E11" s="63">
        <v>8.0000000000000002E-3</v>
      </c>
      <c r="F11" s="63">
        <v>7.0000000000000001E-3</v>
      </c>
      <c r="G11" s="63">
        <v>7.0000000000000001E-3</v>
      </c>
    </row>
    <row r="12" spans="1:7" ht="12" customHeight="1">
      <c r="B12" s="15" t="s">
        <v>378</v>
      </c>
      <c r="C12" s="63">
        <v>8.9999999999999993E-3</v>
      </c>
      <c r="D12" s="63">
        <v>8.0000000000000002E-3</v>
      </c>
      <c r="E12" s="63">
        <v>8.0000000000000002E-3</v>
      </c>
      <c r="F12" s="63">
        <v>8.0000000000000002E-3</v>
      </c>
      <c r="G12" s="63">
        <v>7.0000000000000001E-3</v>
      </c>
    </row>
    <row r="13" spans="1:7" ht="12" customHeight="1">
      <c r="B13" s="15" t="s">
        <v>379</v>
      </c>
      <c r="C13" s="63">
        <v>1.2999999999999999E-2</v>
      </c>
      <c r="D13" s="63">
        <v>1.2E-2</v>
      </c>
      <c r="E13" s="63">
        <v>1.2E-2</v>
      </c>
      <c r="F13" s="63">
        <v>1.2E-2</v>
      </c>
      <c r="G13" s="63">
        <v>8.9999999999999993E-3</v>
      </c>
    </row>
    <row r="14" spans="1:7" ht="12" customHeight="1">
      <c r="A14" s="4" t="s">
        <v>353</v>
      </c>
      <c r="B14" s="15" t="s">
        <v>411</v>
      </c>
      <c r="C14" s="63">
        <v>7.0000000000000001E-3</v>
      </c>
      <c r="D14" s="63">
        <v>8.0000000000000002E-3</v>
      </c>
      <c r="E14" s="63">
        <v>8.0000000000000002E-3</v>
      </c>
      <c r="F14" s="63">
        <v>8.0000000000000002E-3</v>
      </c>
      <c r="G14" s="63">
        <v>8.0000000000000002E-3</v>
      </c>
    </row>
    <row r="15" spans="1:7" ht="12" customHeight="1">
      <c r="A15" s="4" t="s">
        <v>354</v>
      </c>
      <c r="B15" s="15" t="s">
        <v>374</v>
      </c>
      <c r="C15" s="63">
        <v>4.0000000000000001E-3</v>
      </c>
      <c r="D15" s="63">
        <v>3.0000000000000001E-3</v>
      </c>
      <c r="E15" s="63">
        <v>5.0000000000000001E-3</v>
      </c>
      <c r="F15" s="63">
        <v>8.9999999999999993E-3</v>
      </c>
      <c r="G15" s="63">
        <v>0.01</v>
      </c>
    </row>
    <row r="16" spans="1:7" ht="12" customHeight="1">
      <c r="A16" s="4" t="s">
        <v>357</v>
      </c>
      <c r="B16" s="151" t="s">
        <v>886</v>
      </c>
      <c r="C16" s="63">
        <v>0.01</v>
      </c>
      <c r="D16" s="63">
        <v>8.9999999999999993E-3</v>
      </c>
      <c r="E16" s="63">
        <v>8.0000000000000002E-3</v>
      </c>
      <c r="F16" s="63">
        <v>8.0000000000000002E-3</v>
      </c>
      <c r="G16" s="63">
        <v>8.0000000000000002E-3</v>
      </c>
    </row>
    <row r="17" spans="1:7" ht="12" customHeight="1">
      <c r="A17" s="4" t="s">
        <v>359</v>
      </c>
      <c r="B17" s="15" t="s">
        <v>374</v>
      </c>
      <c r="C17" s="63">
        <v>8.9999999999999993E-3</v>
      </c>
      <c r="D17" s="63">
        <v>8.9999999999999993E-3</v>
      </c>
      <c r="E17" s="63">
        <v>8.9999999999999993E-3</v>
      </c>
      <c r="F17" s="63">
        <v>8.0000000000000002E-3</v>
      </c>
      <c r="G17" s="63">
        <v>8.0000000000000002E-3</v>
      </c>
    </row>
    <row r="18" spans="1:7" ht="12" customHeight="1">
      <c r="A18" s="4" t="s">
        <v>361</v>
      </c>
      <c r="B18" s="15" t="s">
        <v>374</v>
      </c>
      <c r="C18" s="63">
        <v>8.0000000000000002E-3</v>
      </c>
      <c r="D18" s="63">
        <v>8.0000000000000002E-3</v>
      </c>
      <c r="E18" s="63">
        <v>8.0000000000000002E-3</v>
      </c>
      <c r="F18" s="63">
        <v>7.0000000000000001E-3</v>
      </c>
      <c r="G18" s="63">
        <v>6.0000000000000001E-3</v>
      </c>
    </row>
    <row r="19" spans="1:7" ht="12" customHeight="1">
      <c r="A19" s="4" t="s">
        <v>349</v>
      </c>
      <c r="B19" s="15" t="s">
        <v>380</v>
      </c>
      <c r="C19" s="63">
        <v>0.01</v>
      </c>
      <c r="D19" s="63">
        <v>0.01</v>
      </c>
      <c r="E19" s="63">
        <v>0.01</v>
      </c>
      <c r="F19" s="63">
        <v>8.9999999999999993E-3</v>
      </c>
      <c r="G19" s="63">
        <v>8.9999999999999993E-3</v>
      </c>
    </row>
    <row r="20" spans="1:7" ht="12" customHeight="1">
      <c r="B20" s="15" t="s">
        <v>381</v>
      </c>
      <c r="C20" s="63">
        <v>1.4999999999999999E-2</v>
      </c>
      <c r="D20" s="63">
        <v>1.4E-2</v>
      </c>
      <c r="E20" s="63">
        <v>1.4999999999999999E-2</v>
      </c>
      <c r="F20" s="63">
        <v>1.4E-2</v>
      </c>
      <c r="G20" s="63">
        <v>1.2999999999999999E-2</v>
      </c>
    </row>
    <row r="21" spans="1:7" ht="12" customHeight="1">
      <c r="B21" s="15" t="s">
        <v>412</v>
      </c>
      <c r="C21" s="63">
        <v>1.6E-2</v>
      </c>
      <c r="D21" s="63">
        <v>1.4999999999999999E-2</v>
      </c>
      <c r="E21" s="63">
        <v>1.4999999999999999E-2</v>
      </c>
      <c r="F21" s="63">
        <v>1.4E-2</v>
      </c>
      <c r="G21" s="241">
        <v>-1.2E-2</v>
      </c>
    </row>
    <row r="22" spans="1:7" ht="12" customHeight="1">
      <c r="B22" s="15" t="s">
        <v>413</v>
      </c>
      <c r="C22" s="63">
        <v>1.0999999999999999E-2</v>
      </c>
      <c r="D22" s="63">
        <v>8.9999999999999993E-3</v>
      </c>
      <c r="E22" s="63">
        <v>8.9999999999999993E-3</v>
      </c>
      <c r="F22" s="63">
        <v>8.9999999999999993E-3</v>
      </c>
      <c r="G22" s="63">
        <v>8.9999999999999993E-3</v>
      </c>
    </row>
    <row r="23" spans="1:7" ht="12" customHeight="1">
      <c r="B23" s="15" t="s">
        <v>382</v>
      </c>
      <c r="C23" s="63">
        <v>1.6E-2</v>
      </c>
      <c r="D23" s="63">
        <v>1.6E-2</v>
      </c>
      <c r="E23" s="63">
        <v>1.4999999999999999E-2</v>
      </c>
      <c r="F23" s="63">
        <v>1.4E-2</v>
      </c>
      <c r="G23" s="63">
        <v>1.4E-2</v>
      </c>
    </row>
    <row r="24" spans="1:7" ht="12" customHeight="1">
      <c r="B24" s="15" t="s">
        <v>383</v>
      </c>
      <c r="C24" s="63">
        <v>1.4E-2</v>
      </c>
      <c r="D24" s="63">
        <v>1.2E-2</v>
      </c>
      <c r="E24" s="63">
        <v>1.2E-2</v>
      </c>
      <c r="F24" s="63">
        <v>1.2E-2</v>
      </c>
      <c r="G24" s="63">
        <v>1.2E-2</v>
      </c>
    </row>
    <row r="25" spans="1:7" ht="12" customHeight="1">
      <c r="B25" s="15" t="s">
        <v>414</v>
      </c>
      <c r="C25" s="63">
        <v>1.2E-2</v>
      </c>
      <c r="D25" s="63">
        <v>1.0999999999999999E-2</v>
      </c>
      <c r="E25" s="63">
        <v>0.01</v>
      </c>
      <c r="F25" s="63">
        <v>0.01</v>
      </c>
      <c r="G25" s="241">
        <v>-8.9999999999999993E-3</v>
      </c>
    </row>
    <row r="26" spans="1:7" ht="12" customHeight="1">
      <c r="B26" s="15" t="s">
        <v>415</v>
      </c>
      <c r="C26" s="63">
        <v>1.4E-2</v>
      </c>
      <c r="D26" s="63">
        <v>1.2999999999999999E-2</v>
      </c>
      <c r="E26" s="63">
        <v>1.4E-2</v>
      </c>
      <c r="F26" s="63">
        <v>1.4E-2</v>
      </c>
      <c r="G26" s="63">
        <v>1.2E-2</v>
      </c>
    </row>
    <row r="27" spans="1:7" ht="12" customHeight="1">
      <c r="B27" s="15" t="s">
        <v>384</v>
      </c>
      <c r="C27" s="63">
        <v>1.2999999999999999E-2</v>
      </c>
      <c r="D27" s="63">
        <v>1.2E-2</v>
      </c>
      <c r="E27" s="63">
        <v>1.2E-2</v>
      </c>
      <c r="F27" s="63">
        <v>1.2E-2</v>
      </c>
      <c r="G27" s="63">
        <v>0.01</v>
      </c>
    </row>
    <row r="28" spans="1:7" ht="12" customHeight="1">
      <c r="B28" s="15" t="s">
        <v>416</v>
      </c>
      <c r="C28" s="63">
        <v>8.0000000000000002E-3</v>
      </c>
      <c r="D28" s="63">
        <v>6.0000000000000001E-3</v>
      </c>
      <c r="E28" s="63">
        <v>6.0000000000000001E-3</v>
      </c>
      <c r="F28" s="63">
        <v>6.0000000000000001E-3</v>
      </c>
      <c r="G28" s="63">
        <v>5.0000000000000001E-3</v>
      </c>
    </row>
    <row r="29" spans="1:7" ht="12" customHeight="1">
      <c r="B29" s="15" t="s">
        <v>417</v>
      </c>
      <c r="C29" s="63">
        <v>7.0000000000000001E-3</v>
      </c>
      <c r="D29" s="63">
        <v>6.0000000000000001E-3</v>
      </c>
      <c r="E29" s="63">
        <v>6.0000000000000001E-3</v>
      </c>
      <c r="F29" s="63">
        <v>6.0000000000000001E-3</v>
      </c>
      <c r="G29" s="63">
        <v>5.0000000000000001E-3</v>
      </c>
    </row>
    <row r="30" spans="1:7" ht="12" customHeight="1">
      <c r="B30" s="15" t="s">
        <v>968</v>
      </c>
      <c r="C30" s="63" t="s">
        <v>783</v>
      </c>
      <c r="D30" s="63" t="s">
        <v>783</v>
      </c>
      <c r="E30" s="63">
        <v>0.01</v>
      </c>
      <c r="F30" s="63">
        <v>0.01</v>
      </c>
      <c r="G30" s="63">
        <v>8.9999999999999993E-3</v>
      </c>
    </row>
    <row r="31" spans="1:7" ht="12" customHeight="1">
      <c r="B31" s="15" t="s">
        <v>385</v>
      </c>
      <c r="C31" s="63">
        <v>1.4E-2</v>
      </c>
      <c r="D31" s="63">
        <v>1.2999999999999999E-2</v>
      </c>
      <c r="E31" s="63">
        <v>1.2999999999999999E-2</v>
      </c>
      <c r="F31" s="63">
        <v>1.4E-2</v>
      </c>
      <c r="G31" s="63">
        <v>1.2999999999999999E-2</v>
      </c>
    </row>
    <row r="32" spans="1:7" ht="12" customHeight="1">
      <c r="A32" s="4" t="s">
        <v>351</v>
      </c>
      <c r="B32" s="15" t="s">
        <v>419</v>
      </c>
      <c r="C32" s="63">
        <v>1.0999999999999999E-2</v>
      </c>
      <c r="D32" s="63">
        <v>0.01</v>
      </c>
      <c r="E32" s="63">
        <v>0.01</v>
      </c>
      <c r="F32" s="63">
        <v>0.01</v>
      </c>
      <c r="G32" s="63">
        <v>8.9999999999999993E-3</v>
      </c>
    </row>
    <row r="33" spans="1:8" ht="12" customHeight="1">
      <c r="B33" s="15" t="s">
        <v>387</v>
      </c>
      <c r="C33" s="63">
        <v>1.2E-2</v>
      </c>
      <c r="D33" s="63" t="s">
        <v>783</v>
      </c>
      <c r="E33" s="63" t="s">
        <v>783</v>
      </c>
      <c r="F33" s="63" t="s">
        <v>783</v>
      </c>
      <c r="G33" s="63" t="s">
        <v>783</v>
      </c>
      <c r="H33" s="61"/>
    </row>
    <row r="34" spans="1:8" ht="12" customHeight="1">
      <c r="B34" s="15" t="s">
        <v>388</v>
      </c>
      <c r="C34" s="63">
        <v>1.2E-2</v>
      </c>
      <c r="D34" s="63">
        <v>1.2E-2</v>
      </c>
      <c r="E34" s="63">
        <v>1.0999999999999999E-2</v>
      </c>
      <c r="F34" s="63">
        <v>1.2E-2</v>
      </c>
      <c r="G34" s="63">
        <v>1.0999999999999999E-2</v>
      </c>
    </row>
    <row r="35" spans="1:8" ht="12" customHeight="1">
      <c r="A35" s="4" t="s">
        <v>420</v>
      </c>
      <c r="B35" s="15" t="s">
        <v>421</v>
      </c>
      <c r="C35" s="63">
        <v>8.9999999999999993E-3</v>
      </c>
      <c r="D35" s="63">
        <v>8.9999999999999993E-3</v>
      </c>
      <c r="E35" s="63">
        <v>8.0000000000000002E-3</v>
      </c>
      <c r="F35" s="63">
        <v>8.0000000000000002E-3</v>
      </c>
      <c r="G35" s="63">
        <v>8.0000000000000002E-3</v>
      </c>
    </row>
    <row r="36" spans="1:8" ht="12" customHeight="1">
      <c r="A36" s="4" t="s">
        <v>389</v>
      </c>
      <c r="B36" s="15" t="s">
        <v>390</v>
      </c>
      <c r="C36" s="63">
        <v>1.2E-2</v>
      </c>
      <c r="D36" s="63">
        <v>1.2E-2</v>
      </c>
      <c r="E36" s="63">
        <v>1.0999999999999999E-2</v>
      </c>
      <c r="F36" s="63">
        <v>0.01</v>
      </c>
      <c r="G36" s="63">
        <v>8.9999999999999993E-3</v>
      </c>
    </row>
    <row r="37" spans="1:8" ht="12" customHeight="1">
      <c r="A37" s="4" t="s">
        <v>67</v>
      </c>
      <c r="B37" s="15" t="s">
        <v>374</v>
      </c>
      <c r="C37" s="63">
        <v>0.01</v>
      </c>
      <c r="D37" s="63">
        <v>8.9999999999999993E-3</v>
      </c>
      <c r="E37" s="63">
        <v>8.9999999999999993E-3</v>
      </c>
      <c r="F37" s="63">
        <v>8.9999999999999993E-3</v>
      </c>
      <c r="G37" s="63">
        <v>8.0000000000000002E-3</v>
      </c>
    </row>
    <row r="38" spans="1:8" ht="12" customHeight="1">
      <c r="B38" s="15" t="s">
        <v>391</v>
      </c>
      <c r="C38" s="63">
        <v>0.01</v>
      </c>
      <c r="D38" s="63">
        <v>0.01</v>
      </c>
      <c r="E38" s="63">
        <v>0.01</v>
      </c>
      <c r="F38" s="63">
        <v>8.9999999999999993E-3</v>
      </c>
      <c r="G38" s="63">
        <v>8.9999999999999993E-3</v>
      </c>
    </row>
    <row r="39" spans="1:8" ht="12" customHeight="1">
      <c r="B39" s="15" t="s">
        <v>392</v>
      </c>
      <c r="C39" s="63">
        <v>1.2E-2</v>
      </c>
      <c r="D39" s="63">
        <v>1.2E-2</v>
      </c>
      <c r="E39" s="63">
        <v>1.2E-2</v>
      </c>
      <c r="F39" s="63">
        <v>1.0999999999999999E-2</v>
      </c>
      <c r="G39" s="63">
        <v>0.01</v>
      </c>
    </row>
    <row r="40" spans="1:8" ht="12" customHeight="1">
      <c r="B40" s="15" t="s">
        <v>422</v>
      </c>
      <c r="C40" s="63">
        <v>8.9999999999999993E-3</v>
      </c>
      <c r="D40" s="63">
        <v>8.0000000000000002E-3</v>
      </c>
      <c r="E40" s="63">
        <v>7.0000000000000001E-3</v>
      </c>
      <c r="F40" s="63">
        <v>7.0000000000000001E-3</v>
      </c>
      <c r="G40" s="63">
        <v>7.0000000000000001E-3</v>
      </c>
    </row>
    <row r="41" spans="1:8" ht="12" customHeight="1">
      <c r="B41" s="15" t="s">
        <v>393</v>
      </c>
      <c r="C41" s="63">
        <v>7.0000000000000001E-3</v>
      </c>
      <c r="D41" s="63">
        <v>6.0000000000000001E-3</v>
      </c>
      <c r="E41" s="63">
        <v>6.0000000000000001E-3</v>
      </c>
      <c r="F41" s="63">
        <v>6.0000000000000001E-3</v>
      </c>
      <c r="G41" s="63">
        <v>5.0000000000000001E-3</v>
      </c>
    </row>
    <row r="42" spans="1:8" ht="12" customHeight="1">
      <c r="B42" s="15" t="s">
        <v>394</v>
      </c>
      <c r="C42" s="63">
        <v>6.0000000000000001E-3</v>
      </c>
      <c r="D42" s="63">
        <v>6.0000000000000001E-3</v>
      </c>
      <c r="E42" s="63">
        <v>6.0000000000000001E-3</v>
      </c>
      <c r="F42" s="63">
        <v>6.0000000000000001E-3</v>
      </c>
      <c r="G42" s="63">
        <v>6.0000000000000001E-3</v>
      </c>
    </row>
    <row r="43" spans="1:8" ht="12" customHeight="1">
      <c r="A43" s="4" t="s">
        <v>358</v>
      </c>
      <c r="B43" s="15" t="s">
        <v>374</v>
      </c>
      <c r="C43" s="63">
        <v>0.01</v>
      </c>
      <c r="D43" s="63">
        <v>8.9999999999999993E-3</v>
      </c>
      <c r="E43" s="63">
        <v>7.0000000000000001E-3</v>
      </c>
      <c r="F43" s="63">
        <v>7.0000000000000001E-3</v>
      </c>
      <c r="G43" s="63">
        <v>8.0000000000000002E-3</v>
      </c>
    </row>
    <row r="44" spans="1:8" ht="12" customHeight="1">
      <c r="A44" s="4" t="s">
        <v>69</v>
      </c>
      <c r="B44" s="15" t="s">
        <v>395</v>
      </c>
      <c r="C44" s="63">
        <v>6.0000000000000001E-3</v>
      </c>
      <c r="D44" s="63">
        <v>6.0000000000000001E-3</v>
      </c>
      <c r="E44" s="63">
        <v>6.0000000000000001E-3</v>
      </c>
      <c r="F44" s="63">
        <v>6.0000000000000001E-3</v>
      </c>
      <c r="G44" s="63">
        <v>6.0000000000000001E-3</v>
      </c>
    </row>
    <row r="45" spans="1:8" ht="12" customHeight="1">
      <c r="A45" s="4" t="s">
        <v>58</v>
      </c>
      <c r="B45" s="15" t="s">
        <v>396</v>
      </c>
      <c r="C45" s="63">
        <v>8.0000000000000002E-3</v>
      </c>
      <c r="D45" s="63">
        <v>7.0000000000000001E-3</v>
      </c>
      <c r="E45" s="63">
        <v>7.0000000000000001E-3</v>
      </c>
      <c r="F45" s="63">
        <v>7.0000000000000001E-3</v>
      </c>
      <c r="G45" s="63">
        <v>7.0000000000000001E-3</v>
      </c>
    </row>
    <row r="46" spans="1:8" ht="12" customHeight="1">
      <c r="B46" s="15" t="s">
        <v>397</v>
      </c>
      <c r="C46" s="63">
        <v>1.0999999999999999E-2</v>
      </c>
      <c r="D46" s="63">
        <v>0.01</v>
      </c>
      <c r="E46" s="63">
        <v>0.01</v>
      </c>
      <c r="F46" s="63">
        <v>8.9999999999999993E-3</v>
      </c>
      <c r="G46" s="63">
        <v>8.0000000000000002E-3</v>
      </c>
    </row>
    <row r="47" spans="1:8" ht="12" customHeight="1">
      <c r="B47" s="15" t="s">
        <v>398</v>
      </c>
      <c r="C47" s="63">
        <v>0.01</v>
      </c>
      <c r="D47" s="63">
        <v>8.9999999999999993E-3</v>
      </c>
      <c r="E47" s="63">
        <v>0.01</v>
      </c>
      <c r="F47" s="63">
        <v>8.9999999999999993E-3</v>
      </c>
      <c r="G47" s="63">
        <v>8.0000000000000002E-3</v>
      </c>
    </row>
    <row r="48" spans="1:8" ht="12" customHeight="1">
      <c r="B48" s="15" t="s">
        <v>399</v>
      </c>
      <c r="C48" s="63">
        <v>8.9999999999999993E-3</v>
      </c>
      <c r="D48" s="63">
        <v>8.0000000000000002E-3</v>
      </c>
      <c r="E48" s="63">
        <v>8.9999999999999993E-3</v>
      </c>
      <c r="F48" s="63" t="s">
        <v>1027</v>
      </c>
      <c r="G48" s="152">
        <v>7.0000000000000001E-3</v>
      </c>
    </row>
    <row r="49" spans="1:8" ht="12" customHeight="1">
      <c r="B49" s="15" t="s">
        <v>400</v>
      </c>
      <c r="C49" s="63">
        <v>8.0000000000000002E-3</v>
      </c>
      <c r="D49" s="63">
        <v>7.0000000000000001E-3</v>
      </c>
      <c r="E49" s="63">
        <v>7.0000000000000001E-3</v>
      </c>
      <c r="F49" s="63">
        <v>7.0000000000000001E-3</v>
      </c>
      <c r="G49" s="63">
        <v>6.0000000000000001E-3</v>
      </c>
    </row>
    <row r="50" spans="1:8" ht="12" customHeight="1">
      <c r="B50" s="15" t="s">
        <v>401</v>
      </c>
      <c r="C50" s="63">
        <v>7.0000000000000001E-3</v>
      </c>
      <c r="D50" s="63">
        <v>7.0000000000000001E-3</v>
      </c>
      <c r="E50" s="63">
        <v>7.0000000000000001E-3</v>
      </c>
      <c r="F50" s="63">
        <v>6.0000000000000001E-3</v>
      </c>
      <c r="G50" s="63">
        <v>6.0000000000000001E-3</v>
      </c>
    </row>
    <row r="51" spans="1:8" ht="12" customHeight="1">
      <c r="B51" s="15" t="s">
        <v>402</v>
      </c>
      <c r="C51" s="63">
        <v>6.0000000000000001E-3</v>
      </c>
      <c r="D51" s="63">
        <v>6.0000000000000001E-3</v>
      </c>
      <c r="E51" s="63">
        <v>5.0000000000000001E-3</v>
      </c>
      <c r="F51" s="63">
        <v>5.0000000000000001E-3</v>
      </c>
      <c r="G51" s="63">
        <v>5.0000000000000001E-3</v>
      </c>
    </row>
    <row r="52" spans="1:8" ht="12" customHeight="1">
      <c r="B52" s="15" t="s">
        <v>403</v>
      </c>
      <c r="C52" s="63">
        <v>6.0000000000000001E-3</v>
      </c>
      <c r="D52" s="63">
        <v>5.0000000000000001E-3</v>
      </c>
      <c r="E52" s="63">
        <v>5.0000000000000001E-3</v>
      </c>
      <c r="F52" s="63">
        <v>4.0000000000000001E-3</v>
      </c>
      <c r="G52" s="241">
        <v>-4.0000000000000001E-3</v>
      </c>
    </row>
    <row r="53" spans="1:8" ht="12" customHeight="1">
      <c r="B53" s="15" t="s">
        <v>404</v>
      </c>
      <c r="C53" s="63">
        <v>4.0000000000000001E-3</v>
      </c>
      <c r="D53" s="63">
        <v>4.0000000000000001E-3</v>
      </c>
      <c r="E53" s="63" t="s">
        <v>1028</v>
      </c>
      <c r="F53" s="152">
        <v>4.0000000000000001E-3</v>
      </c>
      <c r="G53" s="63">
        <v>4.0000000000000001E-3</v>
      </c>
    </row>
    <row r="54" spans="1:8" ht="12" customHeight="1">
      <c r="A54" s="4" t="s">
        <v>423</v>
      </c>
      <c r="B54" s="15" t="s">
        <v>390</v>
      </c>
      <c r="C54" s="63">
        <v>0.01</v>
      </c>
      <c r="D54" s="63">
        <v>8.9999999999999993E-3</v>
      </c>
      <c r="E54" s="63">
        <v>8.9999999999999993E-3</v>
      </c>
      <c r="F54" s="63">
        <v>8.9999999999999993E-3</v>
      </c>
      <c r="G54" s="63">
        <v>8.0000000000000002E-3</v>
      </c>
    </row>
    <row r="55" spans="1:8" ht="12" customHeight="1">
      <c r="A55" s="4" t="s">
        <v>84</v>
      </c>
      <c r="B55" s="15" t="s">
        <v>395</v>
      </c>
      <c r="C55" s="63">
        <v>6.0000000000000001E-3</v>
      </c>
      <c r="D55" s="63" t="s">
        <v>967</v>
      </c>
      <c r="E55" s="63">
        <v>6.0000000000000001E-3</v>
      </c>
      <c r="F55" s="152">
        <v>5.0000000000000001E-3</v>
      </c>
      <c r="G55" s="152">
        <v>5.0000000000000001E-3</v>
      </c>
      <c r="H55" s="61"/>
    </row>
    <row r="56" spans="1:8" ht="12" customHeight="1">
      <c r="A56" s="4" t="s">
        <v>355</v>
      </c>
      <c r="B56" s="15" t="s">
        <v>374</v>
      </c>
      <c r="C56" s="63">
        <v>8.9999999999999993E-3</v>
      </c>
      <c r="D56" s="63">
        <v>8.9999999999999993E-3</v>
      </c>
      <c r="E56" s="63">
        <v>8.0000000000000002E-3</v>
      </c>
      <c r="F56" s="63">
        <v>8.0000000000000002E-3</v>
      </c>
      <c r="G56" s="63">
        <v>7.0000000000000001E-3</v>
      </c>
    </row>
    <row r="57" spans="1:8" ht="12" customHeight="1">
      <c r="A57" s="4" t="s">
        <v>356</v>
      </c>
      <c r="B57" s="15" t="s">
        <v>374</v>
      </c>
      <c r="C57" s="63">
        <v>7.0000000000000001E-3</v>
      </c>
      <c r="D57" s="63">
        <v>6.0000000000000001E-3</v>
      </c>
      <c r="E57" s="63">
        <v>6.0000000000000001E-3</v>
      </c>
      <c r="F57" s="63">
        <v>6.0000000000000001E-3</v>
      </c>
      <c r="G57" s="63">
        <v>6.0000000000000001E-3</v>
      </c>
    </row>
    <row r="58" spans="1:8" ht="12" customHeight="1">
      <c r="A58" s="4" t="s">
        <v>364</v>
      </c>
      <c r="B58" s="15" t="s">
        <v>405</v>
      </c>
      <c r="C58" s="63">
        <v>3.0000000000000001E-3</v>
      </c>
      <c r="D58" s="63">
        <v>3.0000000000000001E-3</v>
      </c>
      <c r="E58" s="63">
        <v>3.0000000000000001E-3</v>
      </c>
      <c r="F58" s="63">
        <v>2E-3</v>
      </c>
      <c r="G58" s="63">
        <v>2E-3</v>
      </c>
    </row>
    <row r="59" spans="1:8" ht="12" customHeight="1">
      <c r="A59" s="4" t="s">
        <v>66</v>
      </c>
      <c r="B59" s="15" t="s">
        <v>395</v>
      </c>
      <c r="C59" s="63">
        <v>3.0000000000000001E-3</v>
      </c>
      <c r="D59" s="63">
        <v>3.0000000000000001E-3</v>
      </c>
      <c r="E59" s="63">
        <v>3.0000000000000001E-3</v>
      </c>
      <c r="F59" s="63">
        <v>3.0000000000000001E-3</v>
      </c>
      <c r="G59" s="63">
        <v>3.0000000000000001E-3</v>
      </c>
    </row>
    <row r="60" spans="1:8" ht="12" customHeight="1">
      <c r="A60" s="4" t="s">
        <v>62</v>
      </c>
      <c r="B60" s="15" t="s">
        <v>395</v>
      </c>
      <c r="C60" s="63">
        <v>7.0000000000000001E-3</v>
      </c>
      <c r="D60" s="63">
        <v>6.0000000000000001E-3</v>
      </c>
      <c r="E60" s="63">
        <v>6.0000000000000001E-3</v>
      </c>
      <c r="F60" s="63">
        <v>6.0000000000000001E-3</v>
      </c>
      <c r="G60" s="63">
        <v>5.0000000000000001E-3</v>
      </c>
    </row>
    <row r="61" spans="1:8" ht="3.75" customHeight="1">
      <c r="A61" s="16"/>
      <c r="B61" s="38"/>
      <c r="C61" s="65"/>
      <c r="D61" s="65"/>
      <c r="E61" s="65"/>
      <c r="F61" s="66"/>
      <c r="G61" s="66"/>
    </row>
    <row r="62" spans="1:8">
      <c r="A62" s="119" t="s">
        <v>999</v>
      </c>
      <c r="F62" s="3"/>
    </row>
    <row r="63" spans="1:8" ht="12">
      <c r="A63" s="4" t="s">
        <v>406</v>
      </c>
      <c r="C63" s="68"/>
      <c r="D63" s="68"/>
      <c r="E63" s="68"/>
      <c r="F63" s="68"/>
    </row>
    <row r="64" spans="1:8" ht="12">
      <c r="A64" s="4" t="s">
        <v>407</v>
      </c>
      <c r="C64" s="68"/>
      <c r="D64" s="69"/>
      <c r="E64" s="69"/>
      <c r="F64" s="68"/>
    </row>
    <row r="65" spans="1:6" ht="12">
      <c r="A65" s="4" t="s">
        <v>424</v>
      </c>
      <c r="C65" s="68"/>
      <c r="D65" s="69"/>
      <c r="E65" s="69"/>
      <c r="F65" s="68"/>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7"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0"/>
    <pageSetUpPr fitToPage="1"/>
  </sheetPr>
  <dimension ref="A1:G64"/>
  <sheetViews>
    <sheetView zoomScaleNormal="100" workbookViewId="0"/>
  </sheetViews>
  <sheetFormatPr defaultColWidth="9.140625" defaultRowHeight="11.25"/>
  <cols>
    <col min="1" max="1" width="8.5703125" style="3" customWidth="1"/>
    <col min="2" max="2" width="20" style="3" customWidth="1"/>
    <col min="3" max="6" width="14.7109375" style="3" customWidth="1"/>
    <col min="7" max="7" width="14.7109375" style="77" customWidth="1"/>
    <col min="8" max="16384" width="9.140625" style="3"/>
  </cols>
  <sheetData>
    <row r="1" spans="1:7" s="8" customFormat="1" ht="17.25">
      <c r="G1" s="70"/>
    </row>
    <row r="2" spans="1:7" s="58" customFormat="1" ht="15">
      <c r="A2" s="57" t="s">
        <v>425</v>
      </c>
      <c r="G2" s="71"/>
    </row>
    <row r="3" spans="1:7" ht="12">
      <c r="A3" s="19"/>
      <c r="G3" s="72" t="s">
        <v>426</v>
      </c>
    </row>
    <row r="4" spans="1:7" ht="15" customHeight="1">
      <c r="A4" s="324" t="s">
        <v>370</v>
      </c>
      <c r="B4" s="324"/>
      <c r="C4" s="231" t="s">
        <v>782</v>
      </c>
      <c r="D4" s="146" t="s">
        <v>885</v>
      </c>
      <c r="E4" s="146" t="s">
        <v>966</v>
      </c>
      <c r="F4" s="146" t="s">
        <v>1007</v>
      </c>
      <c r="G4" s="146" t="s">
        <v>1025</v>
      </c>
    </row>
    <row r="5" spans="1:7" ht="15.75" customHeight="1">
      <c r="A5" s="73" t="s">
        <v>350</v>
      </c>
      <c r="B5" s="74" t="s">
        <v>371</v>
      </c>
      <c r="C5" s="63">
        <v>1.2999999999999999E-2</v>
      </c>
      <c r="D5" s="63">
        <v>1.2999999999999999E-2</v>
      </c>
      <c r="E5" s="63">
        <v>1.2E-2</v>
      </c>
      <c r="F5" s="63">
        <v>1.2999999999999999E-2</v>
      </c>
      <c r="G5" s="63">
        <v>1.4999999999999999E-2</v>
      </c>
    </row>
    <row r="6" spans="1:7" ht="12" customHeight="1">
      <c r="B6" s="15" t="s">
        <v>372</v>
      </c>
      <c r="C6" s="63">
        <v>1.6E-2</v>
      </c>
      <c r="D6" s="63">
        <v>1.4E-2</v>
      </c>
      <c r="E6" s="63">
        <v>1.2999999999999999E-2</v>
      </c>
      <c r="F6" s="63">
        <v>1.2999999999999999E-2</v>
      </c>
      <c r="G6" s="63">
        <v>1.2999999999999999E-2</v>
      </c>
    </row>
    <row r="7" spans="1:7" ht="12" customHeight="1">
      <c r="B7" s="15" t="s">
        <v>373</v>
      </c>
      <c r="C7" s="63">
        <v>1.7000000000000001E-2</v>
      </c>
      <c r="D7" s="63">
        <v>1.6E-2</v>
      </c>
      <c r="E7" s="63">
        <v>1.4999999999999999E-2</v>
      </c>
      <c r="F7" s="63">
        <v>1.4E-2</v>
      </c>
      <c r="G7" s="63">
        <v>1.4999999999999999E-2</v>
      </c>
    </row>
    <row r="8" spans="1:7" ht="12" customHeight="1">
      <c r="A8" s="4" t="s">
        <v>352</v>
      </c>
      <c r="B8" s="15" t="s">
        <v>374</v>
      </c>
      <c r="C8" s="63">
        <v>1.7000000000000001E-2</v>
      </c>
      <c r="D8" s="63">
        <v>1.7999999999999999E-2</v>
      </c>
      <c r="E8" s="63">
        <v>1.7000000000000001E-2</v>
      </c>
      <c r="F8" s="63">
        <v>1.6E-2</v>
      </c>
      <c r="G8" s="63">
        <v>1.2999999999999999E-2</v>
      </c>
    </row>
    <row r="9" spans="1:7" ht="12" customHeight="1">
      <c r="B9" s="15" t="s">
        <v>375</v>
      </c>
      <c r="C9" s="63">
        <v>0.02</v>
      </c>
      <c r="D9" s="63">
        <v>1.7000000000000001E-2</v>
      </c>
      <c r="E9" s="63">
        <v>1.2999999999999999E-2</v>
      </c>
      <c r="F9" s="63">
        <v>1.4E-2</v>
      </c>
      <c r="G9" s="63">
        <v>1.4E-2</v>
      </c>
    </row>
    <row r="10" spans="1:7" ht="12" customHeight="1">
      <c r="B10" s="15" t="s">
        <v>376</v>
      </c>
      <c r="C10" s="63">
        <v>1.4999999999999999E-2</v>
      </c>
      <c r="D10" s="63">
        <v>1.4999999999999999E-2</v>
      </c>
      <c r="E10" s="63">
        <v>1.4E-2</v>
      </c>
      <c r="F10" s="63">
        <v>1.4E-2</v>
      </c>
      <c r="G10" s="63">
        <v>1.4E-2</v>
      </c>
    </row>
    <row r="11" spans="1:7" ht="12" customHeight="1">
      <c r="B11" s="15" t="s">
        <v>377</v>
      </c>
      <c r="C11" s="63">
        <v>1.7999999999999999E-2</v>
      </c>
      <c r="D11" s="63">
        <v>1.7000000000000001E-2</v>
      </c>
      <c r="E11" s="63">
        <v>1.7999999999999999E-2</v>
      </c>
      <c r="F11" s="63">
        <v>1.6E-2</v>
      </c>
      <c r="G11" s="63">
        <v>1.6E-2</v>
      </c>
    </row>
    <row r="12" spans="1:7" ht="12" customHeight="1">
      <c r="B12" s="15" t="s">
        <v>378</v>
      </c>
      <c r="C12" s="63">
        <v>1.4999999999999999E-2</v>
      </c>
      <c r="D12" s="63">
        <v>1.6E-2</v>
      </c>
      <c r="E12" s="63">
        <v>1.4E-2</v>
      </c>
      <c r="F12" s="63">
        <v>1.4E-2</v>
      </c>
      <c r="G12" s="63">
        <v>1.4E-2</v>
      </c>
    </row>
    <row r="13" spans="1:7" ht="12" customHeight="1">
      <c r="B13" s="15" t="s">
        <v>379</v>
      </c>
      <c r="C13" s="63">
        <v>1.4E-2</v>
      </c>
      <c r="D13" s="63">
        <v>1.4E-2</v>
      </c>
      <c r="E13" s="63">
        <v>1.2E-2</v>
      </c>
      <c r="F13" s="63">
        <v>1.4E-2</v>
      </c>
      <c r="G13" s="63">
        <v>1.2999999999999999E-2</v>
      </c>
    </row>
    <row r="14" spans="1:7" ht="12" customHeight="1">
      <c r="A14" s="4" t="s">
        <v>353</v>
      </c>
      <c r="B14" s="15" t="s">
        <v>411</v>
      </c>
      <c r="C14" s="63">
        <v>1.6E-2</v>
      </c>
      <c r="D14" s="63">
        <v>1.6E-2</v>
      </c>
      <c r="E14" s="63">
        <v>1.4E-2</v>
      </c>
      <c r="F14" s="63">
        <v>1.4E-2</v>
      </c>
      <c r="G14" s="63">
        <v>1.6E-2</v>
      </c>
    </row>
    <row r="15" spans="1:7" ht="12" customHeight="1">
      <c r="A15" s="4" t="s">
        <v>354</v>
      </c>
      <c r="B15" s="15" t="s">
        <v>374</v>
      </c>
      <c r="C15" s="63">
        <v>1.4999999999999999E-2</v>
      </c>
      <c r="D15" s="63">
        <v>1.2999999999999999E-2</v>
      </c>
      <c r="E15" s="241">
        <v>-1.2999999999999999E-2</v>
      </c>
      <c r="F15" s="152">
        <v>1.4E-2</v>
      </c>
      <c r="G15" s="63">
        <v>1.2999999999999999E-2</v>
      </c>
    </row>
    <row r="16" spans="1:7" ht="12" customHeight="1">
      <c r="A16" s="4" t="s">
        <v>357</v>
      </c>
      <c r="B16" s="151" t="s">
        <v>886</v>
      </c>
      <c r="C16" s="63">
        <v>1.4E-2</v>
      </c>
      <c r="D16" s="63">
        <v>1.4E-2</v>
      </c>
      <c r="E16" s="63">
        <v>1.2999999999999999E-2</v>
      </c>
      <c r="F16" s="63">
        <v>1.2999999999999999E-2</v>
      </c>
      <c r="G16" s="63">
        <v>1.2999999999999999E-2</v>
      </c>
    </row>
    <row r="17" spans="1:7" ht="12" customHeight="1">
      <c r="A17" s="4" t="s">
        <v>359</v>
      </c>
      <c r="B17" s="15" t="s">
        <v>395</v>
      </c>
      <c r="C17" s="63">
        <v>1.2E-2</v>
      </c>
      <c r="D17" s="63">
        <v>1.2999999999999999E-2</v>
      </c>
      <c r="E17" s="63">
        <v>1.0999999999999999E-2</v>
      </c>
      <c r="F17" s="63">
        <v>1.2999999999999999E-2</v>
      </c>
      <c r="G17" s="63">
        <v>1.2999999999999999E-2</v>
      </c>
    </row>
    <row r="18" spans="1:7" ht="12" customHeight="1">
      <c r="A18" s="4" t="s">
        <v>361</v>
      </c>
      <c r="B18" s="15" t="s">
        <v>395</v>
      </c>
      <c r="C18" s="63">
        <v>1.4E-2</v>
      </c>
      <c r="D18" s="63">
        <v>1.4E-2</v>
      </c>
      <c r="E18" s="63">
        <v>1.2999999999999999E-2</v>
      </c>
      <c r="F18" s="63">
        <v>1.4E-2</v>
      </c>
      <c r="G18" s="63">
        <v>1.4E-2</v>
      </c>
    </row>
    <row r="19" spans="1:7" ht="12" customHeight="1">
      <c r="A19" s="4" t="s">
        <v>349</v>
      </c>
      <c r="B19" s="15" t="s">
        <v>380</v>
      </c>
      <c r="C19" s="63">
        <v>1.4E-2</v>
      </c>
      <c r="D19" s="63">
        <v>1.4E-2</v>
      </c>
      <c r="E19" s="63">
        <v>1.2E-2</v>
      </c>
      <c r="F19" s="63">
        <v>1.2E-2</v>
      </c>
      <c r="G19" s="63">
        <v>1.4E-2</v>
      </c>
    </row>
    <row r="20" spans="1:7" ht="12" customHeight="1">
      <c r="B20" s="15" t="s">
        <v>381</v>
      </c>
      <c r="C20" s="63">
        <v>1.4E-2</v>
      </c>
      <c r="D20" s="63">
        <v>1.4E-2</v>
      </c>
      <c r="E20" s="63">
        <v>1.2999999999999999E-2</v>
      </c>
      <c r="F20" s="63">
        <v>1.2999999999999999E-2</v>
      </c>
      <c r="G20" s="63">
        <v>1.4E-2</v>
      </c>
    </row>
    <row r="21" spans="1:7" ht="12" customHeight="1">
      <c r="B21" s="15" t="s">
        <v>413</v>
      </c>
      <c r="C21" s="63">
        <v>1.2999999999999999E-2</v>
      </c>
      <c r="D21" s="63">
        <v>1.2E-2</v>
      </c>
      <c r="E21" s="63">
        <v>1.0999999999999999E-2</v>
      </c>
      <c r="F21" s="63">
        <v>1.2E-2</v>
      </c>
      <c r="G21" s="63">
        <v>1.2E-2</v>
      </c>
    </row>
    <row r="22" spans="1:7" ht="12" customHeight="1">
      <c r="B22" s="15" t="s">
        <v>382</v>
      </c>
      <c r="C22" s="63">
        <v>1.0999999999999999E-2</v>
      </c>
      <c r="D22" s="63">
        <v>1.2E-2</v>
      </c>
      <c r="E22" s="63">
        <v>1.0999999999999999E-2</v>
      </c>
      <c r="F22" s="63">
        <v>1.0999999999999999E-2</v>
      </c>
      <c r="G22" s="63">
        <v>1.0999999999999999E-2</v>
      </c>
    </row>
    <row r="23" spans="1:7" ht="12" customHeight="1">
      <c r="B23" s="15" t="s">
        <v>383</v>
      </c>
      <c r="C23" s="63">
        <v>1.4999999999999999E-2</v>
      </c>
      <c r="D23" s="63">
        <v>1.4E-2</v>
      </c>
      <c r="E23" s="63">
        <v>1.2999999999999999E-2</v>
      </c>
      <c r="F23" s="63">
        <v>1.2E-2</v>
      </c>
      <c r="G23" s="63">
        <v>1.2E-2</v>
      </c>
    </row>
    <row r="24" spans="1:7" ht="12" customHeight="1">
      <c r="B24" s="15" t="s">
        <v>414</v>
      </c>
      <c r="C24" s="63">
        <v>1.4E-2</v>
      </c>
      <c r="D24" s="63">
        <v>1.4E-2</v>
      </c>
      <c r="E24" s="63">
        <v>1.2E-2</v>
      </c>
      <c r="F24" s="63">
        <v>1.2E-2</v>
      </c>
      <c r="G24" s="241">
        <v>-1.2E-2</v>
      </c>
    </row>
    <row r="25" spans="1:7" ht="12" customHeight="1">
      <c r="B25" s="15" t="s">
        <v>427</v>
      </c>
      <c r="C25" s="63">
        <v>1.4E-2</v>
      </c>
      <c r="D25" s="63">
        <v>1.4999999999999999E-2</v>
      </c>
      <c r="E25" s="63">
        <v>1.2E-2</v>
      </c>
      <c r="F25" s="63">
        <v>1.4E-2</v>
      </c>
      <c r="G25" s="63">
        <v>1.4999999999999999E-2</v>
      </c>
    </row>
    <row r="26" spans="1:7" ht="12" customHeight="1">
      <c r="B26" s="15" t="s">
        <v>384</v>
      </c>
      <c r="C26" s="63">
        <v>1.4E-2</v>
      </c>
      <c r="D26" s="63">
        <v>1.4E-2</v>
      </c>
      <c r="E26" s="63">
        <v>1.2E-2</v>
      </c>
      <c r="F26" s="63">
        <v>1.2E-2</v>
      </c>
      <c r="G26" s="63">
        <v>1.2999999999999999E-2</v>
      </c>
    </row>
    <row r="27" spans="1:7" ht="12" customHeight="1">
      <c r="B27" s="15" t="s">
        <v>416</v>
      </c>
      <c r="C27" s="63">
        <v>1.4E-2</v>
      </c>
      <c r="D27" s="63">
        <v>1.4E-2</v>
      </c>
      <c r="E27" s="63">
        <v>1.2E-2</v>
      </c>
      <c r="F27" s="63">
        <v>1.2E-2</v>
      </c>
      <c r="G27" s="63">
        <v>1.2E-2</v>
      </c>
    </row>
    <row r="28" spans="1:7" ht="12" customHeight="1">
      <c r="B28" s="15" t="s">
        <v>417</v>
      </c>
      <c r="C28" s="63">
        <v>1.2999999999999999E-2</v>
      </c>
      <c r="D28" s="63">
        <v>1.4E-2</v>
      </c>
      <c r="E28" s="63">
        <v>1.2E-2</v>
      </c>
      <c r="F28" s="63">
        <v>1.2999999999999999E-2</v>
      </c>
      <c r="G28" s="63">
        <v>1.4E-2</v>
      </c>
    </row>
    <row r="29" spans="1:7" ht="12" customHeight="1">
      <c r="B29" s="15" t="s">
        <v>968</v>
      </c>
      <c r="C29" s="63" t="s">
        <v>783</v>
      </c>
      <c r="D29" s="63" t="s">
        <v>783</v>
      </c>
      <c r="E29" s="63">
        <v>1.0999999999999999E-2</v>
      </c>
      <c r="F29" s="63">
        <v>1.4E-2</v>
      </c>
      <c r="G29" s="63">
        <v>1.4E-2</v>
      </c>
    </row>
    <row r="30" spans="1:7" ht="12" customHeight="1">
      <c r="B30" s="15" t="s">
        <v>385</v>
      </c>
      <c r="C30" s="63">
        <v>1.4999999999999999E-2</v>
      </c>
      <c r="D30" s="63">
        <v>1.4999999999999999E-2</v>
      </c>
      <c r="E30" s="63">
        <v>1.2E-2</v>
      </c>
      <c r="F30" s="63">
        <v>1.2999999999999999E-2</v>
      </c>
      <c r="G30" s="63">
        <v>1.2999999999999999E-2</v>
      </c>
    </row>
    <row r="31" spans="1:7" ht="12" customHeight="1">
      <c r="A31" s="4" t="s">
        <v>351</v>
      </c>
      <c r="B31" s="15" t="s">
        <v>419</v>
      </c>
      <c r="C31" s="63">
        <v>1.9E-2</v>
      </c>
      <c r="D31" s="63">
        <v>1.7999999999999999E-2</v>
      </c>
      <c r="E31" s="63">
        <v>1.7999999999999999E-2</v>
      </c>
      <c r="F31" s="63">
        <v>1.7999999999999999E-2</v>
      </c>
      <c r="G31" s="63">
        <v>1.7999999999999999E-2</v>
      </c>
    </row>
    <row r="32" spans="1:7" ht="12" customHeight="1">
      <c r="B32" s="15" t="s">
        <v>387</v>
      </c>
      <c r="C32" s="63">
        <v>1.6E-2</v>
      </c>
      <c r="D32" s="63" t="s">
        <v>783</v>
      </c>
      <c r="E32" s="63" t="s">
        <v>783</v>
      </c>
      <c r="F32" s="63" t="s">
        <v>783</v>
      </c>
      <c r="G32" s="63" t="s">
        <v>783</v>
      </c>
    </row>
    <row r="33" spans="1:7" ht="12" customHeight="1">
      <c r="B33" s="15" t="s">
        <v>428</v>
      </c>
      <c r="C33" s="63">
        <v>1.9E-2</v>
      </c>
      <c r="D33" s="63">
        <v>1.7999999999999999E-2</v>
      </c>
      <c r="E33" s="63">
        <v>1.6E-2</v>
      </c>
      <c r="F33" s="63">
        <v>1.6E-2</v>
      </c>
      <c r="G33" s="63">
        <v>1.6E-2</v>
      </c>
    </row>
    <row r="34" spans="1:7" ht="12" customHeight="1">
      <c r="A34" s="4" t="s">
        <v>420</v>
      </c>
      <c r="B34" s="15" t="s">
        <v>421</v>
      </c>
      <c r="C34" s="63">
        <v>2.1000000000000001E-2</v>
      </c>
      <c r="D34" s="63">
        <v>1.7999999999999999E-2</v>
      </c>
      <c r="E34" s="63">
        <v>1.6E-2</v>
      </c>
      <c r="F34" s="63">
        <v>1.7000000000000001E-2</v>
      </c>
      <c r="G34" s="63">
        <v>1.7000000000000001E-2</v>
      </c>
    </row>
    <row r="35" spans="1:7" ht="12" customHeight="1">
      <c r="A35" s="4" t="s">
        <v>389</v>
      </c>
      <c r="B35" s="15" t="s">
        <v>390</v>
      </c>
      <c r="C35" s="63">
        <v>1.7999999999999999E-2</v>
      </c>
      <c r="D35" s="63">
        <v>1.7000000000000001E-2</v>
      </c>
      <c r="E35" s="63">
        <v>1.6E-2</v>
      </c>
      <c r="F35" s="63">
        <v>1.6E-2</v>
      </c>
      <c r="G35" s="63">
        <v>1.4999999999999999E-2</v>
      </c>
    </row>
    <row r="36" spans="1:7" ht="12" customHeight="1">
      <c r="A36" s="4" t="s">
        <v>67</v>
      </c>
      <c r="B36" s="15" t="s">
        <v>374</v>
      </c>
      <c r="C36" s="63">
        <v>1.4999999999999999E-2</v>
      </c>
      <c r="D36" s="63">
        <v>1.4999999999999999E-2</v>
      </c>
      <c r="E36" s="63">
        <v>1.4E-2</v>
      </c>
      <c r="F36" s="63">
        <v>1.4E-2</v>
      </c>
      <c r="G36" s="63">
        <v>1.2999999999999999E-2</v>
      </c>
    </row>
    <row r="37" spans="1:7" ht="12" customHeight="1">
      <c r="B37" s="15" t="s">
        <v>391</v>
      </c>
      <c r="C37" s="63">
        <v>1.7999999999999999E-2</v>
      </c>
      <c r="D37" s="63">
        <v>2.1000000000000001E-2</v>
      </c>
      <c r="E37" s="63">
        <v>2.1000000000000001E-2</v>
      </c>
      <c r="F37" s="63">
        <v>1.4999999999999999E-2</v>
      </c>
      <c r="G37" s="63">
        <v>1.4E-2</v>
      </c>
    </row>
    <row r="38" spans="1:7" ht="12" customHeight="1">
      <c r="B38" s="15" t="s">
        <v>392</v>
      </c>
      <c r="C38" s="63">
        <v>1.6E-2</v>
      </c>
      <c r="D38" s="63">
        <v>1.6E-2</v>
      </c>
      <c r="E38" s="63">
        <v>1.4E-2</v>
      </c>
      <c r="F38" s="63">
        <v>1.4E-2</v>
      </c>
      <c r="G38" s="63">
        <v>1.4E-2</v>
      </c>
    </row>
    <row r="39" spans="1:7" ht="12" customHeight="1">
      <c r="B39" s="15" t="s">
        <v>422</v>
      </c>
      <c r="C39" s="63">
        <v>1.4E-2</v>
      </c>
      <c r="D39" s="63">
        <v>1.2999999999999999E-2</v>
      </c>
      <c r="E39" s="63">
        <v>1.2E-2</v>
      </c>
      <c r="F39" s="63">
        <v>1.2999999999999999E-2</v>
      </c>
      <c r="G39" s="63">
        <v>1.2999999999999999E-2</v>
      </c>
    </row>
    <row r="40" spans="1:7" ht="12" customHeight="1">
      <c r="B40" s="15" t="s">
        <v>393</v>
      </c>
      <c r="C40" s="63">
        <v>1.4999999999999999E-2</v>
      </c>
      <c r="D40" s="63">
        <v>1.6E-2</v>
      </c>
      <c r="E40" s="63">
        <v>1.4E-2</v>
      </c>
      <c r="F40" s="63">
        <v>1.4999999999999999E-2</v>
      </c>
      <c r="G40" s="63">
        <v>1.4E-2</v>
      </c>
    </row>
    <row r="41" spans="1:7" ht="12" customHeight="1">
      <c r="B41" s="15" t="s">
        <v>394</v>
      </c>
      <c r="C41" s="63">
        <v>1.7999999999999999E-2</v>
      </c>
      <c r="D41" s="63">
        <v>1.7999999999999999E-2</v>
      </c>
      <c r="E41" s="63">
        <v>1.6E-2</v>
      </c>
      <c r="F41" s="63">
        <v>1.2999999999999999E-2</v>
      </c>
      <c r="G41" s="63">
        <v>1.2999999999999999E-2</v>
      </c>
    </row>
    <row r="42" spans="1:7" ht="12" customHeight="1">
      <c r="A42" s="4" t="s">
        <v>358</v>
      </c>
      <c r="B42" s="15" t="s">
        <v>374</v>
      </c>
      <c r="C42" s="63">
        <v>1.7999999999999999E-2</v>
      </c>
      <c r="D42" s="63">
        <v>0.02</v>
      </c>
      <c r="E42" s="63">
        <v>1.6E-2</v>
      </c>
      <c r="F42" s="63">
        <v>1.2999999999999999E-2</v>
      </c>
      <c r="G42" s="63">
        <v>1.4999999999999999E-2</v>
      </c>
    </row>
    <row r="43" spans="1:7" ht="12" customHeight="1">
      <c r="A43" s="4" t="s">
        <v>69</v>
      </c>
      <c r="B43" s="15" t="s">
        <v>395</v>
      </c>
      <c r="C43" s="63">
        <v>1.4999999999999999E-2</v>
      </c>
      <c r="D43" s="63">
        <v>1.4E-2</v>
      </c>
      <c r="E43" s="63">
        <v>1.2E-2</v>
      </c>
      <c r="F43" s="63">
        <v>1.4E-2</v>
      </c>
      <c r="G43" s="63">
        <v>1.4999999999999999E-2</v>
      </c>
    </row>
    <row r="44" spans="1:7" ht="12" customHeight="1">
      <c r="A44" s="4" t="s">
        <v>58</v>
      </c>
      <c r="B44" s="15" t="s">
        <v>396</v>
      </c>
      <c r="C44" s="75">
        <v>1.6E-2</v>
      </c>
      <c r="D44" s="75">
        <v>1.4999999999999999E-2</v>
      </c>
      <c r="E44" s="75">
        <v>1.4E-2</v>
      </c>
      <c r="F44" s="75">
        <v>1.4E-2</v>
      </c>
      <c r="G44" s="75">
        <v>1.4E-2</v>
      </c>
    </row>
    <row r="45" spans="1:7" ht="12" customHeight="1">
      <c r="B45" s="15" t="s">
        <v>397</v>
      </c>
      <c r="C45" s="75">
        <v>1.7000000000000001E-2</v>
      </c>
      <c r="D45" s="75">
        <v>1.4999999999999999E-2</v>
      </c>
      <c r="E45" s="63">
        <v>1.2999999999999999E-2</v>
      </c>
      <c r="F45" s="63">
        <v>1.4999999999999999E-2</v>
      </c>
      <c r="G45" s="63">
        <v>1.4E-2</v>
      </c>
    </row>
    <row r="46" spans="1:7" ht="12" customHeight="1">
      <c r="B46" s="15" t="s">
        <v>398</v>
      </c>
      <c r="C46" s="75">
        <v>1.4999999999999999E-2</v>
      </c>
      <c r="D46" s="75">
        <v>1.4E-2</v>
      </c>
      <c r="E46" s="75">
        <v>1.2E-2</v>
      </c>
      <c r="F46" s="75">
        <v>1.2E-2</v>
      </c>
      <c r="G46" s="75">
        <v>1.2E-2</v>
      </c>
    </row>
    <row r="47" spans="1:7" ht="12" customHeight="1">
      <c r="B47" s="151" t="s">
        <v>1009</v>
      </c>
      <c r="C47" s="75">
        <v>1.7000000000000001E-2</v>
      </c>
      <c r="D47" s="75">
        <v>1.7000000000000001E-2</v>
      </c>
      <c r="E47" s="75">
        <v>1.6E-2</v>
      </c>
      <c r="F47" s="75" t="s">
        <v>969</v>
      </c>
      <c r="G47" s="153">
        <v>1.2E-2</v>
      </c>
    </row>
    <row r="48" spans="1:7" ht="12" customHeight="1">
      <c r="B48" s="15" t="s">
        <v>400</v>
      </c>
      <c r="C48" s="75">
        <v>1.6E-2</v>
      </c>
      <c r="D48" s="75">
        <v>1.7000000000000001E-2</v>
      </c>
      <c r="E48" s="75">
        <v>1.4E-2</v>
      </c>
      <c r="F48" s="75">
        <v>1.4999999999999999E-2</v>
      </c>
      <c r="G48" s="75">
        <v>1.7000000000000001E-2</v>
      </c>
    </row>
    <row r="49" spans="1:7" ht="12" customHeight="1">
      <c r="B49" s="15" t="s">
        <v>401</v>
      </c>
      <c r="C49" s="75">
        <v>1.4999999999999999E-2</v>
      </c>
      <c r="D49" s="75">
        <v>1.4E-2</v>
      </c>
      <c r="E49" s="75">
        <v>1.2999999999999999E-2</v>
      </c>
      <c r="F49" s="75">
        <v>1.2999999999999999E-2</v>
      </c>
      <c r="G49" s="75">
        <v>1.4E-2</v>
      </c>
    </row>
    <row r="50" spans="1:7" ht="12" customHeight="1">
      <c r="B50" s="15" t="s">
        <v>402</v>
      </c>
      <c r="C50" s="75">
        <v>1.4E-2</v>
      </c>
      <c r="D50" s="75">
        <v>1.4E-2</v>
      </c>
      <c r="E50" s="75">
        <v>1.2E-2</v>
      </c>
      <c r="F50" s="75">
        <v>1.2999999999999999E-2</v>
      </c>
      <c r="G50" s="75">
        <v>1.2E-2</v>
      </c>
    </row>
    <row r="51" spans="1:7" ht="12" customHeight="1">
      <c r="B51" s="15" t="s">
        <v>403</v>
      </c>
      <c r="C51" s="75">
        <v>1.4E-2</v>
      </c>
      <c r="D51" s="75">
        <v>1.4E-2</v>
      </c>
      <c r="E51" s="75">
        <v>1.2999999999999999E-2</v>
      </c>
      <c r="F51" s="75">
        <v>1.2999999999999999E-2</v>
      </c>
      <c r="G51" s="75">
        <v>1.4E-2</v>
      </c>
    </row>
    <row r="52" spans="1:7" ht="12" customHeight="1">
      <c r="B52" s="15" t="s">
        <v>404</v>
      </c>
      <c r="C52" s="75">
        <v>1.2999999999999999E-2</v>
      </c>
      <c r="D52" s="75">
        <v>1.2999999999999999E-2</v>
      </c>
      <c r="E52" s="75" t="s">
        <v>1029</v>
      </c>
      <c r="F52" s="153">
        <v>1.2E-2</v>
      </c>
      <c r="G52" s="75">
        <v>1.2E-2</v>
      </c>
    </row>
    <row r="53" spans="1:7" ht="12" customHeight="1">
      <c r="A53" s="4" t="s">
        <v>423</v>
      </c>
      <c r="B53" s="15" t="s">
        <v>390</v>
      </c>
      <c r="C53" s="75">
        <v>1.7000000000000001E-2</v>
      </c>
      <c r="D53" s="75">
        <v>1.4999999999999999E-2</v>
      </c>
      <c r="E53" s="75">
        <v>1.4E-2</v>
      </c>
      <c r="F53" s="75">
        <v>1.4999999999999999E-2</v>
      </c>
      <c r="G53" s="75">
        <v>1.4999999999999999E-2</v>
      </c>
    </row>
    <row r="54" spans="1:7" ht="12" customHeight="1">
      <c r="A54" s="4" t="s">
        <v>84</v>
      </c>
      <c r="B54" s="15" t="s">
        <v>395</v>
      </c>
      <c r="C54" s="75">
        <v>1.4E-2</v>
      </c>
      <c r="D54" s="75" t="s">
        <v>969</v>
      </c>
      <c r="E54" s="75">
        <v>1.2E-2</v>
      </c>
      <c r="F54" s="153">
        <v>1.2E-2</v>
      </c>
      <c r="G54" s="153">
        <v>1.2E-2</v>
      </c>
    </row>
    <row r="55" spans="1:7" ht="12" customHeight="1">
      <c r="A55" s="4" t="s">
        <v>355</v>
      </c>
      <c r="B55" s="15" t="s">
        <v>374</v>
      </c>
      <c r="C55" s="75">
        <v>1.4999999999999999E-2</v>
      </c>
      <c r="D55" s="75">
        <v>1.4E-2</v>
      </c>
      <c r="E55" s="75">
        <v>1.2E-2</v>
      </c>
      <c r="F55" s="75">
        <v>1.2E-2</v>
      </c>
      <c r="G55" s="75">
        <v>1.2999999999999999E-2</v>
      </c>
    </row>
    <row r="56" spans="1:7" ht="12" customHeight="1">
      <c r="A56" s="4" t="s">
        <v>356</v>
      </c>
      <c r="B56" s="15" t="s">
        <v>374</v>
      </c>
      <c r="C56" s="75">
        <v>1.6E-2</v>
      </c>
      <c r="D56" s="75">
        <v>1.4999999999999999E-2</v>
      </c>
      <c r="E56" s="75">
        <v>1.2E-2</v>
      </c>
      <c r="F56" s="75">
        <v>1.2999999999999999E-2</v>
      </c>
      <c r="G56" s="75">
        <v>1.2E-2</v>
      </c>
    </row>
    <row r="57" spans="1:7" ht="12" customHeight="1">
      <c r="A57" s="4" t="s">
        <v>364</v>
      </c>
      <c r="B57" s="15" t="s">
        <v>405</v>
      </c>
      <c r="C57" s="75">
        <v>2.3E-2</v>
      </c>
      <c r="D57" s="75">
        <v>2.1999999999999999E-2</v>
      </c>
      <c r="E57" s="75">
        <v>1.7999999999999999E-2</v>
      </c>
      <c r="F57" s="75">
        <v>1.2E-2</v>
      </c>
      <c r="G57" s="75">
        <v>1.0999999999999999E-2</v>
      </c>
    </row>
    <row r="58" spans="1:7" ht="12" customHeight="1">
      <c r="A58" s="4" t="s">
        <v>66</v>
      </c>
      <c r="B58" s="15" t="s">
        <v>395</v>
      </c>
      <c r="C58" s="75">
        <v>1.4999999999999999E-2</v>
      </c>
      <c r="D58" s="75">
        <v>1.4999999999999999E-2</v>
      </c>
      <c r="E58" s="75">
        <v>1.2999999999999999E-2</v>
      </c>
      <c r="F58" s="75">
        <v>1.4E-2</v>
      </c>
      <c r="G58" s="75">
        <v>1.4E-2</v>
      </c>
    </row>
    <row r="59" spans="1:7" ht="12" customHeight="1">
      <c r="A59" s="4" t="s">
        <v>62</v>
      </c>
      <c r="B59" s="15" t="s">
        <v>395</v>
      </c>
      <c r="C59" s="75">
        <v>1.6E-2</v>
      </c>
      <c r="D59" s="75">
        <v>1.4999999999999999E-2</v>
      </c>
      <c r="E59" s="75">
        <v>1.4999999999999999E-2</v>
      </c>
      <c r="F59" s="75">
        <v>1.6E-2</v>
      </c>
      <c r="G59" s="75">
        <v>1.4999999999999999E-2</v>
      </c>
    </row>
    <row r="60" spans="1:7" ht="3.75" customHeight="1">
      <c r="A60" s="16"/>
      <c r="B60" s="38"/>
      <c r="C60" s="65"/>
      <c r="D60" s="65"/>
      <c r="E60" s="65"/>
      <c r="F60" s="65"/>
      <c r="G60" s="76"/>
    </row>
    <row r="61" spans="1:7">
      <c r="A61" s="119" t="s">
        <v>999</v>
      </c>
    </row>
    <row r="62" spans="1:7" ht="12">
      <c r="A62" s="4" t="s">
        <v>406</v>
      </c>
    </row>
    <row r="63" spans="1:7" ht="12">
      <c r="A63" s="3" t="s">
        <v>429</v>
      </c>
    </row>
    <row r="64" spans="1:7" ht="12">
      <c r="A64" s="3" t="s">
        <v>430</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7"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0"/>
    <pageSetUpPr fitToPage="1"/>
  </sheetPr>
  <dimension ref="A1:M48"/>
  <sheetViews>
    <sheetView zoomScaleNormal="100" workbookViewId="0"/>
  </sheetViews>
  <sheetFormatPr defaultColWidth="9.140625" defaultRowHeight="11.25"/>
  <cols>
    <col min="1" max="1" width="7.85546875" style="3" customWidth="1"/>
    <col min="2" max="2" width="14.28515625" style="3" customWidth="1"/>
    <col min="3" max="5" width="9.28515625" style="68" customWidth="1"/>
    <col min="6" max="6" width="9.28515625" style="124" customWidth="1"/>
    <col min="7" max="7" width="9.28515625" style="68" customWidth="1"/>
    <col min="8" max="10" width="9.28515625" style="3" customWidth="1"/>
    <col min="11" max="11" width="9.28515625" style="61" customWidth="1"/>
    <col min="12" max="12" width="9.28515625" style="3" customWidth="1"/>
    <col min="13" max="16384" width="9.140625" style="3"/>
  </cols>
  <sheetData>
    <row r="1" spans="1:12" s="8" customFormat="1" ht="17.25">
      <c r="A1" s="22"/>
      <c r="C1" s="120"/>
      <c r="D1" s="120"/>
      <c r="E1" s="120"/>
      <c r="F1" s="121"/>
      <c r="G1" s="120"/>
      <c r="K1" s="55"/>
    </row>
    <row r="2" spans="1:12" s="58" customFormat="1" ht="15">
      <c r="A2" s="57" t="s">
        <v>431</v>
      </c>
      <c r="C2" s="122"/>
      <c r="D2" s="122"/>
      <c r="E2" s="122"/>
      <c r="F2" s="123"/>
      <c r="G2" s="122"/>
      <c r="K2" s="59"/>
    </row>
    <row r="3" spans="1:12" ht="12">
      <c r="A3" s="19"/>
      <c r="H3" s="16"/>
      <c r="I3" s="16"/>
      <c r="J3" s="61"/>
      <c r="K3" s="3"/>
      <c r="L3" s="125" t="s">
        <v>369</v>
      </c>
    </row>
    <row r="4" spans="1:12" ht="18" customHeight="1">
      <c r="A4" s="253" t="s">
        <v>432</v>
      </c>
      <c r="B4" s="253"/>
      <c r="C4" s="325" t="s">
        <v>433</v>
      </c>
      <c r="D4" s="325"/>
      <c r="E4" s="325"/>
      <c r="F4" s="325"/>
      <c r="G4" s="325"/>
      <c r="H4" s="306" t="s">
        <v>434</v>
      </c>
      <c r="I4" s="306"/>
      <c r="J4" s="306"/>
      <c r="K4" s="306"/>
      <c r="L4" s="306"/>
    </row>
    <row r="5" spans="1:12" ht="19.5" customHeight="1">
      <c r="A5" s="253"/>
      <c r="B5" s="253"/>
      <c r="C5" s="147" t="s">
        <v>782</v>
      </c>
      <c r="D5" s="147" t="s">
        <v>885</v>
      </c>
      <c r="E5" s="147" t="s">
        <v>966</v>
      </c>
      <c r="F5" s="147" t="s">
        <v>1007</v>
      </c>
      <c r="G5" s="147" t="s">
        <v>1025</v>
      </c>
      <c r="H5" s="149" t="s">
        <v>782</v>
      </c>
      <c r="I5" s="149" t="s">
        <v>885</v>
      </c>
      <c r="J5" s="149" t="s">
        <v>966</v>
      </c>
      <c r="K5" s="149" t="s">
        <v>1007</v>
      </c>
      <c r="L5" s="149" t="s">
        <v>1025</v>
      </c>
    </row>
    <row r="6" spans="1:12" ht="23.25" customHeight="1">
      <c r="A6" s="4" t="s">
        <v>350</v>
      </c>
      <c r="B6" s="15" t="s">
        <v>435</v>
      </c>
      <c r="C6" s="126">
        <v>2.5000000000000001E-2</v>
      </c>
      <c r="D6" s="126">
        <v>2.5000000000000001E-2</v>
      </c>
      <c r="E6" s="126">
        <v>2.3E-2</v>
      </c>
      <c r="F6" s="126">
        <v>1.7000000000000001E-2</v>
      </c>
      <c r="G6" s="127">
        <v>1.7000000000000001E-2</v>
      </c>
      <c r="H6" s="128">
        <v>0.3</v>
      </c>
      <c r="I6" s="43">
        <v>0.3</v>
      </c>
      <c r="J6" s="43">
        <v>0.3</v>
      </c>
      <c r="K6" s="43">
        <v>0.3</v>
      </c>
      <c r="L6" s="43">
        <v>0.3</v>
      </c>
    </row>
    <row r="7" spans="1:12" ht="23.25" customHeight="1">
      <c r="B7" s="15" t="s">
        <v>436</v>
      </c>
      <c r="C7" s="63">
        <v>1.7000000000000001E-2</v>
      </c>
      <c r="D7" s="63">
        <v>1.4999999999999999E-2</v>
      </c>
      <c r="E7" s="63">
        <v>1.6E-2</v>
      </c>
      <c r="F7" s="63">
        <v>1.9E-2</v>
      </c>
      <c r="G7" s="129">
        <v>1.4E-2</v>
      </c>
      <c r="H7" s="63" t="s">
        <v>783</v>
      </c>
      <c r="I7" s="63" t="s">
        <v>783</v>
      </c>
      <c r="J7" s="63" t="s">
        <v>783</v>
      </c>
      <c r="K7" s="63" t="s">
        <v>783</v>
      </c>
      <c r="L7" s="63" t="s">
        <v>783</v>
      </c>
    </row>
    <row r="8" spans="1:12" ht="23.25" customHeight="1">
      <c r="B8" s="15" t="s">
        <v>437</v>
      </c>
      <c r="C8" s="63">
        <v>1.6E-2</v>
      </c>
      <c r="D8" s="63">
        <v>1.4999999999999999E-2</v>
      </c>
      <c r="E8" s="63">
        <v>1.4999999999999999E-2</v>
      </c>
      <c r="F8" s="63">
        <v>1.4E-2</v>
      </c>
      <c r="G8" s="129">
        <v>1.4E-2</v>
      </c>
      <c r="H8" s="130">
        <v>0.3</v>
      </c>
      <c r="I8" s="130">
        <v>0.3</v>
      </c>
      <c r="J8" s="130">
        <v>0.3</v>
      </c>
      <c r="K8" s="130">
        <v>0.3</v>
      </c>
      <c r="L8" s="130">
        <v>0.3</v>
      </c>
    </row>
    <row r="9" spans="1:12" ht="23.25" customHeight="1">
      <c r="B9" s="15" t="s">
        <v>438</v>
      </c>
      <c r="C9" s="63">
        <v>1.7000000000000001E-2</v>
      </c>
      <c r="D9" s="63">
        <v>1.6E-2</v>
      </c>
      <c r="E9" s="63">
        <v>1.6E-2</v>
      </c>
      <c r="F9" s="63">
        <v>1.2999999999999999E-2</v>
      </c>
      <c r="G9" s="129">
        <v>1.2999999999999999E-2</v>
      </c>
      <c r="H9" s="63" t="s">
        <v>783</v>
      </c>
      <c r="I9" s="63" t="s">
        <v>783</v>
      </c>
      <c r="J9" s="63" t="s">
        <v>783</v>
      </c>
      <c r="K9" s="63" t="s">
        <v>783</v>
      </c>
      <c r="L9" s="63" t="s">
        <v>783</v>
      </c>
    </row>
    <row r="10" spans="1:12" ht="23.25" customHeight="1">
      <c r="B10" s="15" t="s">
        <v>439</v>
      </c>
      <c r="C10" s="63">
        <v>1.4E-2</v>
      </c>
      <c r="D10" s="63">
        <v>1.4999999999999999E-2</v>
      </c>
      <c r="E10" s="63">
        <v>1.4E-2</v>
      </c>
      <c r="F10" s="63">
        <v>1.2999999999999999E-2</v>
      </c>
      <c r="G10" s="129">
        <v>1.2999999999999999E-2</v>
      </c>
      <c r="H10" s="63" t="s">
        <v>783</v>
      </c>
      <c r="I10" s="63" t="s">
        <v>783</v>
      </c>
      <c r="J10" s="63" t="s">
        <v>783</v>
      </c>
      <c r="K10" s="63" t="s">
        <v>783</v>
      </c>
      <c r="L10" s="63" t="s">
        <v>783</v>
      </c>
    </row>
    <row r="11" spans="1:12" ht="23.25" customHeight="1">
      <c r="B11" s="15" t="s">
        <v>440</v>
      </c>
      <c r="C11" s="63">
        <v>1.4E-2</v>
      </c>
      <c r="D11" s="63">
        <v>1.2999999999999999E-2</v>
      </c>
      <c r="E11" s="63">
        <v>1.2999999999999999E-2</v>
      </c>
      <c r="F11" s="63">
        <v>1.2E-2</v>
      </c>
      <c r="G11" s="129">
        <v>1.2E-2</v>
      </c>
      <c r="H11" s="130" t="s">
        <v>783</v>
      </c>
      <c r="I11" s="130" t="s">
        <v>783</v>
      </c>
      <c r="J11" s="130" t="s">
        <v>783</v>
      </c>
      <c r="K11" s="63" t="s">
        <v>783</v>
      </c>
      <c r="L11" s="63" t="s">
        <v>783</v>
      </c>
    </row>
    <row r="12" spans="1:12" ht="23.25" customHeight="1">
      <c r="B12" s="15" t="s">
        <v>441</v>
      </c>
      <c r="C12" s="63" t="s">
        <v>783</v>
      </c>
      <c r="D12" s="63" t="s">
        <v>783</v>
      </c>
      <c r="E12" s="63" t="s">
        <v>783</v>
      </c>
      <c r="F12" s="63" t="s">
        <v>783</v>
      </c>
      <c r="G12" s="242" t="s">
        <v>783</v>
      </c>
      <c r="H12" s="51">
        <v>0.4</v>
      </c>
      <c r="I12" s="3">
        <v>0.4</v>
      </c>
      <c r="J12" s="3">
        <v>0.4</v>
      </c>
      <c r="K12" s="3">
        <v>0.4</v>
      </c>
      <c r="L12" s="3">
        <v>0.4</v>
      </c>
    </row>
    <row r="13" spans="1:12" ht="23.25" customHeight="1">
      <c r="A13" s="4" t="s">
        <v>352</v>
      </c>
      <c r="B13" s="15" t="s">
        <v>442</v>
      </c>
      <c r="C13" s="63">
        <v>1.4E-2</v>
      </c>
      <c r="D13" s="63">
        <v>1.2999999999999999E-2</v>
      </c>
      <c r="E13" s="63">
        <v>1.2999999999999999E-2</v>
      </c>
      <c r="F13" s="63">
        <v>1.2E-2</v>
      </c>
      <c r="G13" s="232">
        <v>1.2E-2</v>
      </c>
      <c r="H13" s="130">
        <v>0.3</v>
      </c>
      <c r="I13" s="130">
        <v>0.3</v>
      </c>
      <c r="J13" s="130">
        <v>0.2</v>
      </c>
      <c r="K13" s="130">
        <v>0.2</v>
      </c>
      <c r="L13" s="130">
        <v>0.3</v>
      </c>
    </row>
    <row r="14" spans="1:12" ht="23.25" customHeight="1">
      <c r="B14" s="15" t="s">
        <v>443</v>
      </c>
      <c r="C14" s="63">
        <v>1.6E-2</v>
      </c>
      <c r="D14" s="63">
        <v>1.4999999999999999E-2</v>
      </c>
      <c r="E14" s="63">
        <v>1.4999999999999999E-2</v>
      </c>
      <c r="F14" s="63">
        <v>1.2999999999999999E-2</v>
      </c>
      <c r="G14" s="129">
        <v>1.4E-2</v>
      </c>
      <c r="H14" s="51">
        <v>0.3</v>
      </c>
      <c r="I14" s="3">
        <v>0.3</v>
      </c>
      <c r="J14" s="3">
        <v>0.3</v>
      </c>
      <c r="K14" s="3">
        <v>0.2</v>
      </c>
      <c r="L14" s="3">
        <v>0.3</v>
      </c>
    </row>
    <row r="15" spans="1:12" ht="23.25" customHeight="1">
      <c r="B15" s="15" t="s">
        <v>444</v>
      </c>
      <c r="C15" s="63">
        <v>1.2E-2</v>
      </c>
      <c r="D15" s="63">
        <v>1.2E-2</v>
      </c>
      <c r="E15" s="63">
        <v>1.0999999999999999E-2</v>
      </c>
      <c r="F15" s="63" t="s">
        <v>783</v>
      </c>
      <c r="G15" s="232" t="s">
        <v>783</v>
      </c>
      <c r="H15" s="51">
        <v>0.3</v>
      </c>
      <c r="I15" s="3">
        <v>0.3</v>
      </c>
      <c r="J15" s="3">
        <v>0.3</v>
      </c>
      <c r="K15" s="63" t="s">
        <v>783</v>
      </c>
      <c r="L15" s="63" t="s">
        <v>783</v>
      </c>
    </row>
    <row r="16" spans="1:12" ht="23.25" customHeight="1">
      <c r="B16" s="15" t="s">
        <v>445</v>
      </c>
      <c r="C16" s="63">
        <v>1.7999999999999999E-2</v>
      </c>
      <c r="D16" s="63">
        <v>1.7000000000000001E-2</v>
      </c>
      <c r="E16" s="63">
        <v>1.7000000000000001E-2</v>
      </c>
      <c r="F16" s="63">
        <v>1.6E-2</v>
      </c>
      <c r="G16" s="129">
        <v>1.4E-2</v>
      </c>
      <c r="H16" s="51">
        <v>0.3</v>
      </c>
      <c r="I16" s="130">
        <v>0.3</v>
      </c>
      <c r="J16" s="130">
        <v>0.2</v>
      </c>
      <c r="K16" s="130">
        <v>0.2</v>
      </c>
      <c r="L16" s="130">
        <v>0.2</v>
      </c>
    </row>
    <row r="17" spans="1:13" ht="23.25" customHeight="1">
      <c r="B17" s="15" t="s">
        <v>446</v>
      </c>
      <c r="C17" s="63">
        <v>1.9E-2</v>
      </c>
      <c r="D17" s="63">
        <v>1.7000000000000001E-2</v>
      </c>
      <c r="E17" s="63">
        <v>1.4999999999999999E-2</v>
      </c>
      <c r="F17" s="63">
        <v>1.4999999999999999E-2</v>
      </c>
      <c r="G17" s="129">
        <v>1.4E-2</v>
      </c>
      <c r="H17" s="51">
        <v>0.4</v>
      </c>
      <c r="I17" s="3">
        <v>0.3</v>
      </c>
      <c r="J17" s="3">
        <v>0.3</v>
      </c>
      <c r="K17" s="3">
        <v>0.3</v>
      </c>
      <c r="L17" s="3">
        <v>0.3</v>
      </c>
    </row>
    <row r="18" spans="1:13" ht="23.25" customHeight="1">
      <c r="A18" s="4" t="s">
        <v>353</v>
      </c>
      <c r="B18" s="15" t="s">
        <v>447</v>
      </c>
      <c r="C18" s="63">
        <v>1.9E-2</v>
      </c>
      <c r="D18" s="63">
        <v>1.7999999999999999E-2</v>
      </c>
      <c r="E18" s="63">
        <v>1.7999999999999999E-2</v>
      </c>
      <c r="F18" s="63" t="s">
        <v>1030</v>
      </c>
      <c r="G18" s="236">
        <v>1.6E-2</v>
      </c>
      <c r="H18" s="51">
        <v>0.3</v>
      </c>
      <c r="I18" s="3">
        <v>0.3</v>
      </c>
      <c r="J18" s="243">
        <v>-0.3</v>
      </c>
      <c r="K18" s="154">
        <v>0.3</v>
      </c>
      <c r="L18" s="3">
        <v>0.2</v>
      </c>
    </row>
    <row r="19" spans="1:13" ht="23.25" customHeight="1">
      <c r="A19" s="4" t="s">
        <v>354</v>
      </c>
      <c r="B19" s="15" t="s">
        <v>448</v>
      </c>
      <c r="C19" s="63">
        <v>2.1000000000000001E-2</v>
      </c>
      <c r="D19" s="63">
        <v>1.9E-2</v>
      </c>
      <c r="E19" s="63">
        <v>1.7999999999999999E-2</v>
      </c>
      <c r="F19" s="63" t="s">
        <v>1031</v>
      </c>
      <c r="G19" s="232" t="s">
        <v>783</v>
      </c>
      <c r="H19" s="51">
        <v>0.4</v>
      </c>
      <c r="I19" s="3">
        <v>0.4</v>
      </c>
      <c r="J19" s="3">
        <v>0.4</v>
      </c>
      <c r="K19" s="243">
        <v>-0.3</v>
      </c>
      <c r="L19" s="63" t="s">
        <v>783</v>
      </c>
    </row>
    <row r="20" spans="1:13" ht="23.25" customHeight="1">
      <c r="A20" s="4" t="s">
        <v>357</v>
      </c>
      <c r="B20" s="15" t="s">
        <v>449</v>
      </c>
      <c r="C20" s="63">
        <v>2.1000000000000001E-2</v>
      </c>
      <c r="D20" s="63">
        <v>1.9E-2</v>
      </c>
      <c r="E20" s="63">
        <v>1.7999999999999999E-2</v>
      </c>
      <c r="F20" s="63">
        <v>1.7000000000000001E-2</v>
      </c>
      <c r="G20" s="129">
        <v>1.6E-2</v>
      </c>
      <c r="H20" s="51" t="s">
        <v>970</v>
      </c>
      <c r="I20" s="51">
        <v>0.3</v>
      </c>
      <c r="J20" s="154">
        <v>0.3</v>
      </c>
      <c r="K20" s="3">
        <v>0.3</v>
      </c>
      <c r="L20" s="3">
        <v>0.3</v>
      </c>
    </row>
    <row r="21" spans="1:13" ht="23.25" customHeight="1">
      <c r="A21" s="4" t="s">
        <v>359</v>
      </c>
      <c r="B21" s="15" t="s">
        <v>450</v>
      </c>
      <c r="C21" s="63">
        <v>1.4E-2</v>
      </c>
      <c r="D21" s="63">
        <v>1.2E-2</v>
      </c>
      <c r="E21" s="63">
        <v>1.0999999999999999E-2</v>
      </c>
      <c r="F21" s="63">
        <v>1.0999999999999999E-2</v>
      </c>
      <c r="G21" s="129">
        <v>1.0999999999999999E-2</v>
      </c>
      <c r="H21" s="51">
        <v>0.3</v>
      </c>
      <c r="I21" s="3">
        <v>0.3</v>
      </c>
      <c r="J21" s="3">
        <v>0.3</v>
      </c>
      <c r="K21" s="3">
        <v>0.3</v>
      </c>
      <c r="L21" s="3">
        <v>0.3</v>
      </c>
    </row>
    <row r="22" spans="1:13" ht="23.25" customHeight="1">
      <c r="A22" s="4" t="s">
        <v>349</v>
      </c>
      <c r="B22" s="15" t="s">
        <v>626</v>
      </c>
      <c r="C22" s="63">
        <v>1.7999999999999999E-2</v>
      </c>
      <c r="D22" s="63">
        <v>1.7000000000000001E-2</v>
      </c>
      <c r="E22" s="63">
        <v>1.7000000000000001E-2</v>
      </c>
      <c r="F22" s="63">
        <v>1.6E-2</v>
      </c>
      <c r="G22" s="129">
        <v>1.4999999999999999E-2</v>
      </c>
      <c r="H22" s="130" t="s">
        <v>783</v>
      </c>
      <c r="I22" s="130" t="s">
        <v>783</v>
      </c>
      <c r="J22" s="130" t="s">
        <v>783</v>
      </c>
      <c r="K22" s="63" t="s">
        <v>783</v>
      </c>
      <c r="L22" s="63" t="s">
        <v>783</v>
      </c>
      <c r="M22" s="61"/>
    </row>
    <row r="23" spans="1:13" ht="23.25" customHeight="1">
      <c r="B23" s="15" t="s">
        <v>451</v>
      </c>
      <c r="C23" s="63">
        <v>1.4E-2</v>
      </c>
      <c r="D23" s="63">
        <v>1.4E-2</v>
      </c>
      <c r="E23" s="63">
        <v>1.4E-2</v>
      </c>
      <c r="F23" s="63">
        <v>1.2999999999999999E-2</v>
      </c>
      <c r="G23" s="129">
        <v>1.2E-2</v>
      </c>
      <c r="H23" s="130" t="s">
        <v>783</v>
      </c>
      <c r="I23" s="130" t="s">
        <v>783</v>
      </c>
      <c r="J23" s="130" t="s">
        <v>783</v>
      </c>
      <c r="K23" s="63" t="s">
        <v>783</v>
      </c>
      <c r="L23" s="63" t="s">
        <v>783</v>
      </c>
    </row>
    <row r="24" spans="1:13" ht="23.25" customHeight="1">
      <c r="B24" s="15" t="s">
        <v>384</v>
      </c>
      <c r="C24" s="63">
        <v>1.7999999999999999E-2</v>
      </c>
      <c r="D24" s="63">
        <v>1.7000000000000001E-2</v>
      </c>
      <c r="E24" s="63">
        <v>1.6E-2</v>
      </c>
      <c r="F24" s="63">
        <v>1.6E-2</v>
      </c>
      <c r="G24" s="129">
        <v>1.4E-2</v>
      </c>
      <c r="H24" s="51">
        <v>0.3</v>
      </c>
      <c r="I24" s="3">
        <v>0.3</v>
      </c>
      <c r="J24" s="3">
        <v>0.3</v>
      </c>
      <c r="K24" s="3">
        <v>0.3</v>
      </c>
      <c r="L24" s="3">
        <v>0.3</v>
      </c>
    </row>
    <row r="25" spans="1:13" ht="23.25" customHeight="1">
      <c r="B25" s="15" t="s">
        <v>418</v>
      </c>
      <c r="C25" s="63">
        <v>1.2E-2</v>
      </c>
      <c r="D25" s="63">
        <v>1.0999999999999999E-2</v>
      </c>
      <c r="E25" s="63" t="s">
        <v>783</v>
      </c>
      <c r="F25" s="63" t="s">
        <v>783</v>
      </c>
      <c r="G25" s="129" t="s">
        <v>783</v>
      </c>
      <c r="H25" s="51">
        <v>0.3</v>
      </c>
      <c r="I25" s="51">
        <v>0.3</v>
      </c>
      <c r="J25" s="130" t="s">
        <v>783</v>
      </c>
      <c r="K25" s="63" t="s">
        <v>783</v>
      </c>
      <c r="L25" s="63" t="s">
        <v>783</v>
      </c>
    </row>
    <row r="26" spans="1:13" ht="23.25" customHeight="1">
      <c r="B26" s="15" t="s">
        <v>452</v>
      </c>
      <c r="C26" s="63">
        <v>1.7000000000000001E-2</v>
      </c>
      <c r="D26" s="63">
        <v>1.4999999999999999E-2</v>
      </c>
      <c r="E26" s="63">
        <v>1.4999999999999999E-2</v>
      </c>
      <c r="F26" s="63">
        <v>1.4999999999999999E-2</v>
      </c>
      <c r="G26" s="129">
        <v>1.4E-2</v>
      </c>
      <c r="H26" s="51">
        <v>0.3</v>
      </c>
      <c r="I26" s="3">
        <v>0.3</v>
      </c>
      <c r="J26" s="3">
        <v>0.3</v>
      </c>
      <c r="K26" s="3">
        <v>0.3</v>
      </c>
      <c r="L26" s="3">
        <v>0.3</v>
      </c>
    </row>
    <row r="27" spans="1:13" ht="23.25" customHeight="1">
      <c r="B27" s="15" t="s">
        <v>453</v>
      </c>
      <c r="C27" s="63">
        <v>1.4E-2</v>
      </c>
      <c r="D27" s="63">
        <v>1.2999999999999999E-2</v>
      </c>
      <c r="E27" s="63">
        <v>1.2999999999999999E-2</v>
      </c>
      <c r="F27" s="63">
        <v>1.2999999999999999E-2</v>
      </c>
      <c r="G27" s="129">
        <v>1.2E-2</v>
      </c>
      <c r="H27" s="63" t="s">
        <v>783</v>
      </c>
      <c r="I27" s="63" t="s">
        <v>783</v>
      </c>
      <c r="J27" s="63" t="s">
        <v>783</v>
      </c>
      <c r="K27" s="63" t="s">
        <v>783</v>
      </c>
      <c r="L27" s="63" t="s">
        <v>783</v>
      </c>
    </row>
    <row r="28" spans="1:13" ht="23.25" customHeight="1">
      <c r="A28" s="4" t="s">
        <v>351</v>
      </c>
      <c r="B28" s="15" t="s">
        <v>454</v>
      </c>
      <c r="C28" s="63" t="s">
        <v>98</v>
      </c>
      <c r="D28" s="63" t="s">
        <v>98</v>
      </c>
      <c r="E28" s="64" t="s">
        <v>783</v>
      </c>
      <c r="F28" s="63" t="s">
        <v>783</v>
      </c>
      <c r="G28" s="129" t="s">
        <v>783</v>
      </c>
      <c r="H28" s="51">
        <v>0.1</v>
      </c>
      <c r="I28" s="3">
        <v>0.2</v>
      </c>
      <c r="J28" s="3">
        <v>0.3</v>
      </c>
      <c r="K28" s="3">
        <v>0.3</v>
      </c>
      <c r="L28" s="3">
        <v>0.3</v>
      </c>
    </row>
    <row r="29" spans="1:13" ht="23.25" customHeight="1">
      <c r="B29" s="15" t="s">
        <v>455</v>
      </c>
      <c r="C29" s="63">
        <v>1.7000000000000001E-2</v>
      </c>
      <c r="D29" s="63">
        <v>1.6E-2</v>
      </c>
      <c r="E29" s="63">
        <v>1.4999999999999999E-2</v>
      </c>
      <c r="F29" s="63">
        <v>1.4999999999999999E-2</v>
      </c>
      <c r="G29" s="129">
        <v>1.2999999999999999E-2</v>
      </c>
      <c r="H29" s="51">
        <v>0.3</v>
      </c>
      <c r="I29" s="3">
        <v>0.3</v>
      </c>
      <c r="J29" s="3">
        <v>0.3</v>
      </c>
      <c r="K29" s="3">
        <v>0.3</v>
      </c>
      <c r="L29" s="3">
        <v>0.3</v>
      </c>
    </row>
    <row r="30" spans="1:13" ht="23.25" customHeight="1">
      <c r="A30" s="4" t="s">
        <v>67</v>
      </c>
      <c r="B30" s="15" t="s">
        <v>456</v>
      </c>
      <c r="C30" s="63">
        <v>1.4E-2</v>
      </c>
      <c r="D30" s="63">
        <v>1.2999999999999999E-2</v>
      </c>
      <c r="E30" s="63">
        <v>1.2E-2</v>
      </c>
      <c r="F30" s="63">
        <v>1.0999999999999999E-2</v>
      </c>
      <c r="G30" s="129">
        <v>1.0999999999999999E-2</v>
      </c>
      <c r="H30" s="51">
        <v>0.3</v>
      </c>
      <c r="I30" s="3">
        <v>0.2</v>
      </c>
      <c r="J30" s="3">
        <v>0.2</v>
      </c>
      <c r="K30" s="3">
        <v>0.2</v>
      </c>
      <c r="L30" s="3">
        <v>0.2</v>
      </c>
    </row>
    <row r="31" spans="1:13" ht="23.25" customHeight="1">
      <c r="B31" s="15" t="s">
        <v>457</v>
      </c>
      <c r="C31" s="63">
        <v>0.01</v>
      </c>
      <c r="D31" s="63">
        <v>0.01</v>
      </c>
      <c r="E31" s="63">
        <v>0.01</v>
      </c>
      <c r="F31" s="63">
        <v>8.9999999999999993E-3</v>
      </c>
      <c r="G31" s="129">
        <v>0.01</v>
      </c>
      <c r="H31" s="63" t="s">
        <v>783</v>
      </c>
      <c r="I31" s="63" t="s">
        <v>783</v>
      </c>
      <c r="J31" s="63" t="s">
        <v>783</v>
      </c>
      <c r="K31" s="63" t="s">
        <v>783</v>
      </c>
      <c r="L31" s="63" t="s">
        <v>783</v>
      </c>
    </row>
    <row r="32" spans="1:13" ht="23.25" customHeight="1">
      <c r="A32" s="4" t="s">
        <v>358</v>
      </c>
      <c r="B32" s="15" t="s">
        <v>458</v>
      </c>
      <c r="C32" s="63">
        <v>1.2E-2</v>
      </c>
      <c r="D32" s="63">
        <v>1.0999999999999999E-2</v>
      </c>
      <c r="E32" s="63">
        <v>0.01</v>
      </c>
      <c r="F32" s="63" t="s">
        <v>1032</v>
      </c>
      <c r="G32" s="236">
        <v>0.01</v>
      </c>
      <c r="H32" s="51">
        <v>0.3</v>
      </c>
      <c r="I32" s="3">
        <v>0.3</v>
      </c>
      <c r="J32" s="3">
        <v>0.3</v>
      </c>
      <c r="K32" s="3">
        <v>0.3</v>
      </c>
      <c r="L32" s="3">
        <v>0.3</v>
      </c>
    </row>
    <row r="33" spans="1:12" ht="23.25" customHeight="1">
      <c r="A33" s="4" t="s">
        <v>360</v>
      </c>
      <c r="B33" s="15" t="s">
        <v>459</v>
      </c>
      <c r="C33" s="63">
        <v>0.01</v>
      </c>
      <c r="D33" s="63">
        <v>8.9999999999999993E-3</v>
      </c>
      <c r="E33" s="63">
        <v>0.01</v>
      </c>
      <c r="F33" s="63">
        <v>8.9999999999999993E-3</v>
      </c>
      <c r="G33" s="129">
        <v>8.0000000000000002E-3</v>
      </c>
      <c r="H33" s="51">
        <v>0.4</v>
      </c>
      <c r="I33" s="3">
        <v>0.3</v>
      </c>
      <c r="J33" s="3">
        <v>0.2</v>
      </c>
      <c r="K33" s="3">
        <v>0.2</v>
      </c>
      <c r="L33" s="3">
        <v>0.2</v>
      </c>
    </row>
    <row r="34" spans="1:12" ht="23.25" customHeight="1">
      <c r="A34" s="4" t="s">
        <v>58</v>
      </c>
      <c r="B34" s="15" t="s">
        <v>460</v>
      </c>
      <c r="C34" s="63">
        <v>8.9999999999999993E-3</v>
      </c>
      <c r="D34" s="63">
        <v>8.9999999999999993E-3</v>
      </c>
      <c r="E34" s="63">
        <v>8.9999999999999993E-3</v>
      </c>
      <c r="F34" s="63">
        <v>8.9999999999999993E-3</v>
      </c>
      <c r="G34" s="129">
        <v>8.0000000000000002E-3</v>
      </c>
      <c r="H34" s="51">
        <v>0.3</v>
      </c>
      <c r="I34" s="3">
        <v>0.3</v>
      </c>
      <c r="J34" s="3">
        <v>0.3</v>
      </c>
      <c r="K34" s="3">
        <v>0.2</v>
      </c>
      <c r="L34" s="3">
        <v>0.3</v>
      </c>
    </row>
    <row r="35" spans="1:12" ht="23.25" customHeight="1">
      <c r="B35" s="15" t="s">
        <v>398</v>
      </c>
      <c r="C35" s="63">
        <v>1.0999999999999999E-2</v>
      </c>
      <c r="D35" s="63">
        <v>0.01</v>
      </c>
      <c r="E35" s="63">
        <v>1.0999999999999999E-2</v>
      </c>
      <c r="F35" s="63">
        <v>0.01</v>
      </c>
      <c r="G35" s="129">
        <v>8.9999999999999993E-3</v>
      </c>
      <c r="H35" s="51">
        <v>0.2</v>
      </c>
      <c r="I35" s="3">
        <v>0.2</v>
      </c>
      <c r="J35" s="3">
        <v>0.2</v>
      </c>
      <c r="K35" s="3">
        <v>0.2</v>
      </c>
      <c r="L35" s="3">
        <v>0.2</v>
      </c>
    </row>
    <row r="36" spans="1:12" ht="23.25" customHeight="1">
      <c r="A36" s="4" t="s">
        <v>355</v>
      </c>
      <c r="B36" s="15" t="s">
        <v>461</v>
      </c>
      <c r="C36" s="63">
        <v>1.4999999999999999E-2</v>
      </c>
      <c r="D36" s="63">
        <v>1.7999999999999999E-2</v>
      </c>
      <c r="E36" s="63">
        <v>1.2999999999999999E-2</v>
      </c>
      <c r="F36" s="63">
        <v>1.2E-2</v>
      </c>
      <c r="G36" s="129">
        <v>1.0999999999999999E-2</v>
      </c>
      <c r="H36" s="51">
        <v>0.3</v>
      </c>
      <c r="I36" s="3">
        <v>0.4</v>
      </c>
      <c r="J36" s="3">
        <v>0.2</v>
      </c>
      <c r="K36" s="3">
        <v>0.3</v>
      </c>
      <c r="L36" s="3">
        <v>0.3</v>
      </c>
    </row>
    <row r="37" spans="1:12" ht="23.25" customHeight="1">
      <c r="A37" s="4" t="s">
        <v>66</v>
      </c>
      <c r="B37" s="15" t="s">
        <v>462</v>
      </c>
      <c r="C37" s="63">
        <v>4.0000000000000001E-3</v>
      </c>
      <c r="D37" s="63">
        <v>4.0000000000000001E-3</v>
      </c>
      <c r="E37" s="63">
        <v>4.0000000000000001E-3</v>
      </c>
      <c r="F37" s="63">
        <v>4.0000000000000001E-3</v>
      </c>
      <c r="G37" s="129">
        <v>3.0000000000000001E-3</v>
      </c>
      <c r="H37" s="51">
        <v>0.3</v>
      </c>
      <c r="I37" s="3">
        <v>0.3</v>
      </c>
      <c r="J37" s="3">
        <v>0.2</v>
      </c>
      <c r="K37" s="3">
        <v>0.3</v>
      </c>
      <c r="L37" s="3">
        <v>0.3</v>
      </c>
    </row>
    <row r="38" spans="1:12" ht="3.75" customHeight="1">
      <c r="A38" s="16"/>
      <c r="B38" s="38"/>
      <c r="C38" s="65"/>
      <c r="D38" s="65"/>
      <c r="E38" s="65"/>
      <c r="F38" s="65"/>
      <c r="G38" s="131"/>
      <c r="H38" s="132"/>
      <c r="I38" s="132"/>
      <c r="J38" s="132"/>
      <c r="K38" s="132"/>
      <c r="L38" s="132"/>
    </row>
    <row r="39" spans="1:12">
      <c r="A39" s="119" t="s">
        <v>999</v>
      </c>
      <c r="F39" s="68"/>
      <c r="K39" s="3"/>
    </row>
    <row r="40" spans="1:12" ht="12">
      <c r="A40" s="4" t="s">
        <v>406</v>
      </c>
      <c r="F40" s="68"/>
      <c r="K40" s="3"/>
    </row>
    <row r="41" spans="1:12" ht="12">
      <c r="A41" s="3" t="s">
        <v>463</v>
      </c>
      <c r="F41" s="68"/>
      <c r="K41" s="3"/>
    </row>
    <row r="42" spans="1:12" ht="12">
      <c r="A42" s="4" t="s">
        <v>424</v>
      </c>
      <c r="D42" s="69"/>
      <c r="E42" s="69"/>
      <c r="F42" s="68"/>
      <c r="K42" s="3"/>
    </row>
    <row r="43" spans="1:12" ht="15" customHeight="1"/>
    <row r="44" spans="1:12" ht="15" customHeight="1"/>
    <row r="45" spans="1:12" ht="15" customHeight="1"/>
    <row r="46" spans="1:12" ht="15" customHeight="1"/>
    <row r="47" spans="1:12" ht="15" customHeight="1"/>
    <row r="48" spans="1:12" ht="15" customHeight="1"/>
  </sheetData>
  <sheetProtection selectLockedCells="1" selectUnlockedCells="1"/>
  <mergeCells count="3">
    <mergeCell ref="A4:B5"/>
    <mergeCell ref="C4:G4"/>
    <mergeCell ref="H4:L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0"/>
    <pageSetUpPr fitToPage="1"/>
  </sheetPr>
  <dimension ref="A1:H52"/>
  <sheetViews>
    <sheetView zoomScaleNormal="100" workbookViewId="0"/>
  </sheetViews>
  <sheetFormatPr defaultColWidth="9.140625" defaultRowHeight="11.25"/>
  <cols>
    <col min="1" max="1" width="8.5703125" style="3" customWidth="1"/>
    <col min="2" max="2" width="7.140625" style="3" customWidth="1"/>
    <col min="3" max="3" width="23.5703125" style="3" customWidth="1"/>
    <col min="4" max="7" width="11.7109375" style="3" customWidth="1"/>
    <col min="8" max="8" width="11.7109375" style="137" customWidth="1"/>
    <col min="9" max="16384" width="9.140625" style="3"/>
  </cols>
  <sheetData>
    <row r="1" spans="1:8" s="8" customFormat="1" ht="18">
      <c r="A1" s="22" t="s">
        <v>464</v>
      </c>
      <c r="B1" s="22"/>
      <c r="H1" s="133"/>
    </row>
    <row r="2" spans="1:8" s="58" customFormat="1" ht="15">
      <c r="A2" s="57" t="s">
        <v>465</v>
      </c>
      <c r="B2" s="57"/>
      <c r="H2" s="134"/>
    </row>
    <row r="3" spans="1:8" ht="12">
      <c r="A3" s="19"/>
      <c r="B3" s="19"/>
      <c r="H3" s="135" t="s">
        <v>466</v>
      </c>
    </row>
    <row r="4" spans="1:8" ht="15" customHeight="1">
      <c r="A4" s="253" t="s">
        <v>467</v>
      </c>
      <c r="B4" s="253"/>
      <c r="C4" s="118" t="s">
        <v>468</v>
      </c>
      <c r="D4" s="150" t="s">
        <v>782</v>
      </c>
      <c r="E4" s="150" t="s">
        <v>885</v>
      </c>
      <c r="F4" s="150" t="s">
        <v>966</v>
      </c>
      <c r="G4" s="150" t="s">
        <v>1007</v>
      </c>
      <c r="H4" s="150" t="s">
        <v>1025</v>
      </c>
    </row>
    <row r="5" spans="1:8" ht="17.25" customHeight="1">
      <c r="A5" s="4" t="s">
        <v>469</v>
      </c>
      <c r="B5" s="4" t="s">
        <v>470</v>
      </c>
      <c r="C5" s="136" t="s">
        <v>471</v>
      </c>
      <c r="D5" s="137">
        <v>1.2</v>
      </c>
      <c r="E5" s="137">
        <v>0.8</v>
      </c>
      <c r="F5" s="137">
        <v>0.8</v>
      </c>
      <c r="G5" s="137">
        <v>0.9</v>
      </c>
      <c r="H5" s="137">
        <v>0.8</v>
      </c>
    </row>
    <row r="6" spans="1:8" ht="15.75" customHeight="1">
      <c r="C6" s="136" t="s">
        <v>472</v>
      </c>
      <c r="D6" s="137">
        <v>1.3</v>
      </c>
      <c r="E6" s="137">
        <v>0.9</v>
      </c>
      <c r="F6" s="137">
        <v>0.8</v>
      </c>
      <c r="G6" s="137">
        <v>1</v>
      </c>
      <c r="H6" s="137">
        <v>0.8</v>
      </c>
    </row>
    <row r="7" spans="1:8" ht="15.75" customHeight="1">
      <c r="B7" s="4" t="s">
        <v>473</v>
      </c>
      <c r="C7" s="136" t="s">
        <v>474</v>
      </c>
      <c r="D7" s="137">
        <v>1.3</v>
      </c>
      <c r="E7" s="137">
        <v>1.1000000000000001</v>
      </c>
      <c r="F7" s="137">
        <v>1</v>
      </c>
      <c r="G7" s="137">
        <v>1.2</v>
      </c>
      <c r="H7" s="137">
        <v>1</v>
      </c>
    </row>
    <row r="8" spans="1:8" ht="15.75" customHeight="1">
      <c r="B8" s="4" t="s">
        <v>475</v>
      </c>
      <c r="C8" s="136" t="s">
        <v>476</v>
      </c>
      <c r="D8" s="137">
        <v>3.3</v>
      </c>
      <c r="E8" s="137">
        <v>2.9</v>
      </c>
      <c r="F8" s="137">
        <v>3.4</v>
      </c>
      <c r="G8" s="137">
        <v>2.9</v>
      </c>
      <c r="H8" s="137">
        <v>2.5</v>
      </c>
    </row>
    <row r="9" spans="1:8" ht="15.75" customHeight="1">
      <c r="A9" s="4" t="s">
        <v>477</v>
      </c>
      <c r="C9" s="136" t="s">
        <v>478</v>
      </c>
      <c r="D9" s="137">
        <v>2.5</v>
      </c>
      <c r="E9" s="137">
        <v>2.8</v>
      </c>
      <c r="F9" s="137">
        <v>2.8</v>
      </c>
      <c r="G9" s="137">
        <v>2.2000000000000002</v>
      </c>
      <c r="H9" s="137">
        <v>2.4</v>
      </c>
    </row>
    <row r="10" spans="1:8" ht="15.75" customHeight="1">
      <c r="A10" s="4" t="s">
        <v>479</v>
      </c>
      <c r="C10" s="136" t="s">
        <v>480</v>
      </c>
      <c r="D10" s="137">
        <v>1.1000000000000001</v>
      </c>
      <c r="E10" s="137">
        <v>1</v>
      </c>
      <c r="F10" s="137">
        <v>0.9</v>
      </c>
      <c r="G10" s="137">
        <v>1.4</v>
      </c>
      <c r="H10" s="137">
        <v>1.1000000000000001</v>
      </c>
    </row>
    <row r="11" spans="1:8" ht="15.75" customHeight="1">
      <c r="A11" s="4" t="s">
        <v>481</v>
      </c>
      <c r="C11" s="136" t="s">
        <v>482</v>
      </c>
      <c r="D11" s="137">
        <v>1.6</v>
      </c>
      <c r="E11" s="137">
        <v>1.6</v>
      </c>
      <c r="F11" s="137">
        <v>1.7</v>
      </c>
      <c r="G11" s="137">
        <v>1.8</v>
      </c>
      <c r="H11" s="137">
        <v>1.5</v>
      </c>
    </row>
    <row r="12" spans="1:8" ht="15.75" customHeight="1">
      <c r="A12" s="4" t="s">
        <v>483</v>
      </c>
      <c r="B12" s="4" t="s">
        <v>470</v>
      </c>
      <c r="C12" s="136" t="s">
        <v>484</v>
      </c>
      <c r="D12" s="137">
        <v>0.7</v>
      </c>
      <c r="E12" s="137">
        <v>1.2</v>
      </c>
      <c r="F12" s="137">
        <v>0.7</v>
      </c>
      <c r="G12" s="137">
        <v>0.9</v>
      </c>
      <c r="H12" s="137">
        <v>0.8</v>
      </c>
    </row>
    <row r="13" spans="1:8" ht="15.75" customHeight="1">
      <c r="B13" s="4" t="s">
        <v>485</v>
      </c>
      <c r="C13" s="136" t="s">
        <v>486</v>
      </c>
      <c r="D13" s="137">
        <v>1.5</v>
      </c>
      <c r="E13" s="137">
        <v>0.8</v>
      </c>
      <c r="F13" s="137">
        <v>0.9</v>
      </c>
      <c r="G13" s="137">
        <v>1.3</v>
      </c>
      <c r="H13" s="137">
        <v>0.9</v>
      </c>
    </row>
    <row r="14" spans="1:8" ht="15.75" customHeight="1">
      <c r="B14" s="4" t="s">
        <v>487</v>
      </c>
      <c r="C14" s="136" t="s">
        <v>488</v>
      </c>
      <c r="D14" s="137">
        <v>1.4</v>
      </c>
      <c r="E14" s="137">
        <v>1.5</v>
      </c>
      <c r="F14" s="137">
        <v>1.3</v>
      </c>
      <c r="G14" s="137">
        <v>1.3</v>
      </c>
      <c r="H14" s="137">
        <v>1.2</v>
      </c>
    </row>
    <row r="15" spans="1:8" ht="15.75" customHeight="1">
      <c r="A15" s="4" t="s">
        <v>489</v>
      </c>
      <c r="C15" s="136" t="s">
        <v>490</v>
      </c>
      <c r="D15" s="137">
        <v>1.1000000000000001</v>
      </c>
      <c r="E15" s="137">
        <v>1.3</v>
      </c>
      <c r="F15" s="137">
        <v>0.9</v>
      </c>
      <c r="G15" s="137">
        <v>1.1000000000000001</v>
      </c>
      <c r="H15" s="137">
        <v>1.1000000000000001</v>
      </c>
    </row>
    <row r="16" spans="1:8" ht="15.75" customHeight="1">
      <c r="A16" s="4" t="s">
        <v>491</v>
      </c>
      <c r="C16" s="136" t="s">
        <v>492</v>
      </c>
      <c r="D16" s="137">
        <v>1.3</v>
      </c>
      <c r="E16" s="137">
        <v>1.5</v>
      </c>
      <c r="F16" s="137">
        <v>1.1000000000000001</v>
      </c>
      <c r="G16" s="137">
        <v>1.6</v>
      </c>
      <c r="H16" s="137">
        <v>1.2</v>
      </c>
    </row>
    <row r="17" spans="1:8" ht="15.75" customHeight="1">
      <c r="A17" s="4" t="s">
        <v>493</v>
      </c>
      <c r="B17" s="4" t="s">
        <v>470</v>
      </c>
      <c r="C17" s="136" t="s">
        <v>494</v>
      </c>
      <c r="D17" s="137">
        <v>1.6</v>
      </c>
      <c r="E17" s="137">
        <v>1.7</v>
      </c>
      <c r="F17" s="137">
        <v>1.2</v>
      </c>
      <c r="G17" s="137">
        <v>1.4</v>
      </c>
      <c r="H17" s="137">
        <v>1.4</v>
      </c>
    </row>
    <row r="18" spans="1:8" ht="15.75" customHeight="1">
      <c r="B18" s="4" t="s">
        <v>487</v>
      </c>
      <c r="C18" s="136" t="s">
        <v>495</v>
      </c>
      <c r="D18" s="137">
        <v>1.9</v>
      </c>
      <c r="E18" s="137">
        <v>2.4</v>
      </c>
      <c r="F18" s="137">
        <v>1.2</v>
      </c>
      <c r="G18" s="137">
        <v>1.3</v>
      </c>
      <c r="H18" s="137">
        <v>1</v>
      </c>
    </row>
    <row r="19" spans="1:8" ht="15.75" customHeight="1">
      <c r="A19" s="4" t="s">
        <v>496</v>
      </c>
      <c r="C19" s="136" t="s">
        <v>497</v>
      </c>
      <c r="D19" s="137">
        <v>2</v>
      </c>
      <c r="E19" s="137">
        <v>2.2000000000000002</v>
      </c>
      <c r="F19" s="137">
        <v>1.3</v>
      </c>
      <c r="G19" s="137">
        <v>1.4</v>
      </c>
      <c r="H19" s="137">
        <v>1.7</v>
      </c>
    </row>
    <row r="20" spans="1:8" ht="15.75" customHeight="1">
      <c r="A20" s="4" t="s">
        <v>498</v>
      </c>
      <c r="C20" s="136" t="s">
        <v>499</v>
      </c>
      <c r="D20" s="137">
        <v>3.5</v>
      </c>
      <c r="E20" s="137">
        <v>5.0999999999999996</v>
      </c>
      <c r="F20" s="137">
        <v>3.1</v>
      </c>
      <c r="G20" s="137">
        <v>3.1</v>
      </c>
      <c r="H20" s="137">
        <v>2.5</v>
      </c>
    </row>
    <row r="21" spans="1:8" ht="15.75" customHeight="1">
      <c r="A21" s="4" t="s">
        <v>500</v>
      </c>
      <c r="C21" s="136" t="s">
        <v>501</v>
      </c>
      <c r="D21" s="137">
        <v>2.7</v>
      </c>
      <c r="E21" s="137">
        <v>3.4</v>
      </c>
      <c r="F21" s="137">
        <v>3.2</v>
      </c>
      <c r="G21" s="138">
        <v>1.9</v>
      </c>
      <c r="H21" s="138">
        <v>2.8</v>
      </c>
    </row>
    <row r="22" spans="1:8" ht="15.75" customHeight="1">
      <c r="A22" s="4" t="s">
        <v>502</v>
      </c>
      <c r="B22" s="4" t="s">
        <v>470</v>
      </c>
      <c r="C22" s="136" t="s">
        <v>503</v>
      </c>
      <c r="D22" s="138">
        <v>0.5</v>
      </c>
      <c r="E22" s="138">
        <v>0.7</v>
      </c>
      <c r="F22" s="138">
        <v>0.5</v>
      </c>
      <c r="G22" s="137">
        <v>0.8</v>
      </c>
      <c r="H22" s="137">
        <v>1</v>
      </c>
    </row>
    <row r="23" spans="1:8" ht="15.75" customHeight="1">
      <c r="B23" s="4" t="s">
        <v>487</v>
      </c>
      <c r="C23" s="136" t="s">
        <v>505</v>
      </c>
      <c r="D23" s="137">
        <v>1</v>
      </c>
      <c r="E23" s="137">
        <v>1</v>
      </c>
      <c r="F23" s="137">
        <v>1</v>
      </c>
      <c r="G23" s="137">
        <v>0.9</v>
      </c>
      <c r="H23" s="137">
        <v>0.9</v>
      </c>
    </row>
    <row r="24" spans="1:8" ht="15.75" customHeight="1">
      <c r="B24" s="4" t="s">
        <v>487</v>
      </c>
      <c r="C24" s="136" t="s">
        <v>506</v>
      </c>
      <c r="D24" s="137">
        <v>1.8</v>
      </c>
      <c r="E24" s="137">
        <v>1.4</v>
      </c>
      <c r="F24" s="137">
        <v>1.9</v>
      </c>
      <c r="G24" s="137">
        <v>1.6</v>
      </c>
      <c r="H24" s="137">
        <v>1.2</v>
      </c>
    </row>
    <row r="25" spans="1:8" ht="15.75" customHeight="1">
      <c r="A25" s="4" t="s">
        <v>507</v>
      </c>
      <c r="C25" s="136" t="s">
        <v>508</v>
      </c>
      <c r="D25" s="137">
        <v>1.3</v>
      </c>
      <c r="E25" s="137">
        <v>1.7</v>
      </c>
      <c r="F25" s="137">
        <v>0.6</v>
      </c>
      <c r="G25" s="137">
        <v>1.3</v>
      </c>
      <c r="H25" s="137">
        <v>1</v>
      </c>
    </row>
    <row r="26" spans="1:8" ht="15.75" customHeight="1">
      <c r="A26" s="4" t="s">
        <v>509</v>
      </c>
      <c r="C26" s="136" t="s">
        <v>510</v>
      </c>
      <c r="D26" s="137">
        <v>4.0999999999999996</v>
      </c>
      <c r="E26" s="137">
        <v>2.7</v>
      </c>
      <c r="F26" s="137">
        <v>2.2000000000000002</v>
      </c>
      <c r="G26" s="137">
        <v>2.2000000000000002</v>
      </c>
      <c r="H26" s="137">
        <v>1.7</v>
      </c>
    </row>
    <row r="27" spans="1:8" ht="15.75" customHeight="1">
      <c r="A27" s="4" t="s">
        <v>511</v>
      </c>
      <c r="B27" s="4" t="s">
        <v>470</v>
      </c>
      <c r="C27" s="136" t="s">
        <v>512</v>
      </c>
      <c r="D27" s="137">
        <v>0.8</v>
      </c>
      <c r="E27" s="137">
        <v>0.8</v>
      </c>
      <c r="F27" s="137">
        <v>0.7</v>
      </c>
      <c r="G27" s="137">
        <v>0.6</v>
      </c>
      <c r="H27" s="137">
        <v>1</v>
      </c>
    </row>
    <row r="28" spans="1:8" ht="15.75" customHeight="1">
      <c r="C28" s="136" t="s">
        <v>513</v>
      </c>
      <c r="D28" s="137">
        <v>0.9</v>
      </c>
      <c r="E28" s="137">
        <v>1.1000000000000001</v>
      </c>
      <c r="F28" s="137">
        <v>0.7</v>
      </c>
      <c r="G28" s="137">
        <v>0.9</v>
      </c>
      <c r="H28" s="137">
        <v>0.8</v>
      </c>
    </row>
    <row r="29" spans="1:8" ht="15.75" customHeight="1">
      <c r="B29" s="4" t="s">
        <v>487</v>
      </c>
      <c r="C29" s="136" t="s">
        <v>514</v>
      </c>
      <c r="D29" s="137">
        <v>1.1000000000000001</v>
      </c>
      <c r="E29" s="137">
        <v>1.3</v>
      </c>
      <c r="F29" s="137">
        <v>0.7</v>
      </c>
      <c r="G29" s="137">
        <v>1.2</v>
      </c>
      <c r="H29" s="137">
        <v>0.9</v>
      </c>
    </row>
    <row r="30" spans="1:8" ht="15.75" customHeight="1">
      <c r="A30" s="4" t="s">
        <v>515</v>
      </c>
      <c r="B30" s="4" t="s">
        <v>470</v>
      </c>
      <c r="C30" s="136" t="s">
        <v>516</v>
      </c>
      <c r="D30" s="137">
        <v>1.1000000000000001</v>
      </c>
      <c r="E30" s="137">
        <v>1.2</v>
      </c>
      <c r="F30" s="137">
        <v>0.8</v>
      </c>
      <c r="G30" s="137">
        <v>1.2</v>
      </c>
      <c r="H30" s="137">
        <v>1.1000000000000001</v>
      </c>
    </row>
    <row r="31" spans="1:8" ht="15.75" customHeight="1">
      <c r="B31" s="4" t="s">
        <v>487</v>
      </c>
      <c r="C31" s="136" t="s">
        <v>517</v>
      </c>
      <c r="D31" s="137">
        <v>3.2</v>
      </c>
      <c r="E31" s="137">
        <v>2.7</v>
      </c>
      <c r="F31" s="137">
        <v>1.4</v>
      </c>
      <c r="G31" s="137">
        <v>1.4</v>
      </c>
      <c r="H31" s="137">
        <v>2.4</v>
      </c>
    </row>
    <row r="32" spans="1:8" ht="15.75" customHeight="1">
      <c r="A32" s="4" t="s">
        <v>518</v>
      </c>
      <c r="B32" s="4" t="s">
        <v>470</v>
      </c>
      <c r="C32" s="136" t="s">
        <v>519</v>
      </c>
      <c r="D32" s="137">
        <v>1</v>
      </c>
      <c r="E32" s="137">
        <v>0.8</v>
      </c>
      <c r="F32" s="137">
        <v>0.6</v>
      </c>
      <c r="G32" s="137">
        <v>0.9</v>
      </c>
      <c r="H32" s="137">
        <v>0.7</v>
      </c>
    </row>
    <row r="33" spans="1:8" ht="15.75" customHeight="1">
      <c r="B33" s="4" t="s">
        <v>487</v>
      </c>
      <c r="C33" s="136" t="s">
        <v>520</v>
      </c>
      <c r="D33" s="137">
        <v>0.6</v>
      </c>
      <c r="E33" s="137">
        <v>0.9</v>
      </c>
      <c r="F33" s="137">
        <v>0.7</v>
      </c>
      <c r="G33" s="137">
        <v>0.7</v>
      </c>
      <c r="H33" s="137">
        <v>1.1000000000000001</v>
      </c>
    </row>
    <row r="34" spans="1:8" ht="15.75" customHeight="1">
      <c r="A34" s="4" t="s">
        <v>521</v>
      </c>
      <c r="B34" s="4" t="s">
        <v>470</v>
      </c>
      <c r="C34" s="136" t="s">
        <v>522</v>
      </c>
      <c r="D34" s="137">
        <v>0.5</v>
      </c>
      <c r="E34" s="137">
        <v>0.5</v>
      </c>
      <c r="F34" s="137">
        <v>0.6</v>
      </c>
      <c r="G34" s="137">
        <v>0.6</v>
      </c>
      <c r="H34" s="137">
        <v>0.6</v>
      </c>
    </row>
    <row r="35" spans="1:8" ht="15.75" customHeight="1">
      <c r="C35" s="136" t="s">
        <v>523</v>
      </c>
      <c r="D35" s="137">
        <v>0.6</v>
      </c>
      <c r="E35" s="137">
        <v>0.8</v>
      </c>
      <c r="F35" s="137">
        <v>0.6</v>
      </c>
      <c r="G35" s="137">
        <v>0.6</v>
      </c>
      <c r="H35" s="137">
        <v>0.6</v>
      </c>
    </row>
    <row r="36" spans="1:8" ht="15.75" customHeight="1">
      <c r="B36" s="4" t="s">
        <v>487</v>
      </c>
      <c r="C36" s="136" t="s">
        <v>524</v>
      </c>
      <c r="D36" s="137">
        <v>0.8</v>
      </c>
      <c r="E36" s="137">
        <v>0.8</v>
      </c>
      <c r="F36" s="137">
        <v>0.7</v>
      </c>
      <c r="G36" s="137">
        <v>0.7</v>
      </c>
      <c r="H36" s="137">
        <v>0.7</v>
      </c>
    </row>
    <row r="37" spans="1:8" ht="15.75" customHeight="1">
      <c r="A37" s="4" t="s">
        <v>525</v>
      </c>
      <c r="B37" s="4" t="s">
        <v>470</v>
      </c>
      <c r="C37" s="136" t="s">
        <v>526</v>
      </c>
      <c r="D37" s="138" t="s">
        <v>504</v>
      </c>
      <c r="E37" s="138" t="s">
        <v>504</v>
      </c>
      <c r="F37" s="138" t="s">
        <v>504</v>
      </c>
      <c r="G37" s="138">
        <v>0.5</v>
      </c>
      <c r="H37" s="138">
        <v>0.9</v>
      </c>
    </row>
    <row r="38" spans="1:8" ht="15.75" customHeight="1">
      <c r="B38" s="4" t="s">
        <v>487</v>
      </c>
      <c r="C38" s="136" t="s">
        <v>527</v>
      </c>
      <c r="D38" s="137">
        <v>1.2</v>
      </c>
      <c r="E38" s="137">
        <v>0.9</v>
      </c>
      <c r="F38" s="137">
        <v>0.9</v>
      </c>
      <c r="G38" s="137">
        <v>0.9</v>
      </c>
      <c r="H38" s="137">
        <v>1.2</v>
      </c>
    </row>
    <row r="39" spans="1:8" ht="15.75" customHeight="1">
      <c r="C39" s="136" t="s">
        <v>528</v>
      </c>
      <c r="D39" s="137">
        <v>1</v>
      </c>
      <c r="E39" s="137">
        <v>1.2</v>
      </c>
      <c r="F39" s="137">
        <v>1.1000000000000001</v>
      </c>
      <c r="G39" s="137">
        <v>0.9</v>
      </c>
      <c r="H39" s="137">
        <v>0.9</v>
      </c>
    </row>
    <row r="40" spans="1:8" ht="15.75" customHeight="1">
      <c r="A40" s="4" t="s">
        <v>529</v>
      </c>
      <c r="B40" s="4" t="s">
        <v>470</v>
      </c>
      <c r="C40" s="136" t="s">
        <v>530</v>
      </c>
      <c r="D40" s="137">
        <v>1.2</v>
      </c>
      <c r="E40" s="137">
        <v>1</v>
      </c>
      <c r="F40" s="137">
        <v>0.8</v>
      </c>
      <c r="G40" s="137">
        <v>0.7</v>
      </c>
      <c r="H40" s="137">
        <v>0.7</v>
      </c>
    </row>
    <row r="41" spans="1:8" ht="15.75" customHeight="1">
      <c r="C41" s="136" t="s">
        <v>531</v>
      </c>
      <c r="D41" s="137">
        <v>0.5</v>
      </c>
      <c r="E41" s="137">
        <v>0.5</v>
      </c>
      <c r="F41" s="137">
        <v>0.5</v>
      </c>
      <c r="G41" s="137">
        <v>0.6</v>
      </c>
      <c r="H41" s="137">
        <v>0.6</v>
      </c>
    </row>
    <row r="42" spans="1:8" ht="15.75" customHeight="1">
      <c r="B42" s="4" t="s">
        <v>487</v>
      </c>
      <c r="C42" s="136" t="s">
        <v>532</v>
      </c>
      <c r="D42" s="137">
        <v>0.7</v>
      </c>
      <c r="E42" s="137">
        <v>0.5</v>
      </c>
      <c r="F42" s="137">
        <v>0.6</v>
      </c>
      <c r="G42" s="137">
        <v>0.6</v>
      </c>
      <c r="H42" s="137">
        <v>0.6</v>
      </c>
    </row>
    <row r="43" spans="1:8" ht="15.75" customHeight="1">
      <c r="A43" s="4" t="s">
        <v>533</v>
      </c>
      <c r="C43" s="136" t="s">
        <v>534</v>
      </c>
      <c r="D43" s="130">
        <v>0.5</v>
      </c>
      <c r="E43" s="130">
        <v>0.7</v>
      </c>
      <c r="F43" s="130">
        <v>0.7</v>
      </c>
      <c r="G43" s="130">
        <v>0.5</v>
      </c>
      <c r="H43" s="130">
        <v>1</v>
      </c>
    </row>
    <row r="44" spans="1:8" ht="15.75" customHeight="1">
      <c r="A44" s="4" t="s">
        <v>535</v>
      </c>
      <c r="C44" s="136" t="s">
        <v>536</v>
      </c>
      <c r="D44" s="130">
        <v>0.8</v>
      </c>
      <c r="E44" s="138">
        <v>0.6</v>
      </c>
      <c r="F44" s="130">
        <v>0.7</v>
      </c>
      <c r="G44" s="130">
        <v>0.6</v>
      </c>
      <c r="H44" s="130">
        <v>1</v>
      </c>
    </row>
    <row r="45" spans="1:8" ht="15.75" customHeight="1">
      <c r="A45" s="4" t="s">
        <v>537</v>
      </c>
      <c r="B45" s="4" t="s">
        <v>470</v>
      </c>
      <c r="C45" s="136" t="s">
        <v>538</v>
      </c>
      <c r="D45" s="130" t="s">
        <v>504</v>
      </c>
      <c r="E45" s="130">
        <v>0.6</v>
      </c>
      <c r="F45" s="130" t="s">
        <v>504</v>
      </c>
      <c r="G45" s="138" t="s">
        <v>504</v>
      </c>
      <c r="H45" s="138">
        <v>0.9</v>
      </c>
    </row>
    <row r="46" spans="1:8" ht="15.75" customHeight="1">
      <c r="B46" s="4" t="s">
        <v>487</v>
      </c>
      <c r="C46" s="136" t="s">
        <v>539</v>
      </c>
      <c r="D46" s="130">
        <v>0.6</v>
      </c>
      <c r="E46" s="130">
        <v>0.7</v>
      </c>
      <c r="F46" s="130">
        <v>0.5</v>
      </c>
      <c r="G46" s="130">
        <v>0.6</v>
      </c>
      <c r="H46" s="130">
        <v>0.9</v>
      </c>
    </row>
    <row r="47" spans="1:8" ht="15.75" customHeight="1">
      <c r="A47" s="4" t="s">
        <v>540</v>
      </c>
      <c r="B47" s="4" t="s">
        <v>470</v>
      </c>
      <c r="C47" s="136" t="s">
        <v>541</v>
      </c>
      <c r="D47" s="130">
        <v>0.6</v>
      </c>
      <c r="E47" s="130">
        <v>0.8</v>
      </c>
      <c r="F47" s="130" t="s">
        <v>504</v>
      </c>
      <c r="G47" s="138">
        <v>0.5</v>
      </c>
      <c r="H47" s="138">
        <v>0.8</v>
      </c>
    </row>
    <row r="48" spans="1:8" ht="13.5" customHeight="1">
      <c r="B48" s="4" t="s">
        <v>487</v>
      </c>
      <c r="C48" s="136" t="s">
        <v>542</v>
      </c>
      <c r="D48" s="138">
        <v>0.7</v>
      </c>
      <c r="E48" s="138">
        <v>0.9</v>
      </c>
      <c r="F48" s="138">
        <v>0.8</v>
      </c>
      <c r="G48" s="138">
        <v>0.8</v>
      </c>
      <c r="H48" s="138">
        <v>1</v>
      </c>
    </row>
    <row r="49" spans="1:8" ht="3.75" customHeight="1">
      <c r="A49" s="16"/>
      <c r="B49" s="38"/>
      <c r="C49" s="139"/>
      <c r="D49" s="132"/>
      <c r="E49" s="132"/>
      <c r="F49" s="132"/>
      <c r="G49" s="132"/>
      <c r="H49" s="140"/>
    </row>
    <row r="50" spans="1:8">
      <c r="A50" s="119" t="s">
        <v>999</v>
      </c>
    </row>
    <row r="51" spans="1:8" ht="15.75">
      <c r="A51" s="156" t="s">
        <v>964</v>
      </c>
    </row>
    <row r="52" spans="1:8" ht="12">
      <c r="A52" s="3" t="s">
        <v>543</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0"/>
    <pageSetUpPr fitToPage="1"/>
  </sheetPr>
  <dimension ref="A1:P69"/>
  <sheetViews>
    <sheetView zoomScaleNormal="100" workbookViewId="0"/>
  </sheetViews>
  <sheetFormatPr defaultColWidth="8.85546875" defaultRowHeight="11.25"/>
  <cols>
    <col min="1" max="1" width="4" style="3" customWidth="1"/>
    <col min="2" max="2" width="14.28515625" style="3" customWidth="1"/>
    <col min="3" max="7" width="7.7109375" style="21" customWidth="1"/>
    <col min="8" max="8" width="7.5703125" style="21" customWidth="1"/>
    <col min="9" max="9" width="7.7109375" style="21" customWidth="1"/>
    <col min="10" max="13" width="7.28515625" style="21" customWidth="1"/>
    <col min="14" max="14" width="7.7109375" style="21" customWidth="1"/>
    <col min="15" max="16384" width="8.85546875" style="3"/>
  </cols>
  <sheetData>
    <row r="1" spans="1:16" s="8" customFormat="1" ht="18">
      <c r="A1" s="8" t="s">
        <v>627</v>
      </c>
      <c r="C1" s="9"/>
      <c r="D1" s="9"/>
      <c r="E1" s="9"/>
      <c r="F1" s="9"/>
      <c r="G1" s="21"/>
      <c r="H1" s="9"/>
      <c r="I1" s="9"/>
      <c r="J1" s="9"/>
      <c r="K1" s="9"/>
      <c r="L1" s="9"/>
      <c r="M1" s="9"/>
      <c r="N1" s="9"/>
    </row>
    <row r="2" spans="1:16" ht="12" customHeight="1">
      <c r="A2" s="253" t="s">
        <v>29</v>
      </c>
      <c r="B2" s="253"/>
      <c r="C2" s="254" t="s">
        <v>30</v>
      </c>
      <c r="D2" s="254"/>
      <c r="E2" s="254"/>
      <c r="F2" s="254"/>
      <c r="G2" s="254"/>
      <c r="H2" s="255" t="s">
        <v>628</v>
      </c>
      <c r="I2" s="255"/>
      <c r="J2" s="255"/>
      <c r="K2" s="255"/>
      <c r="L2" s="255"/>
      <c r="M2" s="255"/>
      <c r="N2" s="255"/>
    </row>
    <row r="3" spans="1:16" ht="12" customHeight="1">
      <c r="A3" s="253"/>
      <c r="B3" s="253"/>
      <c r="C3" s="250" t="s">
        <v>31</v>
      </c>
      <c r="D3" s="250"/>
      <c r="E3" s="251" t="s">
        <v>32</v>
      </c>
      <c r="F3" s="256" t="s">
        <v>33</v>
      </c>
      <c r="G3" s="251" t="s">
        <v>629</v>
      </c>
      <c r="H3" s="250" t="s">
        <v>34</v>
      </c>
      <c r="I3" s="250" t="s">
        <v>35</v>
      </c>
      <c r="J3" s="250" t="s">
        <v>36</v>
      </c>
      <c r="K3" s="250" t="s">
        <v>37</v>
      </c>
      <c r="L3" s="250" t="s">
        <v>38</v>
      </c>
      <c r="M3" s="250" t="s">
        <v>39</v>
      </c>
      <c r="N3" s="252" t="s">
        <v>40</v>
      </c>
    </row>
    <row r="4" spans="1:16" ht="12" customHeight="1">
      <c r="A4" s="253"/>
      <c r="B4" s="253"/>
      <c r="C4" s="10" t="s">
        <v>41</v>
      </c>
      <c r="D4" s="10" t="s">
        <v>42</v>
      </c>
      <c r="E4" s="251"/>
      <c r="F4" s="256"/>
      <c r="G4" s="251"/>
      <c r="H4" s="251"/>
      <c r="I4" s="251"/>
      <c r="J4" s="251"/>
      <c r="K4" s="251"/>
      <c r="L4" s="251"/>
      <c r="M4" s="251"/>
      <c r="N4" s="252"/>
    </row>
    <row r="5" spans="1:16" ht="13.5" customHeight="1">
      <c r="B5" s="11"/>
      <c r="C5" s="12" t="s">
        <v>43</v>
      </c>
      <c r="D5" s="12" t="s">
        <v>44</v>
      </c>
      <c r="E5" s="12" t="s">
        <v>43</v>
      </c>
      <c r="F5" s="12" t="s">
        <v>43</v>
      </c>
      <c r="G5" s="12" t="s">
        <v>45</v>
      </c>
      <c r="H5" s="12" t="s">
        <v>46</v>
      </c>
      <c r="I5" s="12" t="s">
        <v>46</v>
      </c>
      <c r="J5" s="12" t="s">
        <v>46</v>
      </c>
      <c r="K5" s="12" t="s">
        <v>46</v>
      </c>
      <c r="L5" s="12" t="s">
        <v>46</v>
      </c>
      <c r="M5" s="12" t="s">
        <v>46</v>
      </c>
      <c r="N5" s="12" t="s">
        <v>46</v>
      </c>
    </row>
    <row r="6" spans="1:16" ht="13.5" customHeight="1">
      <c r="B6" s="13" t="s">
        <v>785</v>
      </c>
      <c r="C6" s="5">
        <v>348</v>
      </c>
      <c r="D6" s="5">
        <v>64440</v>
      </c>
      <c r="E6" s="5">
        <v>5125</v>
      </c>
      <c r="F6" s="5">
        <v>2986</v>
      </c>
      <c r="G6" s="5">
        <v>2665</v>
      </c>
      <c r="H6" s="5" t="s">
        <v>47</v>
      </c>
      <c r="I6" s="5" t="s">
        <v>47</v>
      </c>
      <c r="J6" s="5" t="s">
        <v>47</v>
      </c>
      <c r="K6" s="5" t="s">
        <v>47</v>
      </c>
      <c r="L6" s="5" t="s">
        <v>47</v>
      </c>
      <c r="M6" s="5" t="s">
        <v>47</v>
      </c>
      <c r="N6" s="5" t="s">
        <v>47</v>
      </c>
    </row>
    <row r="7" spans="1:16" ht="13.5" customHeight="1">
      <c r="B7" s="13" t="s">
        <v>997</v>
      </c>
      <c r="C7" s="5">
        <v>347</v>
      </c>
      <c r="D7" s="5">
        <v>63939</v>
      </c>
      <c r="E7" s="5">
        <v>5149</v>
      </c>
      <c r="F7" s="5">
        <v>2970</v>
      </c>
      <c r="G7" s="5">
        <v>2683</v>
      </c>
      <c r="H7" s="5">
        <v>15133</v>
      </c>
      <c r="I7" s="5">
        <v>4141</v>
      </c>
      <c r="J7" s="5">
        <v>15663</v>
      </c>
      <c r="K7" s="5">
        <v>1903</v>
      </c>
      <c r="L7" s="5">
        <v>1493</v>
      </c>
      <c r="M7" s="5">
        <v>57521</v>
      </c>
      <c r="N7" s="5">
        <v>9619</v>
      </c>
    </row>
    <row r="8" spans="1:16" ht="13.5" customHeight="1">
      <c r="B8" s="13" t="s">
        <v>998</v>
      </c>
      <c r="C8" s="79">
        <v>347</v>
      </c>
      <c r="D8" s="79">
        <v>63842</v>
      </c>
      <c r="E8" s="79">
        <v>5192</v>
      </c>
      <c r="F8" s="79">
        <v>2971</v>
      </c>
      <c r="G8" s="5">
        <v>2711</v>
      </c>
      <c r="H8" s="79" t="s">
        <v>47</v>
      </c>
      <c r="I8" s="79" t="s">
        <v>47</v>
      </c>
      <c r="J8" s="79" t="s">
        <v>47</v>
      </c>
      <c r="K8" s="5" t="s">
        <v>47</v>
      </c>
      <c r="L8" s="5" t="s">
        <v>47</v>
      </c>
      <c r="M8" s="5" t="s">
        <v>47</v>
      </c>
      <c r="N8" s="5" t="s">
        <v>47</v>
      </c>
    </row>
    <row r="9" spans="1:16" ht="13.5" customHeight="1">
      <c r="B9" s="13" t="s">
        <v>1000</v>
      </c>
      <c r="C9" s="225">
        <v>347</v>
      </c>
      <c r="D9" s="225">
        <v>63825</v>
      </c>
      <c r="E9" s="225">
        <v>5218</v>
      </c>
      <c r="F9" s="225">
        <v>2960</v>
      </c>
      <c r="G9" s="5">
        <v>2732</v>
      </c>
      <c r="H9" s="7">
        <v>15602</v>
      </c>
      <c r="I9" s="7">
        <v>4145</v>
      </c>
      <c r="J9" s="7">
        <v>15594</v>
      </c>
      <c r="K9" s="5">
        <v>2223</v>
      </c>
      <c r="L9" s="5">
        <v>1543</v>
      </c>
      <c r="M9" s="5">
        <v>58797</v>
      </c>
      <c r="N9" s="5">
        <v>8544</v>
      </c>
      <c r="O9" s="14"/>
      <c r="P9" s="14"/>
    </row>
    <row r="10" spans="1:16" ht="13.5" customHeight="1">
      <c r="B10" s="13" t="s">
        <v>1011</v>
      </c>
      <c r="C10" s="225">
        <v>344</v>
      </c>
      <c r="D10" s="225">
        <v>63652</v>
      </c>
      <c r="E10" s="225">
        <v>5196</v>
      </c>
      <c r="F10" s="225">
        <v>2917</v>
      </c>
      <c r="G10" s="5">
        <v>2776</v>
      </c>
      <c r="H10" s="79" t="s">
        <v>47</v>
      </c>
      <c r="I10" s="79" t="s">
        <v>47</v>
      </c>
      <c r="J10" s="79" t="s">
        <v>47</v>
      </c>
      <c r="K10" s="79" t="s">
        <v>47</v>
      </c>
      <c r="L10" s="79" t="s">
        <v>47</v>
      </c>
      <c r="M10" s="79" t="s">
        <v>47</v>
      </c>
      <c r="N10" s="79" t="s">
        <v>47</v>
      </c>
      <c r="O10" s="14"/>
      <c r="P10" s="14"/>
    </row>
    <row r="11" spans="1:16" ht="6.75" customHeight="1">
      <c r="B11" s="36"/>
      <c r="C11" s="14"/>
      <c r="D11" s="14"/>
      <c r="E11" s="14"/>
      <c r="F11" s="14"/>
      <c r="G11" s="5"/>
      <c r="H11" s="7"/>
      <c r="I11" s="7"/>
      <c r="J11" s="7"/>
      <c r="K11" s="5"/>
      <c r="L11" s="5"/>
      <c r="M11" s="5"/>
      <c r="N11" s="5"/>
    </row>
    <row r="12" spans="1:16" ht="13.5" customHeight="1">
      <c r="B12" s="4" t="s">
        <v>48</v>
      </c>
      <c r="C12" s="214">
        <v>51</v>
      </c>
      <c r="D12" s="6">
        <v>9647</v>
      </c>
      <c r="E12" s="6">
        <v>1193</v>
      </c>
      <c r="F12" s="6">
        <v>596</v>
      </c>
      <c r="G12" s="6">
        <v>545</v>
      </c>
      <c r="H12" s="7">
        <v>3339</v>
      </c>
      <c r="I12" s="7">
        <v>860</v>
      </c>
      <c r="J12" s="7">
        <v>3211</v>
      </c>
      <c r="K12" s="5">
        <v>368</v>
      </c>
      <c r="L12" s="5">
        <v>254</v>
      </c>
      <c r="M12" s="5">
        <v>9647</v>
      </c>
      <c r="N12" s="5">
        <v>1169</v>
      </c>
    </row>
    <row r="13" spans="1:16" ht="13.5" customHeight="1">
      <c r="B13" s="4" t="s">
        <v>49</v>
      </c>
      <c r="C13" s="214">
        <v>36</v>
      </c>
      <c r="D13" s="6">
        <v>8318</v>
      </c>
      <c r="E13" s="6">
        <v>640</v>
      </c>
      <c r="F13" s="6">
        <v>381</v>
      </c>
      <c r="G13" s="6">
        <v>318</v>
      </c>
      <c r="H13" s="7">
        <v>1606</v>
      </c>
      <c r="I13" s="7">
        <v>499</v>
      </c>
      <c r="J13" s="7">
        <v>1894</v>
      </c>
      <c r="K13" s="5">
        <v>247</v>
      </c>
      <c r="L13" s="5">
        <v>151</v>
      </c>
      <c r="M13" s="5">
        <v>6824</v>
      </c>
      <c r="N13" s="5">
        <v>1001</v>
      </c>
    </row>
    <row r="14" spans="1:16" ht="13.5" customHeight="1">
      <c r="B14" s="4" t="s">
        <v>50</v>
      </c>
      <c r="C14" s="214">
        <v>39</v>
      </c>
      <c r="D14" s="6">
        <v>7441</v>
      </c>
      <c r="E14" s="6">
        <v>533</v>
      </c>
      <c r="F14" s="6">
        <v>339</v>
      </c>
      <c r="G14" s="6">
        <v>341</v>
      </c>
      <c r="H14" s="7">
        <v>1675</v>
      </c>
      <c r="I14" s="7">
        <v>473</v>
      </c>
      <c r="J14" s="7">
        <v>1832</v>
      </c>
      <c r="K14" s="5">
        <v>315</v>
      </c>
      <c r="L14" s="5">
        <v>202</v>
      </c>
      <c r="M14" s="5">
        <v>7237</v>
      </c>
      <c r="N14" s="5">
        <v>1216</v>
      </c>
    </row>
    <row r="15" spans="1:16" ht="13.5" customHeight="1">
      <c r="B15" s="4" t="s">
        <v>51</v>
      </c>
      <c r="C15" s="214">
        <v>21</v>
      </c>
      <c r="D15" s="6">
        <v>4257</v>
      </c>
      <c r="E15" s="6">
        <v>210</v>
      </c>
      <c r="F15" s="6">
        <v>127</v>
      </c>
      <c r="G15" s="6">
        <v>143</v>
      </c>
      <c r="H15" s="7">
        <v>673</v>
      </c>
      <c r="I15" s="7">
        <v>183</v>
      </c>
      <c r="J15" s="7">
        <v>614</v>
      </c>
      <c r="K15" s="5">
        <v>141</v>
      </c>
      <c r="L15" s="5">
        <v>57</v>
      </c>
      <c r="M15" s="5">
        <v>3182</v>
      </c>
      <c r="N15" s="5">
        <v>566</v>
      </c>
    </row>
    <row r="16" spans="1:16" ht="13.5" customHeight="1">
      <c r="B16" s="4" t="s">
        <v>52</v>
      </c>
      <c r="C16" s="214">
        <v>36</v>
      </c>
      <c r="D16" s="6">
        <v>6587</v>
      </c>
      <c r="E16" s="6">
        <v>452</v>
      </c>
      <c r="F16" s="6">
        <v>302</v>
      </c>
      <c r="G16" s="6">
        <v>289</v>
      </c>
      <c r="H16" s="7">
        <v>1475</v>
      </c>
      <c r="I16" s="7">
        <v>425</v>
      </c>
      <c r="J16" s="7">
        <v>1422</v>
      </c>
      <c r="K16" s="5">
        <v>173</v>
      </c>
      <c r="L16" s="5">
        <v>206</v>
      </c>
      <c r="M16" s="5">
        <v>6855</v>
      </c>
      <c r="N16" s="5">
        <v>1020</v>
      </c>
    </row>
    <row r="17" spans="1:14" ht="13.5" customHeight="1">
      <c r="B17" s="4" t="s">
        <v>53</v>
      </c>
      <c r="C17" s="214">
        <v>23</v>
      </c>
      <c r="D17" s="6">
        <v>3401</v>
      </c>
      <c r="E17" s="6">
        <v>178</v>
      </c>
      <c r="F17" s="6">
        <v>96</v>
      </c>
      <c r="G17" s="6">
        <v>125</v>
      </c>
      <c r="H17" s="7">
        <v>390</v>
      </c>
      <c r="I17" s="7">
        <v>143</v>
      </c>
      <c r="J17" s="7">
        <v>496</v>
      </c>
      <c r="K17" s="5">
        <v>145</v>
      </c>
      <c r="L17" s="5">
        <v>28</v>
      </c>
      <c r="M17" s="5">
        <v>2165</v>
      </c>
      <c r="N17" s="5">
        <v>639</v>
      </c>
    </row>
    <row r="18" spans="1:14" ht="13.5" customHeight="1">
      <c r="B18" s="4" t="s">
        <v>54</v>
      </c>
      <c r="C18" s="214">
        <v>11</v>
      </c>
      <c r="D18" s="6">
        <v>1888</v>
      </c>
      <c r="E18" s="6">
        <v>138</v>
      </c>
      <c r="F18" s="6">
        <v>64</v>
      </c>
      <c r="G18" s="6">
        <v>85</v>
      </c>
      <c r="H18" s="7">
        <v>377</v>
      </c>
      <c r="I18" s="7">
        <v>94</v>
      </c>
      <c r="J18" s="7">
        <v>318</v>
      </c>
      <c r="K18" s="5">
        <v>117</v>
      </c>
      <c r="L18" s="5">
        <v>40</v>
      </c>
      <c r="M18" s="5">
        <v>1915</v>
      </c>
      <c r="N18" s="5">
        <v>295</v>
      </c>
    </row>
    <row r="19" spans="1:14" ht="13.5" customHeight="1">
      <c r="B19" s="4" t="s">
        <v>55</v>
      </c>
      <c r="C19" s="214">
        <v>7</v>
      </c>
      <c r="D19" s="6">
        <v>1370</v>
      </c>
      <c r="E19" s="6">
        <v>78</v>
      </c>
      <c r="F19" s="6">
        <v>44</v>
      </c>
      <c r="G19" s="6">
        <v>52</v>
      </c>
      <c r="H19" s="7">
        <v>214</v>
      </c>
      <c r="I19" s="7">
        <v>59</v>
      </c>
      <c r="J19" s="7">
        <v>228</v>
      </c>
      <c r="K19" s="5">
        <v>52</v>
      </c>
      <c r="L19" s="5">
        <v>20</v>
      </c>
      <c r="M19" s="5">
        <v>1065</v>
      </c>
      <c r="N19" s="5">
        <v>254</v>
      </c>
    </row>
    <row r="20" spans="1:14" ht="13.5" customHeight="1">
      <c r="B20" s="4" t="s">
        <v>56</v>
      </c>
      <c r="C20" s="214">
        <v>11</v>
      </c>
      <c r="D20" s="6">
        <v>1989</v>
      </c>
      <c r="E20" s="6">
        <v>131</v>
      </c>
      <c r="F20" s="6">
        <v>70</v>
      </c>
      <c r="G20" s="6">
        <v>71</v>
      </c>
      <c r="H20" s="7">
        <v>319</v>
      </c>
      <c r="I20" s="7">
        <v>92</v>
      </c>
      <c r="J20" s="7">
        <v>285</v>
      </c>
      <c r="K20" s="5">
        <v>84</v>
      </c>
      <c r="L20" s="5">
        <v>41</v>
      </c>
      <c r="M20" s="5">
        <v>1483</v>
      </c>
      <c r="N20" s="5">
        <v>415</v>
      </c>
    </row>
    <row r="21" spans="1:14" ht="6" customHeight="1">
      <c r="B21" s="4"/>
      <c r="C21" s="162"/>
      <c r="D21" s="7"/>
      <c r="E21" s="7"/>
      <c r="F21" s="7"/>
      <c r="G21" s="5"/>
      <c r="H21" s="7"/>
      <c r="I21" s="7"/>
      <c r="J21" s="7"/>
      <c r="K21" s="5"/>
      <c r="L21" s="5"/>
      <c r="M21" s="5"/>
      <c r="N21" s="5"/>
    </row>
    <row r="22" spans="1:14" ht="13.5" customHeight="1">
      <c r="A22" s="3">
        <v>100</v>
      </c>
      <c r="B22" s="4" t="s">
        <v>57</v>
      </c>
      <c r="C22" s="162">
        <v>109</v>
      </c>
      <c r="D22" s="7">
        <v>18754</v>
      </c>
      <c r="E22" s="7">
        <v>1643</v>
      </c>
      <c r="F22" s="7">
        <v>898</v>
      </c>
      <c r="G22" s="5">
        <v>807</v>
      </c>
      <c r="H22" s="238">
        <v>5534</v>
      </c>
      <c r="I22" s="238">
        <v>1317</v>
      </c>
      <c r="J22" s="238">
        <v>5294</v>
      </c>
      <c r="K22" s="5">
        <v>581</v>
      </c>
      <c r="L22" s="5">
        <v>544</v>
      </c>
      <c r="M22" s="5">
        <v>18424</v>
      </c>
      <c r="N22" s="5">
        <v>1969</v>
      </c>
    </row>
    <row r="23" spans="1:14" ht="13.5" customHeight="1">
      <c r="A23" s="3">
        <v>201</v>
      </c>
      <c r="B23" s="4" t="s">
        <v>58</v>
      </c>
      <c r="C23" s="162">
        <v>34</v>
      </c>
      <c r="D23" s="7">
        <v>6125</v>
      </c>
      <c r="E23" s="7">
        <v>418</v>
      </c>
      <c r="F23" s="7">
        <v>284</v>
      </c>
      <c r="G23" s="5">
        <v>268</v>
      </c>
      <c r="H23" s="238">
        <v>1409</v>
      </c>
      <c r="I23" s="238">
        <v>404</v>
      </c>
      <c r="J23" s="238">
        <v>1334</v>
      </c>
      <c r="K23" s="5">
        <v>141</v>
      </c>
      <c r="L23" s="5">
        <v>205</v>
      </c>
      <c r="M23" s="5">
        <v>6550</v>
      </c>
      <c r="N23" s="5">
        <v>951</v>
      </c>
    </row>
    <row r="24" spans="1:14" ht="13.5" customHeight="1">
      <c r="A24" s="3">
        <v>202</v>
      </c>
      <c r="B24" s="4" t="s">
        <v>59</v>
      </c>
      <c r="C24" s="162">
        <v>23</v>
      </c>
      <c r="D24" s="7">
        <v>4062</v>
      </c>
      <c r="E24" s="7">
        <v>490</v>
      </c>
      <c r="F24" s="7">
        <v>240</v>
      </c>
      <c r="G24" s="5">
        <v>265</v>
      </c>
      <c r="H24" s="238">
        <v>1332</v>
      </c>
      <c r="I24" s="238">
        <v>378</v>
      </c>
      <c r="J24" s="238">
        <v>1384</v>
      </c>
      <c r="K24" s="5">
        <v>168</v>
      </c>
      <c r="L24" s="5">
        <v>131</v>
      </c>
      <c r="M24" s="5">
        <v>4460</v>
      </c>
      <c r="N24" s="5">
        <v>652</v>
      </c>
    </row>
    <row r="25" spans="1:14" ht="13.5" customHeight="1">
      <c r="A25" s="3">
        <v>203</v>
      </c>
      <c r="B25" s="4" t="s">
        <v>60</v>
      </c>
      <c r="C25" s="162">
        <v>21</v>
      </c>
      <c r="D25" s="7">
        <v>3657</v>
      </c>
      <c r="E25" s="7">
        <v>248</v>
      </c>
      <c r="F25" s="7">
        <v>157</v>
      </c>
      <c r="G25" s="5">
        <v>148</v>
      </c>
      <c r="H25" s="238">
        <v>830</v>
      </c>
      <c r="I25" s="238">
        <v>234</v>
      </c>
      <c r="J25" s="238">
        <v>856</v>
      </c>
      <c r="K25" s="5">
        <v>146</v>
      </c>
      <c r="L25" s="5">
        <v>112</v>
      </c>
      <c r="M25" s="5">
        <v>3478</v>
      </c>
      <c r="N25" s="5">
        <v>505</v>
      </c>
    </row>
    <row r="26" spans="1:14" ht="13.5" customHeight="1">
      <c r="A26" s="3">
        <v>204</v>
      </c>
      <c r="B26" s="4" t="s">
        <v>61</v>
      </c>
      <c r="C26" s="162">
        <v>25</v>
      </c>
      <c r="D26" s="7">
        <v>5232</v>
      </c>
      <c r="E26" s="7">
        <v>553</v>
      </c>
      <c r="F26" s="7">
        <v>275</v>
      </c>
      <c r="G26" s="5">
        <v>231</v>
      </c>
      <c r="H26" s="238">
        <v>1787</v>
      </c>
      <c r="I26" s="238">
        <v>383</v>
      </c>
      <c r="J26" s="238">
        <v>1527</v>
      </c>
      <c r="K26" s="5">
        <v>149</v>
      </c>
      <c r="L26" s="5">
        <v>105</v>
      </c>
      <c r="M26" s="5">
        <v>4543</v>
      </c>
      <c r="N26" s="5">
        <v>448</v>
      </c>
    </row>
    <row r="27" spans="1:14" ht="13.5" customHeight="1">
      <c r="A27" s="3">
        <v>205</v>
      </c>
      <c r="B27" s="4" t="s">
        <v>62</v>
      </c>
      <c r="C27" s="162">
        <v>3</v>
      </c>
      <c r="D27" s="7">
        <v>844</v>
      </c>
      <c r="E27" s="7">
        <v>51</v>
      </c>
      <c r="F27" s="7">
        <v>26</v>
      </c>
      <c r="G27" s="226">
        <v>23</v>
      </c>
      <c r="H27" s="238">
        <v>202</v>
      </c>
      <c r="I27" s="238">
        <v>34</v>
      </c>
      <c r="J27" s="238">
        <v>112</v>
      </c>
      <c r="K27" s="5">
        <v>35</v>
      </c>
      <c r="L27" s="5">
        <v>33</v>
      </c>
      <c r="M27" s="5">
        <v>799</v>
      </c>
      <c r="N27" s="5">
        <v>135</v>
      </c>
    </row>
    <row r="28" spans="1:14" ht="13.5" customHeight="1">
      <c r="A28" s="3">
        <v>206</v>
      </c>
      <c r="B28" s="4" t="s">
        <v>63</v>
      </c>
      <c r="C28" s="162">
        <v>3</v>
      </c>
      <c r="D28" s="7">
        <v>353</v>
      </c>
      <c r="E28" s="7">
        <v>150</v>
      </c>
      <c r="F28" s="7">
        <v>81</v>
      </c>
      <c r="G28" s="226">
        <v>49</v>
      </c>
      <c r="H28" s="238">
        <v>220</v>
      </c>
      <c r="I28" s="238">
        <v>99</v>
      </c>
      <c r="J28" s="238">
        <v>300</v>
      </c>
      <c r="K28" s="5">
        <v>51</v>
      </c>
      <c r="L28" s="5">
        <v>18</v>
      </c>
      <c r="M28" s="5">
        <v>644</v>
      </c>
      <c r="N28" s="5">
        <v>69</v>
      </c>
    </row>
    <row r="29" spans="1:14" ht="13.5" customHeight="1">
      <c r="A29" s="3">
        <v>207</v>
      </c>
      <c r="B29" s="4" t="s">
        <v>64</v>
      </c>
      <c r="C29" s="162">
        <v>10</v>
      </c>
      <c r="D29" s="7">
        <v>1898</v>
      </c>
      <c r="E29" s="7">
        <v>184</v>
      </c>
      <c r="F29" s="7">
        <v>113</v>
      </c>
      <c r="G29" s="226">
        <v>93</v>
      </c>
      <c r="H29" s="238">
        <v>538</v>
      </c>
      <c r="I29" s="238">
        <v>152</v>
      </c>
      <c r="J29" s="238">
        <v>526</v>
      </c>
      <c r="K29" s="5">
        <v>79</v>
      </c>
      <c r="L29" s="5">
        <v>51</v>
      </c>
      <c r="M29" s="5">
        <v>1882</v>
      </c>
      <c r="N29" s="5">
        <v>325</v>
      </c>
    </row>
    <row r="30" spans="1:14" ht="13.5" customHeight="1">
      <c r="A30" s="3">
        <v>208</v>
      </c>
      <c r="B30" s="4" t="s">
        <v>65</v>
      </c>
      <c r="C30" s="162">
        <v>4</v>
      </c>
      <c r="D30" s="7">
        <v>739</v>
      </c>
      <c r="E30" s="7">
        <v>20</v>
      </c>
      <c r="F30" s="7">
        <v>14</v>
      </c>
      <c r="G30" s="226">
        <v>14</v>
      </c>
      <c r="H30" s="238">
        <v>50</v>
      </c>
      <c r="I30" s="238">
        <v>17</v>
      </c>
      <c r="J30" s="238">
        <v>51</v>
      </c>
      <c r="K30" s="5">
        <v>14</v>
      </c>
      <c r="L30" s="79" t="s">
        <v>1008</v>
      </c>
      <c r="M30" s="5">
        <v>339</v>
      </c>
      <c r="N30" s="5">
        <v>88</v>
      </c>
    </row>
    <row r="31" spans="1:14" ht="13.5" customHeight="1">
      <c r="A31" s="3">
        <v>209</v>
      </c>
      <c r="B31" s="4" t="s">
        <v>66</v>
      </c>
      <c r="C31" s="162">
        <v>3</v>
      </c>
      <c r="D31" s="7">
        <v>633</v>
      </c>
      <c r="E31" s="7">
        <v>70</v>
      </c>
      <c r="F31" s="7">
        <v>26</v>
      </c>
      <c r="G31" s="226">
        <v>46</v>
      </c>
      <c r="H31" s="238">
        <v>227</v>
      </c>
      <c r="I31" s="238">
        <v>45</v>
      </c>
      <c r="J31" s="238">
        <v>179</v>
      </c>
      <c r="K31" s="5">
        <v>55</v>
      </c>
      <c r="L31" s="5">
        <v>33</v>
      </c>
      <c r="M31" s="5">
        <v>995</v>
      </c>
      <c r="N31" s="5">
        <v>99</v>
      </c>
    </row>
    <row r="32" spans="1:14" ht="13.5" customHeight="1">
      <c r="A32" s="3">
        <v>210</v>
      </c>
      <c r="B32" s="4" t="s">
        <v>67</v>
      </c>
      <c r="C32" s="162">
        <v>13</v>
      </c>
      <c r="D32" s="7">
        <v>2785</v>
      </c>
      <c r="E32" s="7">
        <v>179</v>
      </c>
      <c r="F32" s="7">
        <v>115</v>
      </c>
      <c r="G32" s="226">
        <v>126</v>
      </c>
      <c r="H32" s="238">
        <v>641</v>
      </c>
      <c r="I32" s="238">
        <v>155</v>
      </c>
      <c r="J32" s="238">
        <v>676</v>
      </c>
      <c r="K32" s="5">
        <v>103</v>
      </c>
      <c r="L32" s="5">
        <v>75</v>
      </c>
      <c r="M32" s="5">
        <v>2797</v>
      </c>
      <c r="N32" s="5">
        <v>453</v>
      </c>
    </row>
    <row r="33" spans="1:14" ht="13.5" customHeight="1">
      <c r="A33" s="3">
        <v>212</v>
      </c>
      <c r="B33" s="4" t="s">
        <v>68</v>
      </c>
      <c r="C33" s="162">
        <v>5</v>
      </c>
      <c r="D33" s="7">
        <v>996</v>
      </c>
      <c r="E33" s="7">
        <v>39</v>
      </c>
      <c r="F33" s="7">
        <v>20</v>
      </c>
      <c r="G33" s="226">
        <v>22</v>
      </c>
      <c r="H33" s="238">
        <v>113</v>
      </c>
      <c r="I33" s="238">
        <v>32</v>
      </c>
      <c r="J33" s="238">
        <v>135</v>
      </c>
      <c r="K33" s="5">
        <v>35</v>
      </c>
      <c r="L33" s="5">
        <v>15</v>
      </c>
      <c r="M33" s="5">
        <v>566</v>
      </c>
      <c r="N33" s="5">
        <v>132</v>
      </c>
    </row>
    <row r="34" spans="1:14" ht="13.5" customHeight="1">
      <c r="A34" s="3">
        <v>213</v>
      </c>
      <c r="B34" s="4" t="s">
        <v>69</v>
      </c>
      <c r="C34" s="162">
        <v>2</v>
      </c>
      <c r="D34" s="7">
        <v>519</v>
      </c>
      <c r="E34" s="7">
        <v>37</v>
      </c>
      <c r="F34" s="7">
        <v>17</v>
      </c>
      <c r="G34" s="226">
        <v>27</v>
      </c>
      <c r="H34" s="238">
        <v>124</v>
      </c>
      <c r="I34" s="238">
        <v>25</v>
      </c>
      <c r="J34" s="238">
        <v>126</v>
      </c>
      <c r="K34" s="5">
        <v>14</v>
      </c>
      <c r="L34" s="5">
        <v>18</v>
      </c>
      <c r="M34" s="5">
        <v>570</v>
      </c>
      <c r="N34" s="5">
        <v>82</v>
      </c>
    </row>
    <row r="35" spans="1:14" ht="13.5" customHeight="1">
      <c r="A35" s="3">
        <v>214</v>
      </c>
      <c r="B35" s="4" t="s">
        <v>70</v>
      </c>
      <c r="C35" s="162">
        <v>7</v>
      </c>
      <c r="D35" s="7">
        <v>1356</v>
      </c>
      <c r="E35" s="7">
        <v>225</v>
      </c>
      <c r="F35" s="7">
        <v>133</v>
      </c>
      <c r="G35" s="226">
        <v>115</v>
      </c>
      <c r="H35" s="238">
        <v>447</v>
      </c>
      <c r="I35" s="238">
        <v>178</v>
      </c>
      <c r="J35" s="238">
        <v>545</v>
      </c>
      <c r="K35" s="5">
        <v>77</v>
      </c>
      <c r="L35" s="5">
        <v>38</v>
      </c>
      <c r="M35" s="5">
        <v>1685</v>
      </c>
      <c r="N35" s="5">
        <v>160</v>
      </c>
    </row>
    <row r="36" spans="1:14" ht="13.5" customHeight="1">
      <c r="A36" s="3">
        <v>215</v>
      </c>
      <c r="B36" s="4" t="s">
        <v>71</v>
      </c>
      <c r="C36" s="162">
        <v>6</v>
      </c>
      <c r="D36" s="7">
        <v>1491</v>
      </c>
      <c r="E36" s="7">
        <v>60</v>
      </c>
      <c r="F36" s="7">
        <v>41</v>
      </c>
      <c r="G36" s="226">
        <v>36</v>
      </c>
      <c r="H36" s="238">
        <v>143</v>
      </c>
      <c r="I36" s="238">
        <v>56</v>
      </c>
      <c r="J36" s="238">
        <v>158</v>
      </c>
      <c r="K36" s="5">
        <v>30</v>
      </c>
      <c r="L36" s="5">
        <v>8</v>
      </c>
      <c r="M36" s="5">
        <v>803</v>
      </c>
      <c r="N36" s="5">
        <v>189</v>
      </c>
    </row>
    <row r="37" spans="1:14" ht="13.5" customHeight="1">
      <c r="A37" s="3">
        <v>216</v>
      </c>
      <c r="B37" s="4" t="s">
        <v>72</v>
      </c>
      <c r="C37" s="162">
        <v>2</v>
      </c>
      <c r="D37" s="7">
        <v>418</v>
      </c>
      <c r="E37" s="7">
        <v>64</v>
      </c>
      <c r="F37" s="7">
        <v>39</v>
      </c>
      <c r="G37" s="226">
        <v>47</v>
      </c>
      <c r="H37" s="238">
        <v>120</v>
      </c>
      <c r="I37" s="238">
        <v>47</v>
      </c>
      <c r="J37" s="238">
        <v>186</v>
      </c>
      <c r="K37" s="5">
        <v>40</v>
      </c>
      <c r="L37" s="5">
        <v>14</v>
      </c>
      <c r="M37" s="5">
        <v>590</v>
      </c>
      <c r="N37" s="5">
        <v>142</v>
      </c>
    </row>
    <row r="38" spans="1:14" ht="13.5" customHeight="1">
      <c r="A38" s="3">
        <v>217</v>
      </c>
      <c r="B38" s="4" t="s">
        <v>73</v>
      </c>
      <c r="C38" s="162">
        <v>8</v>
      </c>
      <c r="D38" s="7">
        <v>1974</v>
      </c>
      <c r="E38" s="7">
        <v>125</v>
      </c>
      <c r="F38" s="7">
        <v>75</v>
      </c>
      <c r="G38" s="226">
        <v>62</v>
      </c>
      <c r="H38" s="238">
        <v>323</v>
      </c>
      <c r="I38" s="238">
        <v>104</v>
      </c>
      <c r="J38" s="238">
        <v>422</v>
      </c>
      <c r="K38" s="5">
        <v>38</v>
      </c>
      <c r="L38" s="5">
        <v>35</v>
      </c>
      <c r="M38" s="5">
        <v>1457</v>
      </c>
      <c r="N38" s="5">
        <v>193</v>
      </c>
    </row>
    <row r="39" spans="1:14" ht="13.5" customHeight="1">
      <c r="A39" s="3">
        <v>218</v>
      </c>
      <c r="B39" s="4" t="s">
        <v>74</v>
      </c>
      <c r="C39" s="162">
        <v>5</v>
      </c>
      <c r="D39" s="7">
        <v>1124</v>
      </c>
      <c r="E39" s="7">
        <v>39</v>
      </c>
      <c r="F39" s="7">
        <v>24</v>
      </c>
      <c r="G39" s="226">
        <v>27</v>
      </c>
      <c r="H39" s="238">
        <v>243</v>
      </c>
      <c r="I39" s="238">
        <v>36</v>
      </c>
      <c r="J39" s="238">
        <v>137</v>
      </c>
      <c r="K39" s="5">
        <v>20</v>
      </c>
      <c r="L39" s="5">
        <v>27</v>
      </c>
      <c r="M39" s="5">
        <v>990</v>
      </c>
      <c r="N39" s="5">
        <v>95</v>
      </c>
    </row>
    <row r="40" spans="1:14" ht="13.5" customHeight="1">
      <c r="A40" s="3">
        <v>219</v>
      </c>
      <c r="B40" s="4" t="s">
        <v>75</v>
      </c>
      <c r="C40" s="162">
        <v>10</v>
      </c>
      <c r="D40" s="7">
        <v>2892</v>
      </c>
      <c r="E40" s="7">
        <v>81</v>
      </c>
      <c r="F40" s="7">
        <v>51</v>
      </c>
      <c r="G40" s="226">
        <v>37</v>
      </c>
      <c r="H40" s="238">
        <v>255</v>
      </c>
      <c r="I40" s="238">
        <v>52</v>
      </c>
      <c r="J40" s="238">
        <v>323</v>
      </c>
      <c r="K40" s="5">
        <v>44</v>
      </c>
      <c r="L40" s="5">
        <v>26</v>
      </c>
      <c r="M40" s="5">
        <v>1541</v>
      </c>
      <c r="N40" s="5">
        <v>262</v>
      </c>
    </row>
    <row r="41" spans="1:14" ht="13.5" customHeight="1">
      <c r="A41" s="3">
        <v>220</v>
      </c>
      <c r="B41" s="4" t="s">
        <v>76</v>
      </c>
      <c r="C41" s="162">
        <v>3</v>
      </c>
      <c r="D41" s="7">
        <v>327</v>
      </c>
      <c r="E41" s="7">
        <v>29</v>
      </c>
      <c r="F41" s="7">
        <v>19</v>
      </c>
      <c r="G41" s="226">
        <v>24</v>
      </c>
      <c r="H41" s="238">
        <v>80</v>
      </c>
      <c r="I41" s="238">
        <v>26</v>
      </c>
      <c r="J41" s="238">
        <v>92</v>
      </c>
      <c r="K41" s="5">
        <v>22</v>
      </c>
      <c r="L41" s="5">
        <v>4</v>
      </c>
      <c r="M41" s="5">
        <v>375</v>
      </c>
      <c r="N41" s="5">
        <v>77</v>
      </c>
    </row>
    <row r="42" spans="1:14" ht="13.5" customHeight="1">
      <c r="A42" s="3">
        <v>221</v>
      </c>
      <c r="B42" s="119" t="s">
        <v>634</v>
      </c>
      <c r="C42" s="162">
        <v>4</v>
      </c>
      <c r="D42" s="7">
        <v>399</v>
      </c>
      <c r="E42" s="7">
        <v>31</v>
      </c>
      <c r="F42" s="7">
        <v>15</v>
      </c>
      <c r="G42" s="226">
        <v>16</v>
      </c>
      <c r="H42" s="238">
        <v>76</v>
      </c>
      <c r="I42" s="238">
        <v>20</v>
      </c>
      <c r="J42" s="238">
        <v>85</v>
      </c>
      <c r="K42" s="5">
        <v>13</v>
      </c>
      <c r="L42" s="5">
        <v>7</v>
      </c>
      <c r="M42" s="5">
        <v>324</v>
      </c>
      <c r="N42" s="5">
        <v>76</v>
      </c>
    </row>
    <row r="43" spans="1:14" ht="13.5" customHeight="1">
      <c r="A43" s="3">
        <v>222</v>
      </c>
      <c r="B43" s="4" t="s">
        <v>77</v>
      </c>
      <c r="C43" s="162">
        <v>2</v>
      </c>
      <c r="D43" s="7">
        <v>635</v>
      </c>
      <c r="E43" s="7">
        <v>18</v>
      </c>
      <c r="F43" s="7">
        <v>9</v>
      </c>
      <c r="G43" s="226">
        <v>14</v>
      </c>
      <c r="H43" s="238">
        <v>68</v>
      </c>
      <c r="I43" s="238">
        <v>14</v>
      </c>
      <c r="J43" s="238">
        <v>45</v>
      </c>
      <c r="K43" s="5">
        <v>19</v>
      </c>
      <c r="L43" s="5">
        <v>5</v>
      </c>
      <c r="M43" s="5">
        <v>473</v>
      </c>
      <c r="N43" s="5">
        <v>51</v>
      </c>
    </row>
    <row r="44" spans="1:14" ht="13.5" customHeight="1">
      <c r="A44" s="3">
        <v>223</v>
      </c>
      <c r="B44" s="4" t="s">
        <v>78</v>
      </c>
      <c r="C44" s="162">
        <v>3</v>
      </c>
      <c r="D44" s="7">
        <v>971</v>
      </c>
      <c r="E44" s="7">
        <v>47</v>
      </c>
      <c r="F44" s="7">
        <v>29</v>
      </c>
      <c r="G44" s="226">
        <v>36</v>
      </c>
      <c r="H44" s="238">
        <v>138</v>
      </c>
      <c r="I44" s="238">
        <v>39</v>
      </c>
      <c r="J44" s="238">
        <v>143</v>
      </c>
      <c r="K44" s="5">
        <v>39</v>
      </c>
      <c r="L44" s="5">
        <v>13</v>
      </c>
      <c r="M44" s="5">
        <v>741</v>
      </c>
      <c r="N44" s="5">
        <v>178</v>
      </c>
    </row>
    <row r="45" spans="1:14" ht="13.5" customHeight="1">
      <c r="A45" s="3">
        <v>224</v>
      </c>
      <c r="B45" s="4" t="s">
        <v>79</v>
      </c>
      <c r="C45" s="162">
        <v>5</v>
      </c>
      <c r="D45" s="7">
        <v>617</v>
      </c>
      <c r="E45" s="7">
        <v>39</v>
      </c>
      <c r="F45" s="7">
        <v>23</v>
      </c>
      <c r="G45" s="226">
        <v>24</v>
      </c>
      <c r="H45" s="238">
        <v>58</v>
      </c>
      <c r="I45" s="238">
        <v>31</v>
      </c>
      <c r="J45" s="238">
        <v>92</v>
      </c>
      <c r="K45" s="5">
        <v>19</v>
      </c>
      <c r="L45" s="5">
        <v>1</v>
      </c>
      <c r="M45" s="5">
        <v>313</v>
      </c>
      <c r="N45" s="5">
        <v>152</v>
      </c>
    </row>
    <row r="46" spans="1:14" ht="13.5" customHeight="1">
      <c r="A46" s="3">
        <v>225</v>
      </c>
      <c r="B46" s="4" t="s">
        <v>80</v>
      </c>
      <c r="C46" s="162">
        <v>2</v>
      </c>
      <c r="D46" s="7">
        <v>399</v>
      </c>
      <c r="E46" s="7">
        <v>27</v>
      </c>
      <c r="F46" s="7">
        <v>14</v>
      </c>
      <c r="G46" s="226">
        <v>19</v>
      </c>
      <c r="H46" s="238">
        <v>46</v>
      </c>
      <c r="I46" s="238">
        <v>19</v>
      </c>
      <c r="J46" s="238">
        <v>64</v>
      </c>
      <c r="K46" s="5">
        <v>24</v>
      </c>
      <c r="L46" s="5">
        <v>1</v>
      </c>
      <c r="M46" s="5">
        <v>251</v>
      </c>
      <c r="N46" s="5">
        <v>70</v>
      </c>
    </row>
    <row r="47" spans="1:14" ht="13.5" customHeight="1">
      <c r="A47" s="3">
        <v>226</v>
      </c>
      <c r="B47" s="4" t="s">
        <v>81</v>
      </c>
      <c r="C47" s="162">
        <v>3</v>
      </c>
      <c r="D47" s="7">
        <v>528</v>
      </c>
      <c r="E47" s="7">
        <v>41</v>
      </c>
      <c r="F47" s="7">
        <v>21</v>
      </c>
      <c r="G47" s="226">
        <v>24</v>
      </c>
      <c r="H47" s="238">
        <v>59</v>
      </c>
      <c r="I47" s="238">
        <v>27</v>
      </c>
      <c r="J47" s="238">
        <v>81</v>
      </c>
      <c r="K47" s="5">
        <v>30</v>
      </c>
      <c r="L47" s="5">
        <v>7</v>
      </c>
      <c r="M47" s="5">
        <v>371</v>
      </c>
      <c r="N47" s="5">
        <v>128</v>
      </c>
    </row>
    <row r="48" spans="1:14" ht="13.5" customHeight="1">
      <c r="A48" s="3">
        <v>227</v>
      </c>
      <c r="B48" s="4" t="s">
        <v>82</v>
      </c>
      <c r="C48" s="162">
        <v>1</v>
      </c>
      <c r="D48" s="7">
        <v>199</v>
      </c>
      <c r="E48" s="7">
        <v>28</v>
      </c>
      <c r="F48" s="7">
        <v>13</v>
      </c>
      <c r="G48" s="226">
        <v>17</v>
      </c>
      <c r="H48" s="238">
        <v>52</v>
      </c>
      <c r="I48" s="238">
        <v>21</v>
      </c>
      <c r="J48" s="238">
        <v>55</v>
      </c>
      <c r="K48" s="5">
        <v>26</v>
      </c>
      <c r="L48" s="5">
        <v>11</v>
      </c>
      <c r="M48" s="5">
        <v>261</v>
      </c>
      <c r="N48" s="5">
        <v>88</v>
      </c>
    </row>
    <row r="49" spans="1:14" ht="13.5" customHeight="1">
      <c r="A49" s="3">
        <v>228</v>
      </c>
      <c r="B49" s="4" t="s">
        <v>83</v>
      </c>
      <c r="C49" s="162">
        <v>3</v>
      </c>
      <c r="D49" s="7">
        <v>640</v>
      </c>
      <c r="E49" s="7">
        <v>32</v>
      </c>
      <c r="F49" s="7">
        <v>18</v>
      </c>
      <c r="G49" s="226">
        <v>19</v>
      </c>
      <c r="H49" s="238">
        <v>61</v>
      </c>
      <c r="I49" s="238">
        <v>25</v>
      </c>
      <c r="J49" s="238">
        <v>75</v>
      </c>
      <c r="K49" s="5">
        <v>40</v>
      </c>
      <c r="L49" s="79" t="s">
        <v>1008</v>
      </c>
      <c r="M49" s="5">
        <v>307</v>
      </c>
      <c r="N49" s="5">
        <v>67</v>
      </c>
    </row>
    <row r="50" spans="1:14" ht="13.5" customHeight="1">
      <c r="A50" s="3">
        <v>229</v>
      </c>
      <c r="B50" s="4" t="s">
        <v>84</v>
      </c>
      <c r="C50" s="162">
        <v>9</v>
      </c>
      <c r="D50" s="7">
        <v>1012</v>
      </c>
      <c r="E50" s="7">
        <v>45</v>
      </c>
      <c r="F50" s="7">
        <v>25</v>
      </c>
      <c r="G50" s="226">
        <v>41</v>
      </c>
      <c r="H50" s="238">
        <v>108</v>
      </c>
      <c r="I50" s="238">
        <v>44</v>
      </c>
      <c r="J50" s="238">
        <v>149</v>
      </c>
      <c r="K50" s="5">
        <v>42</v>
      </c>
      <c r="L50" s="5">
        <v>1</v>
      </c>
      <c r="M50" s="5">
        <v>672</v>
      </c>
      <c r="N50" s="5">
        <v>185</v>
      </c>
    </row>
    <row r="51" spans="1:14" ht="13.5" customHeight="1">
      <c r="A51" s="3">
        <v>301</v>
      </c>
      <c r="B51" s="4" t="s">
        <v>85</v>
      </c>
      <c r="C51" s="99">
        <v>1</v>
      </c>
      <c r="D51" s="79">
        <v>198</v>
      </c>
      <c r="E51" s="7">
        <v>25</v>
      </c>
      <c r="F51" s="7">
        <v>9</v>
      </c>
      <c r="G51" s="226">
        <v>11</v>
      </c>
      <c r="H51" s="238">
        <v>43</v>
      </c>
      <c r="I51" s="238">
        <v>13</v>
      </c>
      <c r="J51" s="238">
        <v>78</v>
      </c>
      <c r="K51" s="5">
        <v>9</v>
      </c>
      <c r="L51" s="5">
        <v>1</v>
      </c>
      <c r="M51" s="5">
        <v>259</v>
      </c>
      <c r="N51" s="5">
        <v>61</v>
      </c>
    </row>
    <row r="52" spans="1:14" ht="13.5" customHeight="1">
      <c r="A52" s="3">
        <v>365</v>
      </c>
      <c r="B52" s="4" t="s">
        <v>86</v>
      </c>
      <c r="C52" s="162">
        <v>2</v>
      </c>
      <c r="D52" s="7">
        <v>156</v>
      </c>
      <c r="E52" s="7">
        <v>13</v>
      </c>
      <c r="F52" s="7">
        <v>8</v>
      </c>
      <c r="G52" s="226">
        <v>10</v>
      </c>
      <c r="H52" s="238">
        <v>22</v>
      </c>
      <c r="I52" s="238">
        <v>15</v>
      </c>
      <c r="J52" s="238">
        <v>26</v>
      </c>
      <c r="K52" s="5">
        <v>15</v>
      </c>
      <c r="L52" s="79" t="s">
        <v>1008</v>
      </c>
      <c r="M52" s="5">
        <v>137</v>
      </c>
      <c r="N52" s="5">
        <v>56</v>
      </c>
    </row>
    <row r="53" spans="1:14" ht="13.5" customHeight="1">
      <c r="A53" s="3">
        <v>381</v>
      </c>
      <c r="B53" s="4" t="s">
        <v>87</v>
      </c>
      <c r="C53" s="162">
        <v>2</v>
      </c>
      <c r="D53" s="7">
        <v>492</v>
      </c>
      <c r="E53" s="7">
        <v>20</v>
      </c>
      <c r="F53" s="7">
        <v>14</v>
      </c>
      <c r="G53" s="226">
        <v>10</v>
      </c>
      <c r="H53" s="238">
        <v>49</v>
      </c>
      <c r="I53" s="238">
        <v>21</v>
      </c>
      <c r="J53" s="238">
        <v>71</v>
      </c>
      <c r="K53" s="5">
        <v>10</v>
      </c>
      <c r="L53" s="5">
        <v>1</v>
      </c>
      <c r="M53" s="5">
        <v>221</v>
      </c>
      <c r="N53" s="5">
        <v>69</v>
      </c>
    </row>
    <row r="54" spans="1:14" ht="13.5" customHeight="1">
      <c r="A54" s="3">
        <v>382</v>
      </c>
      <c r="B54" s="4" t="s">
        <v>88</v>
      </c>
      <c r="C54" s="162">
        <v>1</v>
      </c>
      <c r="D54" s="7">
        <v>89</v>
      </c>
      <c r="E54" s="7">
        <v>22</v>
      </c>
      <c r="F54" s="7">
        <v>14</v>
      </c>
      <c r="G54" s="226">
        <v>10</v>
      </c>
      <c r="H54" s="238">
        <v>35</v>
      </c>
      <c r="I54" s="238">
        <v>16</v>
      </c>
      <c r="J54" s="238">
        <v>43</v>
      </c>
      <c r="K54" s="5">
        <v>16</v>
      </c>
      <c r="L54" s="79" t="s">
        <v>1008</v>
      </c>
      <c r="M54" s="5">
        <v>151</v>
      </c>
      <c r="N54" s="5">
        <v>47</v>
      </c>
    </row>
    <row r="55" spans="1:14" ht="13.5" customHeight="1">
      <c r="A55" s="3">
        <v>442</v>
      </c>
      <c r="B55" s="4" t="s">
        <v>89</v>
      </c>
      <c r="C55" s="99">
        <v>0</v>
      </c>
      <c r="D55" s="79">
        <v>0</v>
      </c>
      <c r="E55" s="7">
        <v>5</v>
      </c>
      <c r="F55" s="7">
        <v>4</v>
      </c>
      <c r="G55" s="226">
        <v>4</v>
      </c>
      <c r="H55" s="238">
        <v>6</v>
      </c>
      <c r="I55" s="238">
        <v>4</v>
      </c>
      <c r="J55" s="238">
        <v>13</v>
      </c>
      <c r="K55" s="5">
        <v>7</v>
      </c>
      <c r="L55" s="79" t="s">
        <v>1008</v>
      </c>
      <c r="M55" s="5">
        <v>15</v>
      </c>
      <c r="N55" s="5">
        <v>9</v>
      </c>
    </row>
    <row r="56" spans="1:14" ht="13.5" customHeight="1">
      <c r="A56" s="3">
        <v>443</v>
      </c>
      <c r="B56" s="4" t="s">
        <v>90</v>
      </c>
      <c r="C56" s="162">
        <v>1</v>
      </c>
      <c r="D56" s="7">
        <v>322</v>
      </c>
      <c r="E56" s="7">
        <v>21</v>
      </c>
      <c r="F56" s="7">
        <v>10</v>
      </c>
      <c r="G56" s="226">
        <v>13</v>
      </c>
      <c r="H56" s="238">
        <v>35</v>
      </c>
      <c r="I56" s="238">
        <v>12</v>
      </c>
      <c r="J56" s="238">
        <v>55</v>
      </c>
      <c r="K56" s="5">
        <v>16</v>
      </c>
      <c r="L56" s="5">
        <v>1</v>
      </c>
      <c r="M56" s="5">
        <v>139</v>
      </c>
      <c r="N56" s="5">
        <v>45</v>
      </c>
    </row>
    <row r="57" spans="1:14" ht="13.5" customHeight="1">
      <c r="A57" s="3">
        <v>446</v>
      </c>
      <c r="B57" s="4" t="s">
        <v>91</v>
      </c>
      <c r="C57" s="162">
        <v>1</v>
      </c>
      <c r="D57" s="7">
        <v>140</v>
      </c>
      <c r="E57" s="7">
        <v>8</v>
      </c>
      <c r="F57" s="7">
        <v>4</v>
      </c>
      <c r="G57" s="226">
        <v>4</v>
      </c>
      <c r="H57" s="238">
        <v>25</v>
      </c>
      <c r="I57" s="238">
        <v>5</v>
      </c>
      <c r="J57" s="238">
        <v>20</v>
      </c>
      <c r="K57" s="5">
        <v>9</v>
      </c>
      <c r="L57" s="79" t="s">
        <v>1008</v>
      </c>
      <c r="M57" s="5">
        <v>151</v>
      </c>
      <c r="N57" s="5">
        <v>15</v>
      </c>
    </row>
    <row r="58" spans="1:14" ht="13.5" customHeight="1">
      <c r="A58" s="3">
        <v>464</v>
      </c>
      <c r="B58" s="4" t="s">
        <v>92</v>
      </c>
      <c r="C58" s="162">
        <v>1</v>
      </c>
      <c r="D58" s="7">
        <v>132</v>
      </c>
      <c r="E58" s="7">
        <v>23</v>
      </c>
      <c r="F58" s="7">
        <v>13</v>
      </c>
      <c r="G58" s="226">
        <v>16</v>
      </c>
      <c r="H58" s="238">
        <v>30</v>
      </c>
      <c r="I58" s="238">
        <v>16</v>
      </c>
      <c r="J58" s="238">
        <v>56</v>
      </c>
      <c r="K58" s="5">
        <v>11</v>
      </c>
      <c r="L58" s="79" t="s">
        <v>1008</v>
      </c>
      <c r="M58" s="5">
        <v>109</v>
      </c>
      <c r="N58" s="5">
        <v>32</v>
      </c>
    </row>
    <row r="59" spans="1:14" ht="13.5" customHeight="1">
      <c r="A59" s="3">
        <v>481</v>
      </c>
      <c r="B59" s="4" t="s">
        <v>93</v>
      </c>
      <c r="C59" s="99">
        <v>0</v>
      </c>
      <c r="D59" s="79">
        <v>0</v>
      </c>
      <c r="E59" s="7">
        <v>10</v>
      </c>
      <c r="F59" s="7">
        <v>6</v>
      </c>
      <c r="G59" s="226">
        <v>6</v>
      </c>
      <c r="H59" s="238">
        <v>13</v>
      </c>
      <c r="I59" s="238">
        <v>6</v>
      </c>
      <c r="J59" s="238">
        <v>17</v>
      </c>
      <c r="K59" s="5">
        <v>8</v>
      </c>
      <c r="L59" s="5">
        <v>1</v>
      </c>
      <c r="M59" s="5">
        <v>65</v>
      </c>
      <c r="N59" s="5">
        <v>22</v>
      </c>
    </row>
    <row r="60" spans="1:14" ht="13.5" customHeight="1">
      <c r="A60" s="3">
        <v>501</v>
      </c>
      <c r="B60" s="4" t="s">
        <v>94</v>
      </c>
      <c r="C60" s="162">
        <v>3</v>
      </c>
      <c r="D60" s="7">
        <v>323</v>
      </c>
      <c r="E60" s="7">
        <v>13</v>
      </c>
      <c r="F60" s="7">
        <v>5</v>
      </c>
      <c r="G60" s="226">
        <v>9</v>
      </c>
      <c r="H60" s="238">
        <v>24</v>
      </c>
      <c r="I60" s="238">
        <v>7</v>
      </c>
      <c r="J60" s="238">
        <v>33</v>
      </c>
      <c r="K60" s="5">
        <v>9</v>
      </c>
      <c r="L60" s="79" t="s">
        <v>1008</v>
      </c>
      <c r="M60" s="5">
        <v>153</v>
      </c>
      <c r="N60" s="5">
        <v>92</v>
      </c>
    </row>
    <row r="61" spans="1:14" ht="13.5" customHeight="1">
      <c r="A61" s="3">
        <v>585</v>
      </c>
      <c r="B61" s="4" t="s">
        <v>95</v>
      </c>
      <c r="C61" s="162">
        <v>2</v>
      </c>
      <c r="D61" s="7">
        <v>92</v>
      </c>
      <c r="E61" s="7">
        <v>10</v>
      </c>
      <c r="F61" s="7">
        <v>8</v>
      </c>
      <c r="G61" s="224">
        <v>3</v>
      </c>
      <c r="H61" s="238">
        <v>21</v>
      </c>
      <c r="I61" s="238">
        <v>9</v>
      </c>
      <c r="J61" s="238">
        <v>15</v>
      </c>
      <c r="K61" s="5">
        <v>10</v>
      </c>
      <c r="L61" s="5">
        <v>1</v>
      </c>
      <c r="M61" s="5">
        <v>106</v>
      </c>
      <c r="N61" s="5">
        <v>36</v>
      </c>
    </row>
    <row r="62" spans="1:14" ht="13.5" customHeight="1">
      <c r="A62" s="3">
        <v>586</v>
      </c>
      <c r="B62" s="4" t="s">
        <v>96</v>
      </c>
      <c r="C62" s="162">
        <v>2</v>
      </c>
      <c r="D62" s="7">
        <v>129</v>
      </c>
      <c r="E62" s="7">
        <v>13</v>
      </c>
      <c r="F62" s="7">
        <v>7</v>
      </c>
      <c r="G62" s="224">
        <v>3</v>
      </c>
      <c r="H62" s="238">
        <v>15</v>
      </c>
      <c r="I62" s="238">
        <v>7</v>
      </c>
      <c r="J62" s="238">
        <v>15</v>
      </c>
      <c r="K62" s="5">
        <v>9</v>
      </c>
      <c r="L62" s="79" t="s">
        <v>1008</v>
      </c>
      <c r="M62" s="5">
        <v>90</v>
      </c>
      <c r="N62" s="5">
        <v>39</v>
      </c>
    </row>
    <row r="63" spans="1:14" ht="3.75" customHeight="1">
      <c r="A63" s="16"/>
      <c r="B63" s="17"/>
      <c r="C63" s="18"/>
      <c r="D63" s="18"/>
      <c r="E63" s="18"/>
      <c r="F63" s="18"/>
      <c r="G63" s="18"/>
      <c r="H63" s="18"/>
      <c r="I63" s="18"/>
      <c r="J63" s="18"/>
      <c r="K63" s="18"/>
      <c r="L63" s="18"/>
      <c r="M63" s="18"/>
      <c r="N63" s="18"/>
    </row>
    <row r="64" spans="1:14">
      <c r="A64" s="78" t="s">
        <v>635</v>
      </c>
      <c r="B64" s="19"/>
      <c r="C64" s="20"/>
      <c r="D64" s="20"/>
      <c r="E64" s="20"/>
      <c r="F64" s="20"/>
      <c r="H64" s="20"/>
      <c r="I64" s="20"/>
      <c r="J64" s="20"/>
      <c r="K64" s="20"/>
      <c r="L64" s="20"/>
      <c r="M64" s="20"/>
      <c r="N64" s="20"/>
    </row>
    <row r="65" spans="1:14" ht="12">
      <c r="A65" s="229" t="s">
        <v>1054</v>
      </c>
      <c r="C65" s="20"/>
      <c r="D65" s="20"/>
      <c r="E65" s="20"/>
      <c r="F65" s="20"/>
      <c r="H65" s="20"/>
      <c r="I65" s="20"/>
      <c r="J65" s="20"/>
      <c r="K65" s="20"/>
      <c r="L65" s="20"/>
      <c r="M65" s="20"/>
      <c r="N65" s="20"/>
    </row>
    <row r="66" spans="1:14">
      <c r="A66" s="223" t="s">
        <v>784</v>
      </c>
    </row>
    <row r="67" spans="1:14">
      <c r="A67" s="19" t="s">
        <v>786</v>
      </c>
      <c r="C67" s="20"/>
      <c r="D67" s="20"/>
      <c r="E67" s="20"/>
      <c r="F67" s="20"/>
      <c r="H67" s="20"/>
      <c r="I67" s="20"/>
      <c r="J67" s="20"/>
      <c r="K67" s="20"/>
      <c r="L67" s="20"/>
      <c r="M67" s="20"/>
      <c r="N67" s="20"/>
    </row>
    <row r="68" spans="1:14">
      <c r="A68" s="19" t="s">
        <v>1042</v>
      </c>
      <c r="C68" s="20"/>
      <c r="D68" s="20"/>
      <c r="E68" s="20"/>
      <c r="F68" s="20"/>
      <c r="H68" s="20"/>
      <c r="I68" s="20"/>
      <c r="J68" s="20"/>
      <c r="K68" s="20"/>
      <c r="L68" s="20"/>
      <c r="M68" s="20"/>
      <c r="N68" s="20"/>
    </row>
    <row r="69" spans="1:14">
      <c r="A69" s="19" t="s">
        <v>1043</v>
      </c>
    </row>
  </sheetData>
  <sheetProtection selectLockedCells="1" selectUnlockedCells="1"/>
  <mergeCells count="14">
    <mergeCell ref="K3:K4"/>
    <mergeCell ref="L3:L4"/>
    <mergeCell ref="M3:M4"/>
    <mergeCell ref="N3:N4"/>
    <mergeCell ref="A2:B4"/>
    <mergeCell ref="C2:G2"/>
    <mergeCell ref="H2:N2"/>
    <mergeCell ref="C3:D3"/>
    <mergeCell ref="E3:E4"/>
    <mergeCell ref="F3:F4"/>
    <mergeCell ref="G3:G4"/>
    <mergeCell ref="H3:H4"/>
    <mergeCell ref="I3:I4"/>
    <mergeCell ref="J3:J4"/>
  </mergeCells>
  <phoneticPr fontId="28"/>
  <pageMargins left="0.59027777777777779" right="0.59027777777777779" top="0.59027777777777779" bottom="0.59027777777777779" header="0.51180555555555551" footer="0.51180555555555551"/>
  <pageSetup paperSize="9" scale="86"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0"/>
    <pageSetUpPr fitToPage="1"/>
  </sheetPr>
  <dimension ref="A1:H71"/>
  <sheetViews>
    <sheetView zoomScaleNormal="100" workbookViewId="0"/>
  </sheetViews>
  <sheetFormatPr defaultColWidth="9.140625" defaultRowHeight="11.25"/>
  <cols>
    <col min="1" max="1" width="2.140625" style="3" customWidth="1"/>
    <col min="2" max="3" width="17.140625" style="3" customWidth="1"/>
    <col min="4" max="7" width="11.7109375" style="3" customWidth="1"/>
    <col min="8" max="8" width="11.7109375" style="137" customWidth="1"/>
    <col min="9" max="16384" width="9.140625" style="3"/>
  </cols>
  <sheetData>
    <row r="1" spans="1:8" s="8" customFormat="1" ht="17.25">
      <c r="B1" s="22"/>
      <c r="H1" s="133"/>
    </row>
    <row r="2" spans="1:8" s="58" customFormat="1" ht="15">
      <c r="A2" s="57" t="s">
        <v>544</v>
      </c>
      <c r="H2" s="134"/>
    </row>
    <row r="3" spans="1:8" ht="12">
      <c r="A3" s="19"/>
      <c r="H3" s="135" t="s">
        <v>466</v>
      </c>
    </row>
    <row r="4" spans="1:8" ht="15" customHeight="1">
      <c r="A4" s="253" t="s">
        <v>545</v>
      </c>
      <c r="B4" s="253"/>
      <c r="C4" s="118" t="s">
        <v>468</v>
      </c>
      <c r="D4" s="150" t="s">
        <v>782</v>
      </c>
      <c r="E4" s="150" t="s">
        <v>885</v>
      </c>
      <c r="F4" s="150" t="s">
        <v>966</v>
      </c>
      <c r="G4" s="150" t="s">
        <v>1007</v>
      </c>
      <c r="H4" s="150" t="s">
        <v>1025</v>
      </c>
    </row>
    <row r="5" spans="1:8" ht="15" customHeight="1">
      <c r="A5" s="4" t="s">
        <v>546</v>
      </c>
      <c r="C5" s="136"/>
      <c r="D5" s="135"/>
      <c r="E5" s="135"/>
      <c r="F5" s="135"/>
      <c r="G5" s="135"/>
      <c r="H5" s="135"/>
    </row>
    <row r="6" spans="1:8" ht="12">
      <c r="B6" s="4" t="s">
        <v>547</v>
      </c>
      <c r="C6" s="136" t="s">
        <v>548</v>
      </c>
      <c r="D6" s="137">
        <v>4.9000000000000004</v>
      </c>
      <c r="E6" s="137">
        <v>5</v>
      </c>
      <c r="F6" s="137">
        <v>5.9</v>
      </c>
      <c r="G6" s="137">
        <v>5.3</v>
      </c>
      <c r="H6" s="137">
        <v>4.2</v>
      </c>
    </row>
    <row r="7" spans="1:8" ht="12">
      <c r="C7" s="136" t="s">
        <v>549</v>
      </c>
      <c r="D7" s="137">
        <v>6</v>
      </c>
      <c r="E7" s="137">
        <v>6.3</v>
      </c>
      <c r="F7" s="137">
        <v>6.1</v>
      </c>
      <c r="G7" s="137">
        <v>6.6</v>
      </c>
      <c r="H7" s="137">
        <v>5.4</v>
      </c>
    </row>
    <row r="8" spans="1:8" ht="12">
      <c r="B8" s="4" t="s">
        <v>550</v>
      </c>
      <c r="C8" s="136" t="s">
        <v>551</v>
      </c>
      <c r="D8" s="137">
        <v>5.2</v>
      </c>
      <c r="E8" s="137">
        <v>4.3</v>
      </c>
      <c r="F8" s="138" t="s">
        <v>1064</v>
      </c>
      <c r="G8" s="138" t="s">
        <v>1070</v>
      </c>
      <c r="H8" s="138" t="s">
        <v>1075</v>
      </c>
    </row>
    <row r="9" spans="1:8" ht="12">
      <c r="C9" s="136" t="s">
        <v>552</v>
      </c>
      <c r="D9" s="137">
        <v>4.0999999999999996</v>
      </c>
      <c r="E9" s="137">
        <v>5.0999999999999996</v>
      </c>
      <c r="F9" s="138" t="s">
        <v>1065</v>
      </c>
      <c r="G9" s="138" t="s">
        <v>1071</v>
      </c>
      <c r="H9" s="138" t="s">
        <v>1075</v>
      </c>
    </row>
    <row r="10" spans="1:8" ht="12">
      <c r="B10" s="4" t="s">
        <v>553</v>
      </c>
      <c r="C10" s="136" t="s">
        <v>554</v>
      </c>
      <c r="D10" s="137">
        <v>5.3</v>
      </c>
      <c r="E10" s="137">
        <v>3.7</v>
      </c>
      <c r="F10" s="138" t="s">
        <v>1066</v>
      </c>
      <c r="G10" s="138" t="s">
        <v>1074</v>
      </c>
      <c r="H10" s="138" t="s">
        <v>1066</v>
      </c>
    </row>
    <row r="11" spans="1:8" ht="12">
      <c r="B11" s="4" t="s">
        <v>555</v>
      </c>
      <c r="C11" s="136" t="s">
        <v>556</v>
      </c>
      <c r="D11" s="137">
        <v>3.3</v>
      </c>
      <c r="E11" s="137">
        <v>3.5</v>
      </c>
      <c r="F11" s="138" t="s">
        <v>1067</v>
      </c>
      <c r="G11" s="138" t="s">
        <v>1072</v>
      </c>
      <c r="H11" s="138" t="s">
        <v>1076</v>
      </c>
    </row>
    <row r="12" spans="1:8" ht="12">
      <c r="C12" s="136" t="s">
        <v>557</v>
      </c>
      <c r="D12" s="137">
        <v>3.2</v>
      </c>
      <c r="E12" s="137">
        <v>2.5</v>
      </c>
      <c r="F12" s="138" t="s">
        <v>1047</v>
      </c>
      <c r="G12" s="138" t="s">
        <v>1073</v>
      </c>
      <c r="H12" s="138" t="s">
        <v>1077</v>
      </c>
    </row>
    <row r="13" spans="1:8" ht="12">
      <c r="B13" s="4" t="s">
        <v>558</v>
      </c>
      <c r="C13" s="136" t="s">
        <v>559</v>
      </c>
      <c r="D13" s="137">
        <v>1.8</v>
      </c>
      <c r="E13" s="137">
        <v>2.1</v>
      </c>
      <c r="F13" s="138" t="s">
        <v>1068</v>
      </c>
      <c r="G13" s="137">
        <v>1.9</v>
      </c>
      <c r="H13" s="137">
        <v>2</v>
      </c>
    </row>
    <row r="14" spans="1:8" ht="12">
      <c r="C14" s="136" t="s">
        <v>560</v>
      </c>
      <c r="D14" s="137">
        <v>1.7</v>
      </c>
      <c r="E14" s="137">
        <v>2.1</v>
      </c>
      <c r="F14" s="138" t="s">
        <v>1069</v>
      </c>
      <c r="G14" s="137">
        <v>2</v>
      </c>
      <c r="H14" s="137">
        <v>2</v>
      </c>
    </row>
    <row r="15" spans="1:8" ht="12">
      <c r="B15" s="4" t="s">
        <v>561</v>
      </c>
      <c r="C15" s="136" t="s">
        <v>562</v>
      </c>
      <c r="D15" s="137">
        <v>1.8</v>
      </c>
      <c r="E15" s="137">
        <v>2</v>
      </c>
      <c r="F15" s="137">
        <v>2.2999999999999998</v>
      </c>
      <c r="G15" s="137">
        <v>2</v>
      </c>
      <c r="H15" s="137">
        <v>1.9</v>
      </c>
    </row>
    <row r="16" spans="1:8" ht="12">
      <c r="B16" s="4" t="s">
        <v>563</v>
      </c>
      <c r="C16" s="136" t="s">
        <v>564</v>
      </c>
      <c r="D16" s="137">
        <v>2</v>
      </c>
      <c r="E16" s="137">
        <v>2</v>
      </c>
      <c r="F16" s="137">
        <v>2.1</v>
      </c>
      <c r="G16" s="137">
        <v>2</v>
      </c>
      <c r="H16" s="137">
        <v>2</v>
      </c>
    </row>
    <row r="17" spans="1:8" ht="12">
      <c r="B17" s="4" t="s">
        <v>565</v>
      </c>
      <c r="C17" s="136" t="s">
        <v>566</v>
      </c>
      <c r="D17" s="137">
        <v>2.2000000000000002</v>
      </c>
      <c r="E17" s="137">
        <v>2.1</v>
      </c>
      <c r="F17" s="137">
        <v>2.2000000000000002</v>
      </c>
      <c r="G17" s="137">
        <v>2.1</v>
      </c>
      <c r="H17" s="137">
        <v>2.2000000000000002</v>
      </c>
    </row>
    <row r="18" spans="1:8" ht="12">
      <c r="B18" s="4" t="s">
        <v>567</v>
      </c>
      <c r="C18" s="136" t="s">
        <v>568</v>
      </c>
      <c r="D18" s="137">
        <v>3.2</v>
      </c>
      <c r="E18" s="137">
        <v>2.8</v>
      </c>
      <c r="F18" s="137">
        <v>4.0999999999999996</v>
      </c>
      <c r="G18" s="137">
        <v>3.5</v>
      </c>
      <c r="H18" s="137">
        <v>3.3</v>
      </c>
    </row>
    <row r="19" spans="1:8" ht="11.25" hidden="1" customHeight="1">
      <c r="C19" s="136"/>
      <c r="D19" s="137"/>
      <c r="E19" s="137"/>
      <c r="F19" s="137"/>
      <c r="G19" s="137"/>
    </row>
    <row r="20" spans="1:8" ht="12">
      <c r="A20" s="4" t="s">
        <v>569</v>
      </c>
      <c r="C20" s="136"/>
      <c r="D20" s="137"/>
      <c r="E20" s="137"/>
      <c r="F20" s="137"/>
      <c r="G20" s="137"/>
    </row>
    <row r="21" spans="1:8" ht="12">
      <c r="B21" s="4" t="s">
        <v>570</v>
      </c>
      <c r="C21" s="136" t="s">
        <v>571</v>
      </c>
      <c r="D21" s="137">
        <v>2</v>
      </c>
      <c r="E21" s="137">
        <v>1.9</v>
      </c>
      <c r="F21" s="137">
        <v>2.5</v>
      </c>
      <c r="G21" s="137">
        <v>2</v>
      </c>
      <c r="H21" s="137">
        <v>2</v>
      </c>
    </row>
    <row r="22" spans="1:8" ht="12">
      <c r="B22" s="4" t="s">
        <v>572</v>
      </c>
      <c r="C22" s="136" t="s">
        <v>573</v>
      </c>
      <c r="D22" s="137">
        <v>3.5</v>
      </c>
      <c r="E22" s="137">
        <v>3.9</v>
      </c>
      <c r="F22" s="137">
        <v>4.4000000000000004</v>
      </c>
      <c r="G22" s="137">
        <v>3.6</v>
      </c>
      <c r="H22" s="137">
        <v>3.4</v>
      </c>
    </row>
    <row r="23" spans="1:8" ht="12">
      <c r="B23" s="4" t="s">
        <v>574</v>
      </c>
      <c r="C23" s="136" t="s">
        <v>575</v>
      </c>
      <c r="D23" s="137">
        <v>3.2</v>
      </c>
      <c r="E23" s="137">
        <v>3.9</v>
      </c>
      <c r="F23" s="137">
        <v>3.7</v>
      </c>
      <c r="G23" s="137">
        <v>4.5</v>
      </c>
      <c r="H23" s="137">
        <v>4.0999999999999996</v>
      </c>
    </row>
    <row r="24" spans="1:8" ht="12">
      <c r="B24" s="4" t="s">
        <v>576</v>
      </c>
      <c r="C24" s="136" t="s">
        <v>577</v>
      </c>
      <c r="D24" s="137">
        <v>3.3</v>
      </c>
      <c r="E24" s="137">
        <v>3</v>
      </c>
      <c r="F24" s="137">
        <v>3.5</v>
      </c>
      <c r="G24" s="137">
        <v>2.9</v>
      </c>
      <c r="H24" s="137">
        <v>3</v>
      </c>
    </row>
    <row r="25" spans="1:8" ht="12">
      <c r="B25" s="4" t="s">
        <v>578</v>
      </c>
      <c r="C25" s="136" t="s">
        <v>579</v>
      </c>
      <c r="D25" s="137">
        <v>3.5</v>
      </c>
      <c r="E25" s="137">
        <v>3.7</v>
      </c>
      <c r="F25" s="137">
        <v>3.7</v>
      </c>
      <c r="G25" s="137">
        <v>4.5</v>
      </c>
      <c r="H25" s="137">
        <v>3.4</v>
      </c>
    </row>
    <row r="26" spans="1:8" ht="12">
      <c r="B26" s="4" t="s">
        <v>580</v>
      </c>
      <c r="C26" s="136" t="s">
        <v>581</v>
      </c>
      <c r="D26" s="137">
        <v>3.1</v>
      </c>
      <c r="E26" s="137">
        <v>3.5</v>
      </c>
      <c r="F26" s="137">
        <v>3.8</v>
      </c>
      <c r="G26" s="137">
        <v>3.3</v>
      </c>
      <c r="H26" s="137">
        <v>3.9</v>
      </c>
    </row>
    <row r="27" spans="1:8" ht="12">
      <c r="B27" s="4" t="s">
        <v>582</v>
      </c>
      <c r="C27" s="136" t="s">
        <v>583</v>
      </c>
      <c r="D27" s="137">
        <v>5.6</v>
      </c>
      <c r="E27" s="137">
        <v>6.5</v>
      </c>
      <c r="F27" s="137">
        <v>5.6</v>
      </c>
      <c r="G27" s="137">
        <v>7.2</v>
      </c>
      <c r="H27" s="137">
        <v>4.9000000000000004</v>
      </c>
    </row>
    <row r="28" spans="1:8" ht="12">
      <c r="B28" s="4" t="s">
        <v>584</v>
      </c>
      <c r="C28" s="136" t="s">
        <v>585</v>
      </c>
      <c r="D28" s="137">
        <v>4.0999999999999996</v>
      </c>
      <c r="E28" s="137">
        <v>4.2</v>
      </c>
      <c r="F28" s="137">
        <v>4.3</v>
      </c>
      <c r="G28" s="137">
        <v>3.9</v>
      </c>
      <c r="H28" s="137">
        <v>5.0999999999999996</v>
      </c>
    </row>
    <row r="29" spans="1:8" ht="12">
      <c r="B29" s="4" t="s">
        <v>586</v>
      </c>
      <c r="C29" s="136" t="s">
        <v>587</v>
      </c>
      <c r="D29" s="137">
        <v>3.7</v>
      </c>
      <c r="E29" s="137">
        <v>4.7</v>
      </c>
      <c r="F29" s="137">
        <v>5</v>
      </c>
      <c r="G29" s="137">
        <v>4.5</v>
      </c>
      <c r="H29" s="137">
        <v>4.9000000000000004</v>
      </c>
    </row>
    <row r="30" spans="1:8" ht="12">
      <c r="B30" s="4" t="s">
        <v>588</v>
      </c>
      <c r="C30" s="136" t="s">
        <v>589</v>
      </c>
      <c r="D30" s="137">
        <v>3.7</v>
      </c>
      <c r="E30" s="137">
        <v>4.2</v>
      </c>
      <c r="F30" s="137">
        <v>4.7</v>
      </c>
      <c r="G30" s="137">
        <v>3.9</v>
      </c>
      <c r="H30" s="137">
        <v>3.5</v>
      </c>
    </row>
    <row r="31" spans="1:8" ht="12">
      <c r="B31" s="4" t="s">
        <v>590</v>
      </c>
      <c r="C31" s="136" t="s">
        <v>591</v>
      </c>
      <c r="D31" s="137">
        <v>2.2999999999999998</v>
      </c>
      <c r="E31" s="137">
        <v>3</v>
      </c>
      <c r="F31" s="137">
        <v>2.8</v>
      </c>
      <c r="G31" s="137">
        <v>2.4</v>
      </c>
      <c r="H31" s="137">
        <v>2.2999999999999998</v>
      </c>
    </row>
    <row r="32" spans="1:8" ht="12">
      <c r="C32" s="136" t="s">
        <v>592</v>
      </c>
      <c r="D32" s="137">
        <v>2.2999999999999998</v>
      </c>
      <c r="E32" s="137">
        <v>2.7</v>
      </c>
      <c r="F32" s="137">
        <v>2.8</v>
      </c>
      <c r="G32" s="137">
        <v>2.4</v>
      </c>
      <c r="H32" s="137">
        <v>2.2999999999999998</v>
      </c>
    </row>
    <row r="33" spans="1:8" ht="12">
      <c r="C33" s="136" t="s">
        <v>593</v>
      </c>
      <c r="D33" s="137">
        <v>2.9</v>
      </c>
      <c r="E33" s="137">
        <v>2.9</v>
      </c>
      <c r="F33" s="138" t="s">
        <v>1072</v>
      </c>
      <c r="G33" s="138" t="s">
        <v>1082</v>
      </c>
      <c r="H33" s="138" t="s">
        <v>1076</v>
      </c>
    </row>
    <row r="34" spans="1:8" ht="12">
      <c r="C34" s="136" t="s">
        <v>594</v>
      </c>
      <c r="D34" s="137">
        <v>3</v>
      </c>
      <c r="E34" s="137">
        <v>3.3</v>
      </c>
      <c r="F34" s="138" t="s">
        <v>1078</v>
      </c>
      <c r="G34" s="137">
        <v>2.9</v>
      </c>
      <c r="H34" s="138" t="s">
        <v>1082</v>
      </c>
    </row>
    <row r="35" spans="1:8" ht="12">
      <c r="C35" s="136" t="s">
        <v>595</v>
      </c>
      <c r="D35" s="137">
        <v>3.3</v>
      </c>
      <c r="E35" s="137">
        <v>3.3</v>
      </c>
      <c r="F35" s="138" t="s">
        <v>1075</v>
      </c>
      <c r="G35" s="138" t="s">
        <v>1073</v>
      </c>
      <c r="H35" s="138" t="s">
        <v>1073</v>
      </c>
    </row>
    <row r="36" spans="1:8" ht="12">
      <c r="C36" s="136" t="s">
        <v>596</v>
      </c>
      <c r="D36" s="137">
        <v>3.4</v>
      </c>
      <c r="E36" s="137">
        <v>3.6</v>
      </c>
      <c r="F36" s="138" t="s">
        <v>1070</v>
      </c>
      <c r="G36" s="138" t="s">
        <v>1082</v>
      </c>
      <c r="H36" s="138" t="s">
        <v>1084</v>
      </c>
    </row>
    <row r="37" spans="1:8" ht="12">
      <c r="B37" s="4" t="s">
        <v>597</v>
      </c>
      <c r="C37" s="136" t="s">
        <v>598</v>
      </c>
      <c r="D37" s="137">
        <v>1.8</v>
      </c>
      <c r="E37" s="137">
        <v>2</v>
      </c>
      <c r="F37" s="137">
        <v>2.4</v>
      </c>
      <c r="G37" s="137">
        <v>1.9</v>
      </c>
      <c r="H37" s="137">
        <v>2.1</v>
      </c>
    </row>
    <row r="38" spans="1:8" ht="12">
      <c r="B38" s="4" t="s">
        <v>599</v>
      </c>
      <c r="C38" s="136" t="s">
        <v>600</v>
      </c>
      <c r="D38" s="137">
        <v>2</v>
      </c>
      <c r="E38" s="137">
        <v>2.1</v>
      </c>
      <c r="F38" s="138" t="s">
        <v>1079</v>
      </c>
      <c r="G38" s="138" t="s">
        <v>1083</v>
      </c>
      <c r="H38" s="137">
        <v>2</v>
      </c>
    </row>
    <row r="39" spans="1:8" ht="12">
      <c r="C39" s="136" t="s">
        <v>601</v>
      </c>
      <c r="D39" s="137">
        <v>2</v>
      </c>
      <c r="E39" s="137">
        <v>1.9</v>
      </c>
      <c r="F39" s="138" t="s">
        <v>1080</v>
      </c>
      <c r="G39" s="138" t="s">
        <v>1069</v>
      </c>
      <c r="H39" s="138" t="s">
        <v>1079</v>
      </c>
    </row>
    <row r="40" spans="1:8" ht="12">
      <c r="C40" s="136" t="s">
        <v>602</v>
      </c>
      <c r="D40" s="137">
        <v>2.9</v>
      </c>
      <c r="E40" s="137">
        <v>2.6</v>
      </c>
      <c r="F40" s="138" t="s">
        <v>1081</v>
      </c>
      <c r="G40" s="138" t="s">
        <v>1047</v>
      </c>
      <c r="H40" s="138" t="s">
        <v>1082</v>
      </c>
    </row>
    <row r="41" spans="1:8" ht="11.25" hidden="1" customHeight="1">
      <c r="C41" s="136"/>
      <c r="D41" s="137"/>
      <c r="E41" s="137"/>
      <c r="F41" s="137"/>
      <c r="G41" s="137"/>
    </row>
    <row r="42" spans="1:8" ht="12">
      <c r="A42" s="4" t="s">
        <v>603</v>
      </c>
      <c r="C42" s="136"/>
      <c r="D42" s="137"/>
      <c r="E42" s="137"/>
      <c r="F42" s="137"/>
      <c r="G42" s="137"/>
    </row>
    <row r="43" spans="1:8" ht="12">
      <c r="B43" s="4" t="s">
        <v>604</v>
      </c>
      <c r="C43" s="136" t="s">
        <v>605</v>
      </c>
      <c r="D43" s="137">
        <v>2.5</v>
      </c>
      <c r="E43" s="138" t="s">
        <v>1033</v>
      </c>
      <c r="F43" s="138" t="s">
        <v>1034</v>
      </c>
      <c r="G43" s="138" t="s">
        <v>1035</v>
      </c>
      <c r="H43" s="138" t="s">
        <v>1047</v>
      </c>
    </row>
    <row r="44" spans="1:8" ht="12">
      <c r="C44" s="136" t="s">
        <v>606</v>
      </c>
      <c r="D44" s="137">
        <v>2.6</v>
      </c>
      <c r="E44" s="138" t="s">
        <v>1036</v>
      </c>
      <c r="F44" s="138" t="s">
        <v>1034</v>
      </c>
      <c r="G44" s="138" t="s">
        <v>1035</v>
      </c>
      <c r="H44" s="138" t="s">
        <v>1047</v>
      </c>
    </row>
    <row r="45" spans="1:8" ht="11.25" hidden="1" customHeight="1">
      <c r="C45" s="136"/>
      <c r="D45" s="137"/>
      <c r="E45" s="137"/>
      <c r="F45" s="137"/>
      <c r="G45" s="137"/>
    </row>
    <row r="46" spans="1:8" ht="12">
      <c r="A46" s="4" t="s">
        <v>607</v>
      </c>
      <c r="C46" s="136"/>
      <c r="D46" s="137"/>
      <c r="E46" s="137"/>
      <c r="F46" s="137"/>
      <c r="G46" s="137"/>
    </row>
    <row r="47" spans="1:8" ht="12">
      <c r="B47" s="4" t="s">
        <v>608</v>
      </c>
      <c r="C47" s="136" t="s">
        <v>609</v>
      </c>
      <c r="D47" s="137">
        <v>1.8</v>
      </c>
      <c r="E47" s="137">
        <v>2</v>
      </c>
      <c r="F47" s="137">
        <v>2</v>
      </c>
      <c r="G47" s="137">
        <v>2</v>
      </c>
      <c r="H47" s="137">
        <v>2</v>
      </c>
    </row>
    <row r="48" spans="1:8" ht="12">
      <c r="C48" s="136" t="s">
        <v>610</v>
      </c>
      <c r="D48" s="137">
        <v>1.8</v>
      </c>
      <c r="E48" s="137">
        <v>2</v>
      </c>
      <c r="F48" s="137">
        <v>1.9</v>
      </c>
      <c r="G48" s="137">
        <v>1.9</v>
      </c>
      <c r="H48" s="137">
        <v>1.9</v>
      </c>
    </row>
    <row r="49" spans="1:8" ht="12">
      <c r="C49" s="136" t="s">
        <v>611</v>
      </c>
      <c r="D49" s="137">
        <v>1.9</v>
      </c>
      <c r="E49" s="138" t="s">
        <v>1037</v>
      </c>
      <c r="F49" s="138" t="s">
        <v>1038</v>
      </c>
      <c r="G49" s="138">
        <v>1.8</v>
      </c>
      <c r="H49" s="137">
        <v>2</v>
      </c>
    </row>
    <row r="50" spans="1:8" ht="12">
      <c r="C50" s="136" t="s">
        <v>612</v>
      </c>
      <c r="D50" s="137">
        <v>1.7</v>
      </c>
      <c r="E50" s="137">
        <v>1.9</v>
      </c>
      <c r="F50" s="137">
        <v>1.8</v>
      </c>
      <c r="G50" s="137">
        <v>1.6</v>
      </c>
      <c r="H50" s="137">
        <v>1.8</v>
      </c>
    </row>
    <row r="51" spans="1:8" ht="12">
      <c r="C51" s="136" t="s">
        <v>613</v>
      </c>
      <c r="D51" s="137">
        <v>1.6</v>
      </c>
      <c r="E51" s="137">
        <v>1.8</v>
      </c>
      <c r="F51" s="137">
        <v>1.7</v>
      </c>
      <c r="G51" s="137">
        <v>1.5</v>
      </c>
      <c r="H51" s="137">
        <v>1.8</v>
      </c>
    </row>
    <row r="52" spans="1:8" ht="11.25" hidden="1" customHeight="1">
      <c r="C52" s="136"/>
      <c r="D52" s="137"/>
      <c r="E52" s="137"/>
      <c r="F52" s="137"/>
      <c r="G52" s="137"/>
    </row>
    <row r="53" spans="1:8" ht="12">
      <c r="A53" s="4" t="s">
        <v>614</v>
      </c>
      <c r="C53" s="136"/>
      <c r="D53" s="137"/>
      <c r="E53" s="137"/>
      <c r="F53" s="137"/>
      <c r="G53" s="137"/>
    </row>
    <row r="54" spans="1:8" ht="12">
      <c r="B54" s="4" t="s">
        <v>615</v>
      </c>
      <c r="C54" s="136" t="s">
        <v>616</v>
      </c>
      <c r="D54" s="137">
        <v>1.5</v>
      </c>
      <c r="E54" s="137">
        <v>1.3</v>
      </c>
      <c r="F54" s="137">
        <v>1.4</v>
      </c>
      <c r="G54" s="137">
        <v>1.3</v>
      </c>
      <c r="H54" s="137">
        <v>1.2</v>
      </c>
    </row>
    <row r="55" spans="1:8" ht="12">
      <c r="C55" s="136" t="s">
        <v>617</v>
      </c>
      <c r="D55" s="137">
        <v>1.3</v>
      </c>
      <c r="E55" s="137">
        <v>1.3</v>
      </c>
      <c r="F55" s="137">
        <v>1.6</v>
      </c>
      <c r="G55" s="137">
        <v>1.4</v>
      </c>
      <c r="H55" s="137">
        <v>1.2</v>
      </c>
    </row>
    <row r="56" spans="1:8" ht="12">
      <c r="C56" s="136" t="s">
        <v>618</v>
      </c>
      <c r="D56" s="137">
        <v>1.4</v>
      </c>
      <c r="E56" s="137">
        <v>1.4</v>
      </c>
      <c r="F56" s="137">
        <v>1.3</v>
      </c>
      <c r="G56" s="137">
        <v>1.2</v>
      </c>
      <c r="H56" s="137">
        <v>1.2</v>
      </c>
    </row>
    <row r="57" spans="1:8" ht="12">
      <c r="C57" s="136" t="s">
        <v>619</v>
      </c>
      <c r="D57" s="137">
        <v>1.4</v>
      </c>
      <c r="E57" s="137">
        <v>1.4</v>
      </c>
      <c r="F57" s="137">
        <v>1.5</v>
      </c>
      <c r="G57" s="137">
        <v>1.5</v>
      </c>
      <c r="H57" s="137">
        <v>1.2</v>
      </c>
    </row>
    <row r="58" spans="1:8" ht="12">
      <c r="C58" s="136" t="s">
        <v>620</v>
      </c>
      <c r="D58" s="137">
        <v>1.5</v>
      </c>
      <c r="E58" s="137">
        <v>1.5</v>
      </c>
      <c r="F58" s="137">
        <v>1.7</v>
      </c>
      <c r="G58" s="137">
        <v>1.6</v>
      </c>
      <c r="H58" s="137">
        <v>1.3</v>
      </c>
    </row>
    <row r="59" spans="1:8" ht="12">
      <c r="B59" s="15" t="s">
        <v>621</v>
      </c>
      <c r="C59" s="136" t="s">
        <v>622</v>
      </c>
      <c r="D59" s="137">
        <v>2.2000000000000002</v>
      </c>
      <c r="E59" s="137">
        <v>2.2000000000000002</v>
      </c>
      <c r="F59" s="137">
        <v>1.9</v>
      </c>
      <c r="G59" s="137">
        <v>1.9</v>
      </c>
      <c r="H59" s="137">
        <v>2.1</v>
      </c>
    </row>
    <row r="60" spans="1:8" ht="3.75" customHeight="1">
      <c r="A60" s="16"/>
      <c r="B60" s="16"/>
      <c r="C60" s="139"/>
      <c r="D60" s="132"/>
      <c r="E60" s="132"/>
      <c r="F60" s="132"/>
      <c r="G60" s="132"/>
      <c r="H60" s="140"/>
    </row>
    <row r="61" spans="1:8">
      <c r="A61" s="119" t="s">
        <v>999</v>
      </c>
    </row>
    <row r="62" spans="1:8">
      <c r="A62" s="3" t="s">
        <v>1010</v>
      </c>
      <c r="B62" s="141"/>
      <c r="C62" s="141"/>
    </row>
    <row r="63" spans="1:8">
      <c r="B63" s="141"/>
      <c r="C63" s="141"/>
    </row>
    <row r="64" spans="1:8">
      <c r="B64" s="141"/>
      <c r="C64" s="141"/>
    </row>
    <row r="65" spans="1:8" s="58" customFormat="1" ht="15">
      <c r="A65" s="57" t="s">
        <v>623</v>
      </c>
      <c r="D65" s="57"/>
      <c r="H65" s="134"/>
    </row>
    <row r="66" spans="1:8" ht="12">
      <c r="A66" s="19"/>
      <c r="D66" s="19"/>
      <c r="H66" s="135" t="s">
        <v>466</v>
      </c>
    </row>
    <row r="67" spans="1:8" ht="12" customHeight="1">
      <c r="A67" s="253" t="s">
        <v>545</v>
      </c>
      <c r="B67" s="253"/>
      <c r="C67" s="118" t="s">
        <v>468</v>
      </c>
      <c r="D67" s="150" t="s">
        <v>782</v>
      </c>
      <c r="E67" s="150" t="s">
        <v>885</v>
      </c>
      <c r="F67" s="150" t="s">
        <v>966</v>
      </c>
      <c r="G67" s="150" t="s">
        <v>1007</v>
      </c>
      <c r="H67" s="150" t="s">
        <v>1025</v>
      </c>
    </row>
    <row r="68" spans="1:8" ht="15.75" customHeight="1">
      <c r="B68" s="73" t="s">
        <v>624</v>
      </c>
      <c r="C68" s="142" t="s">
        <v>625</v>
      </c>
      <c r="D68" s="137">
        <v>2.9</v>
      </c>
      <c r="E68" s="138" t="s">
        <v>1039</v>
      </c>
      <c r="F68" s="138" t="s">
        <v>1040</v>
      </c>
      <c r="G68" s="138" t="s">
        <v>1041</v>
      </c>
      <c r="H68" s="138" t="s">
        <v>1048</v>
      </c>
    </row>
    <row r="69" spans="1:8" ht="3.75" customHeight="1">
      <c r="A69" s="16"/>
      <c r="B69" s="143"/>
      <c r="C69" s="144"/>
      <c r="D69" s="132"/>
      <c r="E69" s="132"/>
      <c r="F69" s="132"/>
      <c r="G69" s="132"/>
      <c r="H69" s="140"/>
    </row>
    <row r="70" spans="1:8">
      <c r="A70" s="119" t="s">
        <v>999</v>
      </c>
    </row>
    <row r="71" spans="1:8">
      <c r="A71" s="3" t="s">
        <v>1010</v>
      </c>
    </row>
  </sheetData>
  <sheetProtection selectLockedCells="1" selectUnlockedCells="1"/>
  <mergeCells count="2">
    <mergeCell ref="A4:B4"/>
    <mergeCell ref="A67:B67"/>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0"/>
    <pageSetUpPr fitToPage="1"/>
  </sheetPr>
  <dimension ref="A1:J70"/>
  <sheetViews>
    <sheetView zoomScale="115" zoomScaleNormal="115" zoomScaleSheetLayoutView="100" workbookViewId="0"/>
  </sheetViews>
  <sheetFormatPr defaultColWidth="7.85546875" defaultRowHeight="11.25"/>
  <cols>
    <col min="1" max="1" width="5.42578125" style="3" customWidth="1"/>
    <col min="2" max="2" width="2" style="3" customWidth="1"/>
    <col min="3" max="3" width="39" style="3" customWidth="1"/>
    <col min="4" max="8" width="10" style="3" customWidth="1"/>
    <col min="9" max="17" width="8.5703125" style="3" customWidth="1"/>
    <col min="18" max="16384" width="7.85546875" style="3"/>
  </cols>
  <sheetData>
    <row r="1" spans="1:10" s="8" customFormat="1" ht="17.25">
      <c r="A1" s="82" t="s">
        <v>825</v>
      </c>
      <c r="B1" s="82"/>
    </row>
    <row r="2" spans="1:10">
      <c r="C2" s="177"/>
      <c r="D2" s="177"/>
      <c r="E2" s="177"/>
      <c r="F2" s="177"/>
      <c r="G2" s="177"/>
      <c r="H2" s="51" t="s">
        <v>661</v>
      </c>
      <c r="I2" s="177"/>
    </row>
    <row r="3" spans="1:10" ht="22.5" customHeight="1">
      <c r="A3" s="260" t="s">
        <v>826</v>
      </c>
      <c r="B3" s="260"/>
      <c r="C3" s="261"/>
      <c r="D3" s="227" t="s">
        <v>827</v>
      </c>
      <c r="E3" s="178" t="s">
        <v>883</v>
      </c>
      <c r="F3" s="178" t="s">
        <v>972</v>
      </c>
      <c r="G3" s="178" t="s">
        <v>1001</v>
      </c>
      <c r="H3" s="178" t="s">
        <v>1012</v>
      </c>
      <c r="I3" s="51"/>
    </row>
    <row r="4" spans="1:10" ht="15" customHeight="1">
      <c r="A4" s="83" t="s">
        <v>828</v>
      </c>
      <c r="B4" s="83"/>
      <c r="C4" s="179"/>
      <c r="D4" s="84" t="s">
        <v>98</v>
      </c>
      <c r="E4" s="84" t="s">
        <v>98</v>
      </c>
      <c r="F4" s="84" t="s">
        <v>98</v>
      </c>
      <c r="G4" s="84" t="s">
        <v>973</v>
      </c>
      <c r="H4" s="84" t="s">
        <v>973</v>
      </c>
      <c r="I4" s="51"/>
      <c r="J4" s="51"/>
    </row>
    <row r="5" spans="1:10" ht="12">
      <c r="B5" s="258"/>
      <c r="C5" s="259"/>
      <c r="D5" s="7"/>
      <c r="E5" s="7"/>
      <c r="F5" s="7"/>
      <c r="G5" s="7"/>
      <c r="H5" s="7"/>
    </row>
    <row r="6" spans="1:10" ht="12">
      <c r="A6" s="3" t="s">
        <v>829</v>
      </c>
      <c r="C6" s="183"/>
      <c r="D6" s="7"/>
      <c r="E6" s="7"/>
      <c r="F6" s="7"/>
      <c r="G6" s="7"/>
      <c r="H6" s="7"/>
    </row>
    <row r="7" spans="1:10" ht="12">
      <c r="B7" s="3" t="s">
        <v>675</v>
      </c>
      <c r="C7" s="183"/>
      <c r="D7" s="7">
        <v>1112</v>
      </c>
      <c r="E7" s="7">
        <v>906</v>
      </c>
      <c r="F7" s="7">
        <v>809</v>
      </c>
      <c r="G7" s="7">
        <v>762</v>
      </c>
      <c r="H7" s="7">
        <v>749</v>
      </c>
    </row>
    <row r="8" spans="1:10" ht="12">
      <c r="B8" s="258"/>
      <c r="C8" s="259"/>
      <c r="D8" s="180"/>
      <c r="E8" s="180"/>
      <c r="F8" s="180"/>
      <c r="G8" s="180"/>
      <c r="H8" s="180"/>
    </row>
    <row r="9" spans="1:10" ht="15" customHeight="1">
      <c r="A9" s="3" t="s">
        <v>830</v>
      </c>
      <c r="C9" s="85"/>
      <c r="D9" s="180"/>
      <c r="E9" s="180"/>
      <c r="F9" s="180"/>
      <c r="G9" s="180"/>
      <c r="H9" s="180"/>
    </row>
    <row r="10" spans="1:10" ht="12">
      <c r="B10" s="258" t="s">
        <v>831</v>
      </c>
      <c r="C10" s="259"/>
      <c r="D10" s="79" t="s">
        <v>98</v>
      </c>
      <c r="E10" s="79" t="s">
        <v>98</v>
      </c>
      <c r="F10" s="79" t="s">
        <v>1008</v>
      </c>
      <c r="G10" s="79" t="s">
        <v>1008</v>
      </c>
      <c r="H10" s="79" t="s">
        <v>1008</v>
      </c>
    </row>
    <row r="11" spans="1:10" ht="12" customHeight="1">
      <c r="B11" s="262" t="s">
        <v>832</v>
      </c>
      <c r="C11" s="259"/>
      <c r="D11" s="7">
        <v>2</v>
      </c>
      <c r="E11" s="7" t="s">
        <v>98</v>
      </c>
      <c r="F11" s="7" t="s">
        <v>1008</v>
      </c>
      <c r="G11" s="79" t="s">
        <v>1008</v>
      </c>
      <c r="H11" s="79">
        <v>1</v>
      </c>
    </row>
    <row r="12" spans="1:10" ht="12" customHeight="1">
      <c r="B12" s="262" t="s">
        <v>833</v>
      </c>
      <c r="C12" s="259"/>
      <c r="D12" s="7">
        <v>154</v>
      </c>
      <c r="E12" s="7">
        <v>114</v>
      </c>
      <c r="F12" s="7">
        <v>84</v>
      </c>
      <c r="G12" s="7">
        <v>94</v>
      </c>
      <c r="H12" s="7">
        <v>162</v>
      </c>
    </row>
    <row r="13" spans="1:10" ht="12">
      <c r="B13" s="258" t="s">
        <v>834</v>
      </c>
      <c r="C13" s="259"/>
      <c r="D13" s="7">
        <v>2</v>
      </c>
      <c r="E13" s="7" t="s">
        <v>98</v>
      </c>
      <c r="F13" s="79" t="s">
        <v>1008</v>
      </c>
      <c r="G13" s="79" t="s">
        <v>1008</v>
      </c>
      <c r="H13" s="79">
        <v>2</v>
      </c>
    </row>
    <row r="14" spans="1:10" ht="12">
      <c r="B14" s="263" t="s">
        <v>835</v>
      </c>
      <c r="C14" s="259"/>
      <c r="D14" s="79" t="s">
        <v>98</v>
      </c>
      <c r="E14" s="79" t="s">
        <v>98</v>
      </c>
      <c r="F14" s="79" t="s">
        <v>1008</v>
      </c>
      <c r="G14" s="79" t="s">
        <v>1008</v>
      </c>
      <c r="H14" s="79" t="s">
        <v>1008</v>
      </c>
    </row>
    <row r="15" spans="1:10">
      <c r="C15" s="85"/>
      <c r="D15" s="180"/>
      <c r="E15" s="180"/>
      <c r="F15" s="180"/>
      <c r="G15" s="180"/>
      <c r="H15" s="180"/>
    </row>
    <row r="16" spans="1:10" ht="15" customHeight="1">
      <c r="A16" s="3" t="s">
        <v>836</v>
      </c>
      <c r="C16" s="85"/>
      <c r="D16" s="180"/>
      <c r="E16" s="180"/>
      <c r="F16" s="180"/>
      <c r="G16" s="180"/>
      <c r="H16" s="180"/>
    </row>
    <row r="17" spans="1:8" ht="12">
      <c r="B17" s="258" t="s">
        <v>837</v>
      </c>
      <c r="C17" s="259"/>
      <c r="D17" s="79">
        <v>11</v>
      </c>
      <c r="E17" s="79">
        <v>6</v>
      </c>
      <c r="F17" s="79">
        <v>1</v>
      </c>
      <c r="G17" s="79">
        <v>5</v>
      </c>
      <c r="H17" s="79">
        <v>9</v>
      </c>
    </row>
    <row r="18" spans="1:8" ht="12">
      <c r="B18" s="258" t="s">
        <v>838</v>
      </c>
      <c r="C18" s="259"/>
      <c r="D18" s="7">
        <v>9</v>
      </c>
      <c r="E18" s="79">
        <v>2</v>
      </c>
      <c r="F18" s="79">
        <v>1</v>
      </c>
      <c r="G18" s="79">
        <v>3</v>
      </c>
      <c r="H18" s="79">
        <v>3</v>
      </c>
    </row>
    <row r="19" spans="1:8" ht="12">
      <c r="B19" s="258" t="s">
        <v>839</v>
      </c>
      <c r="C19" s="259"/>
      <c r="D19" s="79" t="s">
        <v>98</v>
      </c>
      <c r="E19" s="79" t="s">
        <v>98</v>
      </c>
      <c r="F19" s="79" t="s">
        <v>1008</v>
      </c>
      <c r="G19" s="79" t="s">
        <v>1008</v>
      </c>
      <c r="H19" s="79" t="s">
        <v>1008</v>
      </c>
    </row>
    <row r="20" spans="1:8" ht="12">
      <c r="B20" s="258" t="s">
        <v>840</v>
      </c>
      <c r="C20" s="259"/>
      <c r="D20" s="79" t="s">
        <v>98</v>
      </c>
      <c r="E20" s="79" t="s">
        <v>98</v>
      </c>
      <c r="F20" s="79" t="s">
        <v>1008</v>
      </c>
      <c r="G20" s="79" t="s">
        <v>1008</v>
      </c>
      <c r="H20" s="79" t="s">
        <v>1008</v>
      </c>
    </row>
    <row r="21" spans="1:8" ht="12">
      <c r="B21" s="258" t="s">
        <v>841</v>
      </c>
      <c r="C21" s="259"/>
      <c r="D21" s="79" t="s">
        <v>98</v>
      </c>
      <c r="E21" s="7" t="s">
        <v>98</v>
      </c>
      <c r="F21" s="79" t="s">
        <v>1008</v>
      </c>
      <c r="G21" s="79" t="s">
        <v>1008</v>
      </c>
      <c r="H21" s="79">
        <v>1</v>
      </c>
    </row>
    <row r="22" spans="1:8" ht="12">
      <c r="B22" s="258" t="s">
        <v>842</v>
      </c>
      <c r="C22" s="259"/>
      <c r="D22" s="79">
        <v>1</v>
      </c>
      <c r="E22" s="79" t="s">
        <v>98</v>
      </c>
      <c r="F22" s="79">
        <v>1</v>
      </c>
      <c r="G22" s="79">
        <v>2</v>
      </c>
      <c r="H22" s="79">
        <v>4</v>
      </c>
    </row>
    <row r="23" spans="1:8" ht="12">
      <c r="B23" s="258" t="s">
        <v>843</v>
      </c>
      <c r="C23" s="259"/>
      <c r="D23" s="79">
        <v>2</v>
      </c>
      <c r="E23" s="79" t="s">
        <v>98</v>
      </c>
      <c r="F23" s="79" t="s">
        <v>1008</v>
      </c>
      <c r="G23" s="79" t="s">
        <v>1008</v>
      </c>
      <c r="H23" s="79" t="s">
        <v>1008</v>
      </c>
    </row>
    <row r="24" spans="1:8" ht="12">
      <c r="B24" s="258" t="s">
        <v>844</v>
      </c>
      <c r="C24" s="259"/>
      <c r="D24" s="7">
        <v>8</v>
      </c>
      <c r="E24" s="79">
        <v>7</v>
      </c>
      <c r="F24" s="79">
        <v>4</v>
      </c>
      <c r="G24" s="79">
        <v>9</v>
      </c>
      <c r="H24" s="79">
        <v>8</v>
      </c>
    </row>
    <row r="25" spans="1:8" ht="12">
      <c r="B25" s="258" t="s">
        <v>845</v>
      </c>
      <c r="C25" s="259"/>
      <c r="D25" s="7">
        <v>14</v>
      </c>
      <c r="E25" s="79">
        <v>2</v>
      </c>
      <c r="F25" s="79" t="s">
        <v>1008</v>
      </c>
      <c r="G25" s="79">
        <v>2</v>
      </c>
      <c r="H25" s="79">
        <v>2</v>
      </c>
    </row>
    <row r="26" spans="1:8" ht="12">
      <c r="B26" s="258" t="s">
        <v>846</v>
      </c>
      <c r="C26" s="259"/>
      <c r="D26" s="7">
        <v>19</v>
      </c>
      <c r="E26" s="79">
        <v>11</v>
      </c>
      <c r="F26" s="79">
        <v>23</v>
      </c>
      <c r="G26" s="79">
        <v>17</v>
      </c>
      <c r="H26" s="79">
        <v>19</v>
      </c>
    </row>
    <row r="27" spans="1:8" ht="12">
      <c r="B27" s="258" t="s">
        <v>99</v>
      </c>
      <c r="C27" s="259"/>
      <c r="D27" s="79">
        <v>2</v>
      </c>
      <c r="E27" s="79" t="s">
        <v>98</v>
      </c>
      <c r="F27" s="79">
        <v>1</v>
      </c>
      <c r="G27" s="79">
        <v>1</v>
      </c>
      <c r="H27" s="79">
        <v>0</v>
      </c>
    </row>
    <row r="28" spans="1:8" ht="12">
      <c r="B28" s="258" t="s">
        <v>847</v>
      </c>
      <c r="C28" s="259"/>
      <c r="D28" s="79" t="s">
        <v>98</v>
      </c>
      <c r="E28" s="79" t="s">
        <v>98</v>
      </c>
      <c r="F28" s="79">
        <v>1</v>
      </c>
      <c r="G28" s="79" t="s">
        <v>1008</v>
      </c>
      <c r="H28" s="79" t="s">
        <v>1008</v>
      </c>
    </row>
    <row r="29" spans="1:8" ht="12">
      <c r="B29" s="258" t="s">
        <v>848</v>
      </c>
      <c r="C29" s="259"/>
      <c r="D29" s="7">
        <v>92</v>
      </c>
      <c r="E29" s="79">
        <v>100</v>
      </c>
      <c r="F29" s="79">
        <v>91</v>
      </c>
      <c r="G29" s="79">
        <v>81</v>
      </c>
      <c r="H29" s="79">
        <v>90</v>
      </c>
    </row>
    <row r="30" spans="1:8" ht="12">
      <c r="B30" s="258" t="s">
        <v>849</v>
      </c>
      <c r="C30" s="259"/>
      <c r="D30" s="79" t="s">
        <v>98</v>
      </c>
      <c r="E30" s="79">
        <v>1</v>
      </c>
      <c r="F30" s="79" t="s">
        <v>1008</v>
      </c>
      <c r="G30" s="79" t="s">
        <v>1008</v>
      </c>
      <c r="H30" s="79" t="s">
        <v>1008</v>
      </c>
    </row>
    <row r="31" spans="1:8">
      <c r="C31" s="85"/>
      <c r="D31" s="180"/>
      <c r="E31" s="180"/>
      <c r="F31" s="180"/>
      <c r="G31" s="180"/>
      <c r="H31" s="180"/>
    </row>
    <row r="32" spans="1:8">
      <c r="A32" s="3" t="s">
        <v>850</v>
      </c>
      <c r="C32" s="85"/>
      <c r="D32" s="180"/>
      <c r="E32" s="180"/>
      <c r="F32" s="180"/>
      <c r="G32" s="180"/>
      <c r="H32" s="180"/>
    </row>
    <row r="33" spans="2:8" ht="12">
      <c r="B33" s="258" t="s">
        <v>851</v>
      </c>
      <c r="C33" s="259"/>
      <c r="D33" s="7">
        <v>33</v>
      </c>
      <c r="E33" s="7">
        <v>27</v>
      </c>
      <c r="F33" s="7">
        <v>30</v>
      </c>
      <c r="G33" s="7">
        <v>24</v>
      </c>
      <c r="H33" s="7">
        <v>24</v>
      </c>
    </row>
    <row r="34" spans="2:8" ht="15" customHeight="1">
      <c r="B34" s="258" t="s">
        <v>852</v>
      </c>
      <c r="C34" s="259"/>
      <c r="D34" s="7">
        <v>10</v>
      </c>
      <c r="E34" s="7">
        <v>5</v>
      </c>
      <c r="F34" s="7">
        <v>6</v>
      </c>
      <c r="G34" s="7">
        <v>8</v>
      </c>
      <c r="H34" s="7">
        <v>10</v>
      </c>
    </row>
    <row r="35" spans="2:8" ht="12">
      <c r="B35" s="258" t="s">
        <v>853</v>
      </c>
      <c r="C35" s="259"/>
      <c r="D35" s="7">
        <v>103</v>
      </c>
      <c r="E35" s="7">
        <v>84</v>
      </c>
      <c r="F35" s="7">
        <v>75</v>
      </c>
      <c r="G35" s="7">
        <v>81</v>
      </c>
      <c r="H35" s="7">
        <v>90</v>
      </c>
    </row>
    <row r="36" spans="2:8" ht="11.25" customHeight="1">
      <c r="B36" s="258" t="s">
        <v>854</v>
      </c>
      <c r="C36" s="259"/>
      <c r="D36" s="79">
        <v>1</v>
      </c>
      <c r="E36" s="79">
        <v>1</v>
      </c>
      <c r="F36" s="79" t="s">
        <v>1008</v>
      </c>
      <c r="G36" s="79" t="s">
        <v>1008</v>
      </c>
      <c r="H36" s="79">
        <v>2</v>
      </c>
    </row>
    <row r="37" spans="2:8" ht="12">
      <c r="B37" s="258" t="s">
        <v>855</v>
      </c>
      <c r="C37" s="259"/>
      <c r="D37" s="7">
        <v>40</v>
      </c>
      <c r="E37" s="7">
        <v>19</v>
      </c>
      <c r="F37" s="79">
        <v>16</v>
      </c>
      <c r="G37" s="7">
        <v>11</v>
      </c>
      <c r="H37" s="7">
        <v>22</v>
      </c>
    </row>
    <row r="38" spans="2:8" ht="12">
      <c r="B38" s="258" t="s">
        <v>856</v>
      </c>
      <c r="C38" s="259"/>
      <c r="D38" s="79">
        <v>2</v>
      </c>
      <c r="E38" s="79" t="s">
        <v>98</v>
      </c>
      <c r="F38" s="7" t="s">
        <v>1008</v>
      </c>
      <c r="G38" s="79" t="s">
        <v>1008</v>
      </c>
      <c r="H38" s="79" t="s">
        <v>1008</v>
      </c>
    </row>
    <row r="39" spans="2:8" ht="12">
      <c r="B39" s="258" t="s">
        <v>857</v>
      </c>
      <c r="C39" s="259"/>
      <c r="D39" s="7">
        <v>8</v>
      </c>
      <c r="E39" s="7">
        <v>4</v>
      </c>
      <c r="F39" s="7">
        <v>3</v>
      </c>
      <c r="G39" s="7">
        <v>2</v>
      </c>
      <c r="H39" s="7">
        <v>6</v>
      </c>
    </row>
    <row r="40" spans="2:8" ht="12">
      <c r="B40" s="258" t="s">
        <v>858</v>
      </c>
      <c r="C40" s="259"/>
      <c r="D40" s="7">
        <v>56</v>
      </c>
      <c r="E40" s="7">
        <v>41</v>
      </c>
      <c r="F40" s="7">
        <v>32</v>
      </c>
      <c r="G40" s="7">
        <v>22</v>
      </c>
      <c r="H40" s="7">
        <v>40</v>
      </c>
    </row>
    <row r="41" spans="2:8" ht="12">
      <c r="B41" s="258" t="s">
        <v>859</v>
      </c>
      <c r="C41" s="259"/>
      <c r="D41" s="7">
        <v>25</v>
      </c>
      <c r="E41" s="7">
        <v>43</v>
      </c>
      <c r="F41" s="7">
        <v>32</v>
      </c>
      <c r="G41" s="7">
        <v>23</v>
      </c>
      <c r="H41" s="7">
        <v>20</v>
      </c>
    </row>
    <row r="42" spans="2:8" ht="12">
      <c r="B42" s="258" t="s">
        <v>860</v>
      </c>
      <c r="C42" s="259"/>
      <c r="D42" s="7" t="s">
        <v>98</v>
      </c>
      <c r="E42" s="7">
        <v>2</v>
      </c>
      <c r="F42" s="7">
        <v>4</v>
      </c>
      <c r="G42" s="7">
        <v>3</v>
      </c>
      <c r="H42" s="7">
        <v>1</v>
      </c>
    </row>
    <row r="43" spans="2:8" ht="12">
      <c r="B43" s="258" t="s">
        <v>861</v>
      </c>
      <c r="C43" s="259"/>
      <c r="D43" s="7">
        <v>19</v>
      </c>
      <c r="E43" s="7">
        <v>5</v>
      </c>
      <c r="F43" s="7">
        <v>13</v>
      </c>
      <c r="G43" s="7">
        <v>12</v>
      </c>
      <c r="H43" s="7">
        <v>45</v>
      </c>
    </row>
    <row r="44" spans="2:8" ht="12">
      <c r="B44" s="258" t="s">
        <v>862</v>
      </c>
      <c r="C44" s="259"/>
      <c r="D44" s="79">
        <v>3</v>
      </c>
      <c r="E44" s="79">
        <v>1</v>
      </c>
      <c r="F44" s="7" t="s">
        <v>1008</v>
      </c>
      <c r="G44" s="79">
        <v>1</v>
      </c>
      <c r="H44" s="79">
        <v>3</v>
      </c>
    </row>
    <row r="45" spans="2:8" ht="12">
      <c r="B45" s="258" t="s">
        <v>863</v>
      </c>
      <c r="C45" s="259"/>
      <c r="D45" s="7">
        <v>189</v>
      </c>
      <c r="E45" s="7">
        <v>92</v>
      </c>
      <c r="F45" s="7">
        <v>68</v>
      </c>
      <c r="G45" s="7">
        <v>62</v>
      </c>
      <c r="H45" s="7">
        <v>102</v>
      </c>
    </row>
    <row r="46" spans="2:8" ht="12">
      <c r="B46" s="258" t="s">
        <v>1056</v>
      </c>
      <c r="C46" s="259"/>
      <c r="D46" s="7">
        <v>17</v>
      </c>
      <c r="E46" s="7">
        <v>22</v>
      </c>
      <c r="F46" s="79">
        <v>10</v>
      </c>
      <c r="G46" s="7">
        <v>9</v>
      </c>
      <c r="H46" s="7">
        <v>11</v>
      </c>
    </row>
    <row r="47" spans="2:8" ht="11.25" customHeight="1">
      <c r="B47" s="258" t="s">
        <v>864</v>
      </c>
      <c r="C47" s="259"/>
      <c r="D47" s="7">
        <v>287</v>
      </c>
      <c r="E47" s="7">
        <v>217</v>
      </c>
      <c r="F47" s="7">
        <v>263</v>
      </c>
      <c r="G47" s="7">
        <v>393</v>
      </c>
      <c r="H47" s="7">
        <v>490</v>
      </c>
    </row>
    <row r="48" spans="2:8" ht="12">
      <c r="B48" s="258" t="s">
        <v>1057</v>
      </c>
      <c r="C48" s="259"/>
      <c r="D48" s="7">
        <v>5</v>
      </c>
      <c r="E48" s="7">
        <v>5</v>
      </c>
      <c r="F48" s="79">
        <v>7</v>
      </c>
      <c r="G48" s="7">
        <v>6</v>
      </c>
      <c r="H48" s="7">
        <v>5</v>
      </c>
    </row>
    <row r="49" spans="1:8" ht="11.25" customHeight="1">
      <c r="B49" s="258" t="s">
        <v>865</v>
      </c>
      <c r="C49" s="259"/>
      <c r="D49" s="7">
        <v>2</v>
      </c>
      <c r="E49" s="7">
        <v>3</v>
      </c>
      <c r="F49" s="79">
        <v>3</v>
      </c>
      <c r="G49" s="7">
        <v>1</v>
      </c>
      <c r="H49" s="7">
        <v>4</v>
      </c>
    </row>
    <row r="50" spans="1:8" ht="12">
      <c r="B50" s="258" t="s">
        <v>866</v>
      </c>
      <c r="C50" s="259"/>
      <c r="D50" s="79">
        <v>3</v>
      </c>
      <c r="E50" s="7">
        <v>1</v>
      </c>
      <c r="F50" s="7">
        <v>3</v>
      </c>
      <c r="G50" s="79">
        <v>2</v>
      </c>
      <c r="H50" s="79">
        <v>5</v>
      </c>
    </row>
    <row r="51" spans="1:8" ht="12">
      <c r="B51" s="3" t="s">
        <v>867</v>
      </c>
      <c r="C51" s="183"/>
      <c r="D51" s="79">
        <v>714</v>
      </c>
      <c r="E51" s="79">
        <v>141</v>
      </c>
      <c r="F51" s="79">
        <v>44</v>
      </c>
      <c r="G51" s="79">
        <v>15</v>
      </c>
      <c r="H51" s="79">
        <v>50</v>
      </c>
    </row>
    <row r="52" spans="1:8" ht="12">
      <c r="B52" s="258" t="s">
        <v>868</v>
      </c>
      <c r="C52" s="259"/>
      <c r="D52" s="7">
        <v>49</v>
      </c>
      <c r="E52" s="7">
        <v>7</v>
      </c>
      <c r="F52" s="7">
        <v>1</v>
      </c>
      <c r="G52" s="7" t="s">
        <v>1008</v>
      </c>
      <c r="H52" s="7" t="s">
        <v>1008</v>
      </c>
    </row>
    <row r="53" spans="1:8" ht="12">
      <c r="B53" s="258" t="s">
        <v>869</v>
      </c>
      <c r="C53" s="259"/>
      <c r="D53" s="7">
        <v>51</v>
      </c>
      <c r="E53" s="7">
        <v>1</v>
      </c>
      <c r="F53" s="7" t="s">
        <v>1008</v>
      </c>
      <c r="G53" s="79">
        <v>1</v>
      </c>
      <c r="H53" s="79">
        <v>2</v>
      </c>
    </row>
    <row r="54" spans="1:8" ht="12">
      <c r="B54" s="3" t="s">
        <v>870</v>
      </c>
      <c r="C54" s="183"/>
      <c r="D54" s="7">
        <v>1</v>
      </c>
      <c r="E54" s="7" t="s">
        <v>98</v>
      </c>
      <c r="F54" s="7" t="s">
        <v>1008</v>
      </c>
      <c r="G54" s="79" t="s">
        <v>1008</v>
      </c>
      <c r="H54" s="79" t="s">
        <v>1008</v>
      </c>
    </row>
    <row r="55" spans="1:8" ht="12">
      <c r="C55" s="183"/>
      <c r="D55" s="7"/>
      <c r="E55" s="7"/>
      <c r="F55" s="7"/>
      <c r="G55" s="7"/>
      <c r="H55" s="7"/>
    </row>
    <row r="56" spans="1:8" ht="12">
      <c r="A56" s="3" t="s">
        <v>887</v>
      </c>
      <c r="C56" s="183"/>
      <c r="D56" s="7"/>
      <c r="E56" s="7"/>
      <c r="F56" s="7"/>
      <c r="G56" s="7"/>
      <c r="H56" s="7"/>
    </row>
    <row r="57" spans="1:8" ht="12">
      <c r="B57" s="3" t="s">
        <v>888</v>
      </c>
      <c r="C57" s="183"/>
      <c r="D57" s="79" t="s">
        <v>47</v>
      </c>
      <c r="E57" s="79">
        <v>10330</v>
      </c>
      <c r="F57" s="79">
        <v>68584</v>
      </c>
      <c r="G57" s="7">
        <v>1202985</v>
      </c>
      <c r="H57" s="7">
        <v>197846</v>
      </c>
    </row>
    <row r="58" spans="1:8">
      <c r="C58" s="85"/>
      <c r="D58" s="79"/>
      <c r="E58" s="7"/>
      <c r="G58" s="7"/>
      <c r="H58" s="7"/>
    </row>
    <row r="59" spans="1:8">
      <c r="A59" s="3" t="s">
        <v>871</v>
      </c>
      <c r="C59" s="85"/>
      <c r="D59" s="7">
        <v>1069</v>
      </c>
      <c r="E59" s="7">
        <v>586</v>
      </c>
      <c r="F59" s="7">
        <v>123</v>
      </c>
      <c r="G59" s="7">
        <v>466</v>
      </c>
      <c r="H59" s="7">
        <v>473</v>
      </c>
    </row>
    <row r="60" spans="1:8">
      <c r="A60" s="101"/>
      <c r="B60" s="101"/>
      <c r="C60" s="148"/>
      <c r="D60" s="81"/>
      <c r="E60" s="81"/>
      <c r="F60" s="81"/>
      <c r="G60" s="81"/>
      <c r="H60" s="81"/>
    </row>
    <row r="61" spans="1:8">
      <c r="A61" s="3" t="s">
        <v>872</v>
      </c>
      <c r="B61" s="3" t="s">
        <v>873</v>
      </c>
      <c r="C61" s="3" t="s">
        <v>874</v>
      </c>
    </row>
    <row r="62" spans="1:8" ht="11.25" customHeight="1">
      <c r="A62" s="3" t="s">
        <v>875</v>
      </c>
    </row>
    <row r="63" spans="1:8" ht="24" customHeight="1">
      <c r="A63" s="184" t="s">
        <v>876</v>
      </c>
      <c r="B63" s="181">
        <v>1</v>
      </c>
      <c r="C63" s="264" t="s">
        <v>877</v>
      </c>
      <c r="D63" s="264"/>
      <c r="E63" s="264"/>
      <c r="F63" s="264"/>
      <c r="G63" s="264"/>
      <c r="H63" s="264"/>
    </row>
    <row r="64" spans="1:8" ht="36" customHeight="1">
      <c r="A64" s="19" t="s">
        <v>878</v>
      </c>
      <c r="B64" s="181">
        <v>2</v>
      </c>
      <c r="C64" s="257" t="s">
        <v>879</v>
      </c>
      <c r="D64" s="257"/>
      <c r="E64" s="257"/>
      <c r="F64" s="257"/>
      <c r="G64" s="257"/>
      <c r="H64" s="257"/>
    </row>
    <row r="65" spans="1:8" ht="70.5" customHeight="1">
      <c r="A65" s="19"/>
      <c r="B65" s="181">
        <v>3</v>
      </c>
      <c r="C65" s="257" t="s">
        <v>1058</v>
      </c>
      <c r="D65" s="257"/>
      <c r="E65" s="257"/>
      <c r="F65" s="257"/>
      <c r="G65" s="257"/>
      <c r="H65" s="257"/>
    </row>
    <row r="66" spans="1:8" ht="46.5" customHeight="1">
      <c r="A66" s="19" t="s">
        <v>878</v>
      </c>
      <c r="B66" s="181">
        <v>4</v>
      </c>
      <c r="C66" s="257" t="s">
        <v>1059</v>
      </c>
      <c r="D66" s="257"/>
      <c r="E66" s="257"/>
      <c r="F66" s="257"/>
      <c r="G66" s="257"/>
      <c r="H66" s="257"/>
    </row>
    <row r="67" spans="1:8" ht="12">
      <c r="A67" s="182" t="s">
        <v>102</v>
      </c>
      <c r="B67" s="19"/>
    </row>
    <row r="68" spans="1:8" ht="12">
      <c r="A68" s="182" t="s">
        <v>101</v>
      </c>
      <c r="B68" s="19"/>
    </row>
    <row r="69" spans="1:8" ht="12">
      <c r="A69" s="182" t="s">
        <v>100</v>
      </c>
      <c r="B69" s="19"/>
    </row>
    <row r="70" spans="1:8" ht="12">
      <c r="A70" s="182" t="s">
        <v>100</v>
      </c>
      <c r="B70" s="19"/>
    </row>
  </sheetData>
  <sheetProtection selectLockedCells="1" selectUnlockedCells="1"/>
  <mergeCells count="46">
    <mergeCell ref="B49:C49"/>
    <mergeCell ref="B50:C50"/>
    <mergeCell ref="B52:C52"/>
    <mergeCell ref="C65:H65"/>
    <mergeCell ref="B36:C36"/>
    <mergeCell ref="B37:C37"/>
    <mergeCell ref="B38:C38"/>
    <mergeCell ref="B39:C39"/>
    <mergeCell ref="C64:H64"/>
    <mergeCell ref="C63:H63"/>
    <mergeCell ref="B40:C40"/>
    <mergeCell ref="B41:C41"/>
    <mergeCell ref="B53:C53"/>
    <mergeCell ref="B42:C42"/>
    <mergeCell ref="B43:C43"/>
    <mergeCell ref="B44:C44"/>
    <mergeCell ref="B45:C45"/>
    <mergeCell ref="B46:C46"/>
    <mergeCell ref="B47:C47"/>
    <mergeCell ref="B48:C48"/>
    <mergeCell ref="B12:C12"/>
    <mergeCell ref="B13:C13"/>
    <mergeCell ref="B14:C14"/>
    <mergeCell ref="B17:C17"/>
    <mergeCell ref="B18:C18"/>
    <mergeCell ref="A3:C3"/>
    <mergeCell ref="B5:C5"/>
    <mergeCell ref="B8:C8"/>
    <mergeCell ref="B10:C10"/>
    <mergeCell ref="B11:C11"/>
    <mergeCell ref="C66:H66"/>
    <mergeCell ref="B19:C19"/>
    <mergeCell ref="B33:C33"/>
    <mergeCell ref="B34:C34"/>
    <mergeCell ref="B20:C20"/>
    <mergeCell ref="B21:C21"/>
    <mergeCell ref="B22:C22"/>
    <mergeCell ref="B23:C23"/>
    <mergeCell ref="B24:C24"/>
    <mergeCell ref="B25:C25"/>
    <mergeCell ref="B26:C26"/>
    <mergeCell ref="B27:C27"/>
    <mergeCell ref="B28:C28"/>
    <mergeCell ref="B29:C29"/>
    <mergeCell ref="B30:C30"/>
    <mergeCell ref="B35:C35"/>
  </mergeCells>
  <phoneticPr fontId="28"/>
  <printOptions horizontalCentered="1"/>
  <pageMargins left="0.59055118110236227" right="0.59055118110236227" top="0.59055118110236227" bottom="0.59055118110236227" header="0.51181102362204722" footer="0.51181102362204722"/>
  <pageSetup paperSize="9" scale="84"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S88"/>
  <sheetViews>
    <sheetView zoomScaleNormal="100" workbookViewId="0"/>
  </sheetViews>
  <sheetFormatPr defaultColWidth="7.85546875" defaultRowHeight="11.25"/>
  <cols>
    <col min="1" max="2" width="2.140625" style="3" customWidth="1"/>
    <col min="3" max="3" width="11.42578125" style="3" customWidth="1"/>
    <col min="4" max="17" width="8.5703125" style="3" customWidth="1"/>
    <col min="18" max="16384" width="7.85546875" style="3"/>
  </cols>
  <sheetData>
    <row r="1" spans="1:19" s="8" customFormat="1" ht="17.25">
      <c r="A1" s="22" t="s">
        <v>660</v>
      </c>
      <c r="B1" s="22"/>
    </row>
    <row r="2" spans="1:19">
      <c r="A2" s="19"/>
      <c r="B2" s="19"/>
      <c r="Q2" s="51" t="s">
        <v>661</v>
      </c>
    </row>
    <row r="3" spans="1:19" ht="22.5" customHeight="1">
      <c r="A3" s="268" t="s">
        <v>662</v>
      </c>
      <c r="B3" s="268"/>
      <c r="C3" s="268"/>
      <c r="D3" s="269"/>
      <c r="E3" s="159" t="s">
        <v>663</v>
      </c>
      <c r="F3" s="159" t="s">
        <v>664</v>
      </c>
      <c r="G3" s="159" t="s">
        <v>665</v>
      </c>
      <c r="H3" s="159" t="s">
        <v>666</v>
      </c>
      <c r="I3" s="159" t="s">
        <v>667</v>
      </c>
      <c r="J3" s="159" t="s">
        <v>668</v>
      </c>
      <c r="K3" s="159" t="s">
        <v>669</v>
      </c>
      <c r="L3" s="159" t="s">
        <v>670</v>
      </c>
      <c r="M3" s="159" t="s">
        <v>671</v>
      </c>
      <c r="N3" s="159" t="s">
        <v>672</v>
      </c>
      <c r="O3" s="159" t="s">
        <v>673</v>
      </c>
      <c r="P3" s="159" t="s">
        <v>674</v>
      </c>
      <c r="Q3" s="160" t="s">
        <v>103</v>
      </c>
    </row>
    <row r="4" spans="1:19" ht="15" customHeight="1">
      <c r="A4" s="3" t="s">
        <v>889</v>
      </c>
      <c r="B4" s="154"/>
      <c r="C4" s="161"/>
      <c r="D4" s="51" t="s">
        <v>1013</v>
      </c>
      <c r="E4" s="162">
        <v>57452</v>
      </c>
      <c r="F4" s="7">
        <v>69</v>
      </c>
      <c r="G4" s="7">
        <v>60</v>
      </c>
      <c r="H4" s="7">
        <v>143</v>
      </c>
      <c r="I4" s="7">
        <v>747</v>
      </c>
      <c r="J4" s="7">
        <v>4208</v>
      </c>
      <c r="K4" s="7">
        <v>3570</v>
      </c>
      <c r="L4" s="7">
        <v>4832</v>
      </c>
      <c r="M4" s="7">
        <v>6881</v>
      </c>
      <c r="N4" s="7">
        <v>9613</v>
      </c>
      <c r="O4" s="7">
        <v>11764</v>
      </c>
      <c r="P4" s="7">
        <v>15565</v>
      </c>
      <c r="Q4" s="7" t="s">
        <v>98</v>
      </c>
      <c r="S4" s="14"/>
    </row>
    <row r="5" spans="1:19">
      <c r="A5" s="154"/>
      <c r="B5" s="154"/>
      <c r="C5" s="161"/>
      <c r="D5" s="51" t="s">
        <v>890</v>
      </c>
      <c r="E5" s="162">
        <v>57938</v>
      </c>
      <c r="F5" s="7">
        <v>60</v>
      </c>
      <c r="G5" s="7">
        <v>66</v>
      </c>
      <c r="H5" s="7">
        <v>141</v>
      </c>
      <c r="I5" s="7">
        <v>719</v>
      </c>
      <c r="J5" s="7">
        <v>4112</v>
      </c>
      <c r="K5" s="7">
        <v>3238</v>
      </c>
      <c r="L5" s="7">
        <v>5085</v>
      </c>
      <c r="M5" s="7">
        <v>7133</v>
      </c>
      <c r="N5" s="7">
        <v>9535</v>
      </c>
      <c r="O5" s="7">
        <v>11748</v>
      </c>
      <c r="P5" s="7">
        <v>16101</v>
      </c>
      <c r="Q5" s="79">
        <v>0</v>
      </c>
      <c r="S5" s="14"/>
    </row>
    <row r="6" spans="1:19">
      <c r="A6" s="154"/>
      <c r="B6" s="154"/>
      <c r="C6" s="161"/>
      <c r="D6" s="51" t="s">
        <v>974</v>
      </c>
      <c r="E6" s="162">
        <v>58654</v>
      </c>
      <c r="F6" s="7">
        <v>62</v>
      </c>
      <c r="G6" s="7">
        <v>54</v>
      </c>
      <c r="H6" s="7">
        <v>162</v>
      </c>
      <c r="I6" s="7">
        <v>688</v>
      </c>
      <c r="J6" s="7">
        <v>4168</v>
      </c>
      <c r="K6" s="7">
        <v>2856</v>
      </c>
      <c r="L6" s="7">
        <v>5363</v>
      </c>
      <c r="M6" s="7">
        <v>7194</v>
      </c>
      <c r="N6" s="7">
        <v>9369</v>
      </c>
      <c r="O6" s="7">
        <v>12087</v>
      </c>
      <c r="P6" s="7">
        <v>16651</v>
      </c>
      <c r="Q6" s="79" t="s">
        <v>98</v>
      </c>
      <c r="S6" s="14"/>
    </row>
    <row r="7" spans="1:19">
      <c r="A7" s="154"/>
      <c r="B7" s="154"/>
      <c r="C7" s="161"/>
      <c r="D7" s="51" t="s">
        <v>1002</v>
      </c>
      <c r="E7" s="162">
        <v>61980</v>
      </c>
      <c r="F7" s="7">
        <v>53</v>
      </c>
      <c r="G7" s="7">
        <v>53</v>
      </c>
      <c r="H7" s="7">
        <v>157</v>
      </c>
      <c r="I7" s="7">
        <v>691</v>
      </c>
      <c r="J7" s="7">
        <v>4270</v>
      </c>
      <c r="K7" s="7">
        <v>2881</v>
      </c>
      <c r="L7" s="7">
        <v>5950</v>
      </c>
      <c r="M7" s="7">
        <v>7016</v>
      </c>
      <c r="N7" s="7">
        <v>9693</v>
      </c>
      <c r="O7" s="7">
        <v>12794</v>
      </c>
      <c r="P7" s="7">
        <v>18421</v>
      </c>
      <c r="Q7" s="79">
        <v>1</v>
      </c>
      <c r="S7" s="14"/>
    </row>
    <row r="8" spans="1:19">
      <c r="A8" s="154"/>
      <c r="B8" s="154"/>
      <c r="C8" s="161"/>
      <c r="D8" s="51" t="s">
        <v>1014</v>
      </c>
      <c r="E8" s="162">
        <v>66541</v>
      </c>
      <c r="F8" s="7">
        <v>41</v>
      </c>
      <c r="G8" s="7">
        <v>41</v>
      </c>
      <c r="H8" s="7">
        <v>146</v>
      </c>
      <c r="I8" s="7">
        <v>648</v>
      </c>
      <c r="J8" s="7">
        <v>4309</v>
      </c>
      <c r="K8" s="7">
        <v>2698</v>
      </c>
      <c r="L8" s="7">
        <v>5964</v>
      </c>
      <c r="M8" s="7">
        <v>7381</v>
      </c>
      <c r="N8" s="7">
        <v>10836</v>
      </c>
      <c r="O8" s="7">
        <v>13803</v>
      </c>
      <c r="P8" s="7">
        <v>20674</v>
      </c>
      <c r="Q8" s="79" t="s">
        <v>98</v>
      </c>
      <c r="S8" s="14"/>
    </row>
    <row r="9" spans="1:19" ht="3.75" customHeight="1">
      <c r="A9" s="154"/>
      <c r="B9" s="154"/>
      <c r="C9" s="161"/>
      <c r="D9" s="51"/>
      <c r="E9" s="162"/>
      <c r="F9" s="7"/>
      <c r="G9" s="7"/>
      <c r="H9" s="7"/>
      <c r="I9" s="7"/>
      <c r="J9" s="7"/>
      <c r="K9" s="7"/>
      <c r="L9" s="7"/>
      <c r="M9" s="7"/>
      <c r="N9" s="7"/>
      <c r="O9" s="7"/>
      <c r="P9" s="7"/>
      <c r="Q9" s="7"/>
    </row>
    <row r="10" spans="1:19">
      <c r="A10" s="154"/>
      <c r="B10" s="3" t="s">
        <v>891</v>
      </c>
      <c r="D10" s="51" t="s">
        <v>1013</v>
      </c>
      <c r="E10" s="162">
        <v>99</v>
      </c>
      <c r="F10" s="79" t="s">
        <v>98</v>
      </c>
      <c r="G10" s="79" t="s">
        <v>98</v>
      </c>
      <c r="H10" s="79" t="s">
        <v>98</v>
      </c>
      <c r="I10" s="7" t="s">
        <v>98</v>
      </c>
      <c r="J10" s="7">
        <v>3</v>
      </c>
      <c r="K10" s="7">
        <v>1</v>
      </c>
      <c r="L10" s="7">
        <v>2</v>
      </c>
      <c r="M10" s="7">
        <v>2</v>
      </c>
      <c r="N10" s="7">
        <v>25</v>
      </c>
      <c r="O10" s="7">
        <v>28</v>
      </c>
      <c r="P10" s="7">
        <v>38</v>
      </c>
      <c r="Q10" s="79" t="s">
        <v>98</v>
      </c>
    </row>
    <row r="11" spans="1:19">
      <c r="A11" s="154"/>
      <c r="B11" s="161"/>
      <c r="D11" s="51" t="s">
        <v>890</v>
      </c>
      <c r="E11" s="162">
        <v>107</v>
      </c>
      <c r="F11" s="79" t="s">
        <v>98</v>
      </c>
      <c r="G11" s="79" t="s">
        <v>98</v>
      </c>
      <c r="H11" s="79" t="s">
        <v>98</v>
      </c>
      <c r="I11" s="7" t="s">
        <v>98</v>
      </c>
      <c r="J11" s="7">
        <v>2</v>
      </c>
      <c r="K11" s="7">
        <v>2</v>
      </c>
      <c r="L11" s="7">
        <v>9</v>
      </c>
      <c r="M11" s="7">
        <v>9</v>
      </c>
      <c r="N11" s="7">
        <v>15</v>
      </c>
      <c r="O11" s="7">
        <v>33</v>
      </c>
      <c r="P11" s="7">
        <v>37</v>
      </c>
      <c r="Q11" s="79">
        <v>0</v>
      </c>
    </row>
    <row r="12" spans="1:19">
      <c r="A12" s="154"/>
      <c r="B12" s="161"/>
      <c r="D12" s="51" t="s">
        <v>974</v>
      </c>
      <c r="E12" s="162">
        <v>99</v>
      </c>
      <c r="F12" s="7" t="s">
        <v>98</v>
      </c>
      <c r="G12" s="7" t="s">
        <v>98</v>
      </c>
      <c r="H12" s="7" t="s">
        <v>98</v>
      </c>
      <c r="I12" s="7" t="s">
        <v>98</v>
      </c>
      <c r="J12" s="7">
        <v>3</v>
      </c>
      <c r="K12" s="7">
        <v>4</v>
      </c>
      <c r="L12" s="7">
        <v>7</v>
      </c>
      <c r="M12" s="7">
        <v>7</v>
      </c>
      <c r="N12" s="7">
        <v>19</v>
      </c>
      <c r="O12" s="7">
        <v>28</v>
      </c>
      <c r="P12" s="7">
        <v>31</v>
      </c>
      <c r="Q12" s="79" t="s">
        <v>98</v>
      </c>
    </row>
    <row r="13" spans="1:19">
      <c r="A13" s="154"/>
      <c r="B13" s="161"/>
      <c r="D13" s="51" t="s">
        <v>1002</v>
      </c>
      <c r="E13" s="162">
        <v>100</v>
      </c>
      <c r="F13" s="7" t="s">
        <v>98</v>
      </c>
      <c r="G13" s="7" t="s">
        <v>98</v>
      </c>
      <c r="H13" s="7" t="s">
        <v>98</v>
      </c>
      <c r="I13" s="7">
        <v>1</v>
      </c>
      <c r="J13" s="7">
        <v>3</v>
      </c>
      <c r="K13" s="7">
        <v>1</v>
      </c>
      <c r="L13" s="7">
        <v>4</v>
      </c>
      <c r="M13" s="7">
        <v>9</v>
      </c>
      <c r="N13" s="7">
        <v>19</v>
      </c>
      <c r="O13" s="7">
        <v>29</v>
      </c>
      <c r="P13" s="7">
        <v>34</v>
      </c>
      <c r="Q13" s="79" t="s">
        <v>98</v>
      </c>
    </row>
    <row r="14" spans="1:19">
      <c r="A14" s="154"/>
      <c r="B14" s="161"/>
      <c r="D14" s="51" t="s">
        <v>1014</v>
      </c>
      <c r="E14" s="162">
        <v>96</v>
      </c>
      <c r="F14" s="7" t="s">
        <v>98</v>
      </c>
      <c r="G14" s="7" t="s">
        <v>98</v>
      </c>
      <c r="H14" s="7" t="s">
        <v>98</v>
      </c>
      <c r="I14" s="7">
        <v>1</v>
      </c>
      <c r="J14" s="7">
        <v>1</v>
      </c>
      <c r="K14" s="7">
        <v>1</v>
      </c>
      <c r="L14" s="7">
        <v>5</v>
      </c>
      <c r="M14" s="7">
        <v>13</v>
      </c>
      <c r="N14" s="7">
        <v>14</v>
      </c>
      <c r="O14" s="7">
        <v>30</v>
      </c>
      <c r="P14" s="7">
        <v>31</v>
      </c>
      <c r="Q14" s="79" t="s">
        <v>98</v>
      </c>
      <c r="S14" s="14"/>
    </row>
    <row r="15" spans="1:19" ht="3.75" customHeight="1">
      <c r="A15" s="80"/>
      <c r="B15" s="161"/>
      <c r="D15" s="80"/>
      <c r="E15" s="162"/>
      <c r="F15" s="7"/>
      <c r="G15" s="7"/>
      <c r="H15" s="7"/>
      <c r="I15" s="7"/>
      <c r="J15" s="7"/>
      <c r="K15" s="7"/>
      <c r="L15" s="7"/>
      <c r="M15" s="7"/>
      <c r="N15" s="7"/>
      <c r="O15" s="7"/>
      <c r="P15" s="7"/>
      <c r="Q15" s="7"/>
    </row>
    <row r="16" spans="1:19">
      <c r="A16" s="51"/>
      <c r="B16" s="3" t="s">
        <v>892</v>
      </c>
      <c r="D16" s="51" t="s">
        <v>1013</v>
      </c>
      <c r="E16" s="162">
        <v>16167</v>
      </c>
      <c r="F16" s="79" t="s">
        <v>98</v>
      </c>
      <c r="G16" s="7">
        <v>9</v>
      </c>
      <c r="H16" s="7">
        <v>7</v>
      </c>
      <c r="I16" s="7">
        <v>195</v>
      </c>
      <c r="J16" s="7">
        <v>1836</v>
      </c>
      <c r="K16" s="7">
        <v>1779</v>
      </c>
      <c r="L16" s="7">
        <v>2238</v>
      </c>
      <c r="M16" s="7">
        <v>2671</v>
      </c>
      <c r="N16" s="7">
        <v>2910</v>
      </c>
      <c r="O16" s="7">
        <v>2604</v>
      </c>
      <c r="P16" s="7">
        <v>1918</v>
      </c>
      <c r="Q16" s="7" t="s">
        <v>98</v>
      </c>
    </row>
    <row r="17" spans="1:19">
      <c r="A17" s="51"/>
      <c r="B17" s="3" t="s">
        <v>893</v>
      </c>
      <c r="D17" s="51"/>
      <c r="E17" s="163">
        <v>1989</v>
      </c>
      <c r="F17" s="164" t="s">
        <v>104</v>
      </c>
      <c r="G17" s="164" t="s">
        <v>104</v>
      </c>
      <c r="H17" s="164" t="s">
        <v>104</v>
      </c>
      <c r="I17" s="164">
        <v>24</v>
      </c>
      <c r="J17" s="164">
        <v>206</v>
      </c>
      <c r="K17" s="164">
        <v>220</v>
      </c>
      <c r="L17" s="164">
        <v>277</v>
      </c>
      <c r="M17" s="164">
        <v>301</v>
      </c>
      <c r="N17" s="164">
        <v>378</v>
      </c>
      <c r="O17" s="164">
        <v>321</v>
      </c>
      <c r="P17" s="164">
        <v>262</v>
      </c>
      <c r="Q17" s="164" t="s">
        <v>104</v>
      </c>
    </row>
    <row r="18" spans="1:19">
      <c r="A18" s="51"/>
      <c r="D18" s="51" t="s">
        <v>890</v>
      </c>
      <c r="E18" s="162">
        <v>16494</v>
      </c>
      <c r="F18" s="79">
        <v>0</v>
      </c>
      <c r="G18" s="7">
        <v>13</v>
      </c>
      <c r="H18" s="7">
        <v>13</v>
      </c>
      <c r="I18" s="7">
        <v>175</v>
      </c>
      <c r="J18" s="7">
        <v>1754</v>
      </c>
      <c r="K18" s="7">
        <v>1571</v>
      </c>
      <c r="L18" s="7">
        <v>2403</v>
      </c>
      <c r="M18" s="7">
        <v>2837</v>
      </c>
      <c r="N18" s="7">
        <v>2950</v>
      </c>
      <c r="O18" s="7">
        <v>2702</v>
      </c>
      <c r="P18" s="7">
        <v>2076</v>
      </c>
      <c r="Q18" s="7" t="s">
        <v>98</v>
      </c>
    </row>
    <row r="19" spans="1:19">
      <c r="A19" s="51"/>
      <c r="D19" s="51"/>
      <c r="E19" s="163">
        <v>1917</v>
      </c>
      <c r="F19" s="164" t="s">
        <v>104</v>
      </c>
      <c r="G19" s="164" t="s">
        <v>104</v>
      </c>
      <c r="H19" s="164" t="s">
        <v>104</v>
      </c>
      <c r="I19" s="164">
        <v>18</v>
      </c>
      <c r="J19" s="164">
        <v>169</v>
      </c>
      <c r="K19" s="164">
        <v>197</v>
      </c>
      <c r="L19" s="164">
        <v>282</v>
      </c>
      <c r="M19" s="164">
        <v>309</v>
      </c>
      <c r="N19" s="164">
        <v>330</v>
      </c>
      <c r="O19" s="164">
        <v>322</v>
      </c>
      <c r="P19" s="164">
        <v>290</v>
      </c>
      <c r="Q19" s="164" t="s">
        <v>104</v>
      </c>
    </row>
    <row r="20" spans="1:19">
      <c r="A20" s="51"/>
      <c r="D20" s="51" t="s">
        <v>975</v>
      </c>
      <c r="E20" s="162">
        <v>16632</v>
      </c>
      <c r="F20" s="79">
        <v>1</v>
      </c>
      <c r="G20" s="7">
        <v>12</v>
      </c>
      <c r="H20" s="7">
        <v>17</v>
      </c>
      <c r="I20" s="7">
        <v>175</v>
      </c>
      <c r="J20" s="7">
        <v>1732</v>
      </c>
      <c r="K20" s="7">
        <v>1404</v>
      </c>
      <c r="L20" s="7">
        <v>2538</v>
      </c>
      <c r="M20" s="7">
        <v>2866</v>
      </c>
      <c r="N20" s="7">
        <v>2870</v>
      </c>
      <c r="O20" s="7">
        <v>2869</v>
      </c>
      <c r="P20" s="7">
        <v>2148</v>
      </c>
      <c r="Q20" s="7" t="s">
        <v>98</v>
      </c>
    </row>
    <row r="21" spans="1:19">
      <c r="A21" s="51"/>
      <c r="D21" s="51"/>
      <c r="E21" s="163">
        <v>1979</v>
      </c>
      <c r="F21" s="164" t="s">
        <v>104</v>
      </c>
      <c r="G21" s="164" t="s">
        <v>104</v>
      </c>
      <c r="H21" s="164" t="s">
        <v>104</v>
      </c>
      <c r="I21" s="164">
        <v>21</v>
      </c>
      <c r="J21" s="164">
        <v>182</v>
      </c>
      <c r="K21" s="164">
        <v>181</v>
      </c>
      <c r="L21" s="164">
        <v>301</v>
      </c>
      <c r="M21" s="164">
        <v>333</v>
      </c>
      <c r="N21" s="164">
        <v>342</v>
      </c>
      <c r="O21" s="164">
        <v>370</v>
      </c>
      <c r="P21" s="164">
        <v>249</v>
      </c>
      <c r="Q21" s="164" t="s">
        <v>104</v>
      </c>
    </row>
    <row r="22" spans="1:19">
      <c r="A22" s="51"/>
      <c r="D22" s="51" t="s">
        <v>1003</v>
      </c>
      <c r="E22" s="162">
        <v>16830</v>
      </c>
      <c r="F22" s="79" t="s">
        <v>98</v>
      </c>
      <c r="G22" s="7">
        <v>10</v>
      </c>
      <c r="H22" s="7">
        <v>13</v>
      </c>
      <c r="I22" s="7">
        <v>157</v>
      </c>
      <c r="J22" s="7">
        <v>1740</v>
      </c>
      <c r="K22" s="7">
        <v>1372</v>
      </c>
      <c r="L22" s="7">
        <v>2726</v>
      </c>
      <c r="M22" s="7">
        <v>2696</v>
      </c>
      <c r="N22" s="7">
        <v>2880</v>
      </c>
      <c r="O22" s="7">
        <v>2944</v>
      </c>
      <c r="P22" s="7">
        <v>2292</v>
      </c>
      <c r="Q22" s="7" t="s">
        <v>98</v>
      </c>
    </row>
    <row r="23" spans="1:19">
      <c r="A23" s="51"/>
      <c r="D23" s="51"/>
      <c r="E23" s="163">
        <v>1897</v>
      </c>
      <c r="F23" s="164" t="s">
        <v>104</v>
      </c>
      <c r="G23" s="164" t="s">
        <v>104</v>
      </c>
      <c r="H23" s="164" t="s">
        <v>104</v>
      </c>
      <c r="I23" s="164">
        <v>13</v>
      </c>
      <c r="J23" s="164">
        <v>167</v>
      </c>
      <c r="K23" s="164">
        <v>173</v>
      </c>
      <c r="L23" s="164">
        <v>296</v>
      </c>
      <c r="M23" s="164">
        <v>309</v>
      </c>
      <c r="N23" s="164">
        <v>318</v>
      </c>
      <c r="O23" s="164">
        <v>360</v>
      </c>
      <c r="P23" s="164">
        <v>261</v>
      </c>
      <c r="Q23" s="164" t="s">
        <v>104</v>
      </c>
    </row>
    <row r="24" spans="1:19">
      <c r="A24" s="51"/>
      <c r="D24" s="51" t="s">
        <v>1015</v>
      </c>
      <c r="E24" s="162">
        <v>16782</v>
      </c>
      <c r="F24" s="79" t="s">
        <v>98</v>
      </c>
      <c r="G24" s="7">
        <v>7</v>
      </c>
      <c r="H24" s="7">
        <v>9</v>
      </c>
      <c r="I24" s="7">
        <v>144</v>
      </c>
      <c r="J24" s="7">
        <v>1722</v>
      </c>
      <c r="K24" s="7">
        <v>1229</v>
      </c>
      <c r="L24" s="7">
        <v>2582</v>
      </c>
      <c r="M24" s="7">
        <v>2781</v>
      </c>
      <c r="N24" s="7">
        <v>3176</v>
      </c>
      <c r="O24" s="7">
        <v>2845</v>
      </c>
      <c r="P24" s="7">
        <v>2287</v>
      </c>
      <c r="Q24" s="7" t="s">
        <v>98</v>
      </c>
      <c r="S24" s="14"/>
    </row>
    <row r="25" spans="1:19">
      <c r="A25" s="51"/>
      <c r="D25" s="51"/>
      <c r="E25" s="163">
        <v>1846</v>
      </c>
      <c r="F25" s="164" t="s">
        <v>104</v>
      </c>
      <c r="G25" s="164" t="s">
        <v>104</v>
      </c>
      <c r="H25" s="164" t="s">
        <v>104</v>
      </c>
      <c r="I25" s="164">
        <v>9</v>
      </c>
      <c r="J25" s="164">
        <v>124</v>
      </c>
      <c r="K25" s="164">
        <v>116</v>
      </c>
      <c r="L25" s="164">
        <v>306</v>
      </c>
      <c r="M25" s="164">
        <v>325</v>
      </c>
      <c r="N25" s="164">
        <v>357</v>
      </c>
      <c r="O25" s="164">
        <v>332</v>
      </c>
      <c r="P25" s="164">
        <v>277</v>
      </c>
      <c r="Q25" s="164" t="s">
        <v>104</v>
      </c>
      <c r="S25" s="14"/>
    </row>
    <row r="26" spans="1:19" ht="3.75" customHeight="1">
      <c r="A26" s="51"/>
      <c r="D26" s="51"/>
      <c r="E26" s="162"/>
      <c r="F26" s="7"/>
      <c r="G26" s="7"/>
      <c r="H26" s="7"/>
      <c r="I26" s="7"/>
      <c r="J26" s="7"/>
      <c r="K26" s="7"/>
      <c r="L26" s="7"/>
      <c r="M26" s="7"/>
      <c r="N26" s="7"/>
      <c r="O26" s="7"/>
      <c r="P26" s="7"/>
      <c r="Q26" s="7"/>
    </row>
    <row r="27" spans="1:19">
      <c r="A27" s="154"/>
      <c r="B27" s="3" t="s">
        <v>894</v>
      </c>
      <c r="D27" s="51" t="s">
        <v>1013</v>
      </c>
      <c r="E27" s="162">
        <v>357</v>
      </c>
      <c r="F27" s="79" t="s">
        <v>98</v>
      </c>
      <c r="G27" s="79" t="s">
        <v>98</v>
      </c>
      <c r="H27" s="79" t="s">
        <v>98</v>
      </c>
      <c r="I27" s="7">
        <v>1</v>
      </c>
      <c r="J27" s="7">
        <v>9</v>
      </c>
      <c r="K27" s="7">
        <v>7</v>
      </c>
      <c r="L27" s="7">
        <v>18</v>
      </c>
      <c r="M27" s="7">
        <v>24</v>
      </c>
      <c r="N27" s="7">
        <v>53</v>
      </c>
      <c r="O27" s="7">
        <v>80</v>
      </c>
      <c r="P27" s="7">
        <v>165</v>
      </c>
      <c r="Q27" s="79" t="s">
        <v>98</v>
      </c>
    </row>
    <row r="28" spans="1:19">
      <c r="A28" s="154"/>
      <c r="B28" s="161"/>
      <c r="D28" s="51" t="s">
        <v>890</v>
      </c>
      <c r="E28" s="162">
        <v>360</v>
      </c>
      <c r="F28" s="79" t="s">
        <v>98</v>
      </c>
      <c r="G28" s="79" t="s">
        <v>98</v>
      </c>
      <c r="H28" s="79" t="s">
        <v>98</v>
      </c>
      <c r="I28" s="79">
        <v>2</v>
      </c>
      <c r="J28" s="7">
        <v>13</v>
      </c>
      <c r="K28" s="7">
        <v>16</v>
      </c>
      <c r="L28" s="7">
        <v>16</v>
      </c>
      <c r="M28" s="7">
        <v>20</v>
      </c>
      <c r="N28" s="7">
        <v>48</v>
      </c>
      <c r="O28" s="7">
        <v>75</v>
      </c>
      <c r="P28" s="7">
        <v>170</v>
      </c>
      <c r="Q28" s="79">
        <v>0</v>
      </c>
    </row>
    <row r="29" spans="1:19">
      <c r="A29" s="154"/>
      <c r="B29" s="161"/>
      <c r="D29" s="51" t="s">
        <v>974</v>
      </c>
      <c r="E29" s="162">
        <v>365</v>
      </c>
      <c r="F29" s="7" t="s">
        <v>98</v>
      </c>
      <c r="G29" s="7" t="s">
        <v>98</v>
      </c>
      <c r="H29" s="7" t="s">
        <v>98</v>
      </c>
      <c r="I29" s="7">
        <v>1</v>
      </c>
      <c r="J29" s="7">
        <v>19</v>
      </c>
      <c r="K29" s="7">
        <v>12</v>
      </c>
      <c r="L29" s="7">
        <v>21</v>
      </c>
      <c r="M29" s="7">
        <v>23</v>
      </c>
      <c r="N29" s="7">
        <v>48</v>
      </c>
      <c r="O29" s="7">
        <v>81</v>
      </c>
      <c r="P29" s="7">
        <v>160</v>
      </c>
      <c r="Q29" s="79" t="s">
        <v>98</v>
      </c>
    </row>
    <row r="30" spans="1:19">
      <c r="A30" s="154"/>
      <c r="B30" s="161"/>
      <c r="D30" s="51" t="s">
        <v>1002</v>
      </c>
      <c r="E30" s="162">
        <v>391</v>
      </c>
      <c r="F30" s="7" t="s">
        <v>98</v>
      </c>
      <c r="G30" s="7" t="s">
        <v>98</v>
      </c>
      <c r="H30" s="7" t="s">
        <v>98</v>
      </c>
      <c r="I30" s="7">
        <v>1</v>
      </c>
      <c r="J30" s="7">
        <v>15</v>
      </c>
      <c r="K30" s="7">
        <v>15</v>
      </c>
      <c r="L30" s="7">
        <v>17</v>
      </c>
      <c r="M30" s="7">
        <v>27</v>
      </c>
      <c r="N30" s="7">
        <v>54</v>
      </c>
      <c r="O30" s="7">
        <v>72</v>
      </c>
      <c r="P30" s="7">
        <v>190</v>
      </c>
      <c r="Q30" s="79" t="s">
        <v>98</v>
      </c>
    </row>
    <row r="31" spans="1:19">
      <c r="A31" s="154"/>
      <c r="B31" s="161"/>
      <c r="D31" s="51" t="s">
        <v>1014</v>
      </c>
      <c r="E31" s="162">
        <v>447</v>
      </c>
      <c r="F31" s="7" t="s">
        <v>98</v>
      </c>
      <c r="G31" s="7" t="s">
        <v>98</v>
      </c>
      <c r="H31" s="7" t="s">
        <v>98</v>
      </c>
      <c r="I31" s="7" t="s">
        <v>98</v>
      </c>
      <c r="J31" s="7">
        <v>21</v>
      </c>
      <c r="K31" s="7">
        <v>13</v>
      </c>
      <c r="L31" s="7">
        <v>24</v>
      </c>
      <c r="M31" s="7">
        <v>30</v>
      </c>
      <c r="N31" s="7">
        <v>57</v>
      </c>
      <c r="O31" s="7">
        <v>98</v>
      </c>
      <c r="P31" s="7">
        <v>204</v>
      </c>
      <c r="Q31" s="79" t="s">
        <v>98</v>
      </c>
      <c r="S31" s="14"/>
    </row>
    <row r="32" spans="1:19" ht="3.75" customHeight="1">
      <c r="A32" s="154"/>
      <c r="B32" s="161"/>
      <c r="D32" s="51"/>
      <c r="E32" s="162"/>
      <c r="F32" s="7"/>
      <c r="G32" s="7"/>
      <c r="H32" s="7"/>
      <c r="I32" s="7"/>
      <c r="J32" s="7"/>
      <c r="K32" s="7"/>
      <c r="L32" s="7"/>
      <c r="M32" s="7"/>
      <c r="N32" s="7"/>
      <c r="O32" s="7"/>
      <c r="P32" s="7"/>
      <c r="Q32" s="7"/>
    </row>
    <row r="33" spans="1:19">
      <c r="A33" s="154"/>
      <c r="B33" s="263" t="s">
        <v>895</v>
      </c>
      <c r="C33" s="263"/>
      <c r="D33" s="51" t="s">
        <v>1013</v>
      </c>
      <c r="E33" s="162">
        <v>8771</v>
      </c>
      <c r="F33" s="7">
        <v>1</v>
      </c>
      <c r="G33" s="7">
        <v>6</v>
      </c>
      <c r="H33" s="7">
        <v>5</v>
      </c>
      <c r="I33" s="7">
        <v>71</v>
      </c>
      <c r="J33" s="7">
        <v>491</v>
      </c>
      <c r="K33" s="7">
        <v>414</v>
      </c>
      <c r="L33" s="7">
        <v>592</v>
      </c>
      <c r="M33" s="7">
        <v>884</v>
      </c>
      <c r="N33" s="7">
        <v>1381</v>
      </c>
      <c r="O33" s="7">
        <v>1970</v>
      </c>
      <c r="P33" s="7">
        <v>2956</v>
      </c>
      <c r="Q33" s="79" t="s">
        <v>98</v>
      </c>
    </row>
    <row r="34" spans="1:19">
      <c r="A34" s="154"/>
      <c r="B34" s="263" t="s">
        <v>896</v>
      </c>
      <c r="C34" s="263"/>
      <c r="D34" s="51" t="s">
        <v>890</v>
      </c>
      <c r="E34" s="162">
        <v>8677</v>
      </c>
      <c r="F34" s="7" t="s">
        <v>98</v>
      </c>
      <c r="G34" s="7">
        <v>4</v>
      </c>
      <c r="H34" s="7">
        <v>4</v>
      </c>
      <c r="I34" s="7">
        <v>62</v>
      </c>
      <c r="J34" s="7">
        <v>474</v>
      </c>
      <c r="K34" s="7">
        <v>380</v>
      </c>
      <c r="L34" s="7">
        <v>584</v>
      </c>
      <c r="M34" s="7">
        <v>861</v>
      </c>
      <c r="N34" s="7">
        <v>1388</v>
      </c>
      <c r="O34" s="7">
        <v>1903</v>
      </c>
      <c r="P34" s="7">
        <v>3017</v>
      </c>
      <c r="Q34" s="79">
        <v>0</v>
      </c>
    </row>
    <row r="35" spans="1:19">
      <c r="A35" s="154"/>
      <c r="B35" s="161"/>
      <c r="D35" s="51" t="s">
        <v>974</v>
      </c>
      <c r="E35" s="162">
        <v>9050</v>
      </c>
      <c r="F35" s="7">
        <v>2</v>
      </c>
      <c r="G35" s="7">
        <v>5</v>
      </c>
      <c r="H35" s="7">
        <v>6</v>
      </c>
      <c r="I35" s="7">
        <v>60</v>
      </c>
      <c r="J35" s="7">
        <v>519</v>
      </c>
      <c r="K35" s="7">
        <v>334</v>
      </c>
      <c r="L35" s="7">
        <v>644</v>
      </c>
      <c r="M35" s="7">
        <v>968</v>
      </c>
      <c r="N35" s="7">
        <v>1306</v>
      </c>
      <c r="O35" s="7">
        <v>2033</v>
      </c>
      <c r="P35" s="7">
        <v>3173</v>
      </c>
      <c r="Q35" s="79" t="s">
        <v>98</v>
      </c>
    </row>
    <row r="36" spans="1:19">
      <c r="A36" s="154"/>
      <c r="B36" s="161"/>
      <c r="D36" s="51" t="s">
        <v>1002</v>
      </c>
      <c r="E36" s="162">
        <v>9539</v>
      </c>
      <c r="F36" s="7" t="s">
        <v>98</v>
      </c>
      <c r="G36" s="7">
        <v>2</v>
      </c>
      <c r="H36" s="7">
        <v>6</v>
      </c>
      <c r="I36" s="7">
        <v>66</v>
      </c>
      <c r="J36" s="7">
        <v>546</v>
      </c>
      <c r="K36" s="7">
        <v>343</v>
      </c>
      <c r="L36" s="7">
        <v>716</v>
      </c>
      <c r="M36" s="7">
        <v>892</v>
      </c>
      <c r="N36" s="7">
        <v>1364</v>
      </c>
      <c r="O36" s="7">
        <v>2088</v>
      </c>
      <c r="P36" s="7">
        <v>3516</v>
      </c>
      <c r="Q36" s="79" t="s">
        <v>98</v>
      </c>
    </row>
    <row r="37" spans="1:19">
      <c r="A37" s="154"/>
      <c r="B37" s="161"/>
      <c r="D37" s="51" t="s">
        <v>1014</v>
      </c>
      <c r="E37" s="162">
        <v>10011</v>
      </c>
      <c r="F37" s="7">
        <v>1</v>
      </c>
      <c r="G37" s="7">
        <v>7</v>
      </c>
      <c r="H37" s="7">
        <v>5</v>
      </c>
      <c r="I37" s="7">
        <v>47</v>
      </c>
      <c r="J37" s="7">
        <v>553</v>
      </c>
      <c r="K37" s="7">
        <v>366</v>
      </c>
      <c r="L37" s="7">
        <v>740</v>
      </c>
      <c r="M37" s="7">
        <v>958</v>
      </c>
      <c r="N37" s="7">
        <v>1524</v>
      </c>
      <c r="O37" s="7">
        <v>2141</v>
      </c>
      <c r="P37" s="7">
        <v>3669</v>
      </c>
      <c r="Q37" s="79" t="s">
        <v>98</v>
      </c>
      <c r="S37" s="14"/>
    </row>
    <row r="38" spans="1:19" ht="3.75" customHeight="1">
      <c r="A38" s="154"/>
      <c r="B38" s="161"/>
      <c r="D38" s="51"/>
      <c r="E38" s="162"/>
      <c r="F38" s="7"/>
      <c r="G38" s="7"/>
      <c r="H38" s="7"/>
      <c r="I38" s="7"/>
      <c r="J38" s="7"/>
      <c r="K38" s="7"/>
      <c r="L38" s="7"/>
      <c r="M38" s="7"/>
      <c r="N38" s="7"/>
      <c r="O38" s="7"/>
      <c r="P38" s="7"/>
      <c r="Q38" s="7"/>
    </row>
    <row r="39" spans="1:19">
      <c r="A39" s="154"/>
      <c r="B39" s="3" t="s">
        <v>897</v>
      </c>
      <c r="D39" s="51" t="s">
        <v>1013</v>
      </c>
      <c r="E39" s="162">
        <v>4477</v>
      </c>
      <c r="F39" s="79">
        <v>1</v>
      </c>
      <c r="G39" s="7" t="s">
        <v>98</v>
      </c>
      <c r="H39" s="7">
        <v>2</v>
      </c>
      <c r="I39" s="7">
        <v>42</v>
      </c>
      <c r="J39" s="7">
        <v>354</v>
      </c>
      <c r="K39" s="7">
        <v>265</v>
      </c>
      <c r="L39" s="7">
        <v>328</v>
      </c>
      <c r="M39" s="7">
        <v>562</v>
      </c>
      <c r="N39" s="7">
        <v>813</v>
      </c>
      <c r="O39" s="7">
        <v>1003</v>
      </c>
      <c r="P39" s="7">
        <v>1107</v>
      </c>
      <c r="Q39" s="79" t="s">
        <v>98</v>
      </c>
    </row>
    <row r="40" spans="1:19">
      <c r="A40" s="154"/>
      <c r="B40" s="161"/>
      <c r="D40" s="51" t="s">
        <v>890</v>
      </c>
      <c r="E40" s="162">
        <v>4193</v>
      </c>
      <c r="F40" s="79">
        <v>0</v>
      </c>
      <c r="G40" s="7">
        <v>1</v>
      </c>
      <c r="H40" s="79">
        <v>1</v>
      </c>
      <c r="I40" s="7">
        <v>38</v>
      </c>
      <c r="J40" s="7">
        <v>327</v>
      </c>
      <c r="K40" s="7">
        <v>197</v>
      </c>
      <c r="L40" s="7">
        <v>342</v>
      </c>
      <c r="M40" s="7">
        <v>507</v>
      </c>
      <c r="N40" s="7">
        <v>726</v>
      </c>
      <c r="O40" s="7">
        <v>925</v>
      </c>
      <c r="P40" s="7">
        <v>1129</v>
      </c>
      <c r="Q40" s="79">
        <v>0</v>
      </c>
    </row>
    <row r="41" spans="1:19">
      <c r="A41" s="154"/>
      <c r="B41" s="161"/>
      <c r="D41" s="51" t="s">
        <v>974</v>
      </c>
      <c r="E41" s="162">
        <v>4159</v>
      </c>
      <c r="F41" s="79" t="s">
        <v>98</v>
      </c>
      <c r="G41" s="7">
        <v>2</v>
      </c>
      <c r="H41" s="7">
        <v>1</v>
      </c>
      <c r="I41" s="7">
        <v>43</v>
      </c>
      <c r="J41" s="7">
        <v>285</v>
      </c>
      <c r="K41" s="7">
        <v>196</v>
      </c>
      <c r="L41" s="7">
        <v>360</v>
      </c>
      <c r="M41" s="7">
        <v>497</v>
      </c>
      <c r="N41" s="7">
        <v>729</v>
      </c>
      <c r="O41" s="7">
        <v>955</v>
      </c>
      <c r="P41" s="7">
        <v>1091</v>
      </c>
      <c r="Q41" s="79" t="s">
        <v>98</v>
      </c>
    </row>
    <row r="42" spans="1:19">
      <c r="A42" s="154"/>
      <c r="B42" s="161"/>
      <c r="D42" s="51" t="s">
        <v>1002</v>
      </c>
      <c r="E42" s="162">
        <v>4087</v>
      </c>
      <c r="F42" s="79">
        <v>1</v>
      </c>
      <c r="G42" s="7" t="s">
        <v>98</v>
      </c>
      <c r="H42" s="7">
        <v>2</v>
      </c>
      <c r="I42" s="7">
        <v>37</v>
      </c>
      <c r="J42" s="7">
        <v>309</v>
      </c>
      <c r="K42" s="7">
        <v>177</v>
      </c>
      <c r="L42" s="7">
        <v>359</v>
      </c>
      <c r="M42" s="7">
        <v>465</v>
      </c>
      <c r="N42" s="7">
        <v>709</v>
      </c>
      <c r="O42" s="7">
        <v>922</v>
      </c>
      <c r="P42" s="7">
        <v>1106</v>
      </c>
      <c r="Q42" s="79" t="s">
        <v>98</v>
      </c>
    </row>
    <row r="43" spans="1:19">
      <c r="A43" s="154"/>
      <c r="B43" s="161"/>
      <c r="D43" s="51" t="s">
        <v>1014</v>
      </c>
      <c r="E43" s="162">
        <v>4204</v>
      </c>
      <c r="F43" s="79">
        <v>1</v>
      </c>
      <c r="G43" s="7">
        <v>1</v>
      </c>
      <c r="H43" s="7">
        <v>2</v>
      </c>
      <c r="I43" s="7">
        <v>39</v>
      </c>
      <c r="J43" s="7">
        <v>311</v>
      </c>
      <c r="K43" s="7">
        <v>156</v>
      </c>
      <c r="L43" s="7">
        <v>365</v>
      </c>
      <c r="M43" s="7">
        <v>482</v>
      </c>
      <c r="N43" s="7">
        <v>763</v>
      </c>
      <c r="O43" s="7">
        <v>946</v>
      </c>
      <c r="P43" s="7">
        <v>1138</v>
      </c>
      <c r="Q43" s="79" t="s">
        <v>98</v>
      </c>
      <c r="S43" s="14"/>
    </row>
    <row r="44" spans="1:19" ht="3.75" customHeight="1">
      <c r="A44" s="154"/>
      <c r="B44" s="161"/>
      <c r="D44" s="51"/>
      <c r="E44" s="162"/>
      <c r="F44" s="7"/>
      <c r="G44" s="7"/>
      <c r="H44" s="7"/>
      <c r="I44" s="7"/>
      <c r="J44" s="7"/>
      <c r="K44" s="7"/>
      <c r="L44" s="7"/>
      <c r="M44" s="7"/>
      <c r="N44" s="7"/>
      <c r="O44" s="7"/>
      <c r="P44" s="7"/>
      <c r="Q44" s="7"/>
    </row>
    <row r="45" spans="1:19">
      <c r="A45" s="154"/>
      <c r="B45" s="3" t="s">
        <v>898</v>
      </c>
      <c r="D45" s="51" t="s">
        <v>1013</v>
      </c>
      <c r="E45" s="162">
        <v>3766</v>
      </c>
      <c r="F45" s="7" t="s">
        <v>98</v>
      </c>
      <c r="G45" s="7">
        <v>1</v>
      </c>
      <c r="H45" s="7">
        <v>2</v>
      </c>
      <c r="I45" s="7">
        <v>4</v>
      </c>
      <c r="J45" s="7">
        <v>77</v>
      </c>
      <c r="K45" s="7">
        <v>95</v>
      </c>
      <c r="L45" s="7">
        <v>164</v>
      </c>
      <c r="M45" s="7">
        <v>323</v>
      </c>
      <c r="N45" s="7">
        <v>664</v>
      </c>
      <c r="O45" s="7">
        <v>979</v>
      </c>
      <c r="P45" s="7">
        <v>1457</v>
      </c>
      <c r="Q45" s="79" t="s">
        <v>98</v>
      </c>
    </row>
    <row r="46" spans="1:19">
      <c r="A46" s="154"/>
      <c r="B46" s="161"/>
      <c r="D46" s="51" t="s">
        <v>890</v>
      </c>
      <c r="E46" s="162">
        <v>3699</v>
      </c>
      <c r="F46" s="7">
        <v>1</v>
      </c>
      <c r="G46" s="7">
        <v>1</v>
      </c>
      <c r="H46" s="7" t="s">
        <v>98</v>
      </c>
      <c r="I46" s="7">
        <v>12</v>
      </c>
      <c r="J46" s="7">
        <v>78</v>
      </c>
      <c r="K46" s="7">
        <v>94</v>
      </c>
      <c r="L46" s="7">
        <v>177</v>
      </c>
      <c r="M46" s="7">
        <v>365</v>
      </c>
      <c r="N46" s="7">
        <v>648</v>
      </c>
      <c r="O46" s="7">
        <v>982</v>
      </c>
      <c r="P46" s="7">
        <v>1341</v>
      </c>
      <c r="Q46" s="79">
        <v>0</v>
      </c>
    </row>
    <row r="47" spans="1:19">
      <c r="A47" s="154"/>
      <c r="B47" s="161"/>
      <c r="D47" s="51" t="s">
        <v>974</v>
      </c>
      <c r="E47" s="162">
        <v>3106</v>
      </c>
      <c r="F47" s="7">
        <v>1</v>
      </c>
      <c r="G47" s="7">
        <v>1</v>
      </c>
      <c r="H47" s="7" t="s">
        <v>98</v>
      </c>
      <c r="I47" s="7">
        <v>5</v>
      </c>
      <c r="J47" s="7">
        <v>87</v>
      </c>
      <c r="K47" s="7">
        <v>62</v>
      </c>
      <c r="L47" s="7">
        <v>157</v>
      </c>
      <c r="M47" s="7">
        <v>305</v>
      </c>
      <c r="N47" s="7">
        <v>523</v>
      </c>
      <c r="O47" s="7">
        <v>802</v>
      </c>
      <c r="P47" s="7">
        <v>1163</v>
      </c>
      <c r="Q47" s="79" t="s">
        <v>98</v>
      </c>
    </row>
    <row r="48" spans="1:19">
      <c r="A48" s="154"/>
      <c r="B48" s="161"/>
      <c r="D48" s="51" t="s">
        <v>1002</v>
      </c>
      <c r="E48" s="162">
        <v>2792</v>
      </c>
      <c r="F48" s="7" t="s">
        <v>98</v>
      </c>
      <c r="G48" s="7" t="s">
        <v>98</v>
      </c>
      <c r="H48" s="7">
        <v>1</v>
      </c>
      <c r="I48" s="7">
        <v>2</v>
      </c>
      <c r="J48" s="7">
        <v>51</v>
      </c>
      <c r="K48" s="7">
        <v>64</v>
      </c>
      <c r="L48" s="7">
        <v>171</v>
      </c>
      <c r="M48" s="7">
        <v>239</v>
      </c>
      <c r="N48" s="7">
        <v>491</v>
      </c>
      <c r="O48" s="7">
        <v>721</v>
      </c>
      <c r="P48" s="7">
        <v>1052</v>
      </c>
      <c r="Q48" s="79" t="s">
        <v>98</v>
      </c>
    </row>
    <row r="49" spans="1:19">
      <c r="A49" s="154"/>
      <c r="B49" s="161"/>
      <c r="D49" s="51" t="s">
        <v>1014</v>
      </c>
      <c r="E49" s="162">
        <v>2792</v>
      </c>
      <c r="F49" s="7" t="s">
        <v>98</v>
      </c>
      <c r="G49" s="7" t="s">
        <v>98</v>
      </c>
      <c r="H49" s="7">
        <v>1</v>
      </c>
      <c r="I49" s="7">
        <v>3</v>
      </c>
      <c r="J49" s="7">
        <v>45</v>
      </c>
      <c r="K49" s="7">
        <v>62</v>
      </c>
      <c r="L49" s="7">
        <v>165</v>
      </c>
      <c r="M49" s="7">
        <v>283</v>
      </c>
      <c r="N49" s="7">
        <v>468</v>
      </c>
      <c r="O49" s="7">
        <v>729</v>
      </c>
      <c r="P49" s="7">
        <v>1036</v>
      </c>
      <c r="Q49" s="79" t="s">
        <v>98</v>
      </c>
      <c r="S49" s="14"/>
    </row>
    <row r="50" spans="1:19" ht="3.75" customHeight="1">
      <c r="A50" s="154"/>
      <c r="B50" s="161"/>
      <c r="D50" s="51"/>
      <c r="E50" s="162"/>
      <c r="F50" s="7"/>
      <c r="G50" s="7"/>
      <c r="H50" s="7"/>
      <c r="I50" s="7"/>
      <c r="J50" s="7"/>
      <c r="K50" s="7"/>
      <c r="L50" s="7"/>
      <c r="M50" s="7"/>
      <c r="N50" s="7"/>
      <c r="O50" s="7"/>
      <c r="P50" s="7"/>
      <c r="Q50" s="7"/>
    </row>
    <row r="51" spans="1:19">
      <c r="A51" s="154"/>
      <c r="B51" s="3" t="s">
        <v>899</v>
      </c>
      <c r="D51" s="51" t="s">
        <v>1013</v>
      </c>
      <c r="E51" s="162">
        <v>4439</v>
      </c>
      <c r="F51" s="79" t="s">
        <v>98</v>
      </c>
      <c r="G51" s="79" t="s">
        <v>98</v>
      </c>
      <c r="H51" s="79" t="s">
        <v>98</v>
      </c>
      <c r="I51" s="79" t="s">
        <v>98</v>
      </c>
      <c r="J51" s="79" t="s">
        <v>98</v>
      </c>
      <c r="K51" s="7">
        <v>4</v>
      </c>
      <c r="L51" s="7">
        <v>31</v>
      </c>
      <c r="M51" s="7">
        <v>81</v>
      </c>
      <c r="N51" s="7">
        <v>350</v>
      </c>
      <c r="O51" s="7">
        <v>914</v>
      </c>
      <c r="P51" s="7">
        <v>3059</v>
      </c>
      <c r="Q51" s="79" t="s">
        <v>98</v>
      </c>
    </row>
    <row r="52" spans="1:19">
      <c r="A52" s="154"/>
      <c r="B52" s="161"/>
      <c r="D52" s="51" t="s">
        <v>890</v>
      </c>
      <c r="E52" s="162">
        <v>4738</v>
      </c>
      <c r="F52" s="79" t="s">
        <v>98</v>
      </c>
      <c r="G52" s="79" t="s">
        <v>98</v>
      </c>
      <c r="H52" s="79" t="s">
        <v>98</v>
      </c>
      <c r="I52" s="79" t="s">
        <v>98</v>
      </c>
      <c r="J52" s="79">
        <v>1</v>
      </c>
      <c r="K52" s="7">
        <v>3</v>
      </c>
      <c r="L52" s="7">
        <v>30</v>
      </c>
      <c r="M52" s="7">
        <v>104</v>
      </c>
      <c r="N52" s="7">
        <v>379</v>
      </c>
      <c r="O52" s="7">
        <v>920</v>
      </c>
      <c r="P52" s="7">
        <v>3301</v>
      </c>
      <c r="Q52" s="79">
        <v>0</v>
      </c>
    </row>
    <row r="53" spans="1:19">
      <c r="A53" s="154"/>
      <c r="B53" s="161"/>
      <c r="D53" s="51" t="s">
        <v>974</v>
      </c>
      <c r="E53" s="162">
        <v>5422</v>
      </c>
      <c r="F53" s="7" t="s">
        <v>98</v>
      </c>
      <c r="G53" s="7" t="s">
        <v>98</v>
      </c>
      <c r="H53" s="7" t="s">
        <v>98</v>
      </c>
      <c r="I53" s="7" t="s">
        <v>98</v>
      </c>
      <c r="J53" s="7" t="s">
        <v>98</v>
      </c>
      <c r="K53" s="7">
        <v>9</v>
      </c>
      <c r="L53" s="7">
        <v>36</v>
      </c>
      <c r="M53" s="7">
        <v>120</v>
      </c>
      <c r="N53" s="7">
        <v>464</v>
      </c>
      <c r="O53" s="7">
        <v>1045</v>
      </c>
      <c r="P53" s="7">
        <v>3748</v>
      </c>
      <c r="Q53" s="79" t="s">
        <v>98</v>
      </c>
    </row>
    <row r="54" spans="1:19">
      <c r="A54" s="154"/>
      <c r="B54" s="161"/>
      <c r="D54" s="51" t="s">
        <v>1002</v>
      </c>
      <c r="E54" s="162">
        <v>6207</v>
      </c>
      <c r="F54" s="7" t="s">
        <v>98</v>
      </c>
      <c r="G54" s="7" t="s">
        <v>98</v>
      </c>
      <c r="H54" s="7" t="s">
        <v>98</v>
      </c>
      <c r="I54" s="7" t="s">
        <v>98</v>
      </c>
      <c r="J54" s="7" t="s">
        <v>98</v>
      </c>
      <c r="K54" s="7">
        <v>5</v>
      </c>
      <c r="L54" s="7">
        <v>56</v>
      </c>
      <c r="M54" s="7">
        <v>135</v>
      </c>
      <c r="N54" s="7">
        <v>454</v>
      </c>
      <c r="O54" s="7">
        <v>1260</v>
      </c>
      <c r="P54" s="7">
        <v>4297</v>
      </c>
      <c r="Q54" s="79" t="s">
        <v>98</v>
      </c>
    </row>
    <row r="55" spans="1:19">
      <c r="A55" s="154"/>
      <c r="B55" s="161"/>
      <c r="D55" s="51" t="s">
        <v>1014</v>
      </c>
      <c r="E55" s="162">
        <v>7298</v>
      </c>
      <c r="F55" s="7" t="s">
        <v>98</v>
      </c>
      <c r="G55" s="7" t="s">
        <v>98</v>
      </c>
      <c r="H55" s="7" t="s">
        <v>98</v>
      </c>
      <c r="I55" s="7" t="s">
        <v>98</v>
      </c>
      <c r="J55" s="7">
        <v>2</v>
      </c>
      <c r="K55" s="7">
        <v>6</v>
      </c>
      <c r="L55" s="7">
        <v>60</v>
      </c>
      <c r="M55" s="7">
        <v>149</v>
      </c>
      <c r="N55" s="7">
        <v>584</v>
      </c>
      <c r="O55" s="7">
        <v>1447</v>
      </c>
      <c r="P55" s="7">
        <v>5050</v>
      </c>
      <c r="Q55" s="79" t="s">
        <v>98</v>
      </c>
      <c r="S55" s="14"/>
    </row>
    <row r="56" spans="1:19" ht="3.75" customHeight="1">
      <c r="A56" s="154"/>
      <c r="B56" s="161"/>
      <c r="D56" s="51"/>
      <c r="E56" s="162"/>
      <c r="F56" s="7"/>
      <c r="G56" s="7"/>
      <c r="H56" s="7"/>
      <c r="I56" s="7"/>
      <c r="J56" s="7"/>
      <c r="K56" s="7"/>
      <c r="L56" s="7"/>
      <c r="M56" s="7"/>
      <c r="N56" s="7"/>
      <c r="O56" s="7"/>
      <c r="P56" s="7"/>
      <c r="Q56" s="79"/>
    </row>
    <row r="57" spans="1:19">
      <c r="A57" s="154"/>
      <c r="B57" s="3" t="s">
        <v>900</v>
      </c>
      <c r="D57" s="51" t="s">
        <v>1013</v>
      </c>
      <c r="E57" s="162">
        <v>1850</v>
      </c>
      <c r="F57" s="7">
        <v>4</v>
      </c>
      <c r="G57" s="7">
        <v>8</v>
      </c>
      <c r="H57" s="7">
        <v>21</v>
      </c>
      <c r="I57" s="7">
        <v>54</v>
      </c>
      <c r="J57" s="7">
        <v>176</v>
      </c>
      <c r="K57" s="7">
        <v>104</v>
      </c>
      <c r="L57" s="7">
        <v>171</v>
      </c>
      <c r="M57" s="7">
        <v>227</v>
      </c>
      <c r="N57" s="7">
        <v>334</v>
      </c>
      <c r="O57" s="7">
        <v>390</v>
      </c>
      <c r="P57" s="7">
        <v>361</v>
      </c>
      <c r="Q57" s="79" t="s">
        <v>98</v>
      </c>
    </row>
    <row r="58" spans="1:19">
      <c r="A58" s="154"/>
      <c r="B58" s="161"/>
      <c r="D58" s="51" t="s">
        <v>890</v>
      </c>
      <c r="E58" s="162">
        <v>1759</v>
      </c>
      <c r="F58" s="7">
        <v>5</v>
      </c>
      <c r="G58" s="7">
        <v>4</v>
      </c>
      <c r="H58" s="7">
        <v>22</v>
      </c>
      <c r="I58" s="7">
        <v>49</v>
      </c>
      <c r="J58" s="7">
        <v>157</v>
      </c>
      <c r="K58" s="7">
        <v>93</v>
      </c>
      <c r="L58" s="7">
        <v>154</v>
      </c>
      <c r="M58" s="7">
        <v>230</v>
      </c>
      <c r="N58" s="7">
        <v>304</v>
      </c>
      <c r="O58" s="7">
        <v>366</v>
      </c>
      <c r="P58" s="7">
        <v>375</v>
      </c>
      <c r="Q58" s="79">
        <v>0</v>
      </c>
    </row>
    <row r="59" spans="1:19">
      <c r="A59" s="154"/>
      <c r="B59" s="161"/>
      <c r="D59" s="51" t="s">
        <v>974</v>
      </c>
      <c r="E59" s="162">
        <v>1684</v>
      </c>
      <c r="F59" s="7">
        <v>4</v>
      </c>
      <c r="G59" s="7">
        <v>3</v>
      </c>
      <c r="H59" s="7">
        <v>19</v>
      </c>
      <c r="I59" s="7">
        <v>44</v>
      </c>
      <c r="J59" s="7">
        <v>163</v>
      </c>
      <c r="K59" s="7">
        <v>90</v>
      </c>
      <c r="L59" s="7">
        <v>143</v>
      </c>
      <c r="M59" s="7">
        <v>196</v>
      </c>
      <c r="N59" s="7">
        <v>273</v>
      </c>
      <c r="O59" s="7">
        <v>346</v>
      </c>
      <c r="P59" s="7">
        <v>403</v>
      </c>
      <c r="Q59" s="79" t="s">
        <v>98</v>
      </c>
    </row>
    <row r="60" spans="1:19">
      <c r="A60" s="154"/>
      <c r="B60" s="154"/>
      <c r="C60" s="161"/>
      <c r="D60" s="51" t="s">
        <v>1002</v>
      </c>
      <c r="E60" s="162">
        <v>1743</v>
      </c>
      <c r="F60" s="7">
        <v>3</v>
      </c>
      <c r="G60" s="7">
        <v>6</v>
      </c>
      <c r="H60" s="7">
        <v>20</v>
      </c>
      <c r="I60" s="7">
        <v>50</v>
      </c>
      <c r="J60" s="7">
        <v>145</v>
      </c>
      <c r="K60" s="7">
        <v>73</v>
      </c>
      <c r="L60" s="7">
        <v>176</v>
      </c>
      <c r="M60" s="7">
        <v>214</v>
      </c>
      <c r="N60" s="7">
        <v>282</v>
      </c>
      <c r="O60" s="7">
        <v>333</v>
      </c>
      <c r="P60" s="7">
        <v>441</v>
      </c>
      <c r="Q60" s="79" t="s">
        <v>98</v>
      </c>
    </row>
    <row r="61" spans="1:19">
      <c r="A61" s="154"/>
      <c r="B61" s="154"/>
      <c r="C61" s="161"/>
      <c r="D61" s="51" t="s">
        <v>1014</v>
      </c>
      <c r="E61" s="162">
        <v>1912</v>
      </c>
      <c r="F61" s="7">
        <v>1</v>
      </c>
      <c r="G61" s="7">
        <v>4</v>
      </c>
      <c r="H61" s="7">
        <v>25</v>
      </c>
      <c r="I61" s="7">
        <v>46</v>
      </c>
      <c r="J61" s="7">
        <v>139</v>
      </c>
      <c r="K61" s="7">
        <v>80</v>
      </c>
      <c r="L61" s="7">
        <v>179</v>
      </c>
      <c r="M61" s="7">
        <v>235</v>
      </c>
      <c r="N61" s="7">
        <v>346</v>
      </c>
      <c r="O61" s="7">
        <v>377</v>
      </c>
      <c r="P61" s="7">
        <v>480</v>
      </c>
      <c r="Q61" s="79" t="s">
        <v>98</v>
      </c>
      <c r="S61" s="14"/>
    </row>
    <row r="62" spans="1:19" ht="3.75" customHeight="1">
      <c r="A62" s="185"/>
      <c r="B62" s="185"/>
      <c r="C62" s="186"/>
      <c r="D62" s="187"/>
      <c r="E62" s="81"/>
      <c r="F62" s="81"/>
      <c r="G62" s="81"/>
      <c r="H62" s="81"/>
      <c r="I62" s="81"/>
      <c r="J62" s="81"/>
      <c r="K62" s="81"/>
      <c r="L62" s="81"/>
      <c r="M62" s="81"/>
      <c r="N62" s="81"/>
      <c r="O62" s="81"/>
      <c r="P62" s="81"/>
      <c r="Q62" s="81"/>
    </row>
    <row r="63" spans="1:19">
      <c r="A63" s="19" t="s">
        <v>976</v>
      </c>
      <c r="B63" s="19"/>
      <c r="C63" s="80"/>
    </row>
    <row r="64" spans="1:19">
      <c r="A64" s="19" t="s">
        <v>901</v>
      </c>
      <c r="B64" s="19"/>
    </row>
    <row r="65" spans="1:16">
      <c r="A65" s="19"/>
      <c r="B65" s="19"/>
    </row>
    <row r="68" spans="1:16" s="8" customFormat="1" ht="17.25">
      <c r="A68" s="82" t="s">
        <v>676</v>
      </c>
    </row>
    <row r="69" spans="1:16">
      <c r="I69" s="80"/>
      <c r="J69" s="80"/>
      <c r="N69" s="51" t="s">
        <v>661</v>
      </c>
    </row>
    <row r="70" spans="1:16" ht="22.5" customHeight="1">
      <c r="A70" s="267" t="s">
        <v>902</v>
      </c>
      <c r="B70" s="267"/>
      <c r="C70" s="267"/>
      <c r="D70" s="266"/>
      <c r="E70" s="265" t="s">
        <v>1016</v>
      </c>
      <c r="F70" s="266"/>
      <c r="G70" s="265" t="s">
        <v>903</v>
      </c>
      <c r="H70" s="266"/>
      <c r="I70" s="265" t="s">
        <v>977</v>
      </c>
      <c r="J70" s="266"/>
      <c r="K70" s="265" t="s">
        <v>1004</v>
      </c>
      <c r="L70" s="266"/>
      <c r="M70" s="265" t="s">
        <v>1017</v>
      </c>
      <c r="N70" s="267"/>
    </row>
    <row r="71" spans="1:16" ht="15.75" customHeight="1">
      <c r="A71" s="83" t="s">
        <v>904</v>
      </c>
      <c r="B71" s="83"/>
      <c r="C71" s="83"/>
      <c r="D71" s="85"/>
      <c r="E71" s="233"/>
      <c r="F71" s="84">
        <v>5105</v>
      </c>
      <c r="G71" s="7"/>
      <c r="H71" s="7">
        <v>4665</v>
      </c>
      <c r="I71" s="84"/>
      <c r="J71" s="84">
        <v>4420</v>
      </c>
      <c r="K71" s="7"/>
      <c r="L71" s="7">
        <v>3840</v>
      </c>
      <c r="M71" s="7"/>
      <c r="N71" s="7">
        <v>3672</v>
      </c>
      <c r="P71" s="14"/>
    </row>
    <row r="72" spans="1:16" ht="12" customHeight="1">
      <c r="B72" s="3" t="s">
        <v>105</v>
      </c>
      <c r="D72" s="85"/>
      <c r="E72" s="7"/>
      <c r="F72" s="7"/>
      <c r="G72" s="7"/>
      <c r="H72" s="7"/>
      <c r="I72" s="7"/>
      <c r="J72" s="7"/>
      <c r="K72" s="7"/>
      <c r="L72" s="7"/>
      <c r="M72" s="7"/>
      <c r="N72" s="7"/>
    </row>
    <row r="73" spans="1:16" ht="13.9" customHeight="1">
      <c r="C73" s="3" t="s">
        <v>905</v>
      </c>
      <c r="D73" s="85"/>
      <c r="E73" s="7"/>
      <c r="F73" s="7">
        <v>2861</v>
      </c>
      <c r="G73" s="7"/>
      <c r="H73" s="7">
        <v>2610</v>
      </c>
      <c r="I73" s="7"/>
      <c r="J73" s="7">
        <v>2566</v>
      </c>
      <c r="K73" s="7"/>
      <c r="L73" s="7">
        <v>2321</v>
      </c>
      <c r="M73" s="7"/>
      <c r="N73" s="7">
        <v>2177</v>
      </c>
    </row>
    <row r="74" spans="1:16" ht="13.9" customHeight="1">
      <c r="C74" s="3" t="s">
        <v>906</v>
      </c>
      <c r="D74" s="85"/>
      <c r="E74" s="7"/>
      <c r="F74" s="7">
        <v>1974</v>
      </c>
      <c r="G74" s="7"/>
      <c r="H74" s="7">
        <v>1837</v>
      </c>
      <c r="I74" s="7"/>
      <c r="J74" s="7">
        <v>1637</v>
      </c>
      <c r="K74" s="7"/>
      <c r="L74" s="7">
        <v>1351</v>
      </c>
      <c r="M74" s="7"/>
      <c r="N74" s="7">
        <v>1303</v>
      </c>
    </row>
    <row r="75" spans="1:16" ht="13.9" customHeight="1">
      <c r="C75" s="3" t="s">
        <v>907</v>
      </c>
      <c r="D75" s="85"/>
      <c r="E75" s="7"/>
      <c r="F75" s="7">
        <v>123</v>
      </c>
      <c r="G75" s="7"/>
      <c r="H75" s="7">
        <v>90</v>
      </c>
      <c r="I75" s="7"/>
      <c r="J75" s="7">
        <v>94</v>
      </c>
      <c r="K75" s="7"/>
      <c r="L75" s="7">
        <v>70</v>
      </c>
      <c r="M75" s="7"/>
      <c r="N75" s="7">
        <v>84</v>
      </c>
    </row>
    <row r="76" spans="1:16" ht="13.5" customHeight="1">
      <c r="C76" s="3" t="s">
        <v>908</v>
      </c>
      <c r="D76" s="85"/>
      <c r="E76" s="7"/>
      <c r="F76" s="7">
        <v>91</v>
      </c>
      <c r="G76" s="7"/>
      <c r="H76" s="7">
        <v>70</v>
      </c>
      <c r="I76" s="7"/>
      <c r="J76" s="7">
        <v>72</v>
      </c>
      <c r="K76" s="7"/>
      <c r="L76" s="7">
        <v>67</v>
      </c>
      <c r="M76" s="7"/>
      <c r="N76" s="7">
        <v>68</v>
      </c>
    </row>
    <row r="77" spans="1:16" ht="13.9" customHeight="1">
      <c r="C77" s="3" t="s">
        <v>909</v>
      </c>
      <c r="D77" s="85"/>
      <c r="E77" s="7"/>
      <c r="F77" s="7">
        <v>56</v>
      </c>
      <c r="G77" s="7"/>
      <c r="H77" s="7">
        <v>58</v>
      </c>
      <c r="I77" s="7"/>
      <c r="J77" s="7">
        <v>51</v>
      </c>
      <c r="K77" s="7"/>
      <c r="L77" s="7">
        <v>31</v>
      </c>
      <c r="M77" s="7"/>
      <c r="N77" s="7">
        <v>40</v>
      </c>
    </row>
    <row r="78" spans="1:16" ht="13.9" customHeight="1">
      <c r="C78" s="3" t="s">
        <v>910</v>
      </c>
      <c r="D78" s="85"/>
      <c r="E78" s="7"/>
      <c r="F78" s="79" t="s">
        <v>98</v>
      </c>
      <c r="G78" s="7"/>
      <c r="H78" s="79" t="s">
        <v>98</v>
      </c>
      <c r="I78" s="7"/>
      <c r="J78" s="79" t="s">
        <v>98</v>
      </c>
      <c r="K78" s="7"/>
      <c r="L78" s="79" t="s">
        <v>98</v>
      </c>
      <c r="M78" s="7"/>
      <c r="N78" s="79" t="s">
        <v>98</v>
      </c>
    </row>
    <row r="79" spans="1:16" ht="4.5" customHeight="1">
      <c r="D79" s="85"/>
      <c r="E79" s="7"/>
      <c r="F79" s="7"/>
      <c r="G79" s="7"/>
      <c r="H79" s="7"/>
      <c r="I79" s="7"/>
      <c r="J79" s="7"/>
      <c r="K79" s="7"/>
      <c r="L79" s="7"/>
      <c r="M79" s="7"/>
      <c r="N79" s="7"/>
    </row>
    <row r="80" spans="1:16" ht="12" customHeight="1">
      <c r="B80" s="3" t="s">
        <v>106</v>
      </c>
      <c r="D80" s="85"/>
      <c r="E80" s="7"/>
      <c r="F80" s="7"/>
      <c r="G80" s="7"/>
      <c r="H80" s="7"/>
      <c r="I80" s="7"/>
      <c r="J80" s="7"/>
      <c r="K80" s="7"/>
      <c r="L80" s="7"/>
      <c r="M80" s="7"/>
      <c r="N80" s="7"/>
      <c r="P80" s="14"/>
    </row>
    <row r="81" spans="1:14" ht="13.5" customHeight="1">
      <c r="C81" s="3" t="s">
        <v>911</v>
      </c>
      <c r="D81" s="85"/>
      <c r="E81" s="7"/>
      <c r="F81" s="7">
        <v>526</v>
      </c>
      <c r="G81" s="7"/>
      <c r="H81" s="7">
        <v>421</v>
      </c>
      <c r="I81" s="7"/>
      <c r="J81" s="7">
        <v>323</v>
      </c>
      <c r="K81" s="7"/>
      <c r="L81" s="7">
        <v>250</v>
      </c>
      <c r="M81" s="7"/>
      <c r="N81" s="7">
        <v>242</v>
      </c>
    </row>
    <row r="82" spans="1:14" ht="13.9" customHeight="1">
      <c r="C82" s="3" t="s">
        <v>912</v>
      </c>
      <c r="D82" s="85"/>
      <c r="E82" s="7"/>
      <c r="F82" s="7">
        <v>2094</v>
      </c>
      <c r="G82" s="7"/>
      <c r="H82" s="7">
        <v>2079</v>
      </c>
      <c r="I82" s="7"/>
      <c r="J82" s="7">
        <v>1890</v>
      </c>
      <c r="K82" s="7"/>
      <c r="L82" s="7">
        <v>1657</v>
      </c>
      <c r="M82" s="7"/>
      <c r="N82" s="7">
        <v>1573</v>
      </c>
    </row>
    <row r="83" spans="1:14" ht="13.9" customHeight="1">
      <c r="C83" s="3" t="s">
        <v>913</v>
      </c>
      <c r="D83" s="85"/>
      <c r="E83" s="7"/>
      <c r="F83" s="7">
        <v>1959</v>
      </c>
      <c r="G83" s="7"/>
      <c r="H83" s="7">
        <v>1705</v>
      </c>
      <c r="I83" s="7"/>
      <c r="J83" s="7">
        <v>1701</v>
      </c>
      <c r="K83" s="7"/>
      <c r="L83" s="7">
        <v>1489</v>
      </c>
      <c r="M83" s="7"/>
      <c r="N83" s="7">
        <v>1448</v>
      </c>
    </row>
    <row r="84" spans="1:14" ht="13.9" customHeight="1">
      <c r="C84" s="3" t="s">
        <v>914</v>
      </c>
      <c r="D84" s="85"/>
      <c r="E84" s="7"/>
      <c r="F84" s="7">
        <v>526</v>
      </c>
      <c r="G84" s="7"/>
      <c r="H84" s="7">
        <v>459</v>
      </c>
      <c r="I84" s="7"/>
      <c r="J84" s="7">
        <v>505</v>
      </c>
      <c r="K84" s="7"/>
      <c r="L84" s="7">
        <v>444</v>
      </c>
      <c r="M84" s="7"/>
      <c r="N84" s="7">
        <v>409</v>
      </c>
    </row>
    <row r="85" spans="1:14" ht="13.9" customHeight="1">
      <c r="C85" s="3" t="s">
        <v>915</v>
      </c>
      <c r="D85" s="85"/>
      <c r="E85" s="7"/>
      <c r="F85" s="79" t="s">
        <v>98</v>
      </c>
      <c r="G85" s="7"/>
      <c r="H85" s="79" t="s">
        <v>98</v>
      </c>
      <c r="I85" s="7"/>
      <c r="J85" s="79">
        <v>1</v>
      </c>
      <c r="K85" s="7"/>
      <c r="L85" s="79" t="s">
        <v>98</v>
      </c>
      <c r="M85" s="7"/>
      <c r="N85" s="79" t="s">
        <v>98</v>
      </c>
    </row>
    <row r="86" spans="1:14" ht="13.9" customHeight="1">
      <c r="C86" s="3" t="s">
        <v>910</v>
      </c>
      <c r="D86" s="85"/>
      <c r="E86" s="7"/>
      <c r="F86" s="165" t="s">
        <v>98</v>
      </c>
      <c r="G86" s="7"/>
      <c r="H86" s="79" t="s">
        <v>98</v>
      </c>
      <c r="I86" s="7"/>
      <c r="J86" s="79" t="s">
        <v>98</v>
      </c>
      <c r="K86" s="7"/>
      <c r="L86" s="79" t="s">
        <v>98</v>
      </c>
      <c r="M86" s="7"/>
      <c r="N86" s="79" t="s">
        <v>98</v>
      </c>
    </row>
    <row r="87" spans="1:14" ht="3.75" customHeight="1">
      <c r="A87" s="101"/>
      <c r="B87" s="101"/>
      <c r="C87" s="188"/>
      <c r="D87" s="189"/>
      <c r="E87" s="81"/>
      <c r="F87" s="81"/>
      <c r="G87" s="81"/>
      <c r="H87" s="81"/>
      <c r="I87" s="81"/>
      <c r="J87" s="81"/>
      <c r="K87" s="81"/>
      <c r="L87" s="81"/>
      <c r="M87" s="81"/>
      <c r="N87" s="81"/>
    </row>
    <row r="88" spans="1:14">
      <c r="A88" s="19" t="s">
        <v>976</v>
      </c>
    </row>
  </sheetData>
  <sheetProtection selectLockedCells="1" selectUnlockedCells="1"/>
  <mergeCells count="9">
    <mergeCell ref="K70:L70"/>
    <mergeCell ref="M70:N70"/>
    <mergeCell ref="A3:D3"/>
    <mergeCell ref="B33:C33"/>
    <mergeCell ref="B34:C34"/>
    <mergeCell ref="A70:D70"/>
    <mergeCell ref="I70:J70"/>
    <mergeCell ref="E70:F70"/>
    <mergeCell ref="G70:H70"/>
  </mergeCells>
  <phoneticPr fontId="28"/>
  <pageMargins left="0.59027777777777779" right="0.59027777777777779" top="0.59027777777777779" bottom="0.59027777777777779" header="0.51180555555555551" footer="0.51180555555555551"/>
  <pageSetup paperSize="9" scale="73" firstPageNumber="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0"/>
    <pageSetUpPr fitToPage="1"/>
  </sheetPr>
  <dimension ref="A1:P70"/>
  <sheetViews>
    <sheetView zoomScaleNormal="100" workbookViewId="0"/>
  </sheetViews>
  <sheetFormatPr defaultColWidth="8.85546875" defaultRowHeight="11.25"/>
  <cols>
    <col min="1" max="1" width="9.28515625" style="87" customWidth="1"/>
    <col min="2" max="3" width="2.140625" style="3" customWidth="1"/>
    <col min="4" max="4" width="25.7109375" style="3" customWidth="1"/>
    <col min="5" max="16" width="6.42578125" style="3" customWidth="1"/>
    <col min="17" max="16384" width="8.85546875" style="3"/>
  </cols>
  <sheetData>
    <row r="1" spans="1:16" s="8" customFormat="1" ht="17.25">
      <c r="A1" s="86" t="s">
        <v>677</v>
      </c>
      <c r="B1" s="82"/>
      <c r="C1" s="82"/>
    </row>
    <row r="2" spans="1:16">
      <c r="L2" s="80"/>
      <c r="P2" s="51" t="s">
        <v>661</v>
      </c>
    </row>
    <row r="3" spans="1:16" ht="13.15" customHeight="1">
      <c r="A3" s="274" t="s">
        <v>978</v>
      </c>
      <c r="B3" s="276" t="s">
        <v>979</v>
      </c>
      <c r="C3" s="277"/>
      <c r="D3" s="278"/>
      <c r="E3" s="265" t="s">
        <v>884</v>
      </c>
      <c r="F3" s="267"/>
      <c r="G3" s="267"/>
      <c r="H3" s="265" t="s">
        <v>883</v>
      </c>
      <c r="I3" s="267"/>
      <c r="J3" s="267"/>
      <c r="K3" s="265" t="s">
        <v>972</v>
      </c>
      <c r="L3" s="267"/>
      <c r="M3" s="267"/>
      <c r="N3" s="265" t="s">
        <v>1001</v>
      </c>
      <c r="O3" s="267"/>
      <c r="P3" s="267"/>
    </row>
    <row r="4" spans="1:16" ht="13.15" customHeight="1">
      <c r="A4" s="275"/>
      <c r="B4" s="279"/>
      <c r="C4" s="280"/>
      <c r="D4" s="281"/>
      <c r="E4" s="88" t="s">
        <v>107</v>
      </c>
      <c r="F4" s="89" t="s">
        <v>787</v>
      </c>
      <c r="G4" s="88" t="s">
        <v>788</v>
      </c>
      <c r="H4" s="88" t="s">
        <v>107</v>
      </c>
      <c r="I4" s="89" t="s">
        <v>787</v>
      </c>
      <c r="J4" s="88" t="s">
        <v>788</v>
      </c>
      <c r="K4" s="88" t="s">
        <v>107</v>
      </c>
      <c r="L4" s="89" t="s">
        <v>787</v>
      </c>
      <c r="M4" s="88" t="s">
        <v>788</v>
      </c>
      <c r="N4" s="88" t="s">
        <v>107</v>
      </c>
      <c r="O4" s="89" t="s">
        <v>787</v>
      </c>
      <c r="P4" s="88" t="s">
        <v>788</v>
      </c>
    </row>
    <row r="5" spans="1:16" ht="16.5" customHeight="1">
      <c r="A5" s="190"/>
      <c r="B5" s="191" t="s">
        <v>108</v>
      </c>
      <c r="C5" s="174"/>
      <c r="D5" s="192"/>
      <c r="E5" s="167">
        <v>57938</v>
      </c>
      <c r="F5" s="167">
        <v>29589</v>
      </c>
      <c r="G5" s="167">
        <v>28349</v>
      </c>
      <c r="H5" s="167">
        <v>58654</v>
      </c>
      <c r="I5" s="167">
        <v>30259</v>
      </c>
      <c r="J5" s="167">
        <v>28395</v>
      </c>
      <c r="K5" s="167">
        <v>61980</v>
      </c>
      <c r="L5" s="167">
        <v>31759</v>
      </c>
      <c r="M5" s="167">
        <v>30221</v>
      </c>
      <c r="N5" s="167">
        <v>66541</v>
      </c>
      <c r="O5" s="167">
        <v>33738</v>
      </c>
      <c r="P5" s="167">
        <v>32803</v>
      </c>
    </row>
    <row r="6" spans="1:16" ht="15" customHeight="1">
      <c r="A6" s="190"/>
      <c r="B6" s="90"/>
      <c r="C6" s="90"/>
      <c r="D6" s="193"/>
      <c r="E6" s="166"/>
      <c r="F6" s="166"/>
      <c r="G6" s="166"/>
      <c r="H6" s="166"/>
      <c r="I6" s="166"/>
      <c r="J6" s="166"/>
      <c r="K6" s="166"/>
      <c r="L6" s="166"/>
      <c r="M6" s="166"/>
      <c r="N6" s="166"/>
      <c r="O6" s="166"/>
      <c r="P6" s="166"/>
    </row>
    <row r="7" spans="1:16" ht="13.15" customHeight="1">
      <c r="A7" s="194" t="s">
        <v>109</v>
      </c>
      <c r="B7" s="195" t="s">
        <v>110</v>
      </c>
      <c r="C7" s="196"/>
      <c r="D7" s="193"/>
      <c r="E7" s="166">
        <v>1096</v>
      </c>
      <c r="F7" s="166">
        <v>525</v>
      </c>
      <c r="G7" s="166">
        <v>571</v>
      </c>
      <c r="H7" s="166">
        <v>1027</v>
      </c>
      <c r="I7" s="166">
        <v>511</v>
      </c>
      <c r="J7" s="166">
        <v>516</v>
      </c>
      <c r="K7" s="166">
        <v>1062</v>
      </c>
      <c r="L7" s="166">
        <v>504</v>
      </c>
      <c r="M7" s="166">
        <v>558</v>
      </c>
      <c r="N7" s="166">
        <v>1102</v>
      </c>
      <c r="O7" s="166">
        <v>538</v>
      </c>
      <c r="P7" s="166">
        <v>564</v>
      </c>
    </row>
    <row r="8" spans="1:16" ht="7.5" customHeight="1">
      <c r="A8" s="194"/>
      <c r="B8" s="196"/>
      <c r="C8" s="196"/>
      <c r="D8" s="193"/>
      <c r="E8" s="166"/>
      <c r="F8" s="166"/>
      <c r="G8" s="166"/>
      <c r="H8" s="166"/>
      <c r="I8" s="166"/>
      <c r="J8" s="166"/>
      <c r="K8" s="166"/>
      <c r="L8" s="166"/>
      <c r="M8" s="166"/>
      <c r="N8" s="166"/>
      <c r="O8" s="166"/>
      <c r="P8" s="166"/>
    </row>
    <row r="9" spans="1:16" ht="13.15" customHeight="1">
      <c r="A9" s="194" t="s">
        <v>111</v>
      </c>
      <c r="B9" s="196"/>
      <c r="C9" s="195" t="s">
        <v>916</v>
      </c>
      <c r="D9" s="193"/>
      <c r="E9" s="166">
        <v>94</v>
      </c>
      <c r="F9" s="166">
        <v>42</v>
      </c>
      <c r="G9" s="166">
        <v>52</v>
      </c>
      <c r="H9" s="166">
        <v>86</v>
      </c>
      <c r="I9" s="166">
        <v>38</v>
      </c>
      <c r="J9" s="166">
        <v>48</v>
      </c>
      <c r="K9" s="166">
        <v>79</v>
      </c>
      <c r="L9" s="166">
        <v>33</v>
      </c>
      <c r="M9" s="166">
        <v>46</v>
      </c>
      <c r="N9" s="166">
        <v>93</v>
      </c>
      <c r="O9" s="166">
        <v>46</v>
      </c>
      <c r="P9" s="166">
        <v>47</v>
      </c>
    </row>
    <row r="10" spans="1:16" ht="13.15" customHeight="1">
      <c r="A10" s="194" t="s">
        <v>112</v>
      </c>
      <c r="B10" s="196"/>
      <c r="C10" s="195" t="s">
        <v>891</v>
      </c>
      <c r="D10" s="193"/>
      <c r="E10" s="166">
        <v>107</v>
      </c>
      <c r="F10" s="166">
        <v>63</v>
      </c>
      <c r="G10" s="166">
        <v>44</v>
      </c>
      <c r="H10" s="166">
        <v>99</v>
      </c>
      <c r="I10" s="166">
        <v>61</v>
      </c>
      <c r="J10" s="166">
        <v>38</v>
      </c>
      <c r="K10" s="166">
        <v>100</v>
      </c>
      <c r="L10" s="166">
        <v>55</v>
      </c>
      <c r="M10" s="166">
        <v>45</v>
      </c>
      <c r="N10" s="166">
        <v>96</v>
      </c>
      <c r="O10" s="166">
        <v>56</v>
      </c>
      <c r="P10" s="166">
        <v>40</v>
      </c>
    </row>
    <row r="11" spans="1:16" ht="13.15" customHeight="1">
      <c r="A11" s="194" t="s">
        <v>113</v>
      </c>
      <c r="B11" s="196"/>
      <c r="C11" s="196"/>
      <c r="D11" s="193" t="s">
        <v>917</v>
      </c>
      <c r="E11" s="166">
        <v>97</v>
      </c>
      <c r="F11" s="166">
        <v>56</v>
      </c>
      <c r="G11" s="166">
        <v>41</v>
      </c>
      <c r="H11" s="166">
        <v>88</v>
      </c>
      <c r="I11" s="166">
        <v>57</v>
      </c>
      <c r="J11" s="166">
        <v>31</v>
      </c>
      <c r="K11" s="166">
        <v>90</v>
      </c>
      <c r="L11" s="166">
        <v>50</v>
      </c>
      <c r="M11" s="166">
        <v>40</v>
      </c>
      <c r="N11" s="166">
        <v>80</v>
      </c>
      <c r="O11" s="166">
        <v>49</v>
      </c>
      <c r="P11" s="166">
        <v>31</v>
      </c>
    </row>
    <row r="12" spans="1:16" ht="13.15" customHeight="1">
      <c r="A12" s="194" t="s">
        <v>114</v>
      </c>
      <c r="B12" s="196"/>
      <c r="C12" s="196"/>
      <c r="D12" s="193" t="s">
        <v>918</v>
      </c>
      <c r="E12" s="166">
        <v>10</v>
      </c>
      <c r="F12" s="166">
        <v>7</v>
      </c>
      <c r="G12" s="166">
        <v>3</v>
      </c>
      <c r="H12" s="166">
        <v>11</v>
      </c>
      <c r="I12" s="166">
        <v>4</v>
      </c>
      <c r="J12" s="166">
        <v>7</v>
      </c>
      <c r="K12" s="166">
        <v>10</v>
      </c>
      <c r="L12" s="166">
        <v>5</v>
      </c>
      <c r="M12" s="166">
        <v>5</v>
      </c>
      <c r="N12" s="166">
        <v>16</v>
      </c>
      <c r="O12" s="166">
        <v>7</v>
      </c>
      <c r="P12" s="166">
        <v>9</v>
      </c>
    </row>
    <row r="13" spans="1:16" ht="13.15" customHeight="1">
      <c r="A13" s="194" t="s">
        <v>115</v>
      </c>
      <c r="B13" s="196"/>
      <c r="C13" s="195" t="s">
        <v>919</v>
      </c>
      <c r="D13" s="193"/>
      <c r="E13" s="166">
        <v>466</v>
      </c>
      <c r="F13" s="166">
        <v>222</v>
      </c>
      <c r="G13" s="166">
        <v>244</v>
      </c>
      <c r="H13" s="166">
        <v>465</v>
      </c>
      <c r="I13" s="166">
        <v>233</v>
      </c>
      <c r="J13" s="166">
        <v>232</v>
      </c>
      <c r="K13" s="166">
        <v>465</v>
      </c>
      <c r="L13" s="166">
        <v>234</v>
      </c>
      <c r="M13" s="166">
        <v>231</v>
      </c>
      <c r="N13" s="166">
        <v>507</v>
      </c>
      <c r="O13" s="166">
        <v>254</v>
      </c>
      <c r="P13" s="166">
        <v>253</v>
      </c>
    </row>
    <row r="14" spans="1:16" ht="13.15" customHeight="1">
      <c r="A14" s="194" t="s">
        <v>116</v>
      </c>
      <c r="B14" s="196"/>
      <c r="C14" s="195" t="s">
        <v>920</v>
      </c>
      <c r="D14" s="193"/>
      <c r="E14" s="166">
        <v>108</v>
      </c>
      <c r="F14" s="166">
        <v>47</v>
      </c>
      <c r="G14" s="166">
        <v>61</v>
      </c>
      <c r="H14" s="166">
        <v>97</v>
      </c>
      <c r="I14" s="166">
        <v>47</v>
      </c>
      <c r="J14" s="166">
        <v>50</v>
      </c>
      <c r="K14" s="166">
        <v>106</v>
      </c>
      <c r="L14" s="166">
        <v>49</v>
      </c>
      <c r="M14" s="166">
        <v>57</v>
      </c>
      <c r="N14" s="166">
        <v>108</v>
      </c>
      <c r="O14" s="166">
        <v>40</v>
      </c>
      <c r="P14" s="166">
        <v>68</v>
      </c>
    </row>
    <row r="15" spans="1:16" ht="13.15" customHeight="1">
      <c r="A15" s="194" t="s">
        <v>117</v>
      </c>
      <c r="B15" s="196"/>
      <c r="C15" s="196"/>
      <c r="D15" s="193" t="s">
        <v>921</v>
      </c>
      <c r="E15" s="166">
        <v>21</v>
      </c>
      <c r="F15" s="166">
        <v>14</v>
      </c>
      <c r="G15" s="166">
        <v>7</v>
      </c>
      <c r="H15" s="166">
        <v>22</v>
      </c>
      <c r="I15" s="166">
        <v>19</v>
      </c>
      <c r="J15" s="166">
        <v>3</v>
      </c>
      <c r="K15" s="166">
        <v>16</v>
      </c>
      <c r="L15" s="166">
        <v>10</v>
      </c>
      <c r="M15" s="166">
        <v>6</v>
      </c>
      <c r="N15" s="166">
        <v>24</v>
      </c>
      <c r="O15" s="166">
        <v>8</v>
      </c>
      <c r="P15" s="166">
        <v>16</v>
      </c>
    </row>
    <row r="16" spans="1:16" ht="13.15" customHeight="1">
      <c r="A16" s="194" t="s">
        <v>118</v>
      </c>
      <c r="B16" s="196"/>
      <c r="C16" s="196"/>
      <c r="D16" s="193" t="s">
        <v>922</v>
      </c>
      <c r="E16" s="166">
        <v>84</v>
      </c>
      <c r="F16" s="166">
        <v>32</v>
      </c>
      <c r="G16" s="166">
        <v>52</v>
      </c>
      <c r="H16" s="166">
        <v>70</v>
      </c>
      <c r="I16" s="166">
        <v>28</v>
      </c>
      <c r="J16" s="166">
        <v>42</v>
      </c>
      <c r="K16" s="166">
        <v>84</v>
      </c>
      <c r="L16" s="166">
        <v>35</v>
      </c>
      <c r="M16" s="166">
        <v>49</v>
      </c>
      <c r="N16" s="166">
        <v>79</v>
      </c>
      <c r="O16" s="166">
        <v>32</v>
      </c>
      <c r="P16" s="166">
        <v>47</v>
      </c>
    </row>
    <row r="17" spans="1:16" ht="13.15" customHeight="1">
      <c r="A17" s="194" t="s">
        <v>119</v>
      </c>
      <c r="B17" s="196"/>
      <c r="C17" s="196"/>
      <c r="D17" s="193" t="s">
        <v>923</v>
      </c>
      <c r="E17" s="166">
        <v>3</v>
      </c>
      <c r="F17" s="166">
        <v>1</v>
      </c>
      <c r="G17" s="166">
        <v>2</v>
      </c>
      <c r="H17" s="166">
        <v>5</v>
      </c>
      <c r="I17" s="166" t="s">
        <v>98</v>
      </c>
      <c r="J17" s="166">
        <v>5</v>
      </c>
      <c r="K17" s="166">
        <v>6</v>
      </c>
      <c r="L17" s="166">
        <v>4</v>
      </c>
      <c r="M17" s="166">
        <v>2</v>
      </c>
      <c r="N17" s="166">
        <v>5</v>
      </c>
      <c r="O17" s="166" t="s">
        <v>98</v>
      </c>
      <c r="P17" s="166">
        <v>5</v>
      </c>
    </row>
    <row r="18" spans="1:16" ht="13.15" customHeight="1">
      <c r="A18" s="194" t="s">
        <v>120</v>
      </c>
      <c r="B18" s="196"/>
      <c r="C18" s="195" t="s">
        <v>924</v>
      </c>
      <c r="D18" s="193"/>
      <c r="E18" s="166">
        <v>2</v>
      </c>
      <c r="F18" s="166">
        <v>2</v>
      </c>
      <c r="G18" s="79">
        <v>0</v>
      </c>
      <c r="H18" s="166">
        <v>2</v>
      </c>
      <c r="I18" s="166">
        <v>2</v>
      </c>
      <c r="J18" s="79" t="s">
        <v>98</v>
      </c>
      <c r="K18" s="166">
        <v>2</v>
      </c>
      <c r="L18" s="166">
        <v>2</v>
      </c>
      <c r="M18" s="79" t="s">
        <v>98</v>
      </c>
      <c r="N18" s="166">
        <v>3</v>
      </c>
      <c r="O18" s="166">
        <v>3</v>
      </c>
      <c r="P18" s="79" t="s">
        <v>98</v>
      </c>
    </row>
    <row r="19" spans="1:16" ht="13.15" customHeight="1">
      <c r="A19" s="194" t="s">
        <v>121</v>
      </c>
      <c r="B19" s="196"/>
      <c r="C19" s="195" t="s">
        <v>925</v>
      </c>
      <c r="D19" s="193"/>
      <c r="E19" s="166">
        <v>319</v>
      </c>
      <c r="F19" s="166">
        <v>149</v>
      </c>
      <c r="G19" s="166">
        <v>170</v>
      </c>
      <c r="H19" s="166">
        <v>278</v>
      </c>
      <c r="I19" s="166">
        <v>130</v>
      </c>
      <c r="J19" s="166">
        <v>148</v>
      </c>
      <c r="K19" s="166">
        <v>310</v>
      </c>
      <c r="L19" s="166">
        <v>131</v>
      </c>
      <c r="M19" s="166">
        <v>179</v>
      </c>
      <c r="N19" s="166">
        <v>295</v>
      </c>
      <c r="O19" s="166">
        <v>139</v>
      </c>
      <c r="P19" s="166">
        <v>156</v>
      </c>
    </row>
    <row r="20" spans="1:16" ht="15" customHeight="1">
      <c r="A20" s="194"/>
      <c r="B20" s="196"/>
      <c r="C20" s="196"/>
      <c r="D20" s="193"/>
      <c r="E20" s="166"/>
      <c r="F20" s="166"/>
      <c r="G20" s="166"/>
      <c r="H20" s="166"/>
      <c r="I20" s="166"/>
      <c r="J20" s="166"/>
      <c r="K20" s="166"/>
      <c r="L20" s="166"/>
      <c r="M20" s="166"/>
      <c r="N20" s="166"/>
      <c r="O20" s="166"/>
      <c r="P20" s="166"/>
    </row>
    <row r="21" spans="1:16" ht="13.15" customHeight="1">
      <c r="A21" s="194" t="s">
        <v>122</v>
      </c>
      <c r="B21" s="195" t="s">
        <v>123</v>
      </c>
      <c r="C21" s="196"/>
      <c r="D21" s="193"/>
      <c r="E21" s="166">
        <v>17065</v>
      </c>
      <c r="F21" s="166">
        <v>9977</v>
      </c>
      <c r="G21" s="166">
        <v>7088</v>
      </c>
      <c r="H21" s="166">
        <v>17177</v>
      </c>
      <c r="I21" s="166">
        <v>10132</v>
      </c>
      <c r="J21" s="166">
        <v>7045</v>
      </c>
      <c r="K21" s="166">
        <v>17379</v>
      </c>
      <c r="L21" s="166">
        <v>10145</v>
      </c>
      <c r="M21" s="166">
        <v>7234</v>
      </c>
      <c r="N21" s="166">
        <v>17372</v>
      </c>
      <c r="O21" s="166">
        <v>9962</v>
      </c>
      <c r="P21" s="166">
        <v>7410</v>
      </c>
    </row>
    <row r="22" spans="1:16" ht="7.5" customHeight="1">
      <c r="A22" s="194"/>
      <c r="B22" s="196"/>
      <c r="C22" s="196"/>
      <c r="D22" s="193"/>
      <c r="E22" s="166"/>
      <c r="F22" s="166"/>
      <c r="G22" s="166"/>
      <c r="H22" s="166"/>
      <c r="I22" s="166"/>
      <c r="J22" s="166"/>
      <c r="K22" s="166"/>
      <c r="L22" s="166"/>
      <c r="M22" s="166"/>
      <c r="N22" s="166"/>
      <c r="O22" s="166"/>
      <c r="P22" s="166"/>
    </row>
    <row r="23" spans="1:16" ht="13.15" customHeight="1">
      <c r="A23" s="194" t="s">
        <v>124</v>
      </c>
      <c r="B23" s="196"/>
      <c r="C23" s="195" t="s">
        <v>892</v>
      </c>
      <c r="D23" s="193"/>
      <c r="E23" s="166">
        <v>16494</v>
      </c>
      <c r="F23" s="166">
        <v>9662</v>
      </c>
      <c r="G23" s="166">
        <v>6832</v>
      </c>
      <c r="H23" s="166">
        <v>16632</v>
      </c>
      <c r="I23" s="166">
        <v>9834</v>
      </c>
      <c r="J23" s="166">
        <v>6798</v>
      </c>
      <c r="K23" s="166">
        <v>16830</v>
      </c>
      <c r="L23" s="166">
        <v>9808</v>
      </c>
      <c r="M23" s="166">
        <v>7022</v>
      </c>
      <c r="N23" s="166">
        <v>16782</v>
      </c>
      <c r="O23" s="166">
        <v>9630</v>
      </c>
      <c r="P23" s="166">
        <v>7152</v>
      </c>
    </row>
    <row r="24" spans="1:16" ht="13.15" customHeight="1">
      <c r="A24" s="194" t="s">
        <v>125</v>
      </c>
      <c r="B24" s="196"/>
      <c r="C24" s="196"/>
      <c r="D24" s="193" t="s">
        <v>926</v>
      </c>
      <c r="E24" s="166">
        <v>354</v>
      </c>
      <c r="F24" s="166">
        <v>261</v>
      </c>
      <c r="G24" s="166">
        <v>93</v>
      </c>
      <c r="H24" s="166">
        <v>330</v>
      </c>
      <c r="I24" s="166">
        <v>239</v>
      </c>
      <c r="J24" s="166">
        <v>91</v>
      </c>
      <c r="K24" s="166">
        <v>347</v>
      </c>
      <c r="L24" s="166">
        <v>241</v>
      </c>
      <c r="M24" s="166">
        <v>106</v>
      </c>
      <c r="N24" s="166">
        <v>368</v>
      </c>
      <c r="O24" s="166">
        <v>254</v>
      </c>
      <c r="P24" s="166">
        <v>114</v>
      </c>
    </row>
    <row r="25" spans="1:16" ht="13.15" customHeight="1">
      <c r="A25" s="194" t="s">
        <v>126</v>
      </c>
      <c r="B25" s="196"/>
      <c r="C25" s="196"/>
      <c r="D25" s="193" t="s">
        <v>927</v>
      </c>
      <c r="E25" s="166">
        <v>536</v>
      </c>
      <c r="F25" s="166">
        <v>439</v>
      </c>
      <c r="G25" s="166">
        <v>97</v>
      </c>
      <c r="H25" s="166">
        <v>493</v>
      </c>
      <c r="I25" s="166">
        <v>410</v>
      </c>
      <c r="J25" s="166">
        <v>83</v>
      </c>
      <c r="K25" s="166">
        <v>512</v>
      </c>
      <c r="L25" s="166">
        <v>419</v>
      </c>
      <c r="M25" s="166">
        <v>93</v>
      </c>
      <c r="N25" s="166">
        <v>510</v>
      </c>
      <c r="O25" s="166">
        <v>398</v>
      </c>
      <c r="P25" s="166">
        <v>112</v>
      </c>
    </row>
    <row r="26" spans="1:16" ht="13.15" customHeight="1">
      <c r="A26" s="194" t="s">
        <v>127</v>
      </c>
      <c r="B26" s="196"/>
      <c r="C26" s="196"/>
      <c r="D26" s="193" t="s">
        <v>928</v>
      </c>
      <c r="E26" s="166">
        <v>1917</v>
      </c>
      <c r="F26" s="166">
        <v>1245</v>
      </c>
      <c r="G26" s="166">
        <v>672</v>
      </c>
      <c r="H26" s="166">
        <v>1979</v>
      </c>
      <c r="I26" s="166">
        <v>1317</v>
      </c>
      <c r="J26" s="166">
        <v>662</v>
      </c>
      <c r="K26" s="166">
        <v>1897</v>
      </c>
      <c r="L26" s="166">
        <v>1211</v>
      </c>
      <c r="M26" s="166">
        <v>686</v>
      </c>
      <c r="N26" s="166">
        <v>1846</v>
      </c>
      <c r="O26" s="166">
        <v>1162</v>
      </c>
      <c r="P26" s="166">
        <v>684</v>
      </c>
    </row>
    <row r="27" spans="1:16" ht="13.15" customHeight="1">
      <c r="A27" s="194" t="s">
        <v>128</v>
      </c>
      <c r="B27" s="196"/>
      <c r="C27" s="196"/>
      <c r="D27" s="193" t="s">
        <v>929</v>
      </c>
      <c r="E27" s="166">
        <v>1517</v>
      </c>
      <c r="F27" s="166">
        <v>710</v>
      </c>
      <c r="G27" s="166">
        <v>807</v>
      </c>
      <c r="H27" s="166">
        <v>1457</v>
      </c>
      <c r="I27" s="166">
        <v>706</v>
      </c>
      <c r="J27" s="166">
        <v>751</v>
      </c>
      <c r="K27" s="166">
        <v>1527</v>
      </c>
      <c r="L27" s="166">
        <v>749</v>
      </c>
      <c r="M27" s="166">
        <v>778</v>
      </c>
      <c r="N27" s="166">
        <v>1519</v>
      </c>
      <c r="O27" s="166">
        <v>705</v>
      </c>
      <c r="P27" s="166">
        <v>814</v>
      </c>
    </row>
    <row r="28" spans="1:16" ht="13.15" customHeight="1">
      <c r="A28" s="194" t="s">
        <v>129</v>
      </c>
      <c r="B28" s="196"/>
      <c r="C28" s="196"/>
      <c r="D28" s="193" t="s">
        <v>930</v>
      </c>
      <c r="E28" s="166">
        <v>636</v>
      </c>
      <c r="F28" s="166">
        <v>396</v>
      </c>
      <c r="G28" s="166">
        <v>240</v>
      </c>
      <c r="H28" s="166">
        <v>621</v>
      </c>
      <c r="I28" s="166">
        <v>381</v>
      </c>
      <c r="J28" s="166">
        <v>240</v>
      </c>
      <c r="K28" s="166">
        <v>655</v>
      </c>
      <c r="L28" s="166">
        <v>419</v>
      </c>
      <c r="M28" s="166">
        <v>236</v>
      </c>
      <c r="N28" s="166">
        <v>694</v>
      </c>
      <c r="O28" s="166">
        <v>423</v>
      </c>
      <c r="P28" s="166">
        <v>271</v>
      </c>
    </row>
    <row r="29" spans="1:16" ht="13.15" customHeight="1">
      <c r="A29" s="194" t="s">
        <v>130</v>
      </c>
      <c r="B29" s="196"/>
      <c r="C29" s="196"/>
      <c r="D29" s="193" t="s">
        <v>931</v>
      </c>
      <c r="E29" s="166">
        <v>1254</v>
      </c>
      <c r="F29" s="166">
        <v>819</v>
      </c>
      <c r="G29" s="166">
        <v>435</v>
      </c>
      <c r="H29" s="166">
        <v>1183</v>
      </c>
      <c r="I29" s="166">
        <v>792</v>
      </c>
      <c r="J29" s="166">
        <v>391</v>
      </c>
      <c r="K29" s="166">
        <v>1183</v>
      </c>
      <c r="L29" s="166">
        <v>792</v>
      </c>
      <c r="M29" s="166">
        <v>391</v>
      </c>
      <c r="N29" s="166">
        <v>1076</v>
      </c>
      <c r="O29" s="166">
        <v>716</v>
      </c>
      <c r="P29" s="166">
        <v>360</v>
      </c>
    </row>
    <row r="30" spans="1:16" ht="13.15" customHeight="1">
      <c r="A30" s="194" t="s">
        <v>131</v>
      </c>
      <c r="B30" s="196"/>
      <c r="C30" s="196"/>
      <c r="D30" s="193" t="s">
        <v>932</v>
      </c>
      <c r="E30" s="166">
        <v>764</v>
      </c>
      <c r="F30" s="166">
        <v>395</v>
      </c>
      <c r="G30" s="166">
        <v>369</v>
      </c>
      <c r="H30" s="166">
        <v>719</v>
      </c>
      <c r="I30" s="166">
        <v>361</v>
      </c>
      <c r="J30" s="166">
        <v>358</v>
      </c>
      <c r="K30" s="166">
        <v>674</v>
      </c>
      <c r="L30" s="166">
        <v>346</v>
      </c>
      <c r="M30" s="166">
        <v>328</v>
      </c>
      <c r="N30" s="166">
        <v>658</v>
      </c>
      <c r="O30" s="166">
        <v>337</v>
      </c>
      <c r="P30" s="166">
        <v>321</v>
      </c>
    </row>
    <row r="31" spans="1:16" ht="13.15" customHeight="1">
      <c r="A31" s="194" t="s">
        <v>132</v>
      </c>
      <c r="B31" s="196"/>
      <c r="C31" s="196"/>
      <c r="D31" s="193" t="s">
        <v>933</v>
      </c>
      <c r="E31" s="166">
        <v>1533</v>
      </c>
      <c r="F31" s="166">
        <v>737</v>
      </c>
      <c r="G31" s="166">
        <v>796</v>
      </c>
      <c r="H31" s="166">
        <v>1626</v>
      </c>
      <c r="I31" s="166">
        <v>834</v>
      </c>
      <c r="J31" s="166">
        <v>792</v>
      </c>
      <c r="K31" s="166">
        <v>1613</v>
      </c>
      <c r="L31" s="166">
        <v>789</v>
      </c>
      <c r="M31" s="166">
        <v>824</v>
      </c>
      <c r="N31" s="166">
        <v>1747</v>
      </c>
      <c r="O31" s="166">
        <v>847</v>
      </c>
      <c r="P31" s="166">
        <v>900</v>
      </c>
    </row>
    <row r="32" spans="1:16" ht="13.15" customHeight="1">
      <c r="A32" s="194" t="s">
        <v>133</v>
      </c>
      <c r="B32" s="196"/>
      <c r="C32" s="196"/>
      <c r="D32" s="193" t="s">
        <v>934</v>
      </c>
      <c r="E32" s="166">
        <v>36</v>
      </c>
      <c r="F32" s="166">
        <v>33</v>
      </c>
      <c r="G32" s="166">
        <v>3</v>
      </c>
      <c r="H32" s="166">
        <v>37</v>
      </c>
      <c r="I32" s="166">
        <v>33</v>
      </c>
      <c r="J32" s="166">
        <v>4</v>
      </c>
      <c r="K32" s="166">
        <v>33</v>
      </c>
      <c r="L32" s="166">
        <v>32</v>
      </c>
      <c r="M32" s="166">
        <v>1</v>
      </c>
      <c r="N32" s="166">
        <v>36</v>
      </c>
      <c r="O32" s="166">
        <v>30</v>
      </c>
      <c r="P32" s="166">
        <v>6</v>
      </c>
    </row>
    <row r="33" spans="1:16" ht="13.15" customHeight="1">
      <c r="A33" s="194" t="s">
        <v>134</v>
      </c>
      <c r="B33" s="196"/>
      <c r="C33" s="196"/>
      <c r="D33" s="193" t="s">
        <v>935</v>
      </c>
      <c r="E33" s="166">
        <v>3350</v>
      </c>
      <c r="F33" s="166">
        <v>2367</v>
      </c>
      <c r="G33" s="166">
        <v>983</v>
      </c>
      <c r="H33" s="166">
        <v>3466</v>
      </c>
      <c r="I33" s="166">
        <v>2454</v>
      </c>
      <c r="J33" s="166">
        <v>1012</v>
      </c>
      <c r="K33" s="166">
        <v>3514</v>
      </c>
      <c r="L33" s="166">
        <v>2418</v>
      </c>
      <c r="M33" s="166">
        <v>1096</v>
      </c>
      <c r="N33" s="166">
        <v>3400</v>
      </c>
      <c r="O33" s="166">
        <v>2420</v>
      </c>
      <c r="P33" s="166">
        <v>980</v>
      </c>
    </row>
    <row r="34" spans="1:16" ht="13.15" customHeight="1">
      <c r="A34" s="194" t="s">
        <v>135</v>
      </c>
      <c r="B34" s="196"/>
      <c r="C34" s="196"/>
      <c r="D34" s="193" t="s">
        <v>936</v>
      </c>
      <c r="E34" s="166">
        <v>73</v>
      </c>
      <c r="F34" s="166">
        <v>37</v>
      </c>
      <c r="G34" s="166">
        <v>36</v>
      </c>
      <c r="H34" s="166">
        <v>66</v>
      </c>
      <c r="I34" s="166">
        <v>33</v>
      </c>
      <c r="J34" s="166">
        <v>33</v>
      </c>
      <c r="K34" s="166">
        <v>68</v>
      </c>
      <c r="L34" s="166">
        <v>35</v>
      </c>
      <c r="M34" s="166">
        <v>33</v>
      </c>
      <c r="N34" s="166">
        <v>75</v>
      </c>
      <c r="O34" s="166">
        <v>37</v>
      </c>
      <c r="P34" s="166">
        <v>38</v>
      </c>
    </row>
    <row r="35" spans="1:16" ht="13.15" customHeight="1">
      <c r="A35" s="194" t="s">
        <v>136</v>
      </c>
      <c r="B35" s="196"/>
      <c r="C35" s="196"/>
      <c r="D35" s="193" t="s">
        <v>937</v>
      </c>
      <c r="E35" s="166">
        <v>577</v>
      </c>
      <c r="F35" s="79">
        <v>5</v>
      </c>
      <c r="G35" s="166">
        <v>572</v>
      </c>
      <c r="H35" s="166">
        <v>625</v>
      </c>
      <c r="I35" s="79">
        <v>6</v>
      </c>
      <c r="J35" s="166">
        <v>619</v>
      </c>
      <c r="K35" s="166">
        <v>628</v>
      </c>
      <c r="L35" s="79">
        <v>3</v>
      </c>
      <c r="M35" s="166">
        <v>625</v>
      </c>
      <c r="N35" s="166">
        <v>684</v>
      </c>
      <c r="O35" s="79">
        <v>2</v>
      </c>
      <c r="P35" s="166">
        <v>682</v>
      </c>
    </row>
    <row r="36" spans="1:16" ht="13.15" customHeight="1">
      <c r="A36" s="194" t="s">
        <v>137</v>
      </c>
      <c r="B36" s="196"/>
      <c r="C36" s="196"/>
      <c r="D36" s="193" t="s">
        <v>938</v>
      </c>
      <c r="E36" s="166">
        <v>256</v>
      </c>
      <c r="F36" s="7" t="s">
        <v>98</v>
      </c>
      <c r="G36" s="166">
        <v>256</v>
      </c>
      <c r="H36" s="166">
        <v>273</v>
      </c>
      <c r="I36" s="7" t="s">
        <v>98</v>
      </c>
      <c r="J36" s="166">
        <v>273</v>
      </c>
      <c r="K36" s="166">
        <v>291</v>
      </c>
      <c r="L36" s="7" t="s">
        <v>98</v>
      </c>
      <c r="M36" s="166">
        <v>291</v>
      </c>
      <c r="N36" s="166">
        <v>303</v>
      </c>
      <c r="O36" s="7" t="s">
        <v>98</v>
      </c>
      <c r="P36" s="166">
        <v>303</v>
      </c>
    </row>
    <row r="37" spans="1:16" ht="13.15" customHeight="1">
      <c r="A37" s="194" t="s">
        <v>138</v>
      </c>
      <c r="B37" s="196"/>
      <c r="C37" s="196"/>
      <c r="D37" s="193" t="s">
        <v>939</v>
      </c>
      <c r="E37" s="166">
        <v>206</v>
      </c>
      <c r="F37" s="7" t="s">
        <v>98</v>
      </c>
      <c r="G37" s="166">
        <v>206</v>
      </c>
      <c r="H37" s="166">
        <v>192</v>
      </c>
      <c r="I37" s="7" t="s">
        <v>98</v>
      </c>
      <c r="J37" s="166">
        <v>192</v>
      </c>
      <c r="K37" s="166">
        <v>219</v>
      </c>
      <c r="L37" s="7" t="s">
        <v>98</v>
      </c>
      <c r="M37" s="166">
        <v>219</v>
      </c>
      <c r="N37" s="166">
        <v>219</v>
      </c>
      <c r="O37" s="7" t="s">
        <v>98</v>
      </c>
      <c r="P37" s="166">
        <v>219</v>
      </c>
    </row>
    <row r="38" spans="1:16" ht="13.15" customHeight="1">
      <c r="A38" s="194" t="s">
        <v>139</v>
      </c>
      <c r="B38" s="196"/>
      <c r="C38" s="196"/>
      <c r="D38" s="193" t="s">
        <v>940</v>
      </c>
      <c r="E38" s="166">
        <v>496</v>
      </c>
      <c r="F38" s="166">
        <v>496</v>
      </c>
      <c r="G38" s="7" t="s">
        <v>98</v>
      </c>
      <c r="H38" s="166">
        <v>509</v>
      </c>
      <c r="I38" s="166">
        <v>509</v>
      </c>
      <c r="J38" s="7" t="s">
        <v>98</v>
      </c>
      <c r="K38" s="166">
        <v>534</v>
      </c>
      <c r="L38" s="166">
        <v>534</v>
      </c>
      <c r="M38" s="7" t="s">
        <v>98</v>
      </c>
      <c r="N38" s="166">
        <v>527</v>
      </c>
      <c r="O38" s="166">
        <v>527</v>
      </c>
      <c r="P38" s="7" t="s">
        <v>98</v>
      </c>
    </row>
    <row r="39" spans="1:16" ht="13.15" customHeight="1">
      <c r="A39" s="194" t="s">
        <v>140</v>
      </c>
      <c r="B39" s="196"/>
      <c r="C39" s="196"/>
      <c r="D39" s="193" t="s">
        <v>941</v>
      </c>
      <c r="E39" s="166">
        <v>352</v>
      </c>
      <c r="F39" s="166">
        <v>232</v>
      </c>
      <c r="G39" s="166">
        <v>120</v>
      </c>
      <c r="H39" s="166">
        <v>378</v>
      </c>
      <c r="I39" s="166">
        <v>254</v>
      </c>
      <c r="J39" s="166">
        <v>124</v>
      </c>
      <c r="K39" s="166">
        <v>407</v>
      </c>
      <c r="L39" s="166">
        <v>284</v>
      </c>
      <c r="M39" s="166">
        <v>123</v>
      </c>
      <c r="N39" s="166">
        <v>412</v>
      </c>
      <c r="O39" s="166">
        <v>276</v>
      </c>
      <c r="P39" s="166">
        <v>136</v>
      </c>
    </row>
    <row r="40" spans="1:16" ht="13.15" customHeight="1">
      <c r="A40" s="194" t="s">
        <v>141</v>
      </c>
      <c r="B40" s="196"/>
      <c r="C40" s="196"/>
      <c r="D40" s="193" t="s">
        <v>942</v>
      </c>
      <c r="E40" s="166">
        <v>126</v>
      </c>
      <c r="F40" s="166">
        <v>61</v>
      </c>
      <c r="G40" s="166">
        <v>65</v>
      </c>
      <c r="H40" s="166">
        <v>111</v>
      </c>
      <c r="I40" s="166">
        <v>68</v>
      </c>
      <c r="J40" s="166">
        <v>43</v>
      </c>
      <c r="K40" s="166">
        <v>144</v>
      </c>
      <c r="L40" s="166">
        <v>86</v>
      </c>
      <c r="M40" s="166">
        <v>58</v>
      </c>
      <c r="N40" s="166">
        <v>128</v>
      </c>
      <c r="O40" s="166">
        <v>72</v>
      </c>
      <c r="P40" s="166">
        <v>56</v>
      </c>
    </row>
    <row r="41" spans="1:16" ht="13.15" customHeight="1">
      <c r="A41" s="194" t="s">
        <v>142</v>
      </c>
      <c r="B41" s="196"/>
      <c r="C41" s="196"/>
      <c r="D41" s="193" t="s">
        <v>943</v>
      </c>
      <c r="E41" s="166">
        <v>614</v>
      </c>
      <c r="F41" s="166">
        <v>342</v>
      </c>
      <c r="G41" s="166">
        <v>272</v>
      </c>
      <c r="H41" s="166">
        <v>621</v>
      </c>
      <c r="I41" s="166">
        <v>337</v>
      </c>
      <c r="J41" s="166">
        <v>284</v>
      </c>
      <c r="K41" s="166">
        <v>633</v>
      </c>
      <c r="L41" s="166">
        <v>339</v>
      </c>
      <c r="M41" s="166">
        <v>294</v>
      </c>
      <c r="N41" s="166">
        <v>643</v>
      </c>
      <c r="O41" s="166">
        <v>352</v>
      </c>
      <c r="P41" s="166">
        <v>291</v>
      </c>
    </row>
    <row r="42" spans="1:16" ht="13.15" customHeight="1">
      <c r="A42" s="194" t="s">
        <v>143</v>
      </c>
      <c r="B42" s="196"/>
      <c r="C42" s="196"/>
      <c r="D42" s="193" t="s">
        <v>944</v>
      </c>
      <c r="E42" s="166">
        <v>425</v>
      </c>
      <c r="F42" s="166">
        <v>266</v>
      </c>
      <c r="G42" s="166">
        <v>159</v>
      </c>
      <c r="H42" s="166">
        <v>417</v>
      </c>
      <c r="I42" s="166">
        <v>278</v>
      </c>
      <c r="J42" s="166">
        <v>139</v>
      </c>
      <c r="K42" s="166">
        <v>377</v>
      </c>
      <c r="L42" s="166">
        <v>210</v>
      </c>
      <c r="M42" s="166">
        <v>167</v>
      </c>
      <c r="N42" s="166">
        <v>424</v>
      </c>
      <c r="O42" s="166">
        <v>260</v>
      </c>
      <c r="P42" s="166">
        <v>164</v>
      </c>
    </row>
    <row r="43" spans="1:16" ht="22.5" customHeight="1">
      <c r="A43" s="194" t="s">
        <v>144</v>
      </c>
      <c r="B43" s="196"/>
      <c r="C43" s="196"/>
      <c r="D43" s="197" t="s">
        <v>945</v>
      </c>
      <c r="E43" s="166">
        <v>170</v>
      </c>
      <c r="F43" s="166">
        <v>95</v>
      </c>
      <c r="G43" s="166">
        <v>75</v>
      </c>
      <c r="H43" s="166">
        <v>174</v>
      </c>
      <c r="I43" s="166">
        <v>90</v>
      </c>
      <c r="J43" s="166">
        <v>84</v>
      </c>
      <c r="K43" s="166">
        <v>191</v>
      </c>
      <c r="L43" s="166">
        <v>105</v>
      </c>
      <c r="M43" s="166">
        <v>86</v>
      </c>
      <c r="N43" s="166">
        <v>177</v>
      </c>
      <c r="O43" s="166">
        <v>78</v>
      </c>
      <c r="P43" s="166">
        <v>99</v>
      </c>
    </row>
    <row r="44" spans="1:16" ht="13.15" customHeight="1">
      <c r="A44" s="194" t="s">
        <v>145</v>
      </c>
      <c r="B44" s="196"/>
      <c r="C44" s="196"/>
      <c r="D44" s="193" t="s">
        <v>946</v>
      </c>
      <c r="E44" s="166">
        <v>1302</v>
      </c>
      <c r="F44" s="166">
        <v>726</v>
      </c>
      <c r="G44" s="166">
        <v>576</v>
      </c>
      <c r="H44" s="166">
        <v>1355</v>
      </c>
      <c r="I44" s="166">
        <v>732</v>
      </c>
      <c r="J44" s="166">
        <v>623</v>
      </c>
      <c r="K44" s="166">
        <v>1383</v>
      </c>
      <c r="L44" s="166">
        <v>796</v>
      </c>
      <c r="M44" s="166">
        <v>587</v>
      </c>
      <c r="N44" s="166">
        <v>1336</v>
      </c>
      <c r="O44" s="166">
        <v>734</v>
      </c>
      <c r="P44" s="166">
        <v>602</v>
      </c>
    </row>
    <row r="45" spans="1:16" ht="13.15" customHeight="1">
      <c r="A45" s="194" t="s">
        <v>146</v>
      </c>
      <c r="B45" s="196"/>
      <c r="C45" s="195" t="s">
        <v>947</v>
      </c>
      <c r="D45" s="193"/>
      <c r="E45" s="166">
        <v>571</v>
      </c>
      <c r="F45" s="166">
        <v>315</v>
      </c>
      <c r="G45" s="166">
        <v>256</v>
      </c>
      <c r="H45" s="166">
        <v>545</v>
      </c>
      <c r="I45" s="166">
        <v>298</v>
      </c>
      <c r="J45" s="166">
        <v>247</v>
      </c>
      <c r="K45" s="166">
        <v>549</v>
      </c>
      <c r="L45" s="166">
        <v>337</v>
      </c>
      <c r="M45" s="166">
        <v>212</v>
      </c>
      <c r="N45" s="166">
        <v>590</v>
      </c>
      <c r="O45" s="166">
        <v>332</v>
      </c>
      <c r="P45" s="166">
        <v>258</v>
      </c>
    </row>
    <row r="46" spans="1:16" ht="13.15" customHeight="1">
      <c r="A46" s="194" t="s">
        <v>147</v>
      </c>
      <c r="B46" s="196"/>
      <c r="C46" s="196"/>
      <c r="D46" s="193" t="s">
        <v>948</v>
      </c>
      <c r="E46" s="166">
        <v>110</v>
      </c>
      <c r="F46" s="166">
        <v>50</v>
      </c>
      <c r="G46" s="166">
        <v>60</v>
      </c>
      <c r="H46" s="166">
        <v>93</v>
      </c>
      <c r="I46" s="166">
        <v>44</v>
      </c>
      <c r="J46" s="166">
        <v>49</v>
      </c>
      <c r="K46" s="166">
        <v>104</v>
      </c>
      <c r="L46" s="166">
        <v>58</v>
      </c>
      <c r="M46" s="166">
        <v>46</v>
      </c>
      <c r="N46" s="166">
        <v>93</v>
      </c>
      <c r="O46" s="166">
        <v>43</v>
      </c>
      <c r="P46" s="166">
        <v>50</v>
      </c>
    </row>
    <row r="47" spans="1:16" ht="13.15" customHeight="1">
      <c r="A47" s="194" t="s">
        <v>148</v>
      </c>
      <c r="B47" s="196"/>
      <c r="C47" s="196"/>
      <c r="D47" s="193" t="s">
        <v>949</v>
      </c>
      <c r="E47" s="166">
        <v>461</v>
      </c>
      <c r="F47" s="166">
        <v>265</v>
      </c>
      <c r="G47" s="166">
        <v>196</v>
      </c>
      <c r="H47" s="166">
        <v>452</v>
      </c>
      <c r="I47" s="166">
        <v>254</v>
      </c>
      <c r="J47" s="166">
        <v>198</v>
      </c>
      <c r="K47" s="166">
        <v>445</v>
      </c>
      <c r="L47" s="166">
        <v>279</v>
      </c>
      <c r="M47" s="166">
        <v>166</v>
      </c>
      <c r="N47" s="166">
        <v>497</v>
      </c>
      <c r="O47" s="166">
        <v>289</v>
      </c>
      <c r="P47" s="166">
        <v>208</v>
      </c>
    </row>
    <row r="48" spans="1:16" ht="15" customHeight="1">
      <c r="A48" s="194"/>
      <c r="B48" s="196"/>
      <c r="C48" s="196"/>
      <c r="D48" s="193"/>
      <c r="E48" s="166"/>
      <c r="F48" s="166"/>
      <c r="G48" s="166"/>
      <c r="H48" s="166"/>
      <c r="I48" s="166"/>
      <c r="J48" s="166"/>
      <c r="K48" s="166"/>
      <c r="L48" s="166"/>
      <c r="M48" s="166"/>
      <c r="N48" s="166"/>
      <c r="O48" s="166"/>
      <c r="P48" s="166"/>
    </row>
    <row r="49" spans="1:16" ht="24.75" customHeight="1">
      <c r="A49" s="190" t="s">
        <v>950</v>
      </c>
      <c r="B49" s="270" t="s">
        <v>951</v>
      </c>
      <c r="C49" s="270"/>
      <c r="D49" s="271"/>
      <c r="E49" s="166">
        <v>193</v>
      </c>
      <c r="F49" s="166">
        <v>90</v>
      </c>
      <c r="G49" s="166">
        <v>103</v>
      </c>
      <c r="H49" s="166">
        <v>188</v>
      </c>
      <c r="I49" s="166">
        <v>82</v>
      </c>
      <c r="J49" s="166">
        <v>106</v>
      </c>
      <c r="K49" s="166">
        <v>216</v>
      </c>
      <c r="L49" s="166">
        <v>96</v>
      </c>
      <c r="M49" s="166">
        <v>120</v>
      </c>
      <c r="N49" s="166">
        <v>243</v>
      </c>
      <c r="O49" s="166">
        <v>126</v>
      </c>
      <c r="P49" s="166">
        <v>117</v>
      </c>
    </row>
    <row r="50" spans="1:16" ht="7.5" customHeight="1">
      <c r="A50" s="194"/>
      <c r="B50" s="196"/>
      <c r="C50" s="196"/>
      <c r="D50" s="193"/>
      <c r="E50" s="166"/>
      <c r="F50" s="166"/>
      <c r="G50" s="166"/>
      <c r="H50" s="166"/>
      <c r="I50" s="166"/>
      <c r="J50" s="166"/>
      <c r="K50" s="166"/>
      <c r="L50" s="166"/>
      <c r="M50" s="166"/>
      <c r="N50" s="166"/>
      <c r="O50" s="166"/>
      <c r="P50" s="166"/>
    </row>
    <row r="51" spans="1:16" ht="13.15" customHeight="1">
      <c r="A51" s="194" t="s">
        <v>149</v>
      </c>
      <c r="B51" s="196"/>
      <c r="C51" s="195" t="s">
        <v>952</v>
      </c>
      <c r="D51" s="193"/>
      <c r="E51" s="166">
        <v>91</v>
      </c>
      <c r="F51" s="166">
        <v>42</v>
      </c>
      <c r="G51" s="166">
        <v>49</v>
      </c>
      <c r="H51" s="166">
        <v>86</v>
      </c>
      <c r="I51" s="166">
        <v>34</v>
      </c>
      <c r="J51" s="166">
        <v>52</v>
      </c>
      <c r="K51" s="166">
        <v>108</v>
      </c>
      <c r="L51" s="166">
        <v>43</v>
      </c>
      <c r="M51" s="166">
        <v>65</v>
      </c>
      <c r="N51" s="166">
        <v>111</v>
      </c>
      <c r="O51" s="166">
        <v>44</v>
      </c>
      <c r="P51" s="166">
        <v>67</v>
      </c>
    </row>
    <row r="52" spans="1:16" ht="23.25" customHeight="1">
      <c r="A52" s="194" t="s">
        <v>150</v>
      </c>
      <c r="B52" s="196"/>
      <c r="C52" s="270" t="s">
        <v>953</v>
      </c>
      <c r="D52" s="271"/>
      <c r="E52" s="166">
        <v>102</v>
      </c>
      <c r="F52" s="166">
        <v>48</v>
      </c>
      <c r="G52" s="166">
        <v>54</v>
      </c>
      <c r="H52" s="166">
        <v>102</v>
      </c>
      <c r="I52" s="166">
        <v>48</v>
      </c>
      <c r="J52" s="166">
        <v>54</v>
      </c>
      <c r="K52" s="166">
        <v>108</v>
      </c>
      <c r="L52" s="166">
        <v>53</v>
      </c>
      <c r="M52" s="166">
        <v>55</v>
      </c>
      <c r="N52" s="166">
        <v>132</v>
      </c>
      <c r="O52" s="166">
        <v>82</v>
      </c>
      <c r="P52" s="166">
        <v>50</v>
      </c>
    </row>
    <row r="53" spans="1:16" ht="15" customHeight="1">
      <c r="A53" s="194"/>
      <c r="B53" s="196"/>
      <c r="C53" s="196"/>
      <c r="D53" s="193"/>
      <c r="E53" s="166"/>
      <c r="F53" s="166"/>
      <c r="G53" s="166"/>
      <c r="H53" s="166"/>
      <c r="I53" s="166"/>
      <c r="J53" s="166"/>
      <c r="K53" s="166"/>
      <c r="L53" s="166"/>
      <c r="M53" s="166"/>
      <c r="N53" s="166"/>
      <c r="O53" s="166"/>
      <c r="P53" s="166"/>
    </row>
    <row r="54" spans="1:16" ht="13.15" customHeight="1">
      <c r="A54" s="194" t="s">
        <v>151</v>
      </c>
      <c r="B54" s="195" t="s">
        <v>152</v>
      </c>
      <c r="C54" s="196"/>
      <c r="D54" s="193"/>
      <c r="E54" s="166">
        <v>1020</v>
      </c>
      <c r="F54" s="166">
        <v>542</v>
      </c>
      <c r="G54" s="166">
        <v>478</v>
      </c>
      <c r="H54" s="166">
        <v>1008</v>
      </c>
      <c r="I54" s="166">
        <v>536</v>
      </c>
      <c r="J54" s="166">
        <v>472</v>
      </c>
      <c r="K54" s="166">
        <v>1030</v>
      </c>
      <c r="L54" s="166">
        <v>524</v>
      </c>
      <c r="M54" s="166">
        <v>506</v>
      </c>
      <c r="N54" s="166">
        <v>1128</v>
      </c>
      <c r="O54" s="166">
        <v>605</v>
      </c>
      <c r="P54" s="166">
        <v>523</v>
      </c>
    </row>
    <row r="55" spans="1:16" ht="7.5" customHeight="1">
      <c r="A55" s="194"/>
      <c r="B55" s="196"/>
      <c r="C55" s="196"/>
      <c r="D55" s="193"/>
      <c r="E55" s="166"/>
      <c r="F55" s="166"/>
      <c r="G55" s="166"/>
      <c r="H55" s="166"/>
      <c r="I55" s="166"/>
      <c r="J55" s="166"/>
      <c r="K55" s="166"/>
      <c r="L55" s="166"/>
      <c r="M55" s="166"/>
      <c r="N55" s="166"/>
      <c r="O55" s="166"/>
      <c r="P55" s="166"/>
    </row>
    <row r="56" spans="1:16" ht="13.15" customHeight="1">
      <c r="A56" s="194" t="s">
        <v>153</v>
      </c>
      <c r="B56" s="196"/>
      <c r="C56" s="195" t="s">
        <v>954</v>
      </c>
      <c r="D56" s="193"/>
      <c r="E56" s="166">
        <v>604</v>
      </c>
      <c r="F56" s="166">
        <v>351</v>
      </c>
      <c r="G56" s="166">
        <v>253</v>
      </c>
      <c r="H56" s="166">
        <v>619</v>
      </c>
      <c r="I56" s="166">
        <v>361</v>
      </c>
      <c r="J56" s="166">
        <v>258</v>
      </c>
      <c r="K56" s="166">
        <v>617</v>
      </c>
      <c r="L56" s="166">
        <v>340</v>
      </c>
      <c r="M56" s="166">
        <v>277</v>
      </c>
      <c r="N56" s="166">
        <v>667</v>
      </c>
      <c r="O56" s="166">
        <v>384</v>
      </c>
      <c r="P56" s="166">
        <v>283</v>
      </c>
    </row>
    <row r="57" spans="1:16" ht="13.15" customHeight="1">
      <c r="A57" s="194" t="s">
        <v>154</v>
      </c>
      <c r="B57" s="196"/>
      <c r="C57" s="272" t="s">
        <v>955</v>
      </c>
      <c r="D57" s="273"/>
      <c r="E57" s="166">
        <v>416</v>
      </c>
      <c r="F57" s="166">
        <v>191</v>
      </c>
      <c r="G57" s="166">
        <v>225</v>
      </c>
      <c r="H57" s="166">
        <v>389</v>
      </c>
      <c r="I57" s="166">
        <v>175</v>
      </c>
      <c r="J57" s="166">
        <v>214</v>
      </c>
      <c r="K57" s="166">
        <v>413</v>
      </c>
      <c r="L57" s="166">
        <v>184</v>
      </c>
      <c r="M57" s="166">
        <v>229</v>
      </c>
      <c r="N57" s="166">
        <v>461</v>
      </c>
      <c r="O57" s="166">
        <v>221</v>
      </c>
      <c r="P57" s="166">
        <v>240</v>
      </c>
    </row>
    <row r="58" spans="1:16" ht="15" customHeight="1">
      <c r="A58" s="194"/>
      <c r="B58" s="196"/>
      <c r="C58" s="196"/>
      <c r="D58" s="193"/>
      <c r="E58" s="166"/>
      <c r="F58" s="166"/>
      <c r="G58" s="166"/>
      <c r="H58" s="166"/>
      <c r="I58" s="166"/>
      <c r="J58" s="166"/>
      <c r="K58" s="166"/>
      <c r="L58" s="166"/>
      <c r="M58" s="166"/>
      <c r="N58" s="166"/>
      <c r="O58" s="166"/>
      <c r="P58" s="166"/>
    </row>
    <row r="59" spans="1:16" ht="13.15" customHeight="1">
      <c r="A59" s="194" t="s">
        <v>155</v>
      </c>
      <c r="B59" s="195" t="s">
        <v>156</v>
      </c>
      <c r="C59" s="196"/>
      <c r="D59" s="193"/>
      <c r="E59" s="166">
        <v>1079</v>
      </c>
      <c r="F59" s="166">
        <v>387</v>
      </c>
      <c r="G59" s="166">
        <v>692</v>
      </c>
      <c r="H59" s="166">
        <v>1009</v>
      </c>
      <c r="I59" s="166">
        <v>382</v>
      </c>
      <c r="J59" s="166">
        <v>627</v>
      </c>
      <c r="K59" s="166">
        <v>1096</v>
      </c>
      <c r="L59" s="166">
        <v>396</v>
      </c>
      <c r="M59" s="166">
        <v>700</v>
      </c>
      <c r="N59" s="166">
        <v>1227</v>
      </c>
      <c r="O59" s="166">
        <v>467</v>
      </c>
      <c r="P59" s="166">
        <v>760</v>
      </c>
    </row>
    <row r="60" spans="1:16" ht="7.5" customHeight="1">
      <c r="A60" s="194"/>
      <c r="B60" s="196"/>
      <c r="C60" s="196"/>
      <c r="D60" s="193"/>
      <c r="E60" s="166"/>
      <c r="F60" s="166"/>
      <c r="G60" s="166"/>
      <c r="H60" s="166"/>
      <c r="I60" s="166"/>
      <c r="J60" s="166"/>
      <c r="K60" s="166"/>
      <c r="L60" s="166"/>
      <c r="M60" s="166"/>
      <c r="N60" s="166"/>
      <c r="O60" s="166"/>
      <c r="P60" s="166"/>
    </row>
    <row r="61" spans="1:16" ht="13.15" customHeight="1">
      <c r="A61" s="194" t="s">
        <v>157</v>
      </c>
      <c r="B61" s="196"/>
      <c r="C61" s="195" t="s">
        <v>956</v>
      </c>
      <c r="D61" s="193"/>
      <c r="E61" s="166">
        <v>1005</v>
      </c>
      <c r="F61" s="166">
        <v>352</v>
      </c>
      <c r="G61" s="166">
        <v>653</v>
      </c>
      <c r="H61" s="166">
        <v>922</v>
      </c>
      <c r="I61" s="166">
        <v>334</v>
      </c>
      <c r="J61" s="166">
        <v>588</v>
      </c>
      <c r="K61" s="166">
        <v>998</v>
      </c>
      <c r="L61" s="166">
        <v>348</v>
      </c>
      <c r="M61" s="166">
        <v>650</v>
      </c>
      <c r="N61" s="166">
        <v>1129</v>
      </c>
      <c r="O61" s="166">
        <v>424</v>
      </c>
      <c r="P61" s="166">
        <v>705</v>
      </c>
    </row>
    <row r="62" spans="1:16" ht="13.15" customHeight="1">
      <c r="A62" s="194" t="s">
        <v>158</v>
      </c>
      <c r="B62" s="196"/>
      <c r="C62" s="195" t="s">
        <v>957</v>
      </c>
      <c r="D62" s="193"/>
      <c r="E62" s="166">
        <v>74</v>
      </c>
      <c r="F62" s="166">
        <v>35</v>
      </c>
      <c r="G62" s="166">
        <v>39</v>
      </c>
      <c r="H62" s="166">
        <v>87</v>
      </c>
      <c r="I62" s="166">
        <v>48</v>
      </c>
      <c r="J62" s="166">
        <v>39</v>
      </c>
      <c r="K62" s="166">
        <v>98</v>
      </c>
      <c r="L62" s="166">
        <v>48</v>
      </c>
      <c r="M62" s="166">
        <v>50</v>
      </c>
      <c r="N62" s="166">
        <v>98</v>
      </c>
      <c r="O62" s="166">
        <v>43</v>
      </c>
      <c r="P62" s="166">
        <v>55</v>
      </c>
    </row>
    <row r="63" spans="1:16" ht="15" customHeight="1">
      <c r="A63" s="194"/>
      <c r="B63" s="196"/>
      <c r="C63" s="196"/>
      <c r="D63" s="193"/>
      <c r="E63" s="166"/>
      <c r="F63" s="166"/>
      <c r="G63" s="166"/>
      <c r="H63" s="166"/>
      <c r="I63" s="166"/>
      <c r="J63" s="166"/>
      <c r="K63" s="166"/>
      <c r="L63" s="166"/>
      <c r="M63" s="166"/>
      <c r="N63" s="166"/>
      <c r="O63" s="166"/>
      <c r="P63" s="166"/>
    </row>
    <row r="64" spans="1:16" ht="13.15" customHeight="1">
      <c r="A64" s="194" t="s">
        <v>159</v>
      </c>
      <c r="B64" s="195" t="s">
        <v>160</v>
      </c>
      <c r="C64" s="196"/>
      <c r="D64" s="193"/>
      <c r="E64" s="166">
        <v>2202</v>
      </c>
      <c r="F64" s="166">
        <v>967</v>
      </c>
      <c r="G64" s="166">
        <v>1235</v>
      </c>
      <c r="H64" s="166">
        <v>2229</v>
      </c>
      <c r="I64" s="166">
        <v>1037</v>
      </c>
      <c r="J64" s="166">
        <v>1192</v>
      </c>
      <c r="K64" s="166">
        <v>2351</v>
      </c>
      <c r="L64" s="166">
        <v>1073</v>
      </c>
      <c r="M64" s="166">
        <v>1278</v>
      </c>
      <c r="N64" s="166">
        <v>2537</v>
      </c>
      <c r="O64" s="166">
        <v>1203</v>
      </c>
      <c r="P64" s="166">
        <v>1334</v>
      </c>
    </row>
    <row r="65" spans="1:16" ht="7.5" customHeight="1">
      <c r="A65" s="194"/>
      <c r="B65" s="196"/>
      <c r="C65" s="196"/>
      <c r="D65" s="193"/>
      <c r="E65" s="166"/>
      <c r="F65" s="166"/>
      <c r="G65" s="166"/>
      <c r="H65" s="166"/>
      <c r="I65" s="166"/>
      <c r="J65" s="166"/>
      <c r="K65" s="166"/>
      <c r="L65" s="166"/>
      <c r="M65" s="166"/>
      <c r="N65" s="166"/>
      <c r="O65" s="166"/>
      <c r="P65" s="166"/>
    </row>
    <row r="66" spans="1:16" ht="13.15" customHeight="1">
      <c r="A66" s="194" t="s">
        <v>161</v>
      </c>
      <c r="B66" s="196"/>
      <c r="C66" s="195" t="s">
        <v>958</v>
      </c>
      <c r="D66" s="193"/>
      <c r="E66" s="166">
        <v>17</v>
      </c>
      <c r="F66" s="166">
        <v>5</v>
      </c>
      <c r="G66" s="166">
        <v>12</v>
      </c>
      <c r="H66" s="166">
        <v>12</v>
      </c>
      <c r="I66" s="166">
        <v>8</v>
      </c>
      <c r="J66" s="166">
        <v>4</v>
      </c>
      <c r="K66" s="166">
        <v>7</v>
      </c>
      <c r="L66" s="166">
        <v>3</v>
      </c>
      <c r="M66" s="166">
        <v>4</v>
      </c>
      <c r="N66" s="166">
        <v>22</v>
      </c>
      <c r="O66" s="166">
        <v>16</v>
      </c>
      <c r="P66" s="166">
        <v>6</v>
      </c>
    </row>
    <row r="67" spans="1:16" ht="13.15" customHeight="1">
      <c r="A67" s="194" t="s">
        <v>162</v>
      </c>
      <c r="B67" s="196"/>
      <c r="C67" s="272" t="s">
        <v>959</v>
      </c>
      <c r="D67" s="273"/>
      <c r="E67" s="166">
        <v>104</v>
      </c>
      <c r="F67" s="166">
        <v>56</v>
      </c>
      <c r="G67" s="166">
        <v>48</v>
      </c>
      <c r="H67" s="166">
        <v>110</v>
      </c>
      <c r="I67" s="166">
        <v>62</v>
      </c>
      <c r="J67" s="166">
        <v>48</v>
      </c>
      <c r="K67" s="166">
        <v>108</v>
      </c>
      <c r="L67" s="166">
        <v>62</v>
      </c>
      <c r="M67" s="166">
        <v>46</v>
      </c>
      <c r="N67" s="166">
        <v>106</v>
      </c>
      <c r="O67" s="166">
        <v>57</v>
      </c>
      <c r="P67" s="166">
        <v>49</v>
      </c>
    </row>
    <row r="68" spans="1:16" ht="13.15" customHeight="1">
      <c r="A68" s="194" t="s">
        <v>163</v>
      </c>
      <c r="B68" s="196"/>
      <c r="C68" s="195" t="s">
        <v>960</v>
      </c>
      <c r="D68" s="193"/>
      <c r="E68" s="166">
        <v>497</v>
      </c>
      <c r="F68" s="166">
        <v>242</v>
      </c>
      <c r="G68" s="166">
        <v>255</v>
      </c>
      <c r="H68" s="166">
        <v>540</v>
      </c>
      <c r="I68" s="166">
        <v>291</v>
      </c>
      <c r="J68" s="166">
        <v>249</v>
      </c>
      <c r="K68" s="166">
        <v>569</v>
      </c>
      <c r="L68" s="166">
        <v>308</v>
      </c>
      <c r="M68" s="166">
        <v>261</v>
      </c>
      <c r="N68" s="166">
        <v>625</v>
      </c>
      <c r="O68" s="166">
        <v>335</v>
      </c>
      <c r="P68" s="166">
        <v>290</v>
      </c>
    </row>
    <row r="69" spans="1:16" ht="13.15" customHeight="1">
      <c r="A69" s="194" t="s">
        <v>164</v>
      </c>
      <c r="B69" s="196"/>
      <c r="C69" s="195" t="s">
        <v>961</v>
      </c>
      <c r="D69" s="193"/>
      <c r="E69" s="166">
        <v>860</v>
      </c>
      <c r="F69" s="166">
        <v>285</v>
      </c>
      <c r="G69" s="166">
        <v>575</v>
      </c>
      <c r="H69" s="166">
        <v>809</v>
      </c>
      <c r="I69" s="166">
        <v>275</v>
      </c>
      <c r="J69" s="166">
        <v>534</v>
      </c>
      <c r="K69" s="166">
        <v>884</v>
      </c>
      <c r="L69" s="166">
        <v>293</v>
      </c>
      <c r="M69" s="166">
        <v>591</v>
      </c>
      <c r="N69" s="166">
        <v>946</v>
      </c>
      <c r="O69" s="166">
        <v>346</v>
      </c>
      <c r="P69" s="166">
        <v>600</v>
      </c>
    </row>
    <row r="70" spans="1:16" ht="13.15" customHeight="1">
      <c r="A70" s="194" t="s">
        <v>165</v>
      </c>
      <c r="B70" s="196"/>
      <c r="C70" s="195" t="s">
        <v>962</v>
      </c>
      <c r="D70" s="193"/>
      <c r="E70" s="166">
        <v>724</v>
      </c>
      <c r="F70" s="166">
        <v>379</v>
      </c>
      <c r="G70" s="166">
        <v>345</v>
      </c>
      <c r="H70" s="166">
        <v>758</v>
      </c>
      <c r="I70" s="166">
        <v>401</v>
      </c>
      <c r="J70" s="166">
        <v>357</v>
      </c>
      <c r="K70" s="166">
        <v>783</v>
      </c>
      <c r="L70" s="166">
        <v>407</v>
      </c>
      <c r="M70" s="166">
        <v>376</v>
      </c>
      <c r="N70" s="166">
        <v>838</v>
      </c>
      <c r="O70" s="166">
        <v>449</v>
      </c>
      <c r="P70" s="166">
        <v>389</v>
      </c>
    </row>
  </sheetData>
  <sheetProtection selectLockedCells="1" selectUnlockedCells="1"/>
  <mergeCells count="10">
    <mergeCell ref="E3:G3"/>
    <mergeCell ref="H3:J3"/>
    <mergeCell ref="K3:M3"/>
    <mergeCell ref="N3:P3"/>
    <mergeCell ref="B49:D49"/>
    <mergeCell ref="C52:D52"/>
    <mergeCell ref="C57:D57"/>
    <mergeCell ref="C67:D67"/>
    <mergeCell ref="A3:A4"/>
    <mergeCell ref="B3:D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0"/>
    <pageSetUpPr fitToPage="1"/>
  </sheetPr>
  <dimension ref="A1:P64"/>
  <sheetViews>
    <sheetView zoomScaleNormal="100" zoomScaleSheetLayoutView="100" workbookViewId="0"/>
  </sheetViews>
  <sheetFormatPr defaultColWidth="8.85546875" defaultRowHeight="11.25"/>
  <cols>
    <col min="1" max="1" width="9.28515625" style="87" customWidth="1"/>
    <col min="2" max="3" width="2.140625" style="3" customWidth="1"/>
    <col min="4" max="4" width="25.7109375" style="3" customWidth="1"/>
    <col min="5" max="16" width="6.42578125" style="3" customWidth="1"/>
    <col min="17" max="16384" width="8.85546875" style="3"/>
  </cols>
  <sheetData>
    <row r="1" spans="1:16" s="8" customFormat="1" ht="17.25">
      <c r="A1" s="91" t="s">
        <v>682</v>
      </c>
      <c r="B1" s="82"/>
      <c r="C1" s="82"/>
      <c r="D1" s="92"/>
    </row>
    <row r="2" spans="1:16">
      <c r="A2" s="93"/>
      <c r="B2" s="80"/>
      <c r="C2" s="80"/>
      <c r="D2" s="51"/>
      <c r="P2" s="51" t="s">
        <v>661</v>
      </c>
    </row>
    <row r="3" spans="1:16" ht="13.15" customHeight="1">
      <c r="A3" s="274" t="s">
        <v>678</v>
      </c>
      <c r="B3" s="276" t="s">
        <v>679</v>
      </c>
      <c r="C3" s="277"/>
      <c r="D3" s="278"/>
      <c r="E3" s="265" t="s">
        <v>884</v>
      </c>
      <c r="F3" s="267"/>
      <c r="G3" s="267"/>
      <c r="H3" s="265" t="s">
        <v>883</v>
      </c>
      <c r="I3" s="267"/>
      <c r="J3" s="267"/>
      <c r="K3" s="265" t="s">
        <v>972</v>
      </c>
      <c r="L3" s="267"/>
      <c r="M3" s="267"/>
      <c r="N3" s="265" t="s">
        <v>1001</v>
      </c>
      <c r="O3" s="267"/>
      <c r="P3" s="267"/>
    </row>
    <row r="4" spans="1:16" ht="13.15" customHeight="1">
      <c r="A4" s="275"/>
      <c r="B4" s="279"/>
      <c r="C4" s="280"/>
      <c r="D4" s="281"/>
      <c r="E4" s="227" t="s">
        <v>107</v>
      </c>
      <c r="F4" s="94" t="s">
        <v>787</v>
      </c>
      <c r="G4" s="227" t="s">
        <v>788</v>
      </c>
      <c r="H4" s="94" t="s">
        <v>107</v>
      </c>
      <c r="I4" s="94" t="s">
        <v>680</v>
      </c>
      <c r="J4" s="94" t="s">
        <v>681</v>
      </c>
      <c r="K4" s="94" t="s">
        <v>107</v>
      </c>
      <c r="L4" s="94" t="s">
        <v>680</v>
      </c>
      <c r="M4" s="227" t="s">
        <v>681</v>
      </c>
      <c r="N4" s="94" t="s">
        <v>107</v>
      </c>
      <c r="O4" s="227" t="s">
        <v>680</v>
      </c>
      <c r="P4" s="227" t="s">
        <v>681</v>
      </c>
    </row>
    <row r="5" spans="1:16" ht="15" customHeight="1">
      <c r="A5" s="194"/>
      <c r="B5" s="196"/>
      <c r="C5" s="196"/>
      <c r="D5" s="193"/>
      <c r="E5" s="167"/>
      <c r="F5" s="167"/>
      <c r="G5" s="167"/>
      <c r="H5" s="167"/>
      <c r="I5" s="167"/>
      <c r="J5" s="167"/>
      <c r="K5" s="167"/>
      <c r="L5" s="167"/>
      <c r="M5" s="166"/>
      <c r="N5" s="167"/>
      <c r="O5" s="167"/>
      <c r="P5" s="166"/>
    </row>
    <row r="6" spans="1:16" ht="13.15" customHeight="1">
      <c r="A6" s="194" t="s">
        <v>166</v>
      </c>
      <c r="B6" s="195" t="s">
        <v>167</v>
      </c>
      <c r="C6" s="196"/>
      <c r="D6" s="193"/>
      <c r="E6" s="166" t="s">
        <v>98</v>
      </c>
      <c r="F6" s="166" t="s">
        <v>98</v>
      </c>
      <c r="G6" s="168">
        <v>0</v>
      </c>
      <c r="H6" s="166" t="s">
        <v>98</v>
      </c>
      <c r="I6" s="166" t="s">
        <v>98</v>
      </c>
      <c r="J6" s="168" t="s">
        <v>98</v>
      </c>
      <c r="K6" s="166" t="s">
        <v>98</v>
      </c>
      <c r="L6" s="166" t="s">
        <v>98</v>
      </c>
      <c r="M6" s="168" t="s">
        <v>98</v>
      </c>
      <c r="N6" s="166" t="s">
        <v>98</v>
      </c>
      <c r="O6" s="166" t="s">
        <v>98</v>
      </c>
      <c r="P6" s="168" t="s">
        <v>98</v>
      </c>
    </row>
    <row r="7" spans="1:16" ht="22.5" customHeight="1">
      <c r="A7" s="194"/>
      <c r="B7" s="196"/>
      <c r="C7" s="196"/>
      <c r="D7" s="193"/>
      <c r="E7" s="166"/>
      <c r="F7" s="166"/>
      <c r="G7" s="166"/>
      <c r="H7" s="166"/>
      <c r="I7" s="166"/>
      <c r="J7" s="166"/>
      <c r="K7" s="166"/>
      <c r="L7" s="166"/>
      <c r="M7" s="166"/>
      <c r="N7" s="166"/>
      <c r="O7" s="166"/>
      <c r="P7" s="166"/>
    </row>
    <row r="8" spans="1:16" ht="13.15" customHeight="1">
      <c r="A8" s="194" t="s">
        <v>168</v>
      </c>
      <c r="B8" s="195" t="s">
        <v>169</v>
      </c>
      <c r="C8" s="196"/>
      <c r="D8" s="193"/>
      <c r="E8" s="168">
        <v>1</v>
      </c>
      <c r="F8" s="168">
        <v>0</v>
      </c>
      <c r="G8" s="168">
        <v>1</v>
      </c>
      <c r="H8" s="168">
        <v>3</v>
      </c>
      <c r="I8" s="168">
        <v>1</v>
      </c>
      <c r="J8" s="168">
        <v>2</v>
      </c>
      <c r="K8" s="168" t="s">
        <v>98</v>
      </c>
      <c r="L8" s="168" t="s">
        <v>98</v>
      </c>
      <c r="M8" s="168" t="s">
        <v>98</v>
      </c>
      <c r="N8" s="168">
        <v>1</v>
      </c>
      <c r="O8" s="168">
        <v>1</v>
      </c>
      <c r="P8" s="168" t="s">
        <v>98</v>
      </c>
    </row>
    <row r="9" spans="1:16" ht="22.5" customHeight="1">
      <c r="A9" s="194"/>
      <c r="B9" s="196"/>
      <c r="C9" s="196"/>
      <c r="D9" s="193"/>
      <c r="E9" s="166"/>
      <c r="F9" s="166"/>
      <c r="G9" s="166"/>
      <c r="H9" s="166"/>
      <c r="I9" s="166"/>
      <c r="J9" s="166"/>
      <c r="K9" s="166"/>
      <c r="L9" s="166"/>
      <c r="M9" s="166"/>
      <c r="N9" s="166"/>
      <c r="O9" s="166"/>
      <c r="P9" s="166"/>
    </row>
    <row r="10" spans="1:16" ht="13.15" customHeight="1">
      <c r="A10" s="194" t="s">
        <v>170</v>
      </c>
      <c r="B10" s="195" t="s">
        <v>171</v>
      </c>
      <c r="C10" s="196"/>
      <c r="D10" s="193"/>
      <c r="E10" s="166">
        <v>14249</v>
      </c>
      <c r="F10" s="166">
        <v>6685</v>
      </c>
      <c r="G10" s="166">
        <v>7564</v>
      </c>
      <c r="H10" s="166">
        <v>14620</v>
      </c>
      <c r="I10" s="166">
        <v>6998</v>
      </c>
      <c r="J10" s="166">
        <v>7622</v>
      </c>
      <c r="K10" s="166">
        <v>15087</v>
      </c>
      <c r="L10" s="166">
        <v>7247</v>
      </c>
      <c r="M10" s="166">
        <v>7840</v>
      </c>
      <c r="N10" s="166">
        <v>15831</v>
      </c>
      <c r="O10" s="166">
        <v>7674</v>
      </c>
      <c r="P10" s="166">
        <v>8157</v>
      </c>
    </row>
    <row r="11" spans="1:16" ht="22.5" customHeight="1">
      <c r="A11" s="194"/>
      <c r="B11" s="196"/>
      <c r="C11" s="196"/>
      <c r="D11" s="193"/>
      <c r="E11" s="166"/>
      <c r="F11" s="166"/>
      <c r="G11" s="166"/>
      <c r="H11" s="166"/>
      <c r="I11" s="166"/>
      <c r="J11" s="166"/>
      <c r="K11" s="166"/>
      <c r="L11" s="166"/>
      <c r="M11" s="166"/>
      <c r="N11" s="166"/>
      <c r="O11" s="166"/>
      <c r="P11" s="166"/>
    </row>
    <row r="12" spans="1:16" ht="13.15" customHeight="1">
      <c r="A12" s="194" t="s">
        <v>172</v>
      </c>
      <c r="B12" s="196"/>
      <c r="C12" s="195" t="s">
        <v>683</v>
      </c>
      <c r="D12" s="193"/>
      <c r="E12" s="166">
        <v>360</v>
      </c>
      <c r="F12" s="166">
        <v>125</v>
      </c>
      <c r="G12" s="166">
        <v>235</v>
      </c>
      <c r="H12" s="166">
        <v>365</v>
      </c>
      <c r="I12" s="166">
        <v>166</v>
      </c>
      <c r="J12" s="166">
        <v>199</v>
      </c>
      <c r="K12" s="166">
        <v>391</v>
      </c>
      <c r="L12" s="166">
        <v>155</v>
      </c>
      <c r="M12" s="166">
        <v>236</v>
      </c>
      <c r="N12" s="166">
        <v>447</v>
      </c>
      <c r="O12" s="166">
        <v>179</v>
      </c>
      <c r="P12" s="166">
        <v>268</v>
      </c>
    </row>
    <row r="13" spans="1:16" ht="13.15" customHeight="1">
      <c r="A13" s="194" t="s">
        <v>173</v>
      </c>
      <c r="B13" s="196"/>
      <c r="C13" s="196"/>
      <c r="D13" s="193" t="s">
        <v>684</v>
      </c>
      <c r="E13" s="166">
        <v>245</v>
      </c>
      <c r="F13" s="166">
        <v>87</v>
      </c>
      <c r="G13" s="166">
        <v>158</v>
      </c>
      <c r="H13" s="166">
        <v>243</v>
      </c>
      <c r="I13" s="166">
        <v>119</v>
      </c>
      <c r="J13" s="166">
        <v>124</v>
      </c>
      <c r="K13" s="166">
        <v>277</v>
      </c>
      <c r="L13" s="166">
        <v>117</v>
      </c>
      <c r="M13" s="166">
        <v>160</v>
      </c>
      <c r="N13" s="166">
        <v>319</v>
      </c>
      <c r="O13" s="166">
        <v>137</v>
      </c>
      <c r="P13" s="166">
        <v>182</v>
      </c>
    </row>
    <row r="14" spans="1:16" ht="13.15" customHeight="1">
      <c r="A14" s="194" t="s">
        <v>174</v>
      </c>
      <c r="B14" s="196"/>
      <c r="C14" s="196"/>
      <c r="D14" s="193" t="s">
        <v>685</v>
      </c>
      <c r="E14" s="166">
        <v>115</v>
      </c>
      <c r="F14" s="166">
        <v>38</v>
      </c>
      <c r="G14" s="166">
        <v>77</v>
      </c>
      <c r="H14" s="166">
        <v>122</v>
      </c>
      <c r="I14" s="166">
        <v>47</v>
      </c>
      <c r="J14" s="166">
        <v>75</v>
      </c>
      <c r="K14" s="166">
        <v>114</v>
      </c>
      <c r="L14" s="166">
        <v>38</v>
      </c>
      <c r="M14" s="166">
        <v>76</v>
      </c>
      <c r="N14" s="166">
        <v>128</v>
      </c>
      <c r="O14" s="166">
        <v>42</v>
      </c>
      <c r="P14" s="166">
        <v>86</v>
      </c>
    </row>
    <row r="15" spans="1:16" ht="13.15" customHeight="1">
      <c r="A15" s="194" t="s">
        <v>175</v>
      </c>
      <c r="B15" s="196"/>
      <c r="C15" s="195" t="s">
        <v>176</v>
      </c>
      <c r="D15" s="193"/>
      <c r="E15" s="166">
        <v>8677</v>
      </c>
      <c r="F15" s="166">
        <v>3981</v>
      </c>
      <c r="G15" s="166">
        <v>4696</v>
      </c>
      <c r="H15" s="166">
        <v>9050</v>
      </c>
      <c r="I15" s="166">
        <v>4258</v>
      </c>
      <c r="J15" s="166">
        <v>4792</v>
      </c>
      <c r="K15" s="166">
        <v>9539</v>
      </c>
      <c r="L15" s="166">
        <v>4528</v>
      </c>
      <c r="M15" s="166">
        <v>5011</v>
      </c>
      <c r="N15" s="166">
        <v>10011</v>
      </c>
      <c r="O15" s="166">
        <v>4745</v>
      </c>
      <c r="P15" s="166">
        <v>5266</v>
      </c>
    </row>
    <row r="16" spans="1:16" ht="13.15" customHeight="1">
      <c r="A16" s="194" t="s">
        <v>177</v>
      </c>
      <c r="B16" s="196"/>
      <c r="C16" s="196"/>
      <c r="D16" s="193" t="s">
        <v>686</v>
      </c>
      <c r="E16" s="166">
        <v>85</v>
      </c>
      <c r="F16" s="166">
        <v>23</v>
      </c>
      <c r="G16" s="166">
        <v>62</v>
      </c>
      <c r="H16" s="166">
        <v>88</v>
      </c>
      <c r="I16" s="166">
        <v>27</v>
      </c>
      <c r="J16" s="166">
        <v>61</v>
      </c>
      <c r="K16" s="166">
        <v>58</v>
      </c>
      <c r="L16" s="166">
        <v>19</v>
      </c>
      <c r="M16" s="166">
        <v>39</v>
      </c>
      <c r="N16" s="166">
        <v>81</v>
      </c>
      <c r="O16" s="166">
        <v>29</v>
      </c>
      <c r="P16" s="166">
        <v>52</v>
      </c>
    </row>
    <row r="17" spans="1:16" ht="13.15" customHeight="1">
      <c r="A17" s="194" t="s">
        <v>178</v>
      </c>
      <c r="B17" s="196"/>
      <c r="C17" s="196"/>
      <c r="D17" s="193" t="s">
        <v>687</v>
      </c>
      <c r="E17" s="166">
        <v>1517</v>
      </c>
      <c r="F17" s="166">
        <v>862</v>
      </c>
      <c r="G17" s="166">
        <v>655</v>
      </c>
      <c r="H17" s="166">
        <v>1564</v>
      </c>
      <c r="I17" s="166">
        <v>922</v>
      </c>
      <c r="J17" s="166">
        <v>642</v>
      </c>
      <c r="K17" s="166">
        <v>1550</v>
      </c>
      <c r="L17" s="166">
        <v>901</v>
      </c>
      <c r="M17" s="166">
        <v>649</v>
      </c>
      <c r="N17" s="166">
        <v>1534</v>
      </c>
      <c r="O17" s="166">
        <v>903</v>
      </c>
      <c r="P17" s="166">
        <v>631</v>
      </c>
    </row>
    <row r="18" spans="1:16" ht="13.15" customHeight="1">
      <c r="A18" s="194" t="s">
        <v>179</v>
      </c>
      <c r="B18" s="196"/>
      <c r="C18" s="196"/>
      <c r="D18" s="193" t="s">
        <v>688</v>
      </c>
      <c r="E18" s="166">
        <v>1355</v>
      </c>
      <c r="F18" s="166">
        <v>854</v>
      </c>
      <c r="G18" s="166">
        <v>501</v>
      </c>
      <c r="H18" s="166">
        <v>1475</v>
      </c>
      <c r="I18" s="166">
        <v>896</v>
      </c>
      <c r="J18" s="166">
        <v>579</v>
      </c>
      <c r="K18" s="166">
        <v>1488</v>
      </c>
      <c r="L18" s="166">
        <v>930</v>
      </c>
      <c r="M18" s="166">
        <v>558</v>
      </c>
      <c r="N18" s="166">
        <v>1563</v>
      </c>
      <c r="O18" s="166">
        <v>957</v>
      </c>
      <c r="P18" s="166">
        <v>606</v>
      </c>
    </row>
    <row r="19" spans="1:16" ht="13.15" customHeight="1">
      <c r="A19" s="194" t="s">
        <v>180</v>
      </c>
      <c r="B19" s="196"/>
      <c r="C19" s="196"/>
      <c r="D19" s="193" t="s">
        <v>689</v>
      </c>
      <c r="E19" s="166">
        <v>448</v>
      </c>
      <c r="F19" s="166">
        <v>131</v>
      </c>
      <c r="G19" s="166">
        <v>317</v>
      </c>
      <c r="H19" s="166">
        <v>488</v>
      </c>
      <c r="I19" s="166">
        <v>154</v>
      </c>
      <c r="J19" s="166">
        <v>334</v>
      </c>
      <c r="K19" s="166">
        <v>477</v>
      </c>
      <c r="L19" s="166">
        <v>158</v>
      </c>
      <c r="M19" s="166">
        <v>319</v>
      </c>
      <c r="N19" s="166">
        <v>466</v>
      </c>
      <c r="O19" s="166">
        <v>137</v>
      </c>
      <c r="P19" s="166">
        <v>329</v>
      </c>
    </row>
    <row r="20" spans="1:16" ht="13.15" customHeight="1">
      <c r="A20" s="194" t="s">
        <v>181</v>
      </c>
      <c r="B20" s="196"/>
      <c r="C20" s="196"/>
      <c r="D20" s="193" t="s">
        <v>690</v>
      </c>
      <c r="E20" s="166">
        <v>180</v>
      </c>
      <c r="F20" s="166">
        <v>102</v>
      </c>
      <c r="G20" s="166">
        <v>78</v>
      </c>
      <c r="H20" s="166">
        <v>165</v>
      </c>
      <c r="I20" s="166">
        <v>86</v>
      </c>
      <c r="J20" s="166">
        <v>79</v>
      </c>
      <c r="K20" s="166">
        <v>184</v>
      </c>
      <c r="L20" s="166">
        <v>111</v>
      </c>
      <c r="M20" s="166">
        <v>73</v>
      </c>
      <c r="N20" s="166">
        <v>174</v>
      </c>
      <c r="O20" s="166">
        <v>90</v>
      </c>
      <c r="P20" s="166">
        <v>84</v>
      </c>
    </row>
    <row r="21" spans="1:16" ht="13.15" customHeight="1">
      <c r="A21" s="194" t="s">
        <v>182</v>
      </c>
      <c r="B21" s="196"/>
      <c r="C21" s="196"/>
      <c r="D21" s="193" t="s">
        <v>691</v>
      </c>
      <c r="E21" s="166">
        <v>1003</v>
      </c>
      <c r="F21" s="166">
        <v>442</v>
      </c>
      <c r="G21" s="166">
        <v>561</v>
      </c>
      <c r="H21" s="166">
        <v>1028</v>
      </c>
      <c r="I21" s="166">
        <v>458</v>
      </c>
      <c r="J21" s="166">
        <v>570</v>
      </c>
      <c r="K21" s="166">
        <v>1171</v>
      </c>
      <c r="L21" s="166">
        <v>536</v>
      </c>
      <c r="M21" s="166">
        <v>635</v>
      </c>
      <c r="N21" s="166">
        <v>1179</v>
      </c>
      <c r="O21" s="166">
        <v>571</v>
      </c>
      <c r="P21" s="166">
        <v>608</v>
      </c>
    </row>
    <row r="22" spans="1:16" ht="13.15" customHeight="1">
      <c r="A22" s="194" t="s">
        <v>183</v>
      </c>
      <c r="B22" s="196"/>
      <c r="C22" s="196"/>
      <c r="D22" s="193" t="s">
        <v>692</v>
      </c>
      <c r="E22" s="166">
        <v>3847</v>
      </c>
      <c r="F22" s="166">
        <v>1454</v>
      </c>
      <c r="G22" s="166">
        <v>2393</v>
      </c>
      <c r="H22" s="166">
        <v>3969</v>
      </c>
      <c r="I22" s="166">
        <v>1564</v>
      </c>
      <c r="J22" s="166">
        <v>2405</v>
      </c>
      <c r="K22" s="166">
        <v>4319</v>
      </c>
      <c r="L22" s="166">
        <v>1709</v>
      </c>
      <c r="M22" s="166">
        <v>2610</v>
      </c>
      <c r="N22" s="166">
        <v>4685</v>
      </c>
      <c r="O22" s="166">
        <v>1874</v>
      </c>
      <c r="P22" s="166">
        <v>2811</v>
      </c>
    </row>
    <row r="23" spans="1:16" ht="13.15" customHeight="1">
      <c r="A23" s="194" t="s">
        <v>184</v>
      </c>
      <c r="B23" s="196"/>
      <c r="C23" s="196"/>
      <c r="D23" s="193" t="s">
        <v>693</v>
      </c>
      <c r="E23" s="166">
        <v>242</v>
      </c>
      <c r="F23" s="166">
        <v>113</v>
      </c>
      <c r="G23" s="166">
        <v>129</v>
      </c>
      <c r="H23" s="166">
        <v>273</v>
      </c>
      <c r="I23" s="166">
        <v>151</v>
      </c>
      <c r="J23" s="166">
        <v>122</v>
      </c>
      <c r="K23" s="166">
        <v>292</v>
      </c>
      <c r="L23" s="166">
        <v>164</v>
      </c>
      <c r="M23" s="166">
        <v>128</v>
      </c>
      <c r="N23" s="166">
        <v>329</v>
      </c>
      <c r="O23" s="166">
        <v>184</v>
      </c>
      <c r="P23" s="166">
        <v>145</v>
      </c>
    </row>
    <row r="24" spans="1:16" ht="13.15" customHeight="1">
      <c r="A24" s="194" t="s">
        <v>185</v>
      </c>
      <c r="B24" s="196"/>
      <c r="C24" s="195" t="s">
        <v>694</v>
      </c>
      <c r="D24" s="193"/>
      <c r="E24" s="166">
        <v>4193</v>
      </c>
      <c r="F24" s="166">
        <v>2089</v>
      </c>
      <c r="G24" s="166">
        <v>2104</v>
      </c>
      <c r="H24" s="166">
        <v>4159</v>
      </c>
      <c r="I24" s="166">
        <v>2082</v>
      </c>
      <c r="J24" s="166">
        <v>2077</v>
      </c>
      <c r="K24" s="166">
        <v>4087</v>
      </c>
      <c r="L24" s="166">
        <v>2029</v>
      </c>
      <c r="M24" s="166">
        <v>2058</v>
      </c>
      <c r="N24" s="166">
        <v>4204</v>
      </c>
      <c r="O24" s="166">
        <v>2170</v>
      </c>
      <c r="P24" s="166">
        <v>2034</v>
      </c>
    </row>
    <row r="25" spans="1:16" ht="13.15" customHeight="1">
      <c r="A25" s="194" t="s">
        <v>186</v>
      </c>
      <c r="B25" s="196"/>
      <c r="C25" s="196"/>
      <c r="D25" s="193" t="s">
        <v>695</v>
      </c>
      <c r="E25" s="166">
        <v>532</v>
      </c>
      <c r="F25" s="166">
        <v>208</v>
      </c>
      <c r="G25" s="166">
        <v>324</v>
      </c>
      <c r="H25" s="166">
        <v>519</v>
      </c>
      <c r="I25" s="166">
        <v>206</v>
      </c>
      <c r="J25" s="166">
        <v>313</v>
      </c>
      <c r="K25" s="166">
        <v>509</v>
      </c>
      <c r="L25" s="166">
        <v>232</v>
      </c>
      <c r="M25" s="166">
        <v>277</v>
      </c>
      <c r="N25" s="166">
        <v>541</v>
      </c>
      <c r="O25" s="166">
        <v>233</v>
      </c>
      <c r="P25" s="166">
        <v>308</v>
      </c>
    </row>
    <row r="26" spans="1:16" ht="13.15" customHeight="1">
      <c r="A26" s="194" t="s">
        <v>187</v>
      </c>
      <c r="B26" s="196"/>
      <c r="C26" s="196"/>
      <c r="D26" s="193" t="s">
        <v>696</v>
      </c>
      <c r="E26" s="166">
        <v>1279</v>
      </c>
      <c r="F26" s="166">
        <v>700</v>
      </c>
      <c r="G26" s="166">
        <v>579</v>
      </c>
      <c r="H26" s="166">
        <v>1278</v>
      </c>
      <c r="I26" s="166">
        <v>709</v>
      </c>
      <c r="J26" s="166">
        <v>569</v>
      </c>
      <c r="K26" s="166">
        <v>1189</v>
      </c>
      <c r="L26" s="166">
        <v>625</v>
      </c>
      <c r="M26" s="166">
        <v>564</v>
      </c>
      <c r="N26" s="166">
        <v>1265</v>
      </c>
      <c r="O26" s="166">
        <v>713</v>
      </c>
      <c r="P26" s="166">
        <v>552</v>
      </c>
    </row>
    <row r="27" spans="1:16" ht="13.15" customHeight="1">
      <c r="A27" s="194" t="s">
        <v>188</v>
      </c>
      <c r="B27" s="196"/>
      <c r="C27" s="196"/>
      <c r="D27" s="193" t="s">
        <v>697</v>
      </c>
      <c r="E27" s="166">
        <v>2211</v>
      </c>
      <c r="F27" s="166">
        <v>1096</v>
      </c>
      <c r="G27" s="166">
        <v>1115</v>
      </c>
      <c r="H27" s="166">
        <v>2155</v>
      </c>
      <c r="I27" s="166">
        <v>1061</v>
      </c>
      <c r="J27" s="166">
        <v>1094</v>
      </c>
      <c r="K27" s="166">
        <v>2220</v>
      </c>
      <c r="L27" s="166">
        <v>1089</v>
      </c>
      <c r="M27" s="166">
        <v>1131</v>
      </c>
      <c r="N27" s="166">
        <v>2207</v>
      </c>
      <c r="O27" s="166">
        <v>1120</v>
      </c>
      <c r="P27" s="166">
        <v>1087</v>
      </c>
    </row>
    <row r="28" spans="1:16" ht="13.15" customHeight="1">
      <c r="A28" s="194" t="s">
        <v>189</v>
      </c>
      <c r="B28" s="196"/>
      <c r="C28" s="196"/>
      <c r="D28" s="193" t="s">
        <v>698</v>
      </c>
      <c r="E28" s="166">
        <v>171</v>
      </c>
      <c r="F28" s="166">
        <v>85</v>
      </c>
      <c r="G28" s="166">
        <v>86</v>
      </c>
      <c r="H28" s="166">
        <v>207</v>
      </c>
      <c r="I28" s="166">
        <v>106</v>
      </c>
      <c r="J28" s="166">
        <v>101</v>
      </c>
      <c r="K28" s="166">
        <v>169</v>
      </c>
      <c r="L28" s="166">
        <v>83</v>
      </c>
      <c r="M28" s="166">
        <v>86</v>
      </c>
      <c r="N28" s="166">
        <v>191</v>
      </c>
      <c r="O28" s="166">
        <v>104</v>
      </c>
      <c r="P28" s="166">
        <v>87</v>
      </c>
    </row>
    <row r="29" spans="1:16" ht="13.15" customHeight="1">
      <c r="A29" s="194" t="s">
        <v>190</v>
      </c>
      <c r="B29" s="196"/>
      <c r="C29" s="195" t="s">
        <v>699</v>
      </c>
      <c r="D29" s="193"/>
      <c r="E29" s="166">
        <v>681</v>
      </c>
      <c r="F29" s="166">
        <v>349</v>
      </c>
      <c r="G29" s="166">
        <v>332</v>
      </c>
      <c r="H29" s="166">
        <v>698</v>
      </c>
      <c r="I29" s="166">
        <v>348</v>
      </c>
      <c r="J29" s="166">
        <v>350</v>
      </c>
      <c r="K29" s="166">
        <v>705</v>
      </c>
      <c r="L29" s="166">
        <v>351</v>
      </c>
      <c r="M29" s="166">
        <v>354</v>
      </c>
      <c r="N29" s="166">
        <v>818</v>
      </c>
      <c r="O29" s="166">
        <v>428</v>
      </c>
      <c r="P29" s="166">
        <v>390</v>
      </c>
    </row>
    <row r="30" spans="1:16" ht="13.15" customHeight="1">
      <c r="A30" s="194" t="s">
        <v>191</v>
      </c>
      <c r="B30" s="196"/>
      <c r="C30" s="195" t="s">
        <v>700</v>
      </c>
      <c r="D30" s="193"/>
      <c r="E30" s="166">
        <v>338</v>
      </c>
      <c r="F30" s="166">
        <v>141</v>
      </c>
      <c r="G30" s="166">
        <v>197</v>
      </c>
      <c r="H30" s="166">
        <v>348</v>
      </c>
      <c r="I30" s="166">
        <v>144</v>
      </c>
      <c r="J30" s="166">
        <v>204</v>
      </c>
      <c r="K30" s="166">
        <v>365</v>
      </c>
      <c r="L30" s="166">
        <v>184</v>
      </c>
      <c r="M30" s="166">
        <v>181</v>
      </c>
      <c r="N30" s="166">
        <v>351</v>
      </c>
      <c r="O30" s="166">
        <v>152</v>
      </c>
      <c r="P30" s="166">
        <v>199</v>
      </c>
    </row>
    <row r="31" spans="1:16" ht="22.5" customHeight="1">
      <c r="A31" s="194"/>
      <c r="B31" s="196"/>
      <c r="C31" s="196"/>
      <c r="D31" s="193"/>
      <c r="E31" s="166"/>
      <c r="F31" s="166"/>
      <c r="G31" s="166"/>
      <c r="H31" s="166"/>
      <c r="I31" s="166"/>
      <c r="J31" s="166"/>
      <c r="K31" s="166"/>
      <c r="L31" s="166"/>
      <c r="M31" s="166"/>
      <c r="N31" s="166"/>
      <c r="O31" s="166"/>
      <c r="P31" s="166"/>
    </row>
    <row r="32" spans="1:16" ht="13.15" customHeight="1">
      <c r="A32" s="194" t="s">
        <v>192</v>
      </c>
      <c r="B32" s="195" t="s">
        <v>193</v>
      </c>
      <c r="C32" s="196"/>
      <c r="D32" s="193"/>
      <c r="E32" s="166">
        <v>7934</v>
      </c>
      <c r="F32" s="166">
        <v>4741</v>
      </c>
      <c r="G32" s="166">
        <v>3193</v>
      </c>
      <c r="H32" s="166">
        <v>7206</v>
      </c>
      <c r="I32" s="166">
        <v>4377</v>
      </c>
      <c r="J32" s="166">
        <v>2829</v>
      </c>
      <c r="K32" s="166">
        <v>7256</v>
      </c>
      <c r="L32" s="166">
        <v>4515</v>
      </c>
      <c r="M32" s="166">
        <v>2741</v>
      </c>
      <c r="N32" s="166">
        <v>7714</v>
      </c>
      <c r="O32" s="166">
        <v>4811</v>
      </c>
      <c r="P32" s="166">
        <v>2903</v>
      </c>
    </row>
    <row r="33" spans="1:16" ht="22.5" customHeight="1">
      <c r="A33" s="194"/>
      <c r="B33" s="196"/>
      <c r="C33" s="196"/>
      <c r="D33" s="193"/>
      <c r="E33" s="166"/>
      <c r="F33" s="166"/>
      <c r="G33" s="166"/>
      <c r="H33" s="166"/>
      <c r="I33" s="166"/>
      <c r="J33" s="166"/>
      <c r="K33" s="166"/>
      <c r="L33" s="166"/>
      <c r="M33" s="166"/>
      <c r="N33" s="166"/>
      <c r="O33" s="166"/>
      <c r="P33" s="166"/>
    </row>
    <row r="34" spans="1:16" ht="13.15" customHeight="1">
      <c r="A34" s="194" t="s">
        <v>194</v>
      </c>
      <c r="B34" s="196"/>
      <c r="C34" s="195" t="s">
        <v>701</v>
      </c>
      <c r="D34" s="193"/>
      <c r="E34" s="166">
        <v>112</v>
      </c>
      <c r="F34" s="166">
        <v>58</v>
      </c>
      <c r="G34" s="166">
        <v>54</v>
      </c>
      <c r="H34" s="166">
        <v>42</v>
      </c>
      <c r="I34" s="166">
        <v>21</v>
      </c>
      <c r="J34" s="166">
        <v>21</v>
      </c>
      <c r="K34" s="166">
        <v>1</v>
      </c>
      <c r="L34" s="166" t="s">
        <v>98</v>
      </c>
      <c r="M34" s="166">
        <v>1</v>
      </c>
      <c r="N34" s="166">
        <v>2</v>
      </c>
      <c r="O34" s="166">
        <v>2</v>
      </c>
      <c r="P34" s="166" t="s">
        <v>98</v>
      </c>
    </row>
    <row r="35" spans="1:16" ht="13.15" customHeight="1">
      <c r="A35" s="194" t="s">
        <v>195</v>
      </c>
      <c r="B35" s="196"/>
      <c r="C35" s="195" t="s">
        <v>702</v>
      </c>
      <c r="D35" s="193"/>
      <c r="E35" s="166">
        <v>3699</v>
      </c>
      <c r="F35" s="166">
        <v>2031</v>
      </c>
      <c r="G35" s="166">
        <v>1668</v>
      </c>
      <c r="H35" s="166">
        <v>3106</v>
      </c>
      <c r="I35" s="166">
        <v>1801</v>
      </c>
      <c r="J35" s="166">
        <v>1305</v>
      </c>
      <c r="K35" s="166">
        <v>2792</v>
      </c>
      <c r="L35" s="166">
        <v>1653</v>
      </c>
      <c r="M35" s="166">
        <v>1139</v>
      </c>
      <c r="N35" s="166">
        <v>2792</v>
      </c>
      <c r="O35" s="166">
        <v>1641</v>
      </c>
      <c r="P35" s="166">
        <v>1151</v>
      </c>
    </row>
    <row r="36" spans="1:16" ht="13.15" customHeight="1">
      <c r="A36" s="194" t="s">
        <v>196</v>
      </c>
      <c r="B36" s="196"/>
      <c r="C36" s="195" t="s">
        <v>703</v>
      </c>
      <c r="D36" s="193"/>
      <c r="E36" s="166">
        <v>12</v>
      </c>
      <c r="F36" s="166">
        <v>5</v>
      </c>
      <c r="G36" s="166">
        <v>7</v>
      </c>
      <c r="H36" s="166">
        <v>7</v>
      </c>
      <c r="I36" s="166">
        <v>4</v>
      </c>
      <c r="J36" s="166">
        <v>3</v>
      </c>
      <c r="K36" s="166">
        <v>4</v>
      </c>
      <c r="L36" s="166">
        <v>3</v>
      </c>
      <c r="M36" s="166">
        <v>1</v>
      </c>
      <c r="N36" s="166">
        <v>5</v>
      </c>
      <c r="O36" s="166">
        <v>2</v>
      </c>
      <c r="P36" s="166">
        <v>3</v>
      </c>
    </row>
    <row r="37" spans="1:16" ht="13.15" customHeight="1">
      <c r="A37" s="194" t="s">
        <v>197</v>
      </c>
      <c r="B37" s="196"/>
      <c r="C37" s="195" t="s">
        <v>704</v>
      </c>
      <c r="D37" s="193"/>
      <c r="E37" s="166">
        <v>899</v>
      </c>
      <c r="F37" s="166">
        <v>721</v>
      </c>
      <c r="G37" s="166">
        <v>178</v>
      </c>
      <c r="H37" s="166">
        <v>796</v>
      </c>
      <c r="I37" s="166">
        <v>636</v>
      </c>
      <c r="J37" s="166">
        <v>160</v>
      </c>
      <c r="K37" s="166">
        <v>808</v>
      </c>
      <c r="L37" s="166">
        <v>674</v>
      </c>
      <c r="M37" s="166">
        <v>134</v>
      </c>
      <c r="N37" s="166">
        <v>815</v>
      </c>
      <c r="O37" s="166">
        <v>671</v>
      </c>
      <c r="P37" s="166">
        <v>144</v>
      </c>
    </row>
    <row r="38" spans="1:16" ht="13.15" customHeight="1">
      <c r="A38" s="194" t="s">
        <v>198</v>
      </c>
      <c r="B38" s="196"/>
      <c r="C38" s="195" t="s">
        <v>705</v>
      </c>
      <c r="D38" s="193"/>
      <c r="E38" s="166">
        <v>65</v>
      </c>
      <c r="F38" s="166">
        <v>30</v>
      </c>
      <c r="G38" s="166">
        <v>35</v>
      </c>
      <c r="H38" s="166">
        <v>55</v>
      </c>
      <c r="I38" s="166">
        <v>23</v>
      </c>
      <c r="J38" s="166">
        <v>32</v>
      </c>
      <c r="K38" s="166">
        <v>53</v>
      </c>
      <c r="L38" s="166">
        <v>19</v>
      </c>
      <c r="M38" s="166">
        <v>34</v>
      </c>
      <c r="N38" s="166">
        <v>47</v>
      </c>
      <c r="O38" s="166">
        <v>20</v>
      </c>
      <c r="P38" s="166">
        <v>27</v>
      </c>
    </row>
    <row r="39" spans="1:16" ht="13.15" customHeight="1">
      <c r="A39" s="194" t="s">
        <v>199</v>
      </c>
      <c r="B39" s="196"/>
      <c r="C39" s="195" t="s">
        <v>706</v>
      </c>
      <c r="D39" s="193"/>
      <c r="E39" s="166">
        <v>3147</v>
      </c>
      <c r="F39" s="166">
        <v>1896</v>
      </c>
      <c r="G39" s="166">
        <v>1251</v>
      </c>
      <c r="H39" s="166">
        <v>3200</v>
      </c>
      <c r="I39" s="166">
        <v>1892</v>
      </c>
      <c r="J39" s="166">
        <v>1308</v>
      </c>
      <c r="K39" s="166">
        <v>3598</v>
      </c>
      <c r="L39" s="166">
        <v>2166</v>
      </c>
      <c r="M39" s="166">
        <v>1432</v>
      </c>
      <c r="N39" s="166">
        <v>4053</v>
      </c>
      <c r="O39" s="166">
        <v>2475</v>
      </c>
      <c r="P39" s="166">
        <v>1578</v>
      </c>
    </row>
    <row r="40" spans="1:16" ht="13.15" customHeight="1">
      <c r="A40" s="194" t="s">
        <v>707</v>
      </c>
      <c r="B40" s="196"/>
      <c r="C40" s="195"/>
      <c r="D40" s="193" t="s">
        <v>708</v>
      </c>
      <c r="E40" s="166">
        <v>1707</v>
      </c>
      <c r="F40" s="166">
        <v>976</v>
      </c>
      <c r="G40" s="166">
        <v>731</v>
      </c>
      <c r="H40" s="166">
        <v>1838</v>
      </c>
      <c r="I40" s="166">
        <v>1102</v>
      </c>
      <c r="J40" s="166">
        <v>736</v>
      </c>
      <c r="K40" s="166">
        <v>2071</v>
      </c>
      <c r="L40" s="166">
        <v>1202</v>
      </c>
      <c r="M40" s="166">
        <v>869</v>
      </c>
      <c r="N40" s="166">
        <v>2446</v>
      </c>
      <c r="O40" s="166">
        <v>1484</v>
      </c>
      <c r="P40" s="166">
        <v>962</v>
      </c>
    </row>
    <row r="41" spans="1:16" ht="13.15" customHeight="1">
      <c r="A41" s="194" t="s">
        <v>709</v>
      </c>
      <c r="B41" s="196"/>
      <c r="C41" s="195"/>
      <c r="D41" s="193" t="s">
        <v>710</v>
      </c>
      <c r="E41" s="166">
        <v>814</v>
      </c>
      <c r="F41" s="166">
        <v>550</v>
      </c>
      <c r="G41" s="166">
        <v>264</v>
      </c>
      <c r="H41" s="166">
        <v>750</v>
      </c>
      <c r="I41" s="166">
        <v>461</v>
      </c>
      <c r="J41" s="166">
        <v>289</v>
      </c>
      <c r="K41" s="166">
        <v>873</v>
      </c>
      <c r="L41" s="166">
        <v>599</v>
      </c>
      <c r="M41" s="166">
        <v>274</v>
      </c>
      <c r="N41" s="166">
        <v>938</v>
      </c>
      <c r="O41" s="166">
        <v>594</v>
      </c>
      <c r="P41" s="166">
        <v>344</v>
      </c>
    </row>
    <row r="42" spans="1:16" ht="22.5" customHeight="1">
      <c r="A42" s="194" t="s">
        <v>711</v>
      </c>
      <c r="B42" s="196"/>
      <c r="C42" s="196"/>
      <c r="D42" s="197" t="s">
        <v>712</v>
      </c>
      <c r="E42" s="166">
        <v>626</v>
      </c>
      <c r="F42" s="166">
        <v>370</v>
      </c>
      <c r="G42" s="166">
        <v>256</v>
      </c>
      <c r="H42" s="166">
        <v>612</v>
      </c>
      <c r="I42" s="166">
        <v>329</v>
      </c>
      <c r="J42" s="166">
        <v>283</v>
      </c>
      <c r="K42" s="166">
        <v>654</v>
      </c>
      <c r="L42" s="166">
        <v>365</v>
      </c>
      <c r="M42" s="166">
        <v>289</v>
      </c>
      <c r="N42" s="166">
        <v>669</v>
      </c>
      <c r="O42" s="166">
        <v>397</v>
      </c>
      <c r="P42" s="166">
        <v>272</v>
      </c>
    </row>
    <row r="43" spans="1:16" ht="22.5" customHeight="1">
      <c r="A43" s="194"/>
      <c r="B43" s="196"/>
      <c r="C43" s="196"/>
      <c r="D43" s="193"/>
      <c r="E43" s="166"/>
      <c r="F43" s="166"/>
      <c r="G43" s="166"/>
      <c r="H43" s="166"/>
      <c r="I43" s="166"/>
      <c r="J43" s="166"/>
      <c r="K43" s="166"/>
      <c r="L43" s="166"/>
      <c r="M43" s="166"/>
      <c r="N43" s="166"/>
      <c r="O43" s="166"/>
      <c r="P43" s="166"/>
    </row>
    <row r="44" spans="1:16" ht="13.15" customHeight="1">
      <c r="A44" s="194" t="s">
        <v>200</v>
      </c>
      <c r="B44" s="195" t="s">
        <v>201</v>
      </c>
      <c r="C44" s="196"/>
      <c r="D44" s="193"/>
      <c r="E44" s="166">
        <v>2306</v>
      </c>
      <c r="F44" s="166">
        <v>1249</v>
      </c>
      <c r="G44" s="166">
        <v>1057</v>
      </c>
      <c r="H44" s="166">
        <v>2334</v>
      </c>
      <c r="I44" s="166">
        <v>1279</v>
      </c>
      <c r="J44" s="166">
        <v>1055</v>
      </c>
      <c r="K44" s="166">
        <v>2393</v>
      </c>
      <c r="L44" s="166">
        <v>1329</v>
      </c>
      <c r="M44" s="166">
        <v>1064</v>
      </c>
      <c r="N44" s="166">
        <v>2630</v>
      </c>
      <c r="O44" s="166">
        <v>1440</v>
      </c>
      <c r="P44" s="166">
        <v>1190</v>
      </c>
    </row>
    <row r="45" spans="1:16" ht="22.5" customHeight="1">
      <c r="A45" s="194"/>
      <c r="B45" s="196"/>
      <c r="C45" s="196"/>
      <c r="D45" s="193"/>
      <c r="E45" s="166"/>
      <c r="F45" s="166"/>
      <c r="G45" s="166"/>
      <c r="H45" s="166"/>
      <c r="I45" s="166"/>
      <c r="J45" s="166"/>
      <c r="K45" s="166"/>
      <c r="L45" s="166"/>
      <c r="M45" s="166"/>
      <c r="N45" s="166"/>
      <c r="O45" s="166"/>
      <c r="P45" s="166"/>
    </row>
    <row r="46" spans="1:16" ht="13.15" customHeight="1">
      <c r="A46" s="194" t="s">
        <v>202</v>
      </c>
      <c r="B46" s="196"/>
      <c r="C46" s="195" t="s">
        <v>713</v>
      </c>
      <c r="D46" s="193"/>
      <c r="E46" s="166">
        <v>140</v>
      </c>
      <c r="F46" s="166">
        <v>90</v>
      </c>
      <c r="G46" s="166">
        <v>50</v>
      </c>
      <c r="H46" s="166">
        <v>101</v>
      </c>
      <c r="I46" s="166">
        <v>56</v>
      </c>
      <c r="J46" s="166">
        <v>45</v>
      </c>
      <c r="K46" s="166">
        <v>112</v>
      </c>
      <c r="L46" s="166">
        <v>71</v>
      </c>
      <c r="M46" s="166">
        <v>41</v>
      </c>
      <c r="N46" s="166">
        <v>128</v>
      </c>
      <c r="O46" s="166">
        <v>77</v>
      </c>
      <c r="P46" s="166">
        <v>51</v>
      </c>
    </row>
    <row r="47" spans="1:16" ht="13.15" customHeight="1">
      <c r="A47" s="194" t="s">
        <v>203</v>
      </c>
      <c r="B47" s="196"/>
      <c r="C47" s="195" t="s">
        <v>714</v>
      </c>
      <c r="D47" s="193"/>
      <c r="E47" s="166">
        <v>271</v>
      </c>
      <c r="F47" s="166">
        <v>121</v>
      </c>
      <c r="G47" s="166">
        <v>150</v>
      </c>
      <c r="H47" s="166">
        <v>308</v>
      </c>
      <c r="I47" s="166">
        <v>150</v>
      </c>
      <c r="J47" s="166">
        <v>158</v>
      </c>
      <c r="K47" s="166">
        <v>309</v>
      </c>
      <c r="L47" s="166">
        <v>152</v>
      </c>
      <c r="M47" s="166">
        <v>157</v>
      </c>
      <c r="N47" s="166">
        <v>339</v>
      </c>
      <c r="O47" s="166">
        <v>157</v>
      </c>
      <c r="P47" s="166">
        <v>182</v>
      </c>
    </row>
    <row r="48" spans="1:16" ht="13.15" customHeight="1">
      <c r="A48" s="194" t="s">
        <v>204</v>
      </c>
      <c r="B48" s="196"/>
      <c r="C48" s="195" t="s">
        <v>715</v>
      </c>
      <c r="D48" s="193"/>
      <c r="E48" s="166">
        <v>812</v>
      </c>
      <c r="F48" s="166">
        <v>523</v>
      </c>
      <c r="G48" s="166">
        <v>289</v>
      </c>
      <c r="H48" s="166">
        <v>836</v>
      </c>
      <c r="I48" s="166">
        <v>562</v>
      </c>
      <c r="J48" s="166">
        <v>274</v>
      </c>
      <c r="K48" s="166">
        <v>856</v>
      </c>
      <c r="L48" s="166">
        <v>577</v>
      </c>
      <c r="M48" s="166">
        <v>279</v>
      </c>
      <c r="N48" s="166">
        <v>853</v>
      </c>
      <c r="O48" s="166">
        <v>577</v>
      </c>
      <c r="P48" s="166">
        <v>276</v>
      </c>
    </row>
    <row r="49" spans="1:16" ht="13.15" customHeight="1">
      <c r="A49" s="194" t="s">
        <v>205</v>
      </c>
      <c r="B49" s="196"/>
      <c r="C49" s="196"/>
      <c r="D49" s="193" t="s">
        <v>716</v>
      </c>
      <c r="E49" s="166">
        <v>374</v>
      </c>
      <c r="F49" s="166">
        <v>201</v>
      </c>
      <c r="G49" s="166">
        <v>173</v>
      </c>
      <c r="H49" s="166">
        <v>384</v>
      </c>
      <c r="I49" s="166">
        <v>228</v>
      </c>
      <c r="J49" s="166">
        <v>156</v>
      </c>
      <c r="K49" s="166">
        <v>420</v>
      </c>
      <c r="L49" s="166">
        <v>254</v>
      </c>
      <c r="M49" s="166">
        <v>166</v>
      </c>
      <c r="N49" s="166">
        <v>394</v>
      </c>
      <c r="O49" s="166">
        <v>238</v>
      </c>
      <c r="P49" s="166">
        <v>156</v>
      </c>
    </row>
    <row r="50" spans="1:16" ht="13.15" customHeight="1">
      <c r="A50" s="194" t="s">
        <v>206</v>
      </c>
      <c r="B50" s="196"/>
      <c r="C50" s="196"/>
      <c r="D50" s="193" t="s">
        <v>717</v>
      </c>
      <c r="E50" s="166">
        <v>438</v>
      </c>
      <c r="F50" s="166">
        <v>322</v>
      </c>
      <c r="G50" s="166">
        <v>116</v>
      </c>
      <c r="H50" s="166">
        <v>452</v>
      </c>
      <c r="I50" s="166">
        <v>334</v>
      </c>
      <c r="J50" s="166">
        <v>118</v>
      </c>
      <c r="K50" s="166">
        <v>436</v>
      </c>
      <c r="L50" s="166">
        <v>323</v>
      </c>
      <c r="M50" s="166">
        <v>113</v>
      </c>
      <c r="N50" s="166">
        <v>459</v>
      </c>
      <c r="O50" s="166">
        <v>339</v>
      </c>
      <c r="P50" s="166">
        <v>120</v>
      </c>
    </row>
    <row r="51" spans="1:16" ht="13.15" customHeight="1">
      <c r="A51" s="194" t="s">
        <v>207</v>
      </c>
      <c r="B51" s="196"/>
      <c r="C51" s="198" t="s">
        <v>208</v>
      </c>
      <c r="D51" s="193"/>
      <c r="E51" s="166">
        <v>1083</v>
      </c>
      <c r="F51" s="166">
        <v>515</v>
      </c>
      <c r="G51" s="166">
        <v>568</v>
      </c>
      <c r="H51" s="166">
        <v>1089</v>
      </c>
      <c r="I51" s="166">
        <v>511</v>
      </c>
      <c r="J51" s="166">
        <v>578</v>
      </c>
      <c r="K51" s="166">
        <v>1116</v>
      </c>
      <c r="L51" s="166">
        <v>529</v>
      </c>
      <c r="M51" s="166">
        <v>587</v>
      </c>
      <c r="N51" s="166">
        <v>1310</v>
      </c>
      <c r="O51" s="166">
        <v>629</v>
      </c>
      <c r="P51" s="166">
        <v>681</v>
      </c>
    </row>
    <row r="52" spans="1:16" ht="22.5" customHeight="1">
      <c r="A52" s="194"/>
      <c r="B52" s="196"/>
      <c r="C52" s="196"/>
      <c r="D52" s="193"/>
      <c r="E52" s="166"/>
      <c r="F52" s="166"/>
      <c r="G52" s="166"/>
      <c r="H52" s="166"/>
      <c r="I52" s="166"/>
      <c r="J52" s="166"/>
      <c r="K52" s="166"/>
      <c r="L52" s="166"/>
      <c r="M52" s="166"/>
      <c r="N52" s="166"/>
      <c r="O52" s="166"/>
      <c r="P52" s="166"/>
    </row>
    <row r="53" spans="1:16" ht="13.15" customHeight="1">
      <c r="A53" s="194" t="s">
        <v>209</v>
      </c>
      <c r="B53" s="195" t="s">
        <v>210</v>
      </c>
      <c r="C53" s="196"/>
      <c r="D53" s="193"/>
      <c r="E53" s="166">
        <v>124</v>
      </c>
      <c r="F53" s="166">
        <v>51</v>
      </c>
      <c r="G53" s="166">
        <v>73</v>
      </c>
      <c r="H53" s="166">
        <v>134</v>
      </c>
      <c r="I53" s="166">
        <v>47</v>
      </c>
      <c r="J53" s="166">
        <v>87</v>
      </c>
      <c r="K53" s="166">
        <v>144</v>
      </c>
      <c r="L53" s="166">
        <v>59</v>
      </c>
      <c r="M53" s="166">
        <v>85</v>
      </c>
      <c r="N53" s="166">
        <v>147</v>
      </c>
      <c r="O53" s="166">
        <v>50</v>
      </c>
      <c r="P53" s="166">
        <v>97</v>
      </c>
    </row>
    <row r="54" spans="1:16" ht="22.5" customHeight="1">
      <c r="A54" s="194"/>
      <c r="B54" s="196"/>
      <c r="C54" s="196"/>
      <c r="D54" s="193"/>
      <c r="E54" s="166"/>
      <c r="F54" s="166"/>
      <c r="G54" s="166"/>
      <c r="H54" s="166"/>
      <c r="I54" s="166"/>
      <c r="J54" s="166"/>
      <c r="K54" s="166"/>
      <c r="L54" s="166"/>
      <c r="M54" s="166"/>
      <c r="N54" s="166"/>
      <c r="O54" s="166"/>
      <c r="P54" s="166"/>
    </row>
    <row r="55" spans="1:16" ht="13.15" customHeight="1">
      <c r="A55" s="194" t="s">
        <v>211</v>
      </c>
      <c r="B55" s="195" t="s">
        <v>718</v>
      </c>
      <c r="C55" s="196"/>
      <c r="D55" s="193"/>
      <c r="E55" s="166">
        <v>407</v>
      </c>
      <c r="F55" s="166">
        <v>165</v>
      </c>
      <c r="G55" s="166">
        <v>242</v>
      </c>
      <c r="H55" s="166">
        <v>425</v>
      </c>
      <c r="I55" s="166">
        <v>169</v>
      </c>
      <c r="J55" s="166">
        <v>256</v>
      </c>
      <c r="K55" s="166">
        <v>438</v>
      </c>
      <c r="L55" s="166">
        <v>202</v>
      </c>
      <c r="M55" s="166">
        <v>236</v>
      </c>
      <c r="N55" s="166">
        <v>483</v>
      </c>
      <c r="O55" s="166">
        <v>211</v>
      </c>
      <c r="P55" s="166">
        <v>272</v>
      </c>
    </row>
    <row r="56" spans="1:16" ht="22.5" customHeight="1">
      <c r="A56" s="194"/>
      <c r="B56" s="196"/>
      <c r="C56" s="196"/>
      <c r="D56" s="193"/>
      <c r="E56" s="166"/>
      <c r="F56" s="166"/>
      <c r="G56" s="166"/>
      <c r="H56" s="166"/>
      <c r="I56" s="166"/>
      <c r="J56" s="166"/>
      <c r="K56" s="166"/>
      <c r="L56" s="166"/>
      <c r="M56" s="166"/>
      <c r="N56" s="166"/>
      <c r="O56" s="166"/>
      <c r="P56" s="166"/>
    </row>
    <row r="57" spans="1:16" ht="13.15" customHeight="1">
      <c r="A57" s="194" t="s">
        <v>212</v>
      </c>
      <c r="B57" s="195" t="s">
        <v>719</v>
      </c>
      <c r="C57" s="196"/>
      <c r="D57" s="193"/>
      <c r="E57" s="166">
        <v>1775</v>
      </c>
      <c r="F57" s="166">
        <v>813</v>
      </c>
      <c r="G57" s="166">
        <v>962</v>
      </c>
      <c r="H57" s="166">
        <v>1897</v>
      </c>
      <c r="I57" s="166">
        <v>900</v>
      </c>
      <c r="J57" s="166">
        <v>997</v>
      </c>
      <c r="K57" s="166">
        <v>2026</v>
      </c>
      <c r="L57" s="166">
        <v>971</v>
      </c>
      <c r="M57" s="166">
        <v>1055</v>
      </c>
      <c r="N57" s="166">
        <v>2206</v>
      </c>
      <c r="O57" s="166">
        <v>1015</v>
      </c>
      <c r="P57" s="166">
        <v>1191</v>
      </c>
    </row>
    <row r="58" spans="1:16" ht="22.5" customHeight="1">
      <c r="A58" s="194"/>
      <c r="B58" s="196"/>
      <c r="C58" s="196"/>
      <c r="D58" s="193"/>
      <c r="E58" s="166"/>
      <c r="F58" s="166"/>
      <c r="G58" s="166"/>
      <c r="H58" s="166"/>
      <c r="I58" s="166"/>
      <c r="J58" s="166"/>
      <c r="K58" s="166"/>
      <c r="L58" s="166"/>
      <c r="M58" s="166"/>
      <c r="N58" s="166"/>
      <c r="O58" s="166"/>
      <c r="P58" s="166"/>
    </row>
    <row r="59" spans="1:16" ht="13.15" customHeight="1">
      <c r="A59" s="194" t="s">
        <v>213</v>
      </c>
      <c r="B59" s="196"/>
      <c r="C59" s="272" t="s">
        <v>720</v>
      </c>
      <c r="D59" s="273"/>
      <c r="E59" s="166">
        <v>192</v>
      </c>
      <c r="F59" s="166">
        <v>74</v>
      </c>
      <c r="G59" s="166">
        <v>118</v>
      </c>
      <c r="H59" s="166">
        <v>220</v>
      </c>
      <c r="I59" s="166">
        <v>86</v>
      </c>
      <c r="J59" s="166">
        <v>134</v>
      </c>
      <c r="K59" s="166">
        <v>234</v>
      </c>
      <c r="L59" s="166">
        <v>81</v>
      </c>
      <c r="M59" s="166">
        <v>153</v>
      </c>
      <c r="N59" s="166">
        <v>256</v>
      </c>
      <c r="O59" s="166">
        <v>103</v>
      </c>
      <c r="P59" s="166">
        <v>153</v>
      </c>
    </row>
    <row r="60" spans="1:16" ht="13.15" customHeight="1">
      <c r="A60" s="194" t="s">
        <v>214</v>
      </c>
      <c r="B60" s="196"/>
      <c r="C60" s="195" t="s">
        <v>721</v>
      </c>
      <c r="D60" s="193"/>
      <c r="E60" s="166">
        <v>1187</v>
      </c>
      <c r="F60" s="166">
        <v>582</v>
      </c>
      <c r="G60" s="166">
        <v>605</v>
      </c>
      <c r="H60" s="166">
        <v>1244</v>
      </c>
      <c r="I60" s="166">
        <v>642</v>
      </c>
      <c r="J60" s="166">
        <v>602</v>
      </c>
      <c r="K60" s="166">
        <v>1278</v>
      </c>
      <c r="L60" s="166">
        <v>696</v>
      </c>
      <c r="M60" s="166">
        <v>582</v>
      </c>
      <c r="N60" s="166">
        <v>1347</v>
      </c>
      <c r="O60" s="166">
        <v>681</v>
      </c>
      <c r="P60" s="166">
        <v>666</v>
      </c>
    </row>
    <row r="61" spans="1:16" ht="13.15" customHeight="1">
      <c r="A61" s="194" t="s">
        <v>215</v>
      </c>
      <c r="B61" s="196"/>
      <c r="C61" s="196"/>
      <c r="D61" s="193" t="s">
        <v>722</v>
      </c>
      <c r="E61" s="166">
        <v>123</v>
      </c>
      <c r="F61" s="166">
        <v>40</v>
      </c>
      <c r="G61" s="166">
        <v>83</v>
      </c>
      <c r="H61" s="166">
        <v>137</v>
      </c>
      <c r="I61" s="166">
        <v>59</v>
      </c>
      <c r="J61" s="166">
        <v>78</v>
      </c>
      <c r="K61" s="166">
        <v>121</v>
      </c>
      <c r="L61" s="166">
        <v>60</v>
      </c>
      <c r="M61" s="166">
        <v>61</v>
      </c>
      <c r="N61" s="166">
        <v>134</v>
      </c>
      <c r="O61" s="166">
        <v>76</v>
      </c>
      <c r="P61" s="166">
        <v>58</v>
      </c>
    </row>
    <row r="62" spans="1:16" ht="13.15" customHeight="1">
      <c r="A62" s="194" t="s">
        <v>216</v>
      </c>
      <c r="B62" s="196"/>
      <c r="C62" s="196"/>
      <c r="D62" s="193" t="s">
        <v>723</v>
      </c>
      <c r="E62" s="166">
        <v>852</v>
      </c>
      <c r="F62" s="166">
        <v>436</v>
      </c>
      <c r="G62" s="166">
        <v>416</v>
      </c>
      <c r="H62" s="166">
        <v>867</v>
      </c>
      <c r="I62" s="166">
        <v>473</v>
      </c>
      <c r="J62" s="166">
        <v>394</v>
      </c>
      <c r="K62" s="166">
        <v>924</v>
      </c>
      <c r="L62" s="166">
        <v>528</v>
      </c>
      <c r="M62" s="166">
        <v>396</v>
      </c>
      <c r="N62" s="166">
        <v>966</v>
      </c>
      <c r="O62" s="166">
        <v>493</v>
      </c>
      <c r="P62" s="166">
        <v>473</v>
      </c>
    </row>
    <row r="63" spans="1:16" ht="13.15" customHeight="1">
      <c r="A63" s="194" t="s">
        <v>217</v>
      </c>
      <c r="B63" s="196"/>
      <c r="C63" s="196"/>
      <c r="D63" s="193" t="s">
        <v>724</v>
      </c>
      <c r="E63" s="166">
        <v>212</v>
      </c>
      <c r="F63" s="166">
        <v>106</v>
      </c>
      <c r="G63" s="166">
        <v>106</v>
      </c>
      <c r="H63" s="166">
        <v>240</v>
      </c>
      <c r="I63" s="166">
        <v>110</v>
      </c>
      <c r="J63" s="166">
        <v>130</v>
      </c>
      <c r="K63" s="166">
        <v>233</v>
      </c>
      <c r="L63" s="166">
        <v>108</v>
      </c>
      <c r="M63" s="166">
        <v>125</v>
      </c>
      <c r="N63" s="166">
        <v>247</v>
      </c>
      <c r="O63" s="166">
        <v>112</v>
      </c>
      <c r="P63" s="166">
        <v>135</v>
      </c>
    </row>
    <row r="64" spans="1:16" ht="13.15" customHeight="1">
      <c r="A64" s="194" t="s">
        <v>218</v>
      </c>
      <c r="B64" s="196"/>
      <c r="C64" s="195" t="s">
        <v>725</v>
      </c>
      <c r="D64" s="193"/>
      <c r="E64" s="166">
        <v>396</v>
      </c>
      <c r="F64" s="166">
        <v>157</v>
      </c>
      <c r="G64" s="166">
        <v>239</v>
      </c>
      <c r="H64" s="166">
        <v>433</v>
      </c>
      <c r="I64" s="166">
        <v>172</v>
      </c>
      <c r="J64" s="166">
        <v>261</v>
      </c>
      <c r="K64" s="166">
        <v>514</v>
      </c>
      <c r="L64" s="166">
        <v>194</v>
      </c>
      <c r="M64" s="166">
        <v>320</v>
      </c>
      <c r="N64" s="166">
        <v>603</v>
      </c>
      <c r="O64" s="166">
        <v>231</v>
      </c>
      <c r="P64" s="166">
        <v>372</v>
      </c>
    </row>
  </sheetData>
  <sheetProtection selectLockedCells="1" selectUnlockedCells="1"/>
  <mergeCells count="7">
    <mergeCell ref="N3:P3"/>
    <mergeCell ref="C59:D59"/>
    <mergeCell ref="A3:A4"/>
    <mergeCell ref="B3:D4"/>
    <mergeCell ref="E3:G3"/>
    <mergeCell ref="H3:J3"/>
    <mergeCell ref="K3:M3"/>
  </mergeCells>
  <phoneticPr fontId="28"/>
  <printOptions horizontalCentered="1"/>
  <pageMargins left="0.59055118110236227" right="0.59055118110236227" top="0.47" bottom="0.39" header="0.41" footer="0.22"/>
  <pageSetup paperSize="9" scale="86" firstPageNumber="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F34F-558C-4194-AFAE-D6DCA1F21289}">
  <sheetPr>
    <tabColor indexed="30"/>
    <pageSetUpPr fitToPage="1"/>
  </sheetPr>
  <dimension ref="A1:P51"/>
  <sheetViews>
    <sheetView workbookViewId="0"/>
  </sheetViews>
  <sheetFormatPr defaultColWidth="8.85546875" defaultRowHeight="11.25"/>
  <cols>
    <col min="1" max="1" width="9.28515625" style="87" customWidth="1"/>
    <col min="2" max="3" width="2.140625" style="3" customWidth="1"/>
    <col min="4" max="4" width="25.7109375" style="3" customWidth="1"/>
    <col min="5" max="16" width="6.42578125" style="3" customWidth="1"/>
    <col min="17" max="16384" width="8.85546875" style="3"/>
  </cols>
  <sheetData>
    <row r="1" spans="1:16" s="8" customFormat="1" ht="17.25">
      <c r="A1" s="91" t="s">
        <v>682</v>
      </c>
      <c r="B1" s="82"/>
      <c r="C1" s="82"/>
      <c r="D1" s="92"/>
    </row>
    <row r="2" spans="1:16">
      <c r="A2" s="93"/>
      <c r="B2" s="80"/>
      <c r="C2" s="80"/>
      <c r="D2" s="51"/>
      <c r="P2" s="51" t="s">
        <v>661</v>
      </c>
    </row>
    <row r="3" spans="1:16" ht="13.15" customHeight="1">
      <c r="A3" s="274" t="s">
        <v>678</v>
      </c>
      <c r="B3" s="276" t="s">
        <v>679</v>
      </c>
      <c r="C3" s="277"/>
      <c r="D3" s="278"/>
      <c r="E3" s="265" t="s">
        <v>884</v>
      </c>
      <c r="F3" s="267"/>
      <c r="G3" s="267"/>
      <c r="H3" s="265" t="s">
        <v>883</v>
      </c>
      <c r="I3" s="267"/>
      <c r="J3" s="267"/>
      <c r="K3" s="265" t="s">
        <v>972</v>
      </c>
      <c r="L3" s="267"/>
      <c r="M3" s="267"/>
      <c r="N3" s="265" t="s">
        <v>1001</v>
      </c>
      <c r="O3" s="267"/>
      <c r="P3" s="267"/>
    </row>
    <row r="4" spans="1:16" ht="13.15" customHeight="1">
      <c r="A4" s="275"/>
      <c r="B4" s="279"/>
      <c r="C4" s="280"/>
      <c r="D4" s="281"/>
      <c r="E4" s="227" t="s">
        <v>107</v>
      </c>
      <c r="F4" s="94" t="s">
        <v>787</v>
      </c>
      <c r="G4" s="227" t="s">
        <v>788</v>
      </c>
      <c r="H4" s="94" t="s">
        <v>107</v>
      </c>
      <c r="I4" s="94" t="s">
        <v>680</v>
      </c>
      <c r="J4" s="94" t="s">
        <v>681</v>
      </c>
      <c r="K4" s="94" t="s">
        <v>107</v>
      </c>
      <c r="L4" s="94" t="s">
        <v>680</v>
      </c>
      <c r="M4" s="227" t="s">
        <v>681</v>
      </c>
      <c r="N4" s="94" t="s">
        <v>107</v>
      </c>
      <c r="O4" s="227" t="s">
        <v>680</v>
      </c>
      <c r="P4" s="227" t="s">
        <v>681</v>
      </c>
    </row>
    <row r="5" spans="1:16" ht="15" customHeight="1">
      <c r="A5" s="194"/>
      <c r="B5" s="196"/>
      <c r="C5" s="196"/>
      <c r="D5" s="193"/>
      <c r="E5" s="167"/>
      <c r="F5" s="167"/>
      <c r="G5" s="167"/>
      <c r="H5" s="167"/>
      <c r="I5" s="167"/>
      <c r="J5" s="167"/>
      <c r="K5" s="167"/>
      <c r="L5" s="167"/>
      <c r="M5" s="166"/>
      <c r="N5" s="167"/>
      <c r="O5" s="167"/>
      <c r="P5" s="166"/>
    </row>
    <row r="6" spans="1:16" ht="13.15" customHeight="1">
      <c r="A6" s="194" t="s">
        <v>219</v>
      </c>
      <c r="B6" s="195" t="s">
        <v>220</v>
      </c>
      <c r="C6" s="196"/>
      <c r="D6" s="193"/>
      <c r="E6" s="168">
        <v>0</v>
      </c>
      <c r="F6" s="168" t="s">
        <v>47</v>
      </c>
      <c r="G6" s="168">
        <v>0</v>
      </c>
      <c r="H6" s="168">
        <v>1</v>
      </c>
      <c r="I6" s="168" t="s">
        <v>47</v>
      </c>
      <c r="J6" s="168">
        <v>1</v>
      </c>
      <c r="K6" s="168">
        <v>1</v>
      </c>
      <c r="L6" s="168" t="s">
        <v>47</v>
      </c>
      <c r="M6" s="168">
        <v>1</v>
      </c>
      <c r="N6" s="168">
        <v>1</v>
      </c>
      <c r="O6" s="168" t="s">
        <v>47</v>
      </c>
      <c r="P6" s="168">
        <v>1</v>
      </c>
    </row>
    <row r="7" spans="1:16" ht="22.5" customHeight="1">
      <c r="A7" s="194"/>
      <c r="B7" s="196"/>
      <c r="C7" s="196"/>
      <c r="D7" s="193"/>
      <c r="E7" s="166"/>
      <c r="F7" s="166"/>
      <c r="G7" s="166"/>
      <c r="H7" s="166"/>
      <c r="I7" s="166"/>
      <c r="J7" s="166"/>
      <c r="K7" s="166"/>
      <c r="L7" s="166"/>
      <c r="M7" s="166"/>
      <c r="N7" s="166"/>
      <c r="O7" s="166"/>
      <c r="P7" s="166"/>
    </row>
    <row r="8" spans="1:16" ht="13.15" customHeight="1">
      <c r="A8" s="194" t="s">
        <v>221</v>
      </c>
      <c r="B8" s="195" t="s">
        <v>222</v>
      </c>
      <c r="C8" s="196"/>
      <c r="D8" s="193"/>
      <c r="E8" s="166">
        <v>19</v>
      </c>
      <c r="F8" s="166">
        <v>14</v>
      </c>
      <c r="G8" s="166">
        <v>5</v>
      </c>
      <c r="H8" s="166">
        <v>18</v>
      </c>
      <c r="I8" s="166">
        <v>12</v>
      </c>
      <c r="J8" s="166">
        <v>6</v>
      </c>
      <c r="K8" s="166">
        <v>15</v>
      </c>
      <c r="L8" s="166">
        <v>6</v>
      </c>
      <c r="M8" s="166">
        <v>9</v>
      </c>
      <c r="N8" s="166">
        <v>14</v>
      </c>
      <c r="O8" s="166">
        <v>7</v>
      </c>
      <c r="P8" s="166">
        <v>7</v>
      </c>
    </row>
    <row r="9" spans="1:16" ht="22.5" customHeight="1">
      <c r="A9" s="194"/>
      <c r="B9" s="196"/>
      <c r="C9" s="196"/>
      <c r="D9" s="193"/>
      <c r="E9" s="166"/>
      <c r="F9" s="166"/>
      <c r="G9" s="166"/>
      <c r="H9" s="166"/>
      <c r="I9" s="166"/>
      <c r="J9" s="166"/>
      <c r="K9" s="166"/>
      <c r="L9" s="166"/>
      <c r="M9" s="166"/>
      <c r="N9" s="166"/>
      <c r="O9" s="166"/>
      <c r="P9" s="166"/>
    </row>
    <row r="10" spans="1:16" ht="13.15" customHeight="1">
      <c r="A10" s="194" t="s">
        <v>223</v>
      </c>
      <c r="B10" s="196"/>
      <c r="C10" s="272" t="s">
        <v>726</v>
      </c>
      <c r="D10" s="273"/>
      <c r="E10" s="168">
        <v>1</v>
      </c>
      <c r="F10" s="168">
        <v>1</v>
      </c>
      <c r="G10" s="168">
        <v>0</v>
      </c>
      <c r="H10" s="168" t="s">
        <v>98</v>
      </c>
      <c r="I10" s="168" t="s">
        <v>98</v>
      </c>
      <c r="J10" s="168" t="s">
        <v>98</v>
      </c>
      <c r="K10" s="168">
        <v>1</v>
      </c>
      <c r="L10" s="168" t="s">
        <v>47</v>
      </c>
      <c r="M10" s="168">
        <v>1</v>
      </c>
      <c r="N10" s="168">
        <v>2</v>
      </c>
      <c r="O10" s="166">
        <v>1</v>
      </c>
      <c r="P10" s="168">
        <v>1</v>
      </c>
    </row>
    <row r="11" spans="1:16" ht="13.15" customHeight="1">
      <c r="A11" s="194" t="s">
        <v>224</v>
      </c>
      <c r="B11" s="196"/>
      <c r="C11" s="195" t="s">
        <v>727</v>
      </c>
      <c r="D11" s="193"/>
      <c r="E11" s="168">
        <v>0</v>
      </c>
      <c r="F11" s="168">
        <v>0</v>
      </c>
      <c r="G11" s="168">
        <v>0</v>
      </c>
      <c r="H11" s="168" t="s">
        <v>98</v>
      </c>
      <c r="I11" s="168" t="s">
        <v>98</v>
      </c>
      <c r="J11" s="168" t="s">
        <v>98</v>
      </c>
      <c r="K11" s="168" t="s">
        <v>98</v>
      </c>
      <c r="L11" s="168" t="s">
        <v>98</v>
      </c>
      <c r="M11" s="168" t="s">
        <v>98</v>
      </c>
      <c r="N11" s="168" t="s">
        <v>98</v>
      </c>
      <c r="O11" s="168" t="s">
        <v>98</v>
      </c>
      <c r="P11" s="168" t="s">
        <v>98</v>
      </c>
    </row>
    <row r="12" spans="1:16" ht="22.5" customHeight="1">
      <c r="A12" s="194" t="s">
        <v>225</v>
      </c>
      <c r="B12" s="196"/>
      <c r="C12" s="270" t="s">
        <v>728</v>
      </c>
      <c r="D12" s="271"/>
      <c r="E12" s="166">
        <v>8</v>
      </c>
      <c r="F12" s="166">
        <v>6</v>
      </c>
      <c r="G12" s="166">
        <v>2</v>
      </c>
      <c r="H12" s="166">
        <v>10</v>
      </c>
      <c r="I12" s="166">
        <v>8</v>
      </c>
      <c r="J12" s="166">
        <v>2</v>
      </c>
      <c r="K12" s="166">
        <v>5</v>
      </c>
      <c r="L12" s="166">
        <v>1</v>
      </c>
      <c r="M12" s="166">
        <v>4</v>
      </c>
      <c r="N12" s="166">
        <v>6</v>
      </c>
      <c r="O12" s="166">
        <v>3</v>
      </c>
      <c r="P12" s="166">
        <v>3</v>
      </c>
    </row>
    <row r="13" spans="1:16" ht="13.15" customHeight="1">
      <c r="A13" s="194" t="s">
        <v>226</v>
      </c>
      <c r="B13" s="196"/>
      <c r="C13" s="195" t="s">
        <v>729</v>
      </c>
      <c r="D13" s="193"/>
      <c r="E13" s="166">
        <v>3</v>
      </c>
      <c r="F13" s="166">
        <v>3</v>
      </c>
      <c r="G13" s="168">
        <v>0</v>
      </c>
      <c r="H13" s="166">
        <v>3</v>
      </c>
      <c r="I13" s="166">
        <v>1</v>
      </c>
      <c r="J13" s="168">
        <v>2</v>
      </c>
      <c r="K13" s="166">
        <v>2</v>
      </c>
      <c r="L13" s="166" t="s">
        <v>98</v>
      </c>
      <c r="M13" s="79">
        <v>2</v>
      </c>
      <c r="N13" s="166" t="s">
        <v>98</v>
      </c>
      <c r="O13" s="168" t="s">
        <v>98</v>
      </c>
      <c r="P13" s="79" t="s">
        <v>98</v>
      </c>
    </row>
    <row r="14" spans="1:16" ht="22.5" customHeight="1">
      <c r="A14" s="194" t="s">
        <v>227</v>
      </c>
      <c r="B14" s="196"/>
      <c r="C14" s="270" t="s">
        <v>730</v>
      </c>
      <c r="D14" s="271"/>
      <c r="E14" s="166">
        <v>3</v>
      </c>
      <c r="F14" s="166">
        <v>2</v>
      </c>
      <c r="G14" s="168">
        <v>1</v>
      </c>
      <c r="H14" s="166">
        <v>3</v>
      </c>
      <c r="I14" s="166">
        <v>1</v>
      </c>
      <c r="J14" s="166">
        <v>2</v>
      </c>
      <c r="K14" s="166">
        <v>6</v>
      </c>
      <c r="L14" s="166">
        <v>4</v>
      </c>
      <c r="M14" s="166">
        <v>2</v>
      </c>
      <c r="N14" s="166">
        <v>1</v>
      </c>
      <c r="O14" s="166" t="s">
        <v>98</v>
      </c>
      <c r="P14" s="166">
        <v>1</v>
      </c>
    </row>
    <row r="15" spans="1:16" ht="13.15" customHeight="1">
      <c r="A15" s="194" t="s">
        <v>228</v>
      </c>
      <c r="B15" s="196"/>
      <c r="C15" s="195" t="s">
        <v>731</v>
      </c>
      <c r="D15" s="193"/>
      <c r="E15" s="166">
        <v>4</v>
      </c>
      <c r="F15" s="168">
        <v>2</v>
      </c>
      <c r="G15" s="166">
        <v>2</v>
      </c>
      <c r="H15" s="166">
        <v>2</v>
      </c>
      <c r="I15" s="166">
        <v>2</v>
      </c>
      <c r="J15" s="166" t="s">
        <v>98</v>
      </c>
      <c r="K15" s="166">
        <v>1</v>
      </c>
      <c r="L15" s="166">
        <v>1</v>
      </c>
      <c r="M15" s="166" t="s">
        <v>98</v>
      </c>
      <c r="N15" s="166">
        <v>5</v>
      </c>
      <c r="O15" s="166">
        <v>3</v>
      </c>
      <c r="P15" s="166">
        <v>2</v>
      </c>
    </row>
    <row r="16" spans="1:16" ht="22.5" customHeight="1">
      <c r="A16" s="194"/>
      <c r="B16" s="196"/>
      <c r="C16" s="196"/>
      <c r="D16" s="193"/>
      <c r="E16" s="166"/>
      <c r="F16" s="166"/>
      <c r="G16" s="166"/>
      <c r="H16" s="166"/>
      <c r="I16" s="166"/>
      <c r="J16" s="166"/>
      <c r="K16" s="166"/>
      <c r="L16" s="166"/>
      <c r="M16" s="166"/>
      <c r="N16" s="166"/>
      <c r="O16" s="166"/>
      <c r="P16" s="166"/>
    </row>
    <row r="17" spans="1:16" ht="13.15" customHeight="1">
      <c r="A17" s="194" t="s">
        <v>229</v>
      </c>
      <c r="B17" s="195" t="s">
        <v>732</v>
      </c>
      <c r="C17" s="196"/>
      <c r="D17" s="193"/>
      <c r="E17" s="166">
        <v>90</v>
      </c>
      <c r="F17" s="166">
        <v>38</v>
      </c>
      <c r="G17" s="166">
        <v>52</v>
      </c>
      <c r="H17" s="166">
        <v>77</v>
      </c>
      <c r="I17" s="166">
        <v>40</v>
      </c>
      <c r="J17" s="166">
        <v>37</v>
      </c>
      <c r="K17" s="166">
        <v>82</v>
      </c>
      <c r="L17" s="166">
        <v>36</v>
      </c>
      <c r="M17" s="166">
        <v>46</v>
      </c>
      <c r="N17" s="166">
        <v>50</v>
      </c>
      <c r="O17" s="166">
        <v>19</v>
      </c>
      <c r="P17" s="166">
        <v>31</v>
      </c>
    </row>
    <row r="18" spans="1:16" ht="22.5" customHeight="1">
      <c r="A18" s="194"/>
      <c r="B18" s="196"/>
      <c r="C18" s="196"/>
      <c r="D18" s="193"/>
      <c r="E18" s="166"/>
      <c r="F18" s="166"/>
      <c r="G18" s="166"/>
      <c r="H18" s="166"/>
      <c r="I18" s="166"/>
      <c r="J18" s="166"/>
      <c r="K18" s="166"/>
      <c r="L18" s="166"/>
      <c r="M18" s="166"/>
      <c r="N18" s="166"/>
      <c r="O18" s="166"/>
      <c r="P18" s="166"/>
    </row>
    <row r="19" spans="1:16" ht="13.15" customHeight="1">
      <c r="A19" s="194" t="s">
        <v>230</v>
      </c>
      <c r="B19" s="196"/>
      <c r="C19" s="195" t="s">
        <v>733</v>
      </c>
      <c r="D19" s="193"/>
      <c r="E19" s="168">
        <v>3</v>
      </c>
      <c r="F19" s="168">
        <v>1</v>
      </c>
      <c r="G19" s="168">
        <v>2</v>
      </c>
      <c r="H19" s="166">
        <v>2</v>
      </c>
      <c r="I19" s="166">
        <v>1</v>
      </c>
      <c r="J19" s="166">
        <v>1</v>
      </c>
      <c r="K19" s="166">
        <v>5</v>
      </c>
      <c r="L19" s="166">
        <v>2</v>
      </c>
      <c r="M19" s="166">
        <v>3</v>
      </c>
      <c r="N19" s="166">
        <v>3</v>
      </c>
      <c r="O19" s="166" t="s">
        <v>98</v>
      </c>
      <c r="P19" s="166">
        <v>3</v>
      </c>
    </row>
    <row r="20" spans="1:16" ht="13.15" customHeight="1">
      <c r="A20" s="194" t="s">
        <v>231</v>
      </c>
      <c r="B20" s="196"/>
      <c r="C20" s="195" t="s">
        <v>734</v>
      </c>
      <c r="D20" s="193"/>
      <c r="E20" s="166">
        <v>30</v>
      </c>
      <c r="F20" s="166">
        <v>9</v>
      </c>
      <c r="G20" s="166">
        <v>21</v>
      </c>
      <c r="H20" s="166">
        <v>33</v>
      </c>
      <c r="I20" s="166">
        <v>16</v>
      </c>
      <c r="J20" s="166">
        <v>17</v>
      </c>
      <c r="K20" s="166">
        <v>33</v>
      </c>
      <c r="L20" s="166">
        <v>11</v>
      </c>
      <c r="M20" s="166">
        <v>22</v>
      </c>
      <c r="N20" s="166">
        <v>17</v>
      </c>
      <c r="O20" s="166">
        <v>9</v>
      </c>
      <c r="P20" s="166">
        <v>8</v>
      </c>
    </row>
    <row r="21" spans="1:16" ht="13.15" customHeight="1">
      <c r="A21" s="194" t="s">
        <v>232</v>
      </c>
      <c r="B21" s="196"/>
      <c r="C21" s="196"/>
      <c r="D21" s="193" t="s">
        <v>735</v>
      </c>
      <c r="E21" s="166">
        <v>15</v>
      </c>
      <c r="F21" s="166">
        <v>4</v>
      </c>
      <c r="G21" s="166">
        <v>11</v>
      </c>
      <c r="H21" s="166">
        <v>23</v>
      </c>
      <c r="I21" s="166">
        <v>11</v>
      </c>
      <c r="J21" s="166">
        <v>12</v>
      </c>
      <c r="K21" s="166">
        <v>21</v>
      </c>
      <c r="L21" s="166">
        <v>7</v>
      </c>
      <c r="M21" s="166">
        <v>14</v>
      </c>
      <c r="N21" s="166">
        <v>11</v>
      </c>
      <c r="O21" s="166">
        <v>6</v>
      </c>
      <c r="P21" s="166">
        <v>5</v>
      </c>
    </row>
    <row r="22" spans="1:16" ht="13.15" customHeight="1">
      <c r="A22" s="194" t="s">
        <v>233</v>
      </c>
      <c r="B22" s="196"/>
      <c r="C22" s="196"/>
      <c r="D22" s="193" t="s">
        <v>736</v>
      </c>
      <c r="E22" s="166">
        <v>15</v>
      </c>
      <c r="F22" s="166">
        <v>5</v>
      </c>
      <c r="G22" s="166">
        <v>10</v>
      </c>
      <c r="H22" s="166">
        <v>10</v>
      </c>
      <c r="I22" s="166">
        <v>5</v>
      </c>
      <c r="J22" s="166">
        <v>5</v>
      </c>
      <c r="K22" s="166">
        <v>12</v>
      </c>
      <c r="L22" s="166">
        <v>4</v>
      </c>
      <c r="M22" s="166">
        <v>8</v>
      </c>
      <c r="N22" s="166">
        <v>6</v>
      </c>
      <c r="O22" s="166">
        <v>3</v>
      </c>
      <c r="P22" s="166">
        <v>3</v>
      </c>
    </row>
    <row r="23" spans="1:16" ht="13.15" customHeight="1">
      <c r="A23" s="194" t="s">
        <v>234</v>
      </c>
      <c r="B23" s="196"/>
      <c r="C23" s="195" t="s">
        <v>737</v>
      </c>
      <c r="D23" s="193"/>
      <c r="E23" s="166">
        <v>7</v>
      </c>
      <c r="F23" s="166">
        <v>4</v>
      </c>
      <c r="G23" s="166">
        <v>3</v>
      </c>
      <c r="H23" s="166">
        <v>4</v>
      </c>
      <c r="I23" s="166">
        <v>2</v>
      </c>
      <c r="J23" s="166">
        <v>2</v>
      </c>
      <c r="K23" s="166">
        <v>4</v>
      </c>
      <c r="L23" s="79">
        <v>3</v>
      </c>
      <c r="M23" s="166">
        <v>1</v>
      </c>
      <c r="N23" s="166">
        <v>3</v>
      </c>
      <c r="O23" s="79">
        <v>1</v>
      </c>
      <c r="P23" s="166">
        <v>2</v>
      </c>
    </row>
    <row r="24" spans="1:16" ht="13.15" customHeight="1">
      <c r="A24" s="194" t="s">
        <v>235</v>
      </c>
      <c r="B24" s="196"/>
      <c r="C24" s="195" t="s">
        <v>738</v>
      </c>
      <c r="D24" s="193"/>
      <c r="E24" s="166">
        <v>28</v>
      </c>
      <c r="F24" s="166">
        <v>13</v>
      </c>
      <c r="G24" s="166">
        <v>15</v>
      </c>
      <c r="H24" s="166">
        <v>20</v>
      </c>
      <c r="I24" s="166">
        <v>14</v>
      </c>
      <c r="J24" s="166">
        <v>6</v>
      </c>
      <c r="K24" s="166">
        <v>25</v>
      </c>
      <c r="L24" s="166">
        <v>11</v>
      </c>
      <c r="M24" s="166">
        <v>14</v>
      </c>
      <c r="N24" s="166">
        <v>15</v>
      </c>
      <c r="O24" s="166">
        <v>4</v>
      </c>
      <c r="P24" s="166">
        <v>11</v>
      </c>
    </row>
    <row r="25" spans="1:16" ht="13.15" customHeight="1">
      <c r="A25" s="194" t="s">
        <v>236</v>
      </c>
      <c r="B25" s="196"/>
      <c r="C25" s="272" t="s">
        <v>739</v>
      </c>
      <c r="D25" s="282"/>
      <c r="E25" s="166">
        <v>22</v>
      </c>
      <c r="F25" s="166">
        <v>11</v>
      </c>
      <c r="G25" s="166">
        <v>11</v>
      </c>
      <c r="H25" s="166">
        <v>18</v>
      </c>
      <c r="I25" s="166">
        <v>7</v>
      </c>
      <c r="J25" s="166">
        <v>11</v>
      </c>
      <c r="K25" s="166">
        <v>15</v>
      </c>
      <c r="L25" s="166">
        <v>9</v>
      </c>
      <c r="M25" s="166">
        <v>6</v>
      </c>
      <c r="N25" s="166">
        <v>12</v>
      </c>
      <c r="O25" s="166">
        <v>5</v>
      </c>
      <c r="P25" s="166">
        <v>7</v>
      </c>
    </row>
    <row r="26" spans="1:16" ht="22.5" customHeight="1">
      <c r="A26" s="194"/>
      <c r="B26" s="196"/>
      <c r="C26" s="196"/>
      <c r="D26" s="193"/>
      <c r="E26" s="166"/>
      <c r="F26" s="166"/>
      <c r="G26" s="166"/>
      <c r="H26" s="166"/>
      <c r="I26" s="166"/>
      <c r="J26" s="166"/>
      <c r="K26" s="166"/>
      <c r="L26" s="166"/>
      <c r="M26" s="166"/>
      <c r="N26" s="166"/>
      <c r="O26" s="166"/>
      <c r="P26" s="166"/>
    </row>
    <row r="27" spans="1:16" ht="22.5" customHeight="1">
      <c r="A27" s="194" t="s">
        <v>237</v>
      </c>
      <c r="B27" s="270" t="s">
        <v>740</v>
      </c>
      <c r="C27" s="270"/>
      <c r="D27" s="271"/>
      <c r="E27" s="166">
        <v>5418</v>
      </c>
      <c r="F27" s="166">
        <v>1600</v>
      </c>
      <c r="G27" s="166">
        <v>3818</v>
      </c>
      <c r="H27" s="166">
        <v>6132</v>
      </c>
      <c r="I27" s="166">
        <v>1829</v>
      </c>
      <c r="J27" s="166">
        <v>4303</v>
      </c>
      <c r="K27" s="166">
        <v>6986</v>
      </c>
      <c r="L27" s="166">
        <v>2061</v>
      </c>
      <c r="M27" s="166">
        <v>4925</v>
      </c>
      <c r="N27" s="166">
        <v>8222</v>
      </c>
      <c r="O27" s="166">
        <v>2464</v>
      </c>
      <c r="P27" s="166">
        <v>5758</v>
      </c>
    </row>
    <row r="28" spans="1:16" ht="22.5" customHeight="1">
      <c r="A28" s="194"/>
      <c r="B28" s="196"/>
      <c r="C28" s="196"/>
      <c r="D28" s="193"/>
      <c r="E28" s="166"/>
      <c r="F28" s="166"/>
      <c r="G28" s="166"/>
      <c r="H28" s="166"/>
      <c r="I28" s="166"/>
      <c r="J28" s="166"/>
      <c r="K28" s="166"/>
      <c r="L28" s="166"/>
      <c r="M28" s="166"/>
      <c r="N28" s="166"/>
      <c r="O28" s="166"/>
      <c r="P28" s="166"/>
    </row>
    <row r="29" spans="1:16" ht="13.15" customHeight="1">
      <c r="A29" s="194" t="s">
        <v>238</v>
      </c>
      <c r="B29" s="196"/>
      <c r="C29" s="195" t="s">
        <v>741</v>
      </c>
      <c r="D29" s="193"/>
      <c r="E29" s="166">
        <v>4738</v>
      </c>
      <c r="F29" s="166">
        <v>1197</v>
      </c>
      <c r="G29" s="166">
        <v>3541</v>
      </c>
      <c r="H29" s="166">
        <v>5422</v>
      </c>
      <c r="I29" s="166">
        <v>1408</v>
      </c>
      <c r="J29" s="166">
        <v>4014</v>
      </c>
      <c r="K29" s="166">
        <v>6207</v>
      </c>
      <c r="L29" s="166">
        <v>1632</v>
      </c>
      <c r="M29" s="166">
        <v>4575</v>
      </c>
      <c r="N29" s="166">
        <v>7298</v>
      </c>
      <c r="O29" s="166">
        <v>1932</v>
      </c>
      <c r="P29" s="166">
        <v>5366</v>
      </c>
    </row>
    <row r="30" spans="1:16" ht="13.15" customHeight="1">
      <c r="A30" s="194" t="s">
        <v>239</v>
      </c>
      <c r="B30" s="196"/>
      <c r="C30" s="195" t="s">
        <v>742</v>
      </c>
      <c r="D30" s="193"/>
      <c r="E30" s="166">
        <v>3</v>
      </c>
      <c r="F30" s="166">
        <v>1</v>
      </c>
      <c r="G30" s="166">
        <v>2</v>
      </c>
      <c r="H30" s="166">
        <v>7</v>
      </c>
      <c r="I30" s="166">
        <v>5</v>
      </c>
      <c r="J30" s="166">
        <v>2</v>
      </c>
      <c r="K30" s="166">
        <v>7</v>
      </c>
      <c r="L30" s="166">
        <v>3</v>
      </c>
      <c r="M30" s="166">
        <v>4</v>
      </c>
      <c r="N30" s="166">
        <v>1</v>
      </c>
      <c r="O30" s="166" t="s">
        <v>98</v>
      </c>
      <c r="P30" s="166">
        <v>1</v>
      </c>
    </row>
    <row r="31" spans="1:16" ht="22.5" customHeight="1">
      <c r="A31" s="194" t="s">
        <v>240</v>
      </c>
      <c r="B31" s="196"/>
      <c r="C31" s="270" t="s">
        <v>743</v>
      </c>
      <c r="D31" s="271"/>
      <c r="E31" s="166">
        <v>677</v>
      </c>
      <c r="F31" s="166">
        <v>402</v>
      </c>
      <c r="G31" s="166">
        <v>275</v>
      </c>
      <c r="H31" s="166">
        <v>703</v>
      </c>
      <c r="I31" s="166">
        <v>416</v>
      </c>
      <c r="J31" s="166">
        <v>287</v>
      </c>
      <c r="K31" s="166">
        <v>772</v>
      </c>
      <c r="L31" s="166">
        <v>426</v>
      </c>
      <c r="M31" s="166">
        <v>346</v>
      </c>
      <c r="N31" s="166">
        <v>923</v>
      </c>
      <c r="O31" s="166">
        <v>532</v>
      </c>
      <c r="P31" s="166">
        <v>391</v>
      </c>
    </row>
    <row r="32" spans="1:16" ht="22.5" customHeight="1">
      <c r="A32" s="194"/>
      <c r="B32" s="196"/>
      <c r="C32" s="196"/>
      <c r="D32" s="193"/>
      <c r="E32" s="166"/>
      <c r="F32" s="166"/>
      <c r="G32" s="166"/>
      <c r="H32" s="166"/>
      <c r="I32" s="166"/>
      <c r="J32" s="166"/>
      <c r="K32" s="166"/>
      <c r="L32" s="166"/>
      <c r="M32" s="166"/>
      <c r="N32" s="166"/>
      <c r="O32" s="166"/>
      <c r="P32" s="166"/>
    </row>
    <row r="33" spans="1:16" ht="13.15" customHeight="1">
      <c r="A33" s="194" t="s">
        <v>241</v>
      </c>
      <c r="B33" s="195" t="s">
        <v>242</v>
      </c>
      <c r="C33" s="196"/>
      <c r="D33" s="193"/>
      <c r="E33" s="166">
        <v>2960</v>
      </c>
      <c r="F33" s="166">
        <v>1745</v>
      </c>
      <c r="G33" s="166">
        <v>1215</v>
      </c>
      <c r="H33" s="166">
        <v>2924</v>
      </c>
      <c r="I33" s="166">
        <v>1773</v>
      </c>
      <c r="J33" s="166">
        <v>1151</v>
      </c>
      <c r="K33" s="166">
        <v>2989</v>
      </c>
      <c r="L33" s="166">
        <v>1806</v>
      </c>
      <c r="M33" s="166">
        <v>1183</v>
      </c>
      <c r="N33" s="166">
        <v>3193</v>
      </c>
      <c r="O33" s="166">
        <v>1862</v>
      </c>
      <c r="P33" s="166">
        <v>1331</v>
      </c>
    </row>
    <row r="34" spans="1:16" ht="22.5" customHeight="1">
      <c r="A34" s="194"/>
      <c r="B34" s="196"/>
      <c r="C34" s="196"/>
      <c r="D34" s="193"/>
      <c r="E34" s="166"/>
      <c r="F34" s="166"/>
      <c r="G34" s="166"/>
      <c r="H34" s="166"/>
      <c r="I34" s="166"/>
      <c r="J34" s="166"/>
      <c r="K34" s="166"/>
      <c r="L34" s="166"/>
      <c r="M34" s="166"/>
      <c r="N34" s="166"/>
      <c r="O34" s="166"/>
      <c r="P34" s="166"/>
    </row>
    <row r="35" spans="1:16" ht="13.15" customHeight="1">
      <c r="A35" s="194" t="s">
        <v>243</v>
      </c>
      <c r="B35" s="196"/>
      <c r="C35" s="195" t="s">
        <v>744</v>
      </c>
      <c r="D35" s="193"/>
      <c r="E35" s="166">
        <v>1759</v>
      </c>
      <c r="F35" s="166">
        <v>979</v>
      </c>
      <c r="G35" s="166">
        <v>780</v>
      </c>
      <c r="H35" s="166">
        <v>1684</v>
      </c>
      <c r="I35" s="166">
        <v>983</v>
      </c>
      <c r="J35" s="166">
        <v>701</v>
      </c>
      <c r="K35" s="166">
        <v>1743</v>
      </c>
      <c r="L35" s="166">
        <v>1009</v>
      </c>
      <c r="M35" s="166">
        <v>734</v>
      </c>
      <c r="N35" s="166">
        <v>1912</v>
      </c>
      <c r="O35" s="166">
        <v>1048</v>
      </c>
      <c r="P35" s="166">
        <v>864</v>
      </c>
    </row>
    <row r="36" spans="1:16" ht="13.15" customHeight="1">
      <c r="A36" s="194" t="s">
        <v>244</v>
      </c>
      <c r="B36" s="196"/>
      <c r="C36" s="196"/>
      <c r="D36" s="193" t="s">
        <v>745</v>
      </c>
      <c r="E36" s="166">
        <v>159</v>
      </c>
      <c r="F36" s="166">
        <v>113</v>
      </c>
      <c r="G36" s="166">
        <v>46</v>
      </c>
      <c r="H36" s="166">
        <v>163</v>
      </c>
      <c r="I36" s="166">
        <v>123</v>
      </c>
      <c r="J36" s="166">
        <v>40</v>
      </c>
      <c r="K36" s="166">
        <v>168</v>
      </c>
      <c r="L36" s="166">
        <v>113</v>
      </c>
      <c r="M36" s="166">
        <v>55</v>
      </c>
      <c r="N36" s="166">
        <v>167</v>
      </c>
      <c r="O36" s="166">
        <v>103</v>
      </c>
      <c r="P36" s="166">
        <v>64</v>
      </c>
    </row>
    <row r="37" spans="1:16" ht="13.15" customHeight="1">
      <c r="A37" s="194" t="s">
        <v>245</v>
      </c>
      <c r="B37" s="196"/>
      <c r="C37" s="196"/>
      <c r="D37" s="193" t="s">
        <v>746</v>
      </c>
      <c r="E37" s="166">
        <v>409</v>
      </c>
      <c r="F37" s="166">
        <v>211</v>
      </c>
      <c r="G37" s="166">
        <v>198</v>
      </c>
      <c r="H37" s="166">
        <v>420</v>
      </c>
      <c r="I37" s="166">
        <v>228</v>
      </c>
      <c r="J37" s="166">
        <v>192</v>
      </c>
      <c r="K37" s="166">
        <v>465</v>
      </c>
      <c r="L37" s="166">
        <v>251</v>
      </c>
      <c r="M37" s="166">
        <v>214</v>
      </c>
      <c r="N37" s="166">
        <v>503</v>
      </c>
      <c r="O37" s="166">
        <v>264</v>
      </c>
      <c r="P37" s="166">
        <v>239</v>
      </c>
    </row>
    <row r="38" spans="1:16" ht="13.15" customHeight="1">
      <c r="A38" s="194" t="s">
        <v>246</v>
      </c>
      <c r="B38" s="196"/>
      <c r="C38" s="196"/>
      <c r="D38" s="193" t="s">
        <v>747</v>
      </c>
      <c r="E38" s="166">
        <v>374</v>
      </c>
      <c r="F38" s="166">
        <v>176</v>
      </c>
      <c r="G38" s="166">
        <v>198</v>
      </c>
      <c r="H38" s="166">
        <v>324</v>
      </c>
      <c r="I38" s="166">
        <v>172</v>
      </c>
      <c r="J38" s="166">
        <v>152</v>
      </c>
      <c r="K38" s="166">
        <v>332</v>
      </c>
      <c r="L38" s="166">
        <v>162</v>
      </c>
      <c r="M38" s="166">
        <v>170</v>
      </c>
      <c r="N38" s="166">
        <v>367</v>
      </c>
      <c r="O38" s="166">
        <v>174</v>
      </c>
      <c r="P38" s="166">
        <v>193</v>
      </c>
    </row>
    <row r="39" spans="1:16" ht="13.15" customHeight="1">
      <c r="A39" s="194" t="s">
        <v>247</v>
      </c>
      <c r="B39" s="196"/>
      <c r="C39" s="196"/>
      <c r="D39" s="193" t="s">
        <v>748</v>
      </c>
      <c r="E39" s="166">
        <v>380</v>
      </c>
      <c r="F39" s="166">
        <v>191</v>
      </c>
      <c r="G39" s="166">
        <v>189</v>
      </c>
      <c r="H39" s="166">
        <v>352</v>
      </c>
      <c r="I39" s="166">
        <v>182</v>
      </c>
      <c r="J39" s="166">
        <v>170</v>
      </c>
      <c r="K39" s="166">
        <v>343</v>
      </c>
      <c r="L39" s="166">
        <v>189</v>
      </c>
      <c r="M39" s="166">
        <v>154</v>
      </c>
      <c r="N39" s="166">
        <v>382</v>
      </c>
      <c r="O39" s="166">
        <v>191</v>
      </c>
      <c r="P39" s="166">
        <v>191</v>
      </c>
    </row>
    <row r="40" spans="1:16" ht="13.15" customHeight="1">
      <c r="A40" s="194" t="s">
        <v>248</v>
      </c>
      <c r="B40" s="196"/>
      <c r="C40" s="196"/>
      <c r="D40" s="193" t="s">
        <v>749</v>
      </c>
      <c r="E40" s="166">
        <v>40</v>
      </c>
      <c r="F40" s="166">
        <v>22</v>
      </c>
      <c r="G40" s="166">
        <v>18</v>
      </c>
      <c r="H40" s="166">
        <v>29</v>
      </c>
      <c r="I40" s="166">
        <v>21</v>
      </c>
      <c r="J40" s="166">
        <v>8</v>
      </c>
      <c r="K40" s="166">
        <v>28</v>
      </c>
      <c r="L40" s="166">
        <v>17</v>
      </c>
      <c r="M40" s="166">
        <v>11</v>
      </c>
      <c r="N40" s="166">
        <v>36</v>
      </c>
      <c r="O40" s="166">
        <v>22</v>
      </c>
      <c r="P40" s="166">
        <v>14</v>
      </c>
    </row>
    <row r="41" spans="1:16" ht="22.5" customHeight="1">
      <c r="A41" s="194" t="s">
        <v>249</v>
      </c>
      <c r="B41" s="196"/>
      <c r="C41" s="196"/>
      <c r="D41" s="197" t="s">
        <v>750</v>
      </c>
      <c r="E41" s="166">
        <v>21</v>
      </c>
      <c r="F41" s="166">
        <v>14</v>
      </c>
      <c r="G41" s="166">
        <v>7</v>
      </c>
      <c r="H41" s="166">
        <v>21</v>
      </c>
      <c r="I41" s="166">
        <v>15</v>
      </c>
      <c r="J41" s="166">
        <v>6</v>
      </c>
      <c r="K41" s="166">
        <v>31</v>
      </c>
      <c r="L41" s="166">
        <v>23</v>
      </c>
      <c r="M41" s="166">
        <v>8</v>
      </c>
      <c r="N41" s="166">
        <v>26</v>
      </c>
      <c r="O41" s="166">
        <v>15</v>
      </c>
      <c r="P41" s="166">
        <v>11</v>
      </c>
    </row>
    <row r="42" spans="1:16" ht="13.15" customHeight="1">
      <c r="A42" s="194" t="s">
        <v>250</v>
      </c>
      <c r="B42" s="196"/>
      <c r="C42" s="196"/>
      <c r="D42" s="193" t="s">
        <v>751</v>
      </c>
      <c r="E42" s="166">
        <v>376</v>
      </c>
      <c r="F42" s="166">
        <v>252</v>
      </c>
      <c r="G42" s="166">
        <v>124</v>
      </c>
      <c r="H42" s="166">
        <v>375</v>
      </c>
      <c r="I42" s="166">
        <v>242</v>
      </c>
      <c r="J42" s="166">
        <v>133</v>
      </c>
      <c r="K42" s="166">
        <v>376</v>
      </c>
      <c r="L42" s="166">
        <v>254</v>
      </c>
      <c r="M42" s="166">
        <v>122</v>
      </c>
      <c r="N42" s="166">
        <v>431</v>
      </c>
      <c r="O42" s="166">
        <v>279</v>
      </c>
      <c r="P42" s="166">
        <v>152</v>
      </c>
    </row>
    <row r="43" spans="1:16" ht="13.15" customHeight="1">
      <c r="A43" s="194" t="s">
        <v>251</v>
      </c>
      <c r="B43" s="196"/>
      <c r="C43" s="195" t="s">
        <v>752</v>
      </c>
      <c r="D43" s="193"/>
      <c r="E43" s="166">
        <v>853</v>
      </c>
      <c r="F43" s="166">
        <v>589</v>
      </c>
      <c r="G43" s="166">
        <v>264</v>
      </c>
      <c r="H43" s="166">
        <v>847</v>
      </c>
      <c r="I43" s="166">
        <v>561</v>
      </c>
      <c r="J43" s="166">
        <v>286</v>
      </c>
      <c r="K43" s="166">
        <v>875</v>
      </c>
      <c r="L43" s="166">
        <v>586</v>
      </c>
      <c r="M43" s="166">
        <v>289</v>
      </c>
      <c r="N43" s="166">
        <v>908</v>
      </c>
      <c r="O43" s="166">
        <v>600</v>
      </c>
      <c r="P43" s="166">
        <v>308</v>
      </c>
    </row>
    <row r="44" spans="1:16" ht="13.15" customHeight="1">
      <c r="A44" s="194" t="s">
        <v>252</v>
      </c>
      <c r="B44" s="196"/>
      <c r="C44" s="195" t="s">
        <v>753</v>
      </c>
      <c r="D44" s="193"/>
      <c r="E44" s="166">
        <v>10</v>
      </c>
      <c r="F44" s="166">
        <v>6</v>
      </c>
      <c r="G44" s="166">
        <v>4</v>
      </c>
      <c r="H44" s="166">
        <v>20</v>
      </c>
      <c r="I44" s="166">
        <v>6</v>
      </c>
      <c r="J44" s="166">
        <v>14</v>
      </c>
      <c r="K44" s="166">
        <v>12</v>
      </c>
      <c r="L44" s="166">
        <v>4</v>
      </c>
      <c r="M44" s="166">
        <v>8</v>
      </c>
      <c r="N44" s="166">
        <v>1</v>
      </c>
      <c r="O44" s="166" t="s">
        <v>98</v>
      </c>
      <c r="P44" s="166">
        <v>1</v>
      </c>
    </row>
    <row r="45" spans="1:16" ht="13.15" customHeight="1">
      <c r="A45" s="194">
        <v>20400</v>
      </c>
      <c r="B45" s="196"/>
      <c r="C45" s="195" t="s">
        <v>754</v>
      </c>
      <c r="D45" s="193"/>
      <c r="E45" s="166">
        <v>338</v>
      </c>
      <c r="F45" s="166">
        <v>171</v>
      </c>
      <c r="G45" s="166">
        <v>167</v>
      </c>
      <c r="H45" s="166">
        <v>373</v>
      </c>
      <c r="I45" s="166">
        <v>223</v>
      </c>
      <c r="J45" s="166">
        <v>150</v>
      </c>
      <c r="K45" s="166">
        <v>359</v>
      </c>
      <c r="L45" s="166">
        <v>207</v>
      </c>
      <c r="M45" s="166">
        <v>152</v>
      </c>
      <c r="N45" s="166">
        <v>372</v>
      </c>
      <c r="O45" s="166">
        <v>214</v>
      </c>
      <c r="P45" s="166">
        <v>158</v>
      </c>
    </row>
    <row r="46" spans="1:16" ht="22.5" customHeight="1">
      <c r="A46" s="194"/>
      <c r="B46" s="196"/>
      <c r="C46" s="195"/>
      <c r="D46" s="193"/>
      <c r="E46" s="166"/>
      <c r="F46" s="166"/>
      <c r="G46" s="166"/>
      <c r="H46" s="166"/>
      <c r="I46" s="166"/>
      <c r="J46" s="166"/>
      <c r="K46" s="166"/>
      <c r="L46" s="166"/>
      <c r="M46" s="166"/>
      <c r="N46" s="166"/>
      <c r="O46" s="166"/>
      <c r="P46" s="166"/>
    </row>
    <row r="47" spans="1:16" ht="13.15" customHeight="1">
      <c r="A47" s="194" t="s">
        <v>755</v>
      </c>
      <c r="B47" s="199" t="s">
        <v>756</v>
      </c>
      <c r="C47" s="195"/>
      <c r="D47" s="193"/>
      <c r="E47" s="166" t="s">
        <v>98</v>
      </c>
      <c r="F47" s="166" t="s">
        <v>98</v>
      </c>
      <c r="G47" s="166" t="s">
        <v>98</v>
      </c>
      <c r="H47" s="166">
        <v>245</v>
      </c>
      <c r="I47" s="166">
        <v>154</v>
      </c>
      <c r="J47" s="166">
        <v>91</v>
      </c>
      <c r="K47" s="166">
        <v>1429</v>
      </c>
      <c r="L47" s="166">
        <v>789</v>
      </c>
      <c r="M47" s="166">
        <v>640</v>
      </c>
      <c r="N47" s="166">
        <v>2440</v>
      </c>
      <c r="O47" s="166">
        <v>1283</v>
      </c>
      <c r="P47" s="166">
        <v>1157</v>
      </c>
    </row>
    <row r="48" spans="1:16" ht="13.15" customHeight="1">
      <c r="A48" s="194" t="s">
        <v>757</v>
      </c>
      <c r="B48" s="196"/>
      <c r="C48" s="195" t="s">
        <v>758</v>
      </c>
      <c r="D48" s="193"/>
      <c r="E48" s="166" t="s">
        <v>98</v>
      </c>
      <c r="F48" s="166" t="s">
        <v>98</v>
      </c>
      <c r="G48" s="166" t="s">
        <v>98</v>
      </c>
      <c r="H48" s="166" t="s">
        <v>98</v>
      </c>
      <c r="I48" s="166" t="s">
        <v>98</v>
      </c>
      <c r="J48" s="166" t="s">
        <v>98</v>
      </c>
      <c r="K48" s="166" t="s">
        <v>98</v>
      </c>
      <c r="L48" s="166" t="s">
        <v>98</v>
      </c>
      <c r="M48" s="166" t="s">
        <v>98</v>
      </c>
      <c r="N48" s="166" t="s">
        <v>98</v>
      </c>
      <c r="O48" s="166" t="s">
        <v>98</v>
      </c>
      <c r="P48" s="166" t="s">
        <v>98</v>
      </c>
    </row>
    <row r="49" spans="1:16" ht="13.15" customHeight="1">
      <c r="A49" s="194" t="s">
        <v>759</v>
      </c>
      <c r="B49" s="196"/>
      <c r="C49" s="195" t="s">
        <v>760</v>
      </c>
      <c r="D49" s="193"/>
      <c r="E49" s="166" t="s">
        <v>98</v>
      </c>
      <c r="F49" s="166" t="s">
        <v>98</v>
      </c>
      <c r="G49" s="166" t="s">
        <v>98</v>
      </c>
      <c r="H49" s="166">
        <v>245</v>
      </c>
      <c r="I49" s="166">
        <v>154</v>
      </c>
      <c r="J49" s="166">
        <v>91</v>
      </c>
      <c r="K49" s="166">
        <v>1429</v>
      </c>
      <c r="L49" s="166">
        <v>789</v>
      </c>
      <c r="M49" s="166">
        <v>640</v>
      </c>
      <c r="N49" s="166">
        <v>2440</v>
      </c>
      <c r="O49" s="166">
        <v>1283</v>
      </c>
      <c r="P49" s="166">
        <v>1157</v>
      </c>
    </row>
    <row r="50" spans="1:16">
      <c r="A50" s="169"/>
      <c r="B50" s="200"/>
      <c r="C50" s="200"/>
      <c r="D50" s="201"/>
      <c r="E50" s="170"/>
      <c r="F50" s="170"/>
      <c r="G50" s="170"/>
      <c r="H50" s="170"/>
      <c r="I50" s="170"/>
      <c r="J50" s="170"/>
      <c r="K50" s="170"/>
      <c r="L50" s="170"/>
      <c r="M50" s="170"/>
      <c r="N50" s="170"/>
      <c r="O50" s="170"/>
      <c r="P50" s="170"/>
    </row>
    <row r="51" spans="1:16">
      <c r="A51" s="202" t="s">
        <v>976</v>
      </c>
      <c r="B51" s="80"/>
      <c r="C51" s="80"/>
    </row>
  </sheetData>
  <mergeCells count="12">
    <mergeCell ref="C31:D31"/>
    <mergeCell ref="C10:D10"/>
    <mergeCell ref="C12:D12"/>
    <mergeCell ref="C14:D14"/>
    <mergeCell ref="C25:D25"/>
    <mergeCell ref="B27:D27"/>
    <mergeCell ref="N3:P3"/>
    <mergeCell ref="A3:A4"/>
    <mergeCell ref="B3:D4"/>
    <mergeCell ref="E3:G3"/>
    <mergeCell ref="H3:J3"/>
    <mergeCell ref="K3:M3"/>
  </mergeCells>
  <phoneticPr fontId="28"/>
  <pageMargins left="0.7" right="0.7" top="0.75" bottom="0.75" header="0.3" footer="0.3"/>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S65"/>
  <sheetViews>
    <sheetView zoomScaleNormal="100" workbookViewId="0"/>
  </sheetViews>
  <sheetFormatPr defaultColWidth="8.85546875" defaultRowHeight="11.25"/>
  <cols>
    <col min="1" max="1" width="3.85546875" style="3" customWidth="1"/>
    <col min="2" max="2" width="10.7109375" style="3" customWidth="1"/>
    <col min="3" max="19" width="12.140625" style="3" customWidth="1"/>
    <col min="20" max="16384" width="8.85546875" style="3"/>
  </cols>
  <sheetData>
    <row r="1" spans="1:19" s="8" customFormat="1" ht="17.25">
      <c r="A1" s="82" t="s">
        <v>761</v>
      </c>
    </row>
    <row r="2" spans="1:19" ht="22.5" customHeight="1">
      <c r="A2" s="277" t="s">
        <v>762</v>
      </c>
      <c r="B2" s="278"/>
      <c r="C2" s="283" t="s">
        <v>763</v>
      </c>
      <c r="D2" s="266"/>
      <c r="E2" s="265" t="s">
        <v>764</v>
      </c>
      <c r="F2" s="266"/>
      <c r="G2" s="265" t="s">
        <v>765</v>
      </c>
      <c r="H2" s="266"/>
      <c r="I2" s="176" t="s">
        <v>766</v>
      </c>
      <c r="J2" s="265" t="s">
        <v>767</v>
      </c>
      <c r="K2" s="267"/>
      <c r="L2" s="267"/>
      <c r="M2" s="267"/>
      <c r="N2" s="266"/>
      <c r="O2" s="265" t="s">
        <v>768</v>
      </c>
      <c r="P2" s="267"/>
      <c r="Q2" s="266"/>
      <c r="R2" s="265" t="s">
        <v>769</v>
      </c>
      <c r="S2" s="267"/>
    </row>
    <row r="3" spans="1:19" ht="19.5" customHeight="1">
      <c r="A3" s="280"/>
      <c r="B3" s="281"/>
      <c r="C3" s="175" t="s">
        <v>770</v>
      </c>
      <c r="D3" s="175" t="s">
        <v>254</v>
      </c>
      <c r="E3" s="175" t="s">
        <v>255</v>
      </c>
      <c r="F3" s="175" t="s">
        <v>256</v>
      </c>
      <c r="G3" s="175" t="s">
        <v>255</v>
      </c>
      <c r="H3" s="175" t="s">
        <v>257</v>
      </c>
      <c r="I3" s="175" t="s">
        <v>258</v>
      </c>
      <c r="J3" s="94" t="s">
        <v>259</v>
      </c>
      <c r="K3" s="94" t="s">
        <v>771</v>
      </c>
      <c r="L3" s="175" t="s">
        <v>772</v>
      </c>
      <c r="M3" s="237" t="s">
        <v>1060</v>
      </c>
      <c r="N3" s="237" t="s">
        <v>1061</v>
      </c>
      <c r="O3" s="175" t="s">
        <v>260</v>
      </c>
      <c r="P3" s="175" t="s">
        <v>261</v>
      </c>
      <c r="Q3" s="175" t="s">
        <v>773</v>
      </c>
      <c r="R3" s="175" t="s">
        <v>774</v>
      </c>
      <c r="S3" s="175" t="s">
        <v>773</v>
      </c>
    </row>
    <row r="4" spans="1:19" ht="13.5" customHeight="1">
      <c r="A4" s="90"/>
      <c r="B4" s="95"/>
      <c r="C4" s="7" t="s">
        <v>775</v>
      </c>
      <c r="D4" s="7" t="s">
        <v>775</v>
      </c>
      <c r="E4" s="7" t="s">
        <v>776</v>
      </c>
      <c r="F4" s="7" t="s">
        <v>777</v>
      </c>
      <c r="G4" s="7" t="s">
        <v>776</v>
      </c>
      <c r="H4" s="7" t="s">
        <v>777</v>
      </c>
      <c r="I4" s="7" t="s">
        <v>777</v>
      </c>
      <c r="J4" s="7" t="s">
        <v>777</v>
      </c>
      <c r="K4" s="7" t="s">
        <v>777</v>
      </c>
      <c r="L4" s="7" t="s">
        <v>777</v>
      </c>
      <c r="M4" s="7" t="s">
        <v>777</v>
      </c>
      <c r="N4" s="7" t="s">
        <v>777</v>
      </c>
      <c r="O4" s="7" t="s">
        <v>778</v>
      </c>
      <c r="P4" s="7" t="s">
        <v>776</v>
      </c>
      <c r="Q4" s="7" t="s">
        <v>777</v>
      </c>
      <c r="R4" s="7" t="s">
        <v>777</v>
      </c>
      <c r="S4" s="7" t="s">
        <v>777</v>
      </c>
    </row>
    <row r="5" spans="1:19" ht="13.5" customHeight="1">
      <c r="B5" s="96" t="s">
        <v>1018</v>
      </c>
      <c r="C5" s="79" t="s">
        <v>47</v>
      </c>
      <c r="D5" s="79" t="s">
        <v>47</v>
      </c>
      <c r="E5" s="79">
        <v>5158</v>
      </c>
      <c r="F5" s="79">
        <v>88391</v>
      </c>
      <c r="G5" s="79">
        <v>6587</v>
      </c>
      <c r="H5" s="79">
        <v>55181</v>
      </c>
      <c r="I5" s="79">
        <v>2250</v>
      </c>
      <c r="J5" s="79">
        <v>82742</v>
      </c>
      <c r="K5" s="79">
        <v>295529</v>
      </c>
      <c r="L5" s="79">
        <v>233816</v>
      </c>
      <c r="M5" s="79">
        <v>112737</v>
      </c>
      <c r="N5" s="79">
        <v>101528</v>
      </c>
      <c r="O5" s="79" t="s">
        <v>47</v>
      </c>
      <c r="P5" s="79" t="s">
        <v>47</v>
      </c>
      <c r="Q5" s="79" t="s">
        <v>47</v>
      </c>
      <c r="R5" s="79">
        <v>2781</v>
      </c>
      <c r="S5" s="79">
        <v>4059</v>
      </c>
    </row>
    <row r="6" spans="1:19" ht="13.5" customHeight="1">
      <c r="B6" s="97" t="s">
        <v>980</v>
      </c>
      <c r="C6" s="79" t="s">
        <v>47</v>
      </c>
      <c r="D6" s="79" t="s">
        <v>47</v>
      </c>
      <c r="E6" s="79">
        <v>4402</v>
      </c>
      <c r="F6" s="79">
        <v>76035</v>
      </c>
      <c r="G6" s="79">
        <v>7272</v>
      </c>
      <c r="H6" s="79">
        <v>53102</v>
      </c>
      <c r="I6" s="79">
        <v>2182</v>
      </c>
      <c r="J6" s="79">
        <v>76175</v>
      </c>
      <c r="K6" s="79">
        <v>290636</v>
      </c>
      <c r="L6" s="79">
        <v>225075</v>
      </c>
      <c r="M6" s="79">
        <v>114438</v>
      </c>
      <c r="N6" s="79">
        <v>102241</v>
      </c>
      <c r="O6" s="79" t="s">
        <v>47</v>
      </c>
      <c r="P6" s="79" t="s">
        <v>47</v>
      </c>
      <c r="Q6" s="79" t="s">
        <v>47</v>
      </c>
      <c r="R6" s="79">
        <v>2540</v>
      </c>
      <c r="S6" s="79">
        <v>4054</v>
      </c>
    </row>
    <row r="7" spans="1:19" ht="13.5" customHeight="1">
      <c r="B7" s="97" t="s">
        <v>981</v>
      </c>
      <c r="C7" s="79" t="s">
        <v>47</v>
      </c>
      <c r="D7" s="79" t="s">
        <v>47</v>
      </c>
      <c r="E7" s="98">
        <v>2119</v>
      </c>
      <c r="F7" s="98">
        <v>27863</v>
      </c>
      <c r="G7" s="98">
        <v>5964</v>
      </c>
      <c r="H7" s="98">
        <v>38370</v>
      </c>
      <c r="I7" s="98">
        <v>2721</v>
      </c>
      <c r="J7" s="98">
        <v>60001</v>
      </c>
      <c r="K7" s="98">
        <v>258303</v>
      </c>
      <c r="L7" s="98">
        <v>192094</v>
      </c>
      <c r="M7" s="98">
        <v>100665</v>
      </c>
      <c r="N7" s="98">
        <v>88140</v>
      </c>
      <c r="O7" s="145" t="s">
        <v>47</v>
      </c>
      <c r="P7" s="145" t="s">
        <v>47</v>
      </c>
      <c r="Q7" s="145" t="s">
        <v>47</v>
      </c>
      <c r="R7" s="98">
        <v>2274</v>
      </c>
      <c r="S7" s="98">
        <v>3684</v>
      </c>
    </row>
    <row r="8" spans="1:19" ht="13.5" customHeight="1">
      <c r="B8" s="154" t="s">
        <v>996</v>
      </c>
      <c r="C8" s="234" t="s">
        <v>47</v>
      </c>
      <c r="D8" s="145" t="s">
        <v>47</v>
      </c>
      <c r="E8" s="98">
        <v>2141</v>
      </c>
      <c r="F8" s="98">
        <v>27309</v>
      </c>
      <c r="G8" s="98">
        <v>6309</v>
      </c>
      <c r="H8" s="98">
        <v>47805</v>
      </c>
      <c r="I8" s="98">
        <v>2880</v>
      </c>
      <c r="J8" s="98">
        <v>64742</v>
      </c>
      <c r="K8" s="98">
        <v>270837</v>
      </c>
      <c r="L8" s="98">
        <v>210218</v>
      </c>
      <c r="M8" s="98">
        <v>117118</v>
      </c>
      <c r="N8" s="98">
        <v>102977</v>
      </c>
      <c r="O8" s="145" t="s">
        <v>47</v>
      </c>
      <c r="P8" s="145" t="s">
        <v>47</v>
      </c>
      <c r="Q8" s="145" t="s">
        <v>47</v>
      </c>
      <c r="R8" s="98">
        <v>2337</v>
      </c>
      <c r="S8" s="98">
        <v>3697</v>
      </c>
    </row>
    <row r="9" spans="1:19" ht="13.5" customHeight="1">
      <c r="B9" s="154" t="s">
        <v>1006</v>
      </c>
      <c r="C9" s="99" t="s">
        <v>47</v>
      </c>
      <c r="D9" s="145" t="s">
        <v>47</v>
      </c>
      <c r="E9" s="98">
        <v>2623</v>
      </c>
      <c r="F9" s="98">
        <v>40531</v>
      </c>
      <c r="G9" s="98">
        <v>6606</v>
      </c>
      <c r="H9" s="98">
        <v>40279</v>
      </c>
      <c r="I9" s="98">
        <v>3170</v>
      </c>
      <c r="J9" s="98">
        <v>64643</v>
      </c>
      <c r="K9" s="98">
        <v>274303</v>
      </c>
      <c r="L9" s="98">
        <v>217101</v>
      </c>
      <c r="M9" s="98">
        <v>116770</v>
      </c>
      <c r="N9" s="98">
        <v>102147</v>
      </c>
      <c r="O9" s="145" t="s">
        <v>47</v>
      </c>
      <c r="P9" s="145" t="s">
        <v>47</v>
      </c>
      <c r="Q9" s="145" t="s">
        <v>47</v>
      </c>
      <c r="R9" s="98">
        <v>2275</v>
      </c>
      <c r="S9" s="98">
        <v>3763</v>
      </c>
    </row>
    <row r="10" spans="1:19" ht="13.5" customHeight="1">
      <c r="C10" s="99"/>
      <c r="D10" s="100"/>
      <c r="E10" s="100"/>
      <c r="F10" s="100"/>
      <c r="G10" s="100"/>
      <c r="H10" s="100"/>
      <c r="I10" s="100"/>
      <c r="J10" s="100"/>
      <c r="K10" s="100"/>
      <c r="L10" s="100"/>
      <c r="M10" s="100"/>
      <c r="N10" s="100"/>
      <c r="O10" s="100"/>
      <c r="P10" s="100"/>
      <c r="Q10" s="100"/>
      <c r="R10" s="100"/>
      <c r="S10" s="100"/>
    </row>
    <row r="11" spans="1:19" ht="13.5" customHeight="1">
      <c r="B11" s="3" t="s">
        <v>48</v>
      </c>
      <c r="C11" s="99" t="s">
        <v>47</v>
      </c>
      <c r="D11" s="228" t="s">
        <v>47</v>
      </c>
      <c r="E11" s="6">
        <v>137</v>
      </c>
      <c r="F11" s="6">
        <v>1573</v>
      </c>
      <c r="G11" s="6">
        <v>1471</v>
      </c>
      <c r="H11" s="6">
        <v>3722</v>
      </c>
      <c r="I11" s="6">
        <v>1031</v>
      </c>
      <c r="J11" s="6">
        <v>8260</v>
      </c>
      <c r="K11" s="6">
        <v>34514</v>
      </c>
      <c r="L11" s="6">
        <v>25954</v>
      </c>
      <c r="M11" s="6">
        <v>13359</v>
      </c>
      <c r="N11" s="6">
        <v>12542</v>
      </c>
      <c r="O11" s="145" t="s">
        <v>47</v>
      </c>
      <c r="P11" s="145" t="s">
        <v>47</v>
      </c>
      <c r="Q11" s="145" t="s">
        <v>47</v>
      </c>
      <c r="R11" s="6">
        <v>169</v>
      </c>
      <c r="S11" s="6">
        <v>654</v>
      </c>
    </row>
    <row r="12" spans="1:19" ht="13.5" customHeight="1">
      <c r="B12" s="3" t="s">
        <v>49</v>
      </c>
      <c r="C12" s="99" t="s">
        <v>47</v>
      </c>
      <c r="D12" s="228" t="s">
        <v>47</v>
      </c>
      <c r="E12" s="6">
        <v>341</v>
      </c>
      <c r="F12" s="6">
        <v>3332</v>
      </c>
      <c r="G12" s="6">
        <v>1085</v>
      </c>
      <c r="H12" s="6">
        <v>2636</v>
      </c>
      <c r="I12" s="6">
        <v>318</v>
      </c>
      <c r="J12" s="6">
        <v>9200</v>
      </c>
      <c r="K12" s="6">
        <v>45122</v>
      </c>
      <c r="L12" s="6">
        <v>44080</v>
      </c>
      <c r="M12" s="6">
        <v>23267</v>
      </c>
      <c r="N12" s="6">
        <v>11964</v>
      </c>
      <c r="O12" s="145" t="s">
        <v>47</v>
      </c>
      <c r="P12" s="145" t="s">
        <v>47</v>
      </c>
      <c r="Q12" s="145" t="s">
        <v>47</v>
      </c>
      <c r="R12" s="6">
        <v>205</v>
      </c>
      <c r="S12" s="6">
        <v>206</v>
      </c>
    </row>
    <row r="13" spans="1:19" ht="13.5" customHeight="1">
      <c r="B13" s="3" t="s">
        <v>50</v>
      </c>
      <c r="C13" s="99" t="s">
        <v>47</v>
      </c>
      <c r="D13" s="228" t="s">
        <v>47</v>
      </c>
      <c r="E13" s="6">
        <v>489</v>
      </c>
      <c r="F13" s="6">
        <v>12362</v>
      </c>
      <c r="G13" s="6">
        <v>1010</v>
      </c>
      <c r="H13" s="6">
        <v>1963</v>
      </c>
      <c r="I13" s="6">
        <v>334</v>
      </c>
      <c r="J13" s="6">
        <v>3474</v>
      </c>
      <c r="K13" s="6">
        <v>26204</v>
      </c>
      <c r="L13" s="6">
        <v>20206</v>
      </c>
      <c r="M13" s="6">
        <v>11051</v>
      </c>
      <c r="N13" s="6">
        <v>10086</v>
      </c>
      <c r="O13" s="145" t="s">
        <v>47</v>
      </c>
      <c r="P13" s="145" t="s">
        <v>47</v>
      </c>
      <c r="Q13" s="145" t="s">
        <v>47</v>
      </c>
      <c r="R13" s="6">
        <v>144</v>
      </c>
      <c r="S13" s="6">
        <v>201</v>
      </c>
    </row>
    <row r="14" spans="1:19" ht="13.5" customHeight="1">
      <c r="B14" s="3" t="s">
        <v>51</v>
      </c>
      <c r="C14" s="99" t="s">
        <v>47</v>
      </c>
      <c r="D14" s="228" t="s">
        <v>47</v>
      </c>
      <c r="E14" s="6">
        <v>333</v>
      </c>
      <c r="F14" s="6">
        <v>5664</v>
      </c>
      <c r="G14" s="6">
        <v>919</v>
      </c>
      <c r="H14" s="6">
        <v>8378</v>
      </c>
      <c r="I14" s="6">
        <v>53</v>
      </c>
      <c r="J14" s="6">
        <v>4639</v>
      </c>
      <c r="K14" s="6">
        <v>16601</v>
      </c>
      <c r="L14" s="6">
        <v>17761</v>
      </c>
      <c r="M14" s="6">
        <v>6567</v>
      </c>
      <c r="N14" s="6">
        <v>6159</v>
      </c>
      <c r="O14" s="145" t="s">
        <v>47</v>
      </c>
      <c r="P14" s="145" t="s">
        <v>47</v>
      </c>
      <c r="Q14" s="145" t="s">
        <v>47</v>
      </c>
      <c r="R14" s="6">
        <v>117</v>
      </c>
      <c r="S14" s="6">
        <v>151</v>
      </c>
    </row>
    <row r="15" spans="1:19" ht="13.5" customHeight="1">
      <c r="B15" s="3" t="s">
        <v>52</v>
      </c>
      <c r="C15" s="99" t="s">
        <v>47</v>
      </c>
      <c r="D15" s="228" t="s">
        <v>47</v>
      </c>
      <c r="E15" s="6">
        <v>228</v>
      </c>
      <c r="F15" s="6">
        <v>7592</v>
      </c>
      <c r="G15" s="6">
        <v>142</v>
      </c>
      <c r="H15" s="6">
        <v>1144</v>
      </c>
      <c r="I15" s="6">
        <v>310</v>
      </c>
      <c r="J15" s="6">
        <v>5566</v>
      </c>
      <c r="K15" s="6">
        <v>13341</v>
      </c>
      <c r="L15" s="6">
        <v>12279</v>
      </c>
      <c r="M15" s="6">
        <v>13120</v>
      </c>
      <c r="N15" s="6">
        <v>13498</v>
      </c>
      <c r="O15" s="145" t="s">
        <v>47</v>
      </c>
      <c r="P15" s="145" t="s">
        <v>47</v>
      </c>
      <c r="Q15" s="145" t="s">
        <v>47</v>
      </c>
      <c r="R15" s="6">
        <v>388</v>
      </c>
      <c r="S15" s="6">
        <v>500</v>
      </c>
    </row>
    <row r="16" spans="1:19" ht="13.5" customHeight="1">
      <c r="B16" s="3" t="s">
        <v>53</v>
      </c>
      <c r="C16" s="99" t="s">
        <v>47</v>
      </c>
      <c r="D16" s="228" t="s">
        <v>47</v>
      </c>
      <c r="E16" s="6">
        <v>340</v>
      </c>
      <c r="F16" s="6">
        <v>4040</v>
      </c>
      <c r="G16" s="6">
        <v>345</v>
      </c>
      <c r="H16" s="6">
        <v>13042</v>
      </c>
      <c r="I16" s="6">
        <v>19</v>
      </c>
      <c r="J16" s="6">
        <v>4679</v>
      </c>
      <c r="K16" s="6">
        <v>19765</v>
      </c>
      <c r="L16" s="6">
        <v>21033</v>
      </c>
      <c r="M16" s="6">
        <v>6542</v>
      </c>
      <c r="N16" s="6">
        <v>5900</v>
      </c>
      <c r="O16" s="145" t="s">
        <v>47</v>
      </c>
      <c r="P16" s="145" t="s">
        <v>47</v>
      </c>
      <c r="Q16" s="145" t="s">
        <v>47</v>
      </c>
      <c r="R16" s="6">
        <v>526</v>
      </c>
      <c r="S16" s="6">
        <v>1005</v>
      </c>
    </row>
    <row r="17" spans="1:19" ht="13.5" customHeight="1">
      <c r="B17" s="3" t="s">
        <v>54</v>
      </c>
      <c r="C17" s="99" t="s">
        <v>47</v>
      </c>
      <c r="D17" s="228" t="s">
        <v>47</v>
      </c>
      <c r="E17" s="6">
        <v>454</v>
      </c>
      <c r="F17" s="6">
        <v>1588</v>
      </c>
      <c r="G17" s="6">
        <v>407</v>
      </c>
      <c r="H17" s="6">
        <v>5130</v>
      </c>
      <c r="I17" s="6">
        <v>48</v>
      </c>
      <c r="J17" s="6">
        <v>8535</v>
      </c>
      <c r="K17" s="6">
        <v>18169</v>
      </c>
      <c r="L17" s="6">
        <v>20924</v>
      </c>
      <c r="M17" s="6">
        <v>6653</v>
      </c>
      <c r="N17" s="6">
        <v>5452</v>
      </c>
      <c r="O17" s="145" t="s">
        <v>47</v>
      </c>
      <c r="P17" s="145" t="s">
        <v>47</v>
      </c>
      <c r="Q17" s="145" t="s">
        <v>47</v>
      </c>
      <c r="R17" s="6">
        <v>457</v>
      </c>
      <c r="S17" s="6">
        <v>703</v>
      </c>
    </row>
    <row r="18" spans="1:19" ht="13.5" customHeight="1">
      <c r="B18" s="3" t="s">
        <v>55</v>
      </c>
      <c r="C18" s="99" t="s">
        <v>47</v>
      </c>
      <c r="D18" s="228" t="s">
        <v>47</v>
      </c>
      <c r="E18" s="6">
        <v>162</v>
      </c>
      <c r="F18" s="6">
        <v>2025</v>
      </c>
      <c r="G18" s="6">
        <v>248</v>
      </c>
      <c r="H18" s="6">
        <v>2121</v>
      </c>
      <c r="I18" s="6">
        <v>7</v>
      </c>
      <c r="J18" s="6">
        <v>3076</v>
      </c>
      <c r="K18" s="6">
        <v>6617</v>
      </c>
      <c r="L18" s="6">
        <v>6531</v>
      </c>
      <c r="M18" s="6">
        <v>2645</v>
      </c>
      <c r="N18" s="6">
        <v>2808</v>
      </c>
      <c r="O18" s="145" t="s">
        <v>47</v>
      </c>
      <c r="P18" s="145" t="s">
        <v>47</v>
      </c>
      <c r="Q18" s="145" t="s">
        <v>47</v>
      </c>
      <c r="R18" s="6">
        <v>123</v>
      </c>
      <c r="S18" s="6">
        <v>160</v>
      </c>
    </row>
    <row r="19" spans="1:19" ht="13.5" customHeight="1">
      <c r="B19" s="3" t="s">
        <v>56</v>
      </c>
      <c r="C19" s="99" t="s">
        <v>47</v>
      </c>
      <c r="D19" s="228" t="s">
        <v>47</v>
      </c>
      <c r="E19" s="6">
        <v>113</v>
      </c>
      <c r="F19" s="6">
        <v>1604</v>
      </c>
      <c r="G19" s="6">
        <v>934</v>
      </c>
      <c r="H19" s="6">
        <v>2032</v>
      </c>
      <c r="I19" s="6">
        <v>42</v>
      </c>
      <c r="J19" s="6">
        <v>5010</v>
      </c>
      <c r="K19" s="6">
        <v>13771</v>
      </c>
      <c r="L19" s="6">
        <v>15771</v>
      </c>
      <c r="M19" s="6">
        <v>3219</v>
      </c>
      <c r="N19" s="6">
        <v>4349</v>
      </c>
      <c r="O19" s="145" t="s">
        <v>47</v>
      </c>
      <c r="P19" s="145" t="s">
        <v>47</v>
      </c>
      <c r="Q19" s="145" t="s">
        <v>47</v>
      </c>
      <c r="R19" s="6">
        <v>129</v>
      </c>
      <c r="S19" s="6">
        <v>166</v>
      </c>
    </row>
    <row r="20" spans="1:19" ht="13.5" customHeight="1">
      <c r="C20" s="99"/>
      <c r="D20" s="79"/>
      <c r="E20" s="79"/>
      <c r="F20" s="79"/>
      <c r="G20" s="79"/>
      <c r="H20" s="79"/>
      <c r="I20" s="79"/>
      <c r="J20" s="79"/>
      <c r="K20" s="79"/>
      <c r="L20" s="79"/>
      <c r="M20" s="79"/>
      <c r="N20" s="79"/>
      <c r="O20" s="79"/>
      <c r="P20" s="79"/>
      <c r="Q20" s="79"/>
      <c r="R20" s="79"/>
      <c r="S20" s="79"/>
    </row>
    <row r="21" spans="1:19" ht="13.5" customHeight="1">
      <c r="A21" s="3">
        <v>100</v>
      </c>
      <c r="B21" s="3" t="s">
        <v>982</v>
      </c>
      <c r="C21" s="99" t="s">
        <v>47</v>
      </c>
      <c r="D21" s="79" t="s">
        <v>47</v>
      </c>
      <c r="E21" s="79">
        <v>26</v>
      </c>
      <c r="F21" s="79">
        <v>751</v>
      </c>
      <c r="G21" s="79">
        <v>45</v>
      </c>
      <c r="H21" s="79">
        <v>111</v>
      </c>
      <c r="I21" s="79">
        <v>1008</v>
      </c>
      <c r="J21" s="79">
        <v>12204</v>
      </c>
      <c r="K21" s="79">
        <v>80199</v>
      </c>
      <c r="L21" s="79">
        <v>32562</v>
      </c>
      <c r="M21" s="79">
        <v>30347</v>
      </c>
      <c r="N21" s="79">
        <v>29389</v>
      </c>
      <c r="O21" s="79" t="s">
        <v>47</v>
      </c>
      <c r="P21" s="79" t="s">
        <v>47</v>
      </c>
      <c r="Q21" s="79" t="s">
        <v>47</v>
      </c>
      <c r="R21" s="79">
        <v>17</v>
      </c>
      <c r="S21" s="79">
        <v>17</v>
      </c>
    </row>
    <row r="22" spans="1:19" ht="13.5" customHeight="1">
      <c r="A22" s="3">
        <v>201</v>
      </c>
      <c r="B22" s="3" t="s">
        <v>262</v>
      </c>
      <c r="C22" s="99" t="s">
        <v>47</v>
      </c>
      <c r="D22" s="79" t="s">
        <v>47</v>
      </c>
      <c r="E22" s="79">
        <v>34</v>
      </c>
      <c r="F22" s="79">
        <v>1013</v>
      </c>
      <c r="G22" s="79">
        <v>18</v>
      </c>
      <c r="H22" s="79">
        <v>38</v>
      </c>
      <c r="I22" s="79">
        <v>301</v>
      </c>
      <c r="J22" s="79">
        <v>4075</v>
      </c>
      <c r="K22" s="79">
        <v>9035</v>
      </c>
      <c r="L22" s="79">
        <v>7267</v>
      </c>
      <c r="M22" s="79">
        <v>11605</v>
      </c>
      <c r="N22" s="79">
        <v>12075</v>
      </c>
      <c r="O22" s="79" t="s">
        <v>47</v>
      </c>
      <c r="P22" s="79" t="s">
        <v>47</v>
      </c>
      <c r="Q22" s="79" t="s">
        <v>47</v>
      </c>
      <c r="R22" s="79">
        <v>50</v>
      </c>
      <c r="S22" s="79">
        <v>117</v>
      </c>
    </row>
    <row r="23" spans="1:19" ht="13.5" customHeight="1">
      <c r="A23" s="3">
        <v>202</v>
      </c>
      <c r="B23" s="3" t="s">
        <v>59</v>
      </c>
      <c r="C23" s="99" t="s">
        <v>47</v>
      </c>
      <c r="D23" s="79" t="s">
        <v>47</v>
      </c>
      <c r="E23" s="79">
        <v>14</v>
      </c>
      <c r="F23" s="79">
        <v>391</v>
      </c>
      <c r="G23" s="79">
        <v>13</v>
      </c>
      <c r="H23" s="79">
        <v>13</v>
      </c>
      <c r="I23" s="79">
        <v>825</v>
      </c>
      <c r="J23" s="79">
        <v>2860</v>
      </c>
      <c r="K23" s="79">
        <v>13825</v>
      </c>
      <c r="L23" s="79">
        <v>8690</v>
      </c>
      <c r="M23" s="79">
        <v>4729</v>
      </c>
      <c r="N23" s="79">
        <v>4956</v>
      </c>
      <c r="O23" s="79" t="s">
        <v>47</v>
      </c>
      <c r="P23" s="79" t="s">
        <v>47</v>
      </c>
      <c r="Q23" s="79" t="s">
        <v>47</v>
      </c>
      <c r="R23" s="79" t="s">
        <v>98</v>
      </c>
      <c r="S23" s="79" t="s">
        <v>98</v>
      </c>
    </row>
    <row r="24" spans="1:19" ht="13.5" customHeight="1">
      <c r="A24" s="3">
        <v>203</v>
      </c>
      <c r="B24" s="3" t="s">
        <v>60</v>
      </c>
      <c r="C24" s="99" t="s">
        <v>47</v>
      </c>
      <c r="D24" s="79" t="s">
        <v>47</v>
      </c>
      <c r="E24" s="79">
        <v>374</v>
      </c>
      <c r="F24" s="79">
        <v>9808</v>
      </c>
      <c r="G24" s="79">
        <v>415</v>
      </c>
      <c r="H24" s="79">
        <v>847</v>
      </c>
      <c r="I24" s="79">
        <v>166</v>
      </c>
      <c r="J24" s="79" t="s">
        <v>98</v>
      </c>
      <c r="K24" s="79">
        <v>11262</v>
      </c>
      <c r="L24" s="79">
        <v>8027</v>
      </c>
      <c r="M24" s="79">
        <v>5512</v>
      </c>
      <c r="N24" s="79">
        <v>4423</v>
      </c>
      <c r="O24" s="79" t="s">
        <v>47</v>
      </c>
      <c r="P24" s="79" t="s">
        <v>47</v>
      </c>
      <c r="Q24" s="79" t="s">
        <v>47</v>
      </c>
      <c r="R24" s="79">
        <v>65</v>
      </c>
      <c r="S24" s="79">
        <v>114</v>
      </c>
    </row>
    <row r="25" spans="1:19" ht="13.5" customHeight="1">
      <c r="A25" s="3">
        <v>204</v>
      </c>
      <c r="B25" s="3" t="s">
        <v>61</v>
      </c>
      <c r="C25" s="99" t="s">
        <v>47</v>
      </c>
      <c r="D25" s="79" t="s">
        <v>47</v>
      </c>
      <c r="E25" s="79">
        <v>102</v>
      </c>
      <c r="F25" s="79">
        <v>1081</v>
      </c>
      <c r="G25" s="79">
        <v>1395</v>
      </c>
      <c r="H25" s="79">
        <v>3627</v>
      </c>
      <c r="I25" s="79">
        <v>144</v>
      </c>
      <c r="J25" s="79">
        <v>4393</v>
      </c>
      <c r="K25" s="79">
        <v>12788</v>
      </c>
      <c r="L25" s="79">
        <v>7590</v>
      </c>
      <c r="M25" s="79">
        <v>6658</v>
      </c>
      <c r="N25" s="79">
        <v>6285</v>
      </c>
      <c r="O25" s="79" t="s">
        <v>47</v>
      </c>
      <c r="P25" s="79" t="s">
        <v>47</v>
      </c>
      <c r="Q25" s="79" t="s">
        <v>47</v>
      </c>
      <c r="R25" s="79">
        <v>156</v>
      </c>
      <c r="S25" s="79">
        <v>613</v>
      </c>
    </row>
    <row r="26" spans="1:19" ht="13.5" customHeight="1">
      <c r="A26" s="3">
        <v>205</v>
      </c>
      <c r="B26" s="3" t="s">
        <v>263</v>
      </c>
      <c r="C26" s="99" t="s">
        <v>47</v>
      </c>
      <c r="D26" s="79" t="s">
        <v>47</v>
      </c>
      <c r="E26" s="79">
        <v>22</v>
      </c>
      <c r="F26" s="79">
        <v>616</v>
      </c>
      <c r="G26" s="79">
        <v>856</v>
      </c>
      <c r="H26" s="79">
        <v>1582</v>
      </c>
      <c r="I26" s="79">
        <v>27</v>
      </c>
      <c r="J26" s="79">
        <v>1736</v>
      </c>
      <c r="K26" s="79">
        <v>4306</v>
      </c>
      <c r="L26" s="79">
        <v>4258</v>
      </c>
      <c r="M26" s="79">
        <v>1003</v>
      </c>
      <c r="N26" s="79">
        <v>1382</v>
      </c>
      <c r="O26" s="79" t="s">
        <v>47</v>
      </c>
      <c r="P26" s="79" t="s">
        <v>47</v>
      </c>
      <c r="Q26" s="79" t="s">
        <v>47</v>
      </c>
      <c r="R26" s="79">
        <v>52</v>
      </c>
      <c r="S26" s="79">
        <v>84</v>
      </c>
    </row>
    <row r="27" spans="1:19" ht="13.5" customHeight="1">
      <c r="A27" s="3">
        <v>206</v>
      </c>
      <c r="B27" s="3" t="s">
        <v>63</v>
      </c>
      <c r="C27" s="99" t="s">
        <v>47</v>
      </c>
      <c r="D27" s="79" t="s">
        <v>47</v>
      </c>
      <c r="E27" s="79">
        <v>21</v>
      </c>
      <c r="F27" s="79">
        <v>101</v>
      </c>
      <c r="G27" s="79">
        <v>63</v>
      </c>
      <c r="H27" s="79">
        <v>82</v>
      </c>
      <c r="I27" s="79">
        <v>62</v>
      </c>
      <c r="J27" s="79">
        <v>1007</v>
      </c>
      <c r="K27" s="79">
        <v>7901</v>
      </c>
      <c r="L27" s="79">
        <v>9674</v>
      </c>
      <c r="M27" s="79">
        <v>1972</v>
      </c>
      <c r="N27" s="79">
        <v>1301</v>
      </c>
      <c r="O27" s="79" t="s">
        <v>47</v>
      </c>
      <c r="P27" s="79" t="s">
        <v>47</v>
      </c>
      <c r="Q27" s="79" t="s">
        <v>47</v>
      </c>
      <c r="R27" s="79">
        <v>13</v>
      </c>
      <c r="S27" s="79">
        <v>41</v>
      </c>
    </row>
    <row r="28" spans="1:19" ht="13.5" customHeight="1">
      <c r="A28" s="3">
        <v>207</v>
      </c>
      <c r="B28" s="3" t="s">
        <v>64</v>
      </c>
      <c r="C28" s="99" t="s">
        <v>47</v>
      </c>
      <c r="D28" s="79" t="s">
        <v>47</v>
      </c>
      <c r="E28" s="79">
        <v>23</v>
      </c>
      <c r="F28" s="79">
        <v>596</v>
      </c>
      <c r="G28" s="79">
        <v>464</v>
      </c>
      <c r="H28" s="79">
        <v>912</v>
      </c>
      <c r="I28" s="79">
        <v>166</v>
      </c>
      <c r="J28" s="79">
        <v>1459</v>
      </c>
      <c r="K28" s="79">
        <v>9921</v>
      </c>
      <c r="L28" s="79">
        <v>1967</v>
      </c>
      <c r="M28" s="79">
        <v>7082</v>
      </c>
      <c r="N28" s="79">
        <v>2164</v>
      </c>
      <c r="O28" s="79" t="s">
        <v>47</v>
      </c>
      <c r="P28" s="79" t="s">
        <v>47</v>
      </c>
      <c r="Q28" s="79" t="s">
        <v>47</v>
      </c>
      <c r="R28" s="79">
        <v>2</v>
      </c>
      <c r="S28" s="79">
        <v>2</v>
      </c>
    </row>
    <row r="29" spans="1:19" ht="13.5" customHeight="1">
      <c r="A29" s="3">
        <v>208</v>
      </c>
      <c r="B29" s="3" t="s">
        <v>65</v>
      </c>
      <c r="C29" s="99" t="s">
        <v>47</v>
      </c>
      <c r="D29" s="79" t="s">
        <v>47</v>
      </c>
      <c r="E29" s="79">
        <v>18</v>
      </c>
      <c r="F29" s="79">
        <v>216</v>
      </c>
      <c r="G29" s="79">
        <v>18</v>
      </c>
      <c r="H29" s="79">
        <v>350</v>
      </c>
      <c r="I29" s="79">
        <v>2</v>
      </c>
      <c r="J29" s="79">
        <v>525</v>
      </c>
      <c r="K29" s="79">
        <v>2055</v>
      </c>
      <c r="L29" s="79">
        <v>2244</v>
      </c>
      <c r="M29" s="79">
        <v>697</v>
      </c>
      <c r="N29" s="79">
        <v>493</v>
      </c>
      <c r="O29" s="79" t="s">
        <v>47</v>
      </c>
      <c r="P29" s="79" t="s">
        <v>47</v>
      </c>
      <c r="Q29" s="79" t="s">
        <v>47</v>
      </c>
      <c r="R29" s="79">
        <v>1</v>
      </c>
      <c r="S29" s="79">
        <v>8</v>
      </c>
    </row>
    <row r="30" spans="1:19" ht="13.5" customHeight="1">
      <c r="A30" s="3">
        <v>209</v>
      </c>
      <c r="B30" s="3" t="s">
        <v>264</v>
      </c>
      <c r="C30" s="99" t="s">
        <v>47</v>
      </c>
      <c r="D30" s="79" t="s">
        <v>47</v>
      </c>
      <c r="E30" s="79">
        <v>203</v>
      </c>
      <c r="F30" s="79">
        <v>547</v>
      </c>
      <c r="G30" s="79">
        <v>148</v>
      </c>
      <c r="H30" s="79">
        <v>1756</v>
      </c>
      <c r="I30" s="79">
        <v>19</v>
      </c>
      <c r="J30" s="79">
        <v>4630</v>
      </c>
      <c r="K30" s="79">
        <v>8398</v>
      </c>
      <c r="L30" s="79">
        <v>8873</v>
      </c>
      <c r="M30" s="79">
        <v>4207</v>
      </c>
      <c r="N30" s="79">
        <v>2625</v>
      </c>
      <c r="O30" s="79" t="s">
        <v>47</v>
      </c>
      <c r="P30" s="79" t="s">
        <v>47</v>
      </c>
      <c r="Q30" s="79" t="s">
        <v>47</v>
      </c>
      <c r="R30" s="79">
        <v>101</v>
      </c>
      <c r="S30" s="79">
        <v>182</v>
      </c>
    </row>
    <row r="31" spans="1:19" ht="13.5" customHeight="1">
      <c r="A31" s="3">
        <v>210</v>
      </c>
      <c r="B31" s="3" t="s">
        <v>67</v>
      </c>
      <c r="C31" s="99" t="s">
        <v>47</v>
      </c>
      <c r="D31" s="79" t="s">
        <v>47</v>
      </c>
      <c r="E31" s="79">
        <v>39</v>
      </c>
      <c r="F31" s="79">
        <v>1249</v>
      </c>
      <c r="G31" s="79">
        <v>442</v>
      </c>
      <c r="H31" s="79">
        <v>618</v>
      </c>
      <c r="I31" s="79">
        <v>154</v>
      </c>
      <c r="J31" s="79">
        <v>2486</v>
      </c>
      <c r="K31" s="79">
        <v>8794</v>
      </c>
      <c r="L31" s="79">
        <v>7047</v>
      </c>
      <c r="M31" s="79">
        <v>3440</v>
      </c>
      <c r="N31" s="79">
        <v>3629</v>
      </c>
      <c r="O31" s="79" t="s">
        <v>47</v>
      </c>
      <c r="P31" s="79" t="s">
        <v>47</v>
      </c>
      <c r="Q31" s="79" t="s">
        <v>47</v>
      </c>
      <c r="R31" s="79">
        <v>31</v>
      </c>
      <c r="S31" s="79">
        <v>38</v>
      </c>
    </row>
    <row r="32" spans="1:19" ht="13.5" customHeight="1">
      <c r="A32" s="3">
        <v>212</v>
      </c>
      <c r="B32" s="3" t="s">
        <v>68</v>
      </c>
      <c r="C32" s="99" t="s">
        <v>47</v>
      </c>
      <c r="D32" s="79" t="s">
        <v>47</v>
      </c>
      <c r="E32" s="79">
        <v>113</v>
      </c>
      <c r="F32" s="79">
        <v>886</v>
      </c>
      <c r="G32" s="79">
        <v>79</v>
      </c>
      <c r="H32" s="79">
        <v>942</v>
      </c>
      <c r="I32" s="79">
        <v>5</v>
      </c>
      <c r="J32" s="79">
        <v>1165</v>
      </c>
      <c r="K32" s="79">
        <v>3294</v>
      </c>
      <c r="L32" s="79">
        <v>3468</v>
      </c>
      <c r="M32" s="79">
        <v>1632</v>
      </c>
      <c r="N32" s="79">
        <v>1548</v>
      </c>
      <c r="O32" s="79" t="s">
        <v>47</v>
      </c>
      <c r="P32" s="79" t="s">
        <v>47</v>
      </c>
      <c r="Q32" s="79" t="s">
        <v>47</v>
      </c>
      <c r="R32" s="79" t="s">
        <v>98</v>
      </c>
      <c r="S32" s="79" t="s">
        <v>98</v>
      </c>
    </row>
    <row r="33" spans="1:19" ht="13.5" customHeight="1">
      <c r="A33" s="3">
        <v>213</v>
      </c>
      <c r="B33" s="3" t="s">
        <v>265</v>
      </c>
      <c r="C33" s="99" t="s">
        <v>47</v>
      </c>
      <c r="D33" s="79" t="s">
        <v>47</v>
      </c>
      <c r="E33" s="79">
        <v>3</v>
      </c>
      <c r="F33" s="79">
        <v>168</v>
      </c>
      <c r="G33" s="79">
        <v>20</v>
      </c>
      <c r="H33" s="79">
        <v>30</v>
      </c>
      <c r="I33" s="79">
        <v>4</v>
      </c>
      <c r="J33" s="79">
        <v>567</v>
      </c>
      <c r="K33" s="79">
        <v>2422</v>
      </c>
      <c r="L33" s="79">
        <v>2241</v>
      </c>
      <c r="M33" s="79">
        <v>591</v>
      </c>
      <c r="N33" s="79">
        <v>1059</v>
      </c>
      <c r="O33" s="79" t="s">
        <v>47</v>
      </c>
      <c r="P33" s="79" t="s">
        <v>47</v>
      </c>
      <c r="Q33" s="79" t="s">
        <v>47</v>
      </c>
      <c r="R33" s="79">
        <v>10</v>
      </c>
      <c r="S33" s="79">
        <v>18</v>
      </c>
    </row>
    <row r="34" spans="1:19" ht="13.5" customHeight="1">
      <c r="A34" s="3">
        <v>214</v>
      </c>
      <c r="B34" s="3" t="s">
        <v>70</v>
      </c>
      <c r="C34" s="99" t="s">
        <v>47</v>
      </c>
      <c r="D34" s="79" t="s">
        <v>47</v>
      </c>
      <c r="E34" s="79">
        <v>128</v>
      </c>
      <c r="F34" s="79">
        <v>1427</v>
      </c>
      <c r="G34" s="79">
        <v>18</v>
      </c>
      <c r="H34" s="79">
        <v>27</v>
      </c>
      <c r="I34" s="79">
        <v>66</v>
      </c>
      <c r="J34" s="79">
        <v>2450</v>
      </c>
      <c r="K34" s="79">
        <v>16665</v>
      </c>
      <c r="L34" s="79">
        <v>20474</v>
      </c>
      <c r="M34" s="79">
        <v>6237</v>
      </c>
      <c r="N34" s="79">
        <v>4136</v>
      </c>
      <c r="O34" s="79" t="s">
        <v>47</v>
      </c>
      <c r="P34" s="79" t="s">
        <v>47</v>
      </c>
      <c r="Q34" s="79" t="s">
        <v>47</v>
      </c>
      <c r="R34" s="79">
        <v>3</v>
      </c>
      <c r="S34" s="79">
        <v>3</v>
      </c>
    </row>
    <row r="35" spans="1:19" ht="13.5" customHeight="1">
      <c r="A35" s="3">
        <v>215</v>
      </c>
      <c r="B35" s="3" t="s">
        <v>266</v>
      </c>
      <c r="C35" s="99" t="s">
        <v>47</v>
      </c>
      <c r="D35" s="79" t="s">
        <v>47</v>
      </c>
      <c r="E35" s="79">
        <v>92</v>
      </c>
      <c r="F35" s="79">
        <v>566</v>
      </c>
      <c r="G35" s="79">
        <v>111</v>
      </c>
      <c r="H35" s="79">
        <v>114</v>
      </c>
      <c r="I35" s="79">
        <v>15</v>
      </c>
      <c r="J35" s="79">
        <v>1688</v>
      </c>
      <c r="K35" s="79">
        <v>4705</v>
      </c>
      <c r="L35" s="79">
        <v>4593</v>
      </c>
      <c r="M35" s="79">
        <v>3147</v>
      </c>
      <c r="N35" s="79">
        <v>1527</v>
      </c>
      <c r="O35" s="79" t="s">
        <v>47</v>
      </c>
      <c r="P35" s="79" t="s">
        <v>47</v>
      </c>
      <c r="Q35" s="79" t="s">
        <v>47</v>
      </c>
      <c r="R35" s="79">
        <v>15</v>
      </c>
      <c r="S35" s="79">
        <v>15</v>
      </c>
    </row>
    <row r="36" spans="1:19" ht="13.5" customHeight="1">
      <c r="A36" s="3">
        <v>216</v>
      </c>
      <c r="B36" s="3" t="s">
        <v>72</v>
      </c>
      <c r="C36" s="99" t="s">
        <v>47</v>
      </c>
      <c r="D36" s="79" t="s">
        <v>47</v>
      </c>
      <c r="E36" s="79">
        <v>25</v>
      </c>
      <c r="F36" s="79">
        <v>467</v>
      </c>
      <c r="G36" s="79">
        <v>93</v>
      </c>
      <c r="H36" s="79">
        <v>290</v>
      </c>
      <c r="I36" s="79" t="s">
        <v>98</v>
      </c>
      <c r="J36" s="79" t="s">
        <v>98</v>
      </c>
      <c r="K36" s="79">
        <v>2910</v>
      </c>
      <c r="L36" s="79">
        <v>2071</v>
      </c>
      <c r="M36" s="79">
        <v>1374</v>
      </c>
      <c r="N36" s="79">
        <v>1129</v>
      </c>
      <c r="O36" s="79" t="s">
        <v>47</v>
      </c>
      <c r="P36" s="79" t="s">
        <v>47</v>
      </c>
      <c r="Q36" s="79" t="s">
        <v>47</v>
      </c>
      <c r="R36" s="79">
        <v>42</v>
      </c>
      <c r="S36" s="79">
        <v>43</v>
      </c>
    </row>
    <row r="37" spans="1:19" ht="13.5" customHeight="1">
      <c r="A37" s="3">
        <v>217</v>
      </c>
      <c r="B37" s="3" t="s">
        <v>73</v>
      </c>
      <c r="C37" s="99" t="s">
        <v>47</v>
      </c>
      <c r="D37" s="79" t="s">
        <v>47</v>
      </c>
      <c r="E37" s="79">
        <v>116</v>
      </c>
      <c r="F37" s="79">
        <v>270</v>
      </c>
      <c r="G37" s="79">
        <v>536</v>
      </c>
      <c r="H37" s="79">
        <v>1550</v>
      </c>
      <c r="I37" s="79">
        <v>42</v>
      </c>
      <c r="J37" s="79">
        <v>1582</v>
      </c>
      <c r="K37" s="79">
        <v>10539</v>
      </c>
      <c r="L37" s="79">
        <v>13402</v>
      </c>
      <c r="M37" s="79">
        <v>3860</v>
      </c>
      <c r="N37" s="79">
        <v>2132</v>
      </c>
      <c r="O37" s="79" t="s">
        <v>47</v>
      </c>
      <c r="P37" s="79" t="s">
        <v>47</v>
      </c>
      <c r="Q37" s="79" t="s">
        <v>47</v>
      </c>
      <c r="R37" s="79">
        <v>63</v>
      </c>
      <c r="S37" s="79">
        <v>64</v>
      </c>
    </row>
    <row r="38" spans="1:19" ht="13.5" customHeight="1">
      <c r="A38" s="3">
        <v>218</v>
      </c>
      <c r="B38" s="3" t="s">
        <v>74</v>
      </c>
      <c r="C38" s="99" t="s">
        <v>47</v>
      </c>
      <c r="D38" s="79" t="s">
        <v>47</v>
      </c>
      <c r="E38" s="79">
        <v>34</v>
      </c>
      <c r="F38" s="79">
        <v>2170</v>
      </c>
      <c r="G38" s="79">
        <v>23</v>
      </c>
      <c r="H38" s="79">
        <v>6341</v>
      </c>
      <c r="I38" s="79">
        <v>6</v>
      </c>
      <c r="J38" s="79">
        <v>580</v>
      </c>
      <c r="K38" s="79">
        <v>2247</v>
      </c>
      <c r="L38" s="79">
        <v>2397</v>
      </c>
      <c r="M38" s="79">
        <v>815</v>
      </c>
      <c r="N38" s="79">
        <v>1166</v>
      </c>
      <c r="O38" s="79" t="s">
        <v>47</v>
      </c>
      <c r="P38" s="79" t="s">
        <v>47</v>
      </c>
      <c r="Q38" s="79" t="s">
        <v>47</v>
      </c>
      <c r="R38" s="79">
        <v>37</v>
      </c>
      <c r="S38" s="79">
        <v>37</v>
      </c>
    </row>
    <row r="39" spans="1:19" ht="13.5" customHeight="1">
      <c r="A39" s="3">
        <v>219</v>
      </c>
      <c r="B39" s="3" t="s">
        <v>75</v>
      </c>
      <c r="C39" s="99" t="s">
        <v>47</v>
      </c>
      <c r="D39" s="79" t="s">
        <v>47</v>
      </c>
      <c r="E39" s="79">
        <v>7</v>
      </c>
      <c r="F39" s="79">
        <v>15</v>
      </c>
      <c r="G39" s="79">
        <v>7</v>
      </c>
      <c r="H39" s="79">
        <v>10</v>
      </c>
      <c r="I39" s="79">
        <v>21</v>
      </c>
      <c r="J39" s="79">
        <v>1713</v>
      </c>
      <c r="K39" s="79">
        <v>3635</v>
      </c>
      <c r="L39" s="79">
        <v>3531</v>
      </c>
      <c r="M39" s="79">
        <v>4115</v>
      </c>
      <c r="N39" s="79">
        <v>2343</v>
      </c>
      <c r="O39" s="79" t="s">
        <v>47</v>
      </c>
      <c r="P39" s="79" t="s">
        <v>47</v>
      </c>
      <c r="Q39" s="79" t="s">
        <v>47</v>
      </c>
      <c r="R39" s="79">
        <v>47</v>
      </c>
      <c r="S39" s="79">
        <v>47</v>
      </c>
    </row>
    <row r="40" spans="1:19" ht="13.5" customHeight="1">
      <c r="A40" s="3">
        <v>220</v>
      </c>
      <c r="B40" s="3" t="s">
        <v>76</v>
      </c>
      <c r="C40" s="99" t="s">
        <v>47</v>
      </c>
      <c r="D40" s="79" t="s">
        <v>47</v>
      </c>
      <c r="E40" s="79">
        <v>166</v>
      </c>
      <c r="F40" s="79">
        <v>800</v>
      </c>
      <c r="G40" s="79">
        <v>60</v>
      </c>
      <c r="H40" s="79">
        <v>164</v>
      </c>
      <c r="I40" s="79">
        <v>17</v>
      </c>
      <c r="J40" s="79">
        <v>619</v>
      </c>
      <c r="K40" s="79">
        <v>3233</v>
      </c>
      <c r="L40" s="79">
        <v>3876</v>
      </c>
      <c r="M40" s="79">
        <v>865</v>
      </c>
      <c r="N40" s="79">
        <v>1122</v>
      </c>
      <c r="O40" s="79" t="s">
        <v>47</v>
      </c>
      <c r="P40" s="79" t="s">
        <v>47</v>
      </c>
      <c r="Q40" s="79" t="s">
        <v>47</v>
      </c>
      <c r="R40" s="79">
        <v>11</v>
      </c>
      <c r="S40" s="79">
        <v>11</v>
      </c>
    </row>
    <row r="41" spans="1:19" ht="13.5" customHeight="1">
      <c r="A41" s="3">
        <v>221</v>
      </c>
      <c r="B41" s="3" t="s">
        <v>963</v>
      </c>
      <c r="C41" s="99" t="s">
        <v>47</v>
      </c>
      <c r="D41" s="79" t="s">
        <v>47</v>
      </c>
      <c r="E41" s="79">
        <v>125</v>
      </c>
      <c r="F41" s="79">
        <v>1667</v>
      </c>
      <c r="G41" s="79">
        <v>79</v>
      </c>
      <c r="H41" s="79">
        <v>1376</v>
      </c>
      <c r="I41" s="79" t="s">
        <v>98</v>
      </c>
      <c r="J41" s="79">
        <v>1216</v>
      </c>
      <c r="K41" s="79">
        <v>2597</v>
      </c>
      <c r="L41" s="79">
        <v>2330</v>
      </c>
      <c r="M41" s="79">
        <v>997</v>
      </c>
      <c r="N41" s="79">
        <v>1331</v>
      </c>
      <c r="O41" s="79" t="s">
        <v>47</v>
      </c>
      <c r="P41" s="79" t="s">
        <v>47</v>
      </c>
      <c r="Q41" s="79" t="s">
        <v>47</v>
      </c>
      <c r="R41" s="79">
        <v>43</v>
      </c>
      <c r="S41" s="79">
        <v>52</v>
      </c>
    </row>
    <row r="42" spans="1:19" ht="13.5" customHeight="1">
      <c r="A42" s="3">
        <v>222</v>
      </c>
      <c r="B42" s="3" t="s">
        <v>803</v>
      </c>
      <c r="C42" s="99" t="s">
        <v>47</v>
      </c>
      <c r="D42" s="79" t="s">
        <v>47</v>
      </c>
      <c r="E42" s="79">
        <v>99</v>
      </c>
      <c r="F42" s="79">
        <v>250</v>
      </c>
      <c r="G42" s="79">
        <v>86</v>
      </c>
      <c r="H42" s="79">
        <v>677</v>
      </c>
      <c r="I42" s="79">
        <v>8</v>
      </c>
      <c r="J42" s="79">
        <v>1278</v>
      </c>
      <c r="K42" s="79">
        <v>3228</v>
      </c>
      <c r="L42" s="79">
        <v>2725</v>
      </c>
      <c r="M42" s="79">
        <v>619</v>
      </c>
      <c r="N42" s="79">
        <v>730</v>
      </c>
      <c r="O42" s="79" t="s">
        <v>47</v>
      </c>
      <c r="P42" s="79" t="s">
        <v>47</v>
      </c>
      <c r="Q42" s="79" t="s">
        <v>47</v>
      </c>
      <c r="R42" s="79">
        <v>119</v>
      </c>
      <c r="S42" s="79">
        <v>119</v>
      </c>
    </row>
    <row r="43" spans="1:19" ht="13.5" customHeight="1">
      <c r="A43" s="3">
        <v>223</v>
      </c>
      <c r="B43" s="3" t="s">
        <v>804</v>
      </c>
      <c r="C43" s="99" t="s">
        <v>47</v>
      </c>
      <c r="D43" s="79" t="s">
        <v>47</v>
      </c>
      <c r="E43" s="79">
        <v>37</v>
      </c>
      <c r="F43" s="79">
        <v>358</v>
      </c>
      <c r="G43" s="79">
        <v>169</v>
      </c>
      <c r="H43" s="79">
        <v>745</v>
      </c>
      <c r="I43" s="79">
        <v>7</v>
      </c>
      <c r="J43" s="79">
        <v>1860</v>
      </c>
      <c r="K43" s="79">
        <v>4020</v>
      </c>
      <c r="L43" s="79">
        <v>4201</v>
      </c>
      <c r="M43" s="79">
        <v>1648</v>
      </c>
      <c r="N43" s="79">
        <v>1477</v>
      </c>
      <c r="O43" s="79" t="s">
        <v>47</v>
      </c>
      <c r="P43" s="79" t="s">
        <v>47</v>
      </c>
      <c r="Q43" s="79" t="s">
        <v>47</v>
      </c>
      <c r="R43" s="79">
        <v>80</v>
      </c>
      <c r="S43" s="79">
        <v>108</v>
      </c>
    </row>
    <row r="44" spans="1:19" ht="13.5" customHeight="1">
      <c r="A44" s="3">
        <v>224</v>
      </c>
      <c r="B44" s="3" t="s">
        <v>805</v>
      </c>
      <c r="C44" s="99" t="s">
        <v>47</v>
      </c>
      <c r="D44" s="79" t="s">
        <v>47</v>
      </c>
      <c r="E44" s="79">
        <v>20</v>
      </c>
      <c r="F44" s="79">
        <v>209</v>
      </c>
      <c r="G44" s="79">
        <v>12</v>
      </c>
      <c r="H44" s="79">
        <v>32</v>
      </c>
      <c r="I44" s="79">
        <v>8</v>
      </c>
      <c r="J44" s="79">
        <v>1953</v>
      </c>
      <c r="K44" s="79">
        <v>5700</v>
      </c>
      <c r="L44" s="79">
        <v>6797</v>
      </c>
      <c r="M44" s="79">
        <v>1156</v>
      </c>
      <c r="N44" s="79">
        <v>1846</v>
      </c>
      <c r="O44" s="79" t="s">
        <v>47</v>
      </c>
      <c r="P44" s="79" t="s">
        <v>47</v>
      </c>
      <c r="Q44" s="79" t="s">
        <v>47</v>
      </c>
      <c r="R44" s="79" t="s">
        <v>98</v>
      </c>
      <c r="S44" s="79" t="s">
        <v>98</v>
      </c>
    </row>
    <row r="45" spans="1:19" ht="13.5" customHeight="1">
      <c r="A45" s="3">
        <v>225</v>
      </c>
      <c r="B45" s="3" t="s">
        <v>983</v>
      </c>
      <c r="C45" s="99" t="s">
        <v>47</v>
      </c>
      <c r="D45" s="79" t="s">
        <v>47</v>
      </c>
      <c r="E45" s="79">
        <v>68</v>
      </c>
      <c r="F45" s="79">
        <v>154</v>
      </c>
      <c r="G45" s="79">
        <v>40</v>
      </c>
      <c r="H45" s="79">
        <v>432</v>
      </c>
      <c r="I45" s="79">
        <v>10</v>
      </c>
      <c r="J45" s="79">
        <v>1141</v>
      </c>
      <c r="K45" s="79">
        <v>3089</v>
      </c>
      <c r="L45" s="79">
        <v>3261</v>
      </c>
      <c r="M45" s="79">
        <v>798</v>
      </c>
      <c r="N45" s="79">
        <v>1013</v>
      </c>
      <c r="O45" s="79" t="s">
        <v>47</v>
      </c>
      <c r="P45" s="79" t="s">
        <v>47</v>
      </c>
      <c r="Q45" s="79" t="s">
        <v>47</v>
      </c>
      <c r="R45" s="79">
        <v>77</v>
      </c>
      <c r="S45" s="79">
        <v>79</v>
      </c>
    </row>
    <row r="46" spans="1:19" ht="13.5" customHeight="1">
      <c r="A46" s="3">
        <v>226</v>
      </c>
      <c r="B46" s="3" t="s">
        <v>984</v>
      </c>
      <c r="C46" s="99" t="s">
        <v>47</v>
      </c>
      <c r="D46" s="79" t="s">
        <v>47</v>
      </c>
      <c r="E46" s="79">
        <v>71</v>
      </c>
      <c r="F46" s="79">
        <v>779</v>
      </c>
      <c r="G46" s="79">
        <v>66</v>
      </c>
      <c r="H46" s="79">
        <v>418</v>
      </c>
      <c r="I46" s="79">
        <v>7</v>
      </c>
      <c r="J46" s="79">
        <v>1321</v>
      </c>
      <c r="K46" s="79">
        <v>3765</v>
      </c>
      <c r="L46" s="79">
        <v>4716</v>
      </c>
      <c r="M46" s="79">
        <v>1060</v>
      </c>
      <c r="N46" s="79">
        <v>1121</v>
      </c>
      <c r="O46" s="79" t="s">
        <v>47</v>
      </c>
      <c r="P46" s="79" t="s">
        <v>47</v>
      </c>
      <c r="Q46" s="79" t="s">
        <v>47</v>
      </c>
      <c r="R46" s="79">
        <v>77</v>
      </c>
      <c r="S46" s="79">
        <v>82</v>
      </c>
    </row>
    <row r="47" spans="1:19" ht="13.5" customHeight="1">
      <c r="A47" s="3">
        <v>227</v>
      </c>
      <c r="B47" s="3" t="s">
        <v>985</v>
      </c>
      <c r="C47" s="99" t="s">
        <v>47</v>
      </c>
      <c r="D47" s="79" t="s">
        <v>47</v>
      </c>
      <c r="E47" s="79">
        <v>48</v>
      </c>
      <c r="F47" s="79">
        <v>490</v>
      </c>
      <c r="G47" s="79">
        <v>51</v>
      </c>
      <c r="H47" s="79">
        <v>6898</v>
      </c>
      <c r="I47" s="79">
        <v>2</v>
      </c>
      <c r="J47" s="79">
        <v>850</v>
      </c>
      <c r="K47" s="79">
        <v>3670</v>
      </c>
      <c r="L47" s="79">
        <v>4428</v>
      </c>
      <c r="M47" s="79">
        <v>1238</v>
      </c>
      <c r="N47" s="79">
        <v>956</v>
      </c>
      <c r="O47" s="79" t="s">
        <v>47</v>
      </c>
      <c r="P47" s="79" t="s">
        <v>47</v>
      </c>
      <c r="Q47" s="79" t="s">
        <v>47</v>
      </c>
      <c r="R47" s="79">
        <v>58</v>
      </c>
      <c r="S47" s="79">
        <v>88</v>
      </c>
    </row>
    <row r="48" spans="1:19" ht="13.5" customHeight="1">
      <c r="A48" s="3">
        <v>228</v>
      </c>
      <c r="B48" s="3" t="s">
        <v>812</v>
      </c>
      <c r="C48" s="99" t="s">
        <v>47</v>
      </c>
      <c r="D48" s="79" t="s">
        <v>47</v>
      </c>
      <c r="E48" s="79">
        <v>11</v>
      </c>
      <c r="F48" s="79">
        <v>54</v>
      </c>
      <c r="G48" s="79">
        <v>546</v>
      </c>
      <c r="H48" s="79">
        <v>1430</v>
      </c>
      <c r="I48" s="79">
        <v>6</v>
      </c>
      <c r="J48" s="79">
        <v>812</v>
      </c>
      <c r="K48" s="79">
        <v>2533</v>
      </c>
      <c r="L48" s="79">
        <v>2793</v>
      </c>
      <c r="M48" s="79">
        <v>661</v>
      </c>
      <c r="N48" s="79">
        <v>729</v>
      </c>
      <c r="O48" s="79" t="s">
        <v>47</v>
      </c>
      <c r="P48" s="79" t="s">
        <v>47</v>
      </c>
      <c r="Q48" s="79" t="s">
        <v>47</v>
      </c>
      <c r="R48" s="79">
        <v>4</v>
      </c>
      <c r="S48" s="79">
        <v>4</v>
      </c>
    </row>
    <row r="49" spans="1:19" ht="13.5" customHeight="1">
      <c r="A49" s="3">
        <v>229</v>
      </c>
      <c r="B49" s="3" t="s">
        <v>986</v>
      </c>
      <c r="C49" s="99" t="s">
        <v>47</v>
      </c>
      <c r="D49" s="79" t="s">
        <v>47</v>
      </c>
      <c r="E49" s="79">
        <v>74</v>
      </c>
      <c r="F49" s="79">
        <v>360</v>
      </c>
      <c r="G49" s="79">
        <v>109</v>
      </c>
      <c r="H49" s="79">
        <v>2475</v>
      </c>
      <c r="I49" s="79">
        <v>4</v>
      </c>
      <c r="J49" s="79">
        <v>763</v>
      </c>
      <c r="K49" s="79">
        <v>6232</v>
      </c>
      <c r="L49" s="79">
        <v>6068</v>
      </c>
      <c r="M49" s="79">
        <v>1395</v>
      </c>
      <c r="N49" s="79">
        <v>1169</v>
      </c>
      <c r="O49" s="79" t="s">
        <v>47</v>
      </c>
      <c r="P49" s="79" t="s">
        <v>47</v>
      </c>
      <c r="Q49" s="79" t="s">
        <v>47</v>
      </c>
      <c r="R49" s="79">
        <v>174</v>
      </c>
      <c r="S49" s="79">
        <v>219</v>
      </c>
    </row>
    <row r="50" spans="1:19" ht="13.5" customHeight="1">
      <c r="A50" s="3">
        <v>301</v>
      </c>
      <c r="B50" s="3" t="s">
        <v>85</v>
      </c>
      <c r="C50" s="99" t="s">
        <v>47</v>
      </c>
      <c r="D50" s="79" t="s">
        <v>47</v>
      </c>
      <c r="E50" s="79">
        <v>67</v>
      </c>
      <c r="F50" s="79">
        <v>1024</v>
      </c>
      <c r="G50" s="79">
        <v>60</v>
      </c>
      <c r="H50" s="79">
        <v>137</v>
      </c>
      <c r="I50" s="79">
        <v>23</v>
      </c>
      <c r="J50" s="79">
        <v>1996</v>
      </c>
      <c r="K50" s="79">
        <v>4362</v>
      </c>
      <c r="L50" s="79">
        <v>4706</v>
      </c>
      <c r="M50" s="79">
        <v>1973</v>
      </c>
      <c r="N50" s="79">
        <v>1189</v>
      </c>
      <c r="O50" s="79" t="s">
        <v>47</v>
      </c>
      <c r="P50" s="79" t="s">
        <v>47</v>
      </c>
      <c r="Q50" s="79" t="s">
        <v>47</v>
      </c>
      <c r="R50" s="79">
        <v>90</v>
      </c>
      <c r="S50" s="79">
        <v>90</v>
      </c>
    </row>
    <row r="51" spans="1:19" ht="13.5" customHeight="1">
      <c r="A51" s="3">
        <v>365</v>
      </c>
      <c r="B51" s="3" t="s">
        <v>987</v>
      </c>
      <c r="C51" s="99" t="s">
        <v>47</v>
      </c>
      <c r="D51" s="79" t="s">
        <v>47</v>
      </c>
      <c r="E51" s="79">
        <v>27</v>
      </c>
      <c r="F51" s="79">
        <v>1906</v>
      </c>
      <c r="G51" s="79">
        <v>159</v>
      </c>
      <c r="H51" s="79">
        <v>299</v>
      </c>
      <c r="I51" s="79">
        <v>5</v>
      </c>
      <c r="J51" s="79">
        <v>373</v>
      </c>
      <c r="K51" s="79">
        <v>1461</v>
      </c>
      <c r="L51" s="79">
        <v>1861</v>
      </c>
      <c r="M51" s="79">
        <v>488</v>
      </c>
      <c r="N51" s="79">
        <v>556</v>
      </c>
      <c r="O51" s="79" t="s">
        <v>47</v>
      </c>
      <c r="P51" s="79" t="s">
        <v>47</v>
      </c>
      <c r="Q51" s="79" t="s">
        <v>47</v>
      </c>
      <c r="R51" s="79">
        <v>40</v>
      </c>
      <c r="S51" s="79">
        <v>66</v>
      </c>
    </row>
    <row r="52" spans="1:19" ht="13.5" customHeight="1">
      <c r="A52" s="3">
        <v>381</v>
      </c>
      <c r="B52" s="3" t="s">
        <v>87</v>
      </c>
      <c r="C52" s="99" t="s">
        <v>47</v>
      </c>
      <c r="D52" s="79" t="s">
        <v>47</v>
      </c>
      <c r="E52" s="79">
        <v>34</v>
      </c>
      <c r="F52" s="79">
        <v>672</v>
      </c>
      <c r="G52" s="79">
        <v>48</v>
      </c>
      <c r="H52" s="79">
        <v>196</v>
      </c>
      <c r="I52" s="79">
        <v>1</v>
      </c>
      <c r="J52" s="79">
        <v>635</v>
      </c>
      <c r="K52" s="79">
        <v>1822</v>
      </c>
      <c r="L52" s="79">
        <v>1717</v>
      </c>
      <c r="M52" s="79">
        <v>340</v>
      </c>
      <c r="N52" s="79">
        <v>360</v>
      </c>
      <c r="O52" s="79" t="s">
        <v>47</v>
      </c>
      <c r="P52" s="79" t="s">
        <v>47</v>
      </c>
      <c r="Q52" s="79" t="s">
        <v>47</v>
      </c>
      <c r="R52" s="79">
        <v>2</v>
      </c>
      <c r="S52" s="79">
        <v>2</v>
      </c>
    </row>
    <row r="53" spans="1:19" ht="13.5" customHeight="1">
      <c r="A53" s="3">
        <v>382</v>
      </c>
      <c r="B53" s="3" t="s">
        <v>88</v>
      </c>
      <c r="C53" s="99" t="s">
        <v>47</v>
      </c>
      <c r="D53" s="79" t="s">
        <v>47</v>
      </c>
      <c r="E53" s="79">
        <v>17</v>
      </c>
      <c r="F53" s="79">
        <v>166</v>
      </c>
      <c r="G53" s="79">
        <v>12</v>
      </c>
      <c r="H53" s="79">
        <v>12</v>
      </c>
      <c r="I53" s="79">
        <v>13</v>
      </c>
      <c r="J53" s="79">
        <v>353</v>
      </c>
      <c r="K53" s="79">
        <v>1416</v>
      </c>
      <c r="L53" s="79">
        <v>1344</v>
      </c>
      <c r="M53" s="79">
        <v>385</v>
      </c>
      <c r="N53" s="79">
        <v>545</v>
      </c>
      <c r="O53" s="79" t="s">
        <v>47</v>
      </c>
      <c r="P53" s="79" t="s">
        <v>47</v>
      </c>
      <c r="Q53" s="79" t="s">
        <v>47</v>
      </c>
      <c r="R53" s="79">
        <v>4</v>
      </c>
      <c r="S53" s="79">
        <v>4</v>
      </c>
    </row>
    <row r="54" spans="1:19" ht="13.5" customHeight="1">
      <c r="A54" s="3">
        <v>442</v>
      </c>
      <c r="B54" s="3" t="s">
        <v>89</v>
      </c>
      <c r="C54" s="99" t="s">
        <v>47</v>
      </c>
      <c r="D54" s="79" t="s">
        <v>47</v>
      </c>
      <c r="E54" s="79">
        <v>57</v>
      </c>
      <c r="F54" s="79">
        <v>1426</v>
      </c>
      <c r="G54" s="79">
        <v>45</v>
      </c>
      <c r="H54" s="79">
        <v>322</v>
      </c>
      <c r="I54" s="79">
        <v>1</v>
      </c>
      <c r="J54" s="79">
        <v>484</v>
      </c>
      <c r="K54" s="79">
        <v>1378</v>
      </c>
      <c r="L54" s="79">
        <v>1667</v>
      </c>
      <c r="M54" s="79">
        <v>411</v>
      </c>
      <c r="N54" s="79">
        <v>411</v>
      </c>
      <c r="O54" s="79" t="s">
        <v>47</v>
      </c>
      <c r="P54" s="79" t="s">
        <v>47</v>
      </c>
      <c r="Q54" s="79" t="s">
        <v>47</v>
      </c>
      <c r="R54" s="79">
        <v>89</v>
      </c>
      <c r="S54" s="79">
        <v>119</v>
      </c>
    </row>
    <row r="55" spans="1:19" ht="13.5" customHeight="1">
      <c r="A55" s="3">
        <v>443</v>
      </c>
      <c r="B55" s="3" t="s">
        <v>90</v>
      </c>
      <c r="C55" s="99" t="s">
        <v>47</v>
      </c>
      <c r="D55" s="79" t="s">
        <v>47</v>
      </c>
      <c r="E55" s="79">
        <v>68</v>
      </c>
      <c r="F55" s="79">
        <v>1108</v>
      </c>
      <c r="G55" s="79">
        <v>19</v>
      </c>
      <c r="H55" s="79">
        <v>243</v>
      </c>
      <c r="I55" s="79">
        <v>6</v>
      </c>
      <c r="J55" s="79">
        <v>600</v>
      </c>
      <c r="K55" s="79">
        <v>1691</v>
      </c>
      <c r="L55" s="79">
        <v>1965</v>
      </c>
      <c r="M55" s="79">
        <v>674</v>
      </c>
      <c r="N55" s="79">
        <v>564</v>
      </c>
      <c r="O55" s="79" t="s">
        <v>47</v>
      </c>
      <c r="P55" s="79" t="s">
        <v>47</v>
      </c>
      <c r="Q55" s="79" t="s">
        <v>47</v>
      </c>
      <c r="R55" s="79" t="s">
        <v>98</v>
      </c>
      <c r="S55" s="79" t="s">
        <v>98</v>
      </c>
    </row>
    <row r="56" spans="1:19" ht="13.5" customHeight="1">
      <c r="A56" s="3">
        <v>446</v>
      </c>
      <c r="B56" s="3" t="s">
        <v>988</v>
      </c>
      <c r="C56" s="99" t="s">
        <v>47</v>
      </c>
      <c r="D56" s="79" t="s">
        <v>47</v>
      </c>
      <c r="E56" s="79">
        <v>69</v>
      </c>
      <c r="F56" s="79">
        <v>4045</v>
      </c>
      <c r="G56" s="79">
        <v>60</v>
      </c>
      <c r="H56" s="79">
        <v>541</v>
      </c>
      <c r="I56" s="79">
        <v>2</v>
      </c>
      <c r="J56" s="79">
        <v>407</v>
      </c>
      <c r="K56" s="79">
        <v>1237</v>
      </c>
      <c r="L56" s="79">
        <v>1380</v>
      </c>
      <c r="M56" s="79">
        <v>430</v>
      </c>
      <c r="N56" s="79">
        <v>448</v>
      </c>
      <c r="O56" s="79" t="s">
        <v>47</v>
      </c>
      <c r="P56" s="79" t="s">
        <v>47</v>
      </c>
      <c r="Q56" s="79" t="s">
        <v>47</v>
      </c>
      <c r="R56" s="79">
        <v>249</v>
      </c>
      <c r="S56" s="79">
        <v>264</v>
      </c>
    </row>
    <row r="57" spans="1:19" ht="13.5" customHeight="1">
      <c r="A57" s="3">
        <v>464</v>
      </c>
      <c r="B57" s="3" t="s">
        <v>92</v>
      </c>
      <c r="C57" s="99" t="s">
        <v>47</v>
      </c>
      <c r="D57" s="79" t="s">
        <v>47</v>
      </c>
      <c r="E57" s="79">
        <v>18</v>
      </c>
      <c r="F57" s="79">
        <v>736</v>
      </c>
      <c r="G57" s="79">
        <v>22</v>
      </c>
      <c r="H57" s="79">
        <v>452</v>
      </c>
      <c r="I57" s="79">
        <v>4</v>
      </c>
      <c r="J57" s="79">
        <v>599</v>
      </c>
      <c r="K57" s="79">
        <v>1993</v>
      </c>
      <c r="L57" s="79">
        <v>2078</v>
      </c>
      <c r="M57" s="79">
        <v>775</v>
      </c>
      <c r="N57" s="79">
        <v>566</v>
      </c>
      <c r="O57" s="79" t="s">
        <v>47</v>
      </c>
      <c r="P57" s="79" t="s">
        <v>47</v>
      </c>
      <c r="Q57" s="79" t="s">
        <v>47</v>
      </c>
      <c r="R57" s="79">
        <v>6</v>
      </c>
      <c r="S57" s="79">
        <v>6</v>
      </c>
    </row>
    <row r="58" spans="1:19" ht="13.5" customHeight="1">
      <c r="A58" s="3">
        <v>481</v>
      </c>
      <c r="B58" s="3" t="s">
        <v>93</v>
      </c>
      <c r="C58" s="99" t="s">
        <v>47</v>
      </c>
      <c r="D58" s="79" t="s">
        <v>47</v>
      </c>
      <c r="E58" s="79">
        <v>1</v>
      </c>
      <c r="F58" s="79">
        <v>14</v>
      </c>
      <c r="G58" s="79">
        <v>4</v>
      </c>
      <c r="H58" s="79">
        <v>22</v>
      </c>
      <c r="I58" s="79" t="s">
        <v>98</v>
      </c>
      <c r="J58" s="79">
        <v>372</v>
      </c>
      <c r="K58" s="79">
        <v>1351</v>
      </c>
      <c r="L58" s="79">
        <v>1391</v>
      </c>
      <c r="M58" s="79">
        <v>404</v>
      </c>
      <c r="N58" s="79">
        <v>633</v>
      </c>
      <c r="O58" s="79" t="s">
        <v>47</v>
      </c>
      <c r="P58" s="79" t="s">
        <v>47</v>
      </c>
      <c r="Q58" s="79" t="s">
        <v>47</v>
      </c>
      <c r="R58" s="79">
        <v>14</v>
      </c>
      <c r="S58" s="79">
        <v>17</v>
      </c>
    </row>
    <row r="59" spans="1:19" ht="13.5" customHeight="1">
      <c r="A59" s="3">
        <v>501</v>
      </c>
      <c r="B59" s="3" t="s">
        <v>273</v>
      </c>
      <c r="C59" s="99" t="s">
        <v>47</v>
      </c>
      <c r="D59" s="79" t="s">
        <v>47</v>
      </c>
      <c r="E59" s="79">
        <v>68</v>
      </c>
      <c r="F59" s="79">
        <v>1338</v>
      </c>
      <c r="G59" s="79">
        <v>62</v>
      </c>
      <c r="H59" s="79">
        <v>1903</v>
      </c>
      <c r="I59" s="79">
        <v>2</v>
      </c>
      <c r="J59" s="79">
        <v>405</v>
      </c>
      <c r="K59" s="79">
        <v>1170</v>
      </c>
      <c r="L59" s="79">
        <v>1356</v>
      </c>
      <c r="M59" s="79">
        <v>401</v>
      </c>
      <c r="N59" s="79">
        <v>535</v>
      </c>
      <c r="O59" s="79" t="s">
        <v>47</v>
      </c>
      <c r="P59" s="79" t="s">
        <v>47</v>
      </c>
      <c r="Q59" s="79" t="s">
        <v>47</v>
      </c>
      <c r="R59" s="79">
        <v>273</v>
      </c>
      <c r="S59" s="79">
        <v>667</v>
      </c>
    </row>
    <row r="60" spans="1:19" ht="13.5" customHeight="1">
      <c r="A60" s="3">
        <v>585</v>
      </c>
      <c r="B60" s="3" t="s">
        <v>989</v>
      </c>
      <c r="C60" s="99" t="s">
        <v>47</v>
      </c>
      <c r="D60" s="79" t="s">
        <v>47</v>
      </c>
      <c r="E60" s="79">
        <v>36</v>
      </c>
      <c r="F60" s="79">
        <v>410</v>
      </c>
      <c r="G60" s="79">
        <v>85</v>
      </c>
      <c r="H60" s="79">
        <v>1984</v>
      </c>
      <c r="I60" s="79">
        <v>11</v>
      </c>
      <c r="J60" s="79">
        <v>936</v>
      </c>
      <c r="K60" s="79">
        <v>2187</v>
      </c>
      <c r="L60" s="79">
        <v>3322</v>
      </c>
      <c r="M60" s="79">
        <v>702</v>
      </c>
      <c r="N60" s="79">
        <v>690</v>
      </c>
      <c r="O60" s="79" t="s">
        <v>47</v>
      </c>
      <c r="P60" s="79" t="s">
        <v>47</v>
      </c>
      <c r="Q60" s="79" t="s">
        <v>47</v>
      </c>
      <c r="R60" s="79">
        <v>62</v>
      </c>
      <c r="S60" s="79">
        <v>87</v>
      </c>
    </row>
    <row r="61" spans="1:19" ht="13.5" customHeight="1">
      <c r="A61" s="3">
        <v>586</v>
      </c>
      <c r="B61" s="3" t="s">
        <v>990</v>
      </c>
      <c r="C61" s="99" t="s">
        <v>47</v>
      </c>
      <c r="D61" s="79" t="s">
        <v>47</v>
      </c>
      <c r="E61" s="79">
        <v>48</v>
      </c>
      <c r="F61" s="79">
        <v>227</v>
      </c>
      <c r="G61" s="79">
        <v>48</v>
      </c>
      <c r="H61" s="79">
        <v>281</v>
      </c>
      <c r="I61" s="79" t="s">
        <v>98</v>
      </c>
      <c r="J61" s="79">
        <v>550</v>
      </c>
      <c r="K61" s="79">
        <v>1267</v>
      </c>
      <c r="L61" s="79">
        <v>2743</v>
      </c>
      <c r="M61" s="79">
        <v>327</v>
      </c>
      <c r="N61" s="79">
        <v>394</v>
      </c>
      <c r="O61" s="79" t="s">
        <v>47</v>
      </c>
      <c r="P61" s="79" t="s">
        <v>47</v>
      </c>
      <c r="Q61" s="79" t="s">
        <v>47</v>
      </c>
      <c r="R61" s="79">
        <v>98</v>
      </c>
      <c r="S61" s="79">
        <v>236</v>
      </c>
    </row>
    <row r="62" spans="1:19" ht="3.75" customHeight="1">
      <c r="B62" s="101"/>
      <c r="C62" s="102"/>
      <c r="D62" s="81"/>
      <c r="E62" s="81"/>
      <c r="F62" s="81"/>
      <c r="G62" s="81"/>
      <c r="H62" s="81"/>
      <c r="I62" s="81"/>
      <c r="J62" s="81"/>
      <c r="K62" s="81"/>
      <c r="L62" s="81"/>
      <c r="M62" s="81"/>
      <c r="N62" s="81"/>
      <c r="O62" s="81"/>
      <c r="P62" s="81"/>
      <c r="Q62" s="81"/>
      <c r="R62" s="81"/>
      <c r="S62" s="81"/>
    </row>
    <row r="63" spans="1:19">
      <c r="A63" s="83" t="s">
        <v>976</v>
      </c>
      <c r="B63" s="83"/>
      <c r="C63" s="83"/>
      <c r="D63" s="103"/>
      <c r="E63" s="103"/>
      <c r="F63" s="103"/>
      <c r="G63" s="103"/>
      <c r="H63" s="103"/>
      <c r="I63" s="103"/>
      <c r="J63" s="103"/>
      <c r="K63" s="103"/>
      <c r="L63" s="83"/>
      <c r="M63" s="103"/>
      <c r="N63" s="103"/>
      <c r="O63" s="103"/>
      <c r="P63" s="103"/>
      <c r="Q63" s="103"/>
      <c r="R63" s="103"/>
      <c r="S63" s="83"/>
    </row>
    <row r="64" spans="1:19">
      <c r="A64" s="19" t="s">
        <v>1062</v>
      </c>
      <c r="C64" s="80"/>
      <c r="L64" s="80"/>
    </row>
    <row r="65" spans="1:1">
      <c r="A65" s="19"/>
    </row>
  </sheetData>
  <sheetProtection selectLockedCells="1" selectUnlockedCells="1"/>
  <mergeCells count="7">
    <mergeCell ref="R2:S2"/>
    <mergeCell ref="A2:B3"/>
    <mergeCell ref="C2:D2"/>
    <mergeCell ref="E2:F2"/>
    <mergeCell ref="G2:H2"/>
    <mergeCell ref="J2:N2"/>
    <mergeCell ref="O2:Q2"/>
  </mergeCells>
  <phoneticPr fontId="28"/>
  <pageMargins left="0.59027777777777779" right="0.59027777777777779" top="0.59027777777777779" bottom="0.59027777777777779" header="0.51180555555555551" footer="0.51180555555555551"/>
  <pageSetup paperSize="9" scale="90" firstPageNumber="0" fitToWidth="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M79"/>
  <sheetViews>
    <sheetView zoomScaleNormal="100" workbookViewId="0"/>
  </sheetViews>
  <sheetFormatPr defaultColWidth="10.28515625" defaultRowHeight="11.25"/>
  <cols>
    <col min="1" max="1" width="3.42578125" style="171" customWidth="1"/>
    <col min="2" max="2" width="11.7109375" style="171" customWidth="1"/>
    <col min="3" max="5" width="10" style="171" customWidth="1"/>
    <col min="6" max="13" width="8.5703125" style="171" customWidth="1"/>
    <col min="14" max="16384" width="10.28515625" style="171"/>
  </cols>
  <sheetData>
    <row r="1" spans="1:13" s="203" customFormat="1" ht="17.25">
      <c r="A1" s="211" t="s">
        <v>1019</v>
      </c>
    </row>
    <row r="2" spans="1:13">
      <c r="K2" s="204"/>
      <c r="L2" s="204"/>
      <c r="M2" s="204" t="s">
        <v>661</v>
      </c>
    </row>
    <row r="3" spans="1:13" ht="12" customHeight="1">
      <c r="A3" s="284" t="s">
        <v>789</v>
      </c>
      <c r="B3" s="285"/>
      <c r="C3" s="288" t="s">
        <v>790</v>
      </c>
      <c r="D3" s="290" t="s">
        <v>791</v>
      </c>
      <c r="E3" s="291"/>
      <c r="F3" s="292" t="s">
        <v>1055</v>
      </c>
      <c r="G3" s="293"/>
      <c r="H3" s="293"/>
      <c r="I3" s="293"/>
      <c r="J3" s="293"/>
      <c r="K3" s="293"/>
      <c r="L3" s="293"/>
      <c r="M3" s="293"/>
    </row>
    <row r="4" spans="1:13">
      <c r="A4" s="286"/>
      <c r="B4" s="287"/>
      <c r="C4" s="289"/>
      <c r="D4" s="205" t="s">
        <v>792</v>
      </c>
      <c r="E4" s="206" t="s">
        <v>793</v>
      </c>
      <c r="F4" s="207" t="s">
        <v>794</v>
      </c>
      <c r="G4" s="205" t="s">
        <v>795</v>
      </c>
      <c r="H4" s="205" t="s">
        <v>796</v>
      </c>
      <c r="I4" s="206" t="s">
        <v>797</v>
      </c>
      <c r="J4" s="205" t="s">
        <v>798</v>
      </c>
      <c r="K4" s="205" t="s">
        <v>799</v>
      </c>
      <c r="L4" s="205" t="s">
        <v>800</v>
      </c>
      <c r="M4" s="207" t="s">
        <v>801</v>
      </c>
    </row>
    <row r="5" spans="1:13" ht="15.75" customHeight="1">
      <c r="B5" s="208" t="s">
        <v>802</v>
      </c>
      <c r="C5" s="215">
        <v>5359108</v>
      </c>
      <c r="D5" s="216">
        <v>1582227</v>
      </c>
      <c r="E5" s="216">
        <v>897538</v>
      </c>
      <c r="F5" s="216">
        <v>338840</v>
      </c>
      <c r="G5" s="216">
        <v>67207</v>
      </c>
      <c r="H5" s="216">
        <v>58465</v>
      </c>
      <c r="I5" s="216">
        <v>63741</v>
      </c>
      <c r="J5" s="216">
        <v>47208</v>
      </c>
      <c r="K5" s="216">
        <v>38747</v>
      </c>
      <c r="L5" s="216">
        <v>38126</v>
      </c>
      <c r="M5" s="216">
        <v>25346</v>
      </c>
    </row>
    <row r="6" spans="1:13" ht="12" customHeight="1">
      <c r="B6" s="209"/>
      <c r="C6" s="213"/>
      <c r="D6" s="14"/>
      <c r="E6" s="14"/>
      <c r="F6" s="14"/>
      <c r="G6" s="14"/>
      <c r="H6" s="14"/>
      <c r="I6" s="14"/>
      <c r="J6" s="14"/>
      <c r="K6" s="14"/>
      <c r="L6" s="14"/>
      <c r="M6" s="14"/>
    </row>
    <row r="7" spans="1:13" ht="12" customHeight="1">
      <c r="A7" s="3"/>
      <c r="B7" s="3" t="s">
        <v>48</v>
      </c>
      <c r="C7" s="214">
        <v>1030773</v>
      </c>
      <c r="D7" s="6">
        <v>272883</v>
      </c>
      <c r="E7" s="6">
        <v>156988</v>
      </c>
      <c r="F7" s="6">
        <v>61302</v>
      </c>
      <c r="G7" s="6">
        <v>11314</v>
      </c>
      <c r="H7" s="6">
        <v>10529</v>
      </c>
      <c r="I7" s="6">
        <v>11194</v>
      </c>
      <c r="J7" s="6">
        <v>9186</v>
      </c>
      <c r="K7" s="6">
        <v>7387</v>
      </c>
      <c r="L7" s="6">
        <v>6703</v>
      </c>
      <c r="M7" s="6">
        <v>4989</v>
      </c>
    </row>
    <row r="8" spans="1:13" ht="12" customHeight="1">
      <c r="A8" s="3"/>
      <c r="B8" s="3" t="s">
        <v>49</v>
      </c>
      <c r="C8" s="214">
        <v>700990</v>
      </c>
      <c r="D8" s="6">
        <v>207190</v>
      </c>
      <c r="E8" s="6">
        <v>118175</v>
      </c>
      <c r="F8" s="6">
        <v>43899</v>
      </c>
      <c r="G8" s="6">
        <v>8689</v>
      </c>
      <c r="H8" s="6">
        <v>6115</v>
      </c>
      <c r="I8" s="6">
        <v>10043</v>
      </c>
      <c r="J8" s="6">
        <v>6289</v>
      </c>
      <c r="K8" s="6">
        <v>5091</v>
      </c>
      <c r="L8" s="6">
        <v>4532</v>
      </c>
      <c r="M8" s="6">
        <v>3140</v>
      </c>
    </row>
    <row r="9" spans="1:13" ht="12" customHeight="1">
      <c r="A9" s="3"/>
      <c r="B9" s="3" t="s">
        <v>50</v>
      </c>
      <c r="C9" s="214">
        <v>710952</v>
      </c>
      <c r="D9" s="6">
        <v>199864</v>
      </c>
      <c r="E9" s="6">
        <v>112069</v>
      </c>
      <c r="F9" s="6">
        <v>41112</v>
      </c>
      <c r="G9" s="6">
        <v>9137</v>
      </c>
      <c r="H9" s="6">
        <v>8890</v>
      </c>
      <c r="I9" s="6">
        <v>6476</v>
      </c>
      <c r="J9" s="6">
        <v>5172</v>
      </c>
      <c r="K9" s="6">
        <v>4244</v>
      </c>
      <c r="L9" s="6">
        <v>4442</v>
      </c>
      <c r="M9" s="6">
        <v>2751</v>
      </c>
    </row>
    <row r="10" spans="1:13" ht="12" customHeight="1">
      <c r="A10" s="3"/>
      <c r="B10" s="3" t="s">
        <v>51</v>
      </c>
      <c r="C10" s="214">
        <v>254888</v>
      </c>
      <c r="D10" s="6">
        <v>85985</v>
      </c>
      <c r="E10" s="6">
        <v>48791</v>
      </c>
      <c r="F10" s="6">
        <v>16488</v>
      </c>
      <c r="G10" s="6">
        <v>1862</v>
      </c>
      <c r="H10" s="6">
        <v>2667</v>
      </c>
      <c r="I10" s="6">
        <v>3027</v>
      </c>
      <c r="J10" s="6">
        <v>3101</v>
      </c>
      <c r="K10" s="6">
        <v>2244</v>
      </c>
      <c r="L10" s="6">
        <v>2166</v>
      </c>
      <c r="M10" s="6">
        <v>1421</v>
      </c>
    </row>
    <row r="11" spans="1:13" ht="12" customHeight="1">
      <c r="A11" s="3"/>
      <c r="B11" s="3" t="s">
        <v>52</v>
      </c>
      <c r="C11" s="214">
        <v>560732</v>
      </c>
      <c r="D11" s="6">
        <v>158097</v>
      </c>
      <c r="E11" s="6">
        <v>88958</v>
      </c>
      <c r="F11" s="6">
        <v>36318</v>
      </c>
      <c r="G11" s="6">
        <v>9277</v>
      </c>
      <c r="H11" s="6">
        <v>6061</v>
      </c>
      <c r="I11" s="6">
        <v>6633</v>
      </c>
      <c r="J11" s="6">
        <v>4468</v>
      </c>
      <c r="K11" s="6">
        <v>3569</v>
      </c>
      <c r="L11" s="6">
        <v>3789</v>
      </c>
      <c r="M11" s="6">
        <v>2521</v>
      </c>
    </row>
    <row r="12" spans="1:13" ht="12" customHeight="1">
      <c r="A12" s="3"/>
      <c r="B12" s="3" t="s">
        <v>53</v>
      </c>
      <c r="C12" s="214">
        <v>235737</v>
      </c>
      <c r="D12" s="6">
        <v>83105</v>
      </c>
      <c r="E12" s="6">
        <v>46487</v>
      </c>
      <c r="F12" s="6">
        <v>16708</v>
      </c>
      <c r="G12" s="6">
        <v>2689</v>
      </c>
      <c r="H12" s="6">
        <v>2389</v>
      </c>
      <c r="I12" s="6">
        <v>3847</v>
      </c>
      <c r="J12" s="6">
        <v>2425</v>
      </c>
      <c r="K12" s="6">
        <v>2048</v>
      </c>
      <c r="L12" s="6">
        <v>1916</v>
      </c>
      <c r="M12" s="6">
        <v>1394</v>
      </c>
    </row>
    <row r="13" spans="1:13" ht="12" customHeight="1">
      <c r="A13" s="3"/>
      <c r="B13" s="3" t="s">
        <v>54</v>
      </c>
      <c r="C13" s="214">
        <v>148990</v>
      </c>
      <c r="D13" s="6">
        <v>57514</v>
      </c>
      <c r="E13" s="6">
        <v>32604</v>
      </c>
      <c r="F13" s="6">
        <v>11704</v>
      </c>
      <c r="G13" s="6">
        <v>2322</v>
      </c>
      <c r="H13" s="6">
        <v>1228</v>
      </c>
      <c r="I13" s="6">
        <v>2551</v>
      </c>
      <c r="J13" s="6">
        <v>1530</v>
      </c>
      <c r="K13" s="6">
        <v>1264</v>
      </c>
      <c r="L13" s="6">
        <v>1704</v>
      </c>
      <c r="M13" s="6">
        <v>1105</v>
      </c>
    </row>
    <row r="14" spans="1:13" ht="12" customHeight="1">
      <c r="A14" s="3"/>
      <c r="B14" s="3" t="s">
        <v>55</v>
      </c>
      <c r="C14" s="214">
        <v>97237</v>
      </c>
      <c r="D14" s="6">
        <v>35796</v>
      </c>
      <c r="E14" s="6">
        <v>20103</v>
      </c>
      <c r="F14" s="6">
        <v>7263</v>
      </c>
      <c r="G14" s="6">
        <v>815</v>
      </c>
      <c r="H14" s="6">
        <v>802</v>
      </c>
      <c r="I14" s="6">
        <v>1718</v>
      </c>
      <c r="J14" s="6">
        <v>1349</v>
      </c>
      <c r="K14" s="6">
        <v>1148</v>
      </c>
      <c r="L14" s="6">
        <v>898</v>
      </c>
      <c r="M14" s="6">
        <v>533</v>
      </c>
    </row>
    <row r="15" spans="1:13" ht="12" customHeight="1">
      <c r="A15" s="3"/>
      <c r="B15" s="3" t="s">
        <v>56</v>
      </c>
      <c r="C15" s="214">
        <v>122384</v>
      </c>
      <c r="D15" s="6">
        <v>47200</v>
      </c>
      <c r="E15" s="6">
        <v>26838</v>
      </c>
      <c r="F15" s="6">
        <v>9598</v>
      </c>
      <c r="G15" s="6">
        <v>1182</v>
      </c>
      <c r="H15" s="6">
        <v>1219</v>
      </c>
      <c r="I15" s="6">
        <v>2132</v>
      </c>
      <c r="J15" s="6">
        <v>1576</v>
      </c>
      <c r="K15" s="6">
        <v>1529</v>
      </c>
      <c r="L15" s="6">
        <v>1274</v>
      </c>
      <c r="M15" s="6">
        <v>686</v>
      </c>
    </row>
    <row r="16" spans="1:13" ht="12" customHeight="1">
      <c r="B16" s="210"/>
      <c r="C16" s="162"/>
      <c r="D16" s="7"/>
      <c r="E16" s="7"/>
      <c r="F16" s="7"/>
      <c r="G16" s="7"/>
      <c r="H16" s="7"/>
      <c r="I16" s="7"/>
      <c r="J16" s="7"/>
      <c r="K16" s="7"/>
      <c r="L16" s="7"/>
      <c r="M16" s="7"/>
    </row>
    <row r="17" spans="1:13" ht="12" customHeight="1">
      <c r="A17" s="3">
        <v>100</v>
      </c>
      <c r="B17" s="3" t="s">
        <v>57</v>
      </c>
      <c r="C17" s="162">
        <v>1496425</v>
      </c>
      <c r="D17" s="7">
        <v>434593</v>
      </c>
      <c r="E17" s="7">
        <v>246525</v>
      </c>
      <c r="F17" s="7">
        <v>94448</v>
      </c>
      <c r="G17" s="7">
        <v>19920</v>
      </c>
      <c r="H17" s="7">
        <v>18565</v>
      </c>
      <c r="I17" s="7">
        <v>16120</v>
      </c>
      <c r="J17" s="7">
        <v>12112</v>
      </c>
      <c r="K17" s="7">
        <v>10223</v>
      </c>
      <c r="L17" s="7">
        <v>10702</v>
      </c>
      <c r="M17" s="7">
        <v>6806</v>
      </c>
    </row>
    <row r="18" spans="1:13" ht="12" customHeight="1">
      <c r="A18" s="3">
        <v>101</v>
      </c>
      <c r="B18" s="3" t="s">
        <v>276</v>
      </c>
      <c r="C18" s="162">
        <v>210232</v>
      </c>
      <c r="D18" s="7">
        <v>53848</v>
      </c>
      <c r="E18" s="7">
        <v>30274</v>
      </c>
      <c r="F18" s="7">
        <v>11862</v>
      </c>
      <c r="G18" s="7">
        <v>2612</v>
      </c>
      <c r="H18" s="7">
        <v>2199</v>
      </c>
      <c r="I18" s="7">
        <v>2082</v>
      </c>
      <c r="J18" s="7">
        <v>1440</v>
      </c>
      <c r="K18" s="7">
        <v>1234</v>
      </c>
      <c r="L18" s="7">
        <v>1408</v>
      </c>
      <c r="M18" s="7">
        <v>887</v>
      </c>
    </row>
    <row r="19" spans="1:13" ht="12" customHeight="1">
      <c r="A19" s="3">
        <v>102</v>
      </c>
      <c r="B19" s="3" t="s">
        <v>277</v>
      </c>
      <c r="C19" s="162">
        <v>135818</v>
      </c>
      <c r="D19" s="7">
        <v>33774</v>
      </c>
      <c r="E19" s="7">
        <v>19596</v>
      </c>
      <c r="F19" s="7">
        <v>7583</v>
      </c>
      <c r="G19" s="7">
        <v>1360</v>
      </c>
      <c r="H19" s="7">
        <v>1571</v>
      </c>
      <c r="I19" s="7">
        <v>1287</v>
      </c>
      <c r="J19" s="7">
        <v>1054</v>
      </c>
      <c r="K19" s="7">
        <v>804</v>
      </c>
      <c r="L19" s="7">
        <v>931</v>
      </c>
      <c r="M19" s="7">
        <v>576</v>
      </c>
    </row>
    <row r="20" spans="1:13" ht="12" customHeight="1">
      <c r="A20" s="3">
        <v>105</v>
      </c>
      <c r="B20" s="3" t="s">
        <v>278</v>
      </c>
      <c r="C20" s="162">
        <v>109581</v>
      </c>
      <c r="D20" s="7">
        <v>29963</v>
      </c>
      <c r="E20" s="7">
        <v>17606</v>
      </c>
      <c r="F20" s="7">
        <v>7988</v>
      </c>
      <c r="G20" s="7">
        <v>1463</v>
      </c>
      <c r="H20" s="7">
        <v>1732</v>
      </c>
      <c r="I20" s="7">
        <v>1297</v>
      </c>
      <c r="J20" s="7">
        <v>1131</v>
      </c>
      <c r="K20" s="7">
        <v>926</v>
      </c>
      <c r="L20" s="7">
        <v>866</v>
      </c>
      <c r="M20" s="7">
        <v>573</v>
      </c>
    </row>
    <row r="21" spans="1:13" ht="12" customHeight="1">
      <c r="A21" s="3">
        <v>106</v>
      </c>
      <c r="B21" s="3" t="s">
        <v>279</v>
      </c>
      <c r="C21" s="162">
        <v>92729</v>
      </c>
      <c r="D21" s="7">
        <v>31143</v>
      </c>
      <c r="E21" s="7">
        <v>18569</v>
      </c>
      <c r="F21" s="7">
        <v>8612</v>
      </c>
      <c r="G21" s="7">
        <v>1964</v>
      </c>
      <c r="H21" s="7">
        <v>1812</v>
      </c>
      <c r="I21" s="7">
        <v>1380</v>
      </c>
      <c r="J21" s="7">
        <v>1037</v>
      </c>
      <c r="K21" s="7">
        <v>921</v>
      </c>
      <c r="L21" s="7">
        <v>886</v>
      </c>
      <c r="M21" s="7">
        <v>612</v>
      </c>
    </row>
    <row r="22" spans="1:13" ht="12" customHeight="1">
      <c r="A22" s="3">
        <v>107</v>
      </c>
      <c r="B22" s="3" t="s">
        <v>280</v>
      </c>
      <c r="C22" s="162">
        <v>154544</v>
      </c>
      <c r="D22" s="7">
        <v>51499</v>
      </c>
      <c r="E22" s="7">
        <v>30145</v>
      </c>
      <c r="F22" s="7">
        <v>10752</v>
      </c>
      <c r="G22" s="7">
        <v>2405</v>
      </c>
      <c r="H22" s="7">
        <v>2300</v>
      </c>
      <c r="I22" s="7">
        <v>1821</v>
      </c>
      <c r="J22" s="7">
        <v>1286</v>
      </c>
      <c r="K22" s="7">
        <v>1093</v>
      </c>
      <c r="L22" s="7">
        <v>1111</v>
      </c>
      <c r="M22" s="7">
        <v>736</v>
      </c>
    </row>
    <row r="23" spans="1:13" ht="12" customHeight="1">
      <c r="A23" s="3">
        <v>108</v>
      </c>
      <c r="B23" s="3" t="s">
        <v>281</v>
      </c>
      <c r="C23" s="162">
        <v>207621</v>
      </c>
      <c r="D23" s="7">
        <v>65150</v>
      </c>
      <c r="E23" s="7">
        <v>38387</v>
      </c>
      <c r="F23" s="7">
        <v>14359</v>
      </c>
      <c r="G23" s="7">
        <v>3436</v>
      </c>
      <c r="H23" s="7">
        <v>2709</v>
      </c>
      <c r="I23" s="7">
        <v>2474</v>
      </c>
      <c r="J23" s="7">
        <v>1692</v>
      </c>
      <c r="K23" s="7">
        <v>1452</v>
      </c>
      <c r="L23" s="7">
        <v>1615</v>
      </c>
      <c r="M23" s="7">
        <v>981</v>
      </c>
    </row>
    <row r="24" spans="1:13" ht="12" customHeight="1">
      <c r="A24" s="3">
        <v>109</v>
      </c>
      <c r="B24" s="3" t="s">
        <v>282</v>
      </c>
      <c r="C24" s="162">
        <v>205564</v>
      </c>
      <c r="D24" s="7">
        <v>67424</v>
      </c>
      <c r="E24" s="7">
        <v>38808</v>
      </c>
      <c r="F24" s="7">
        <v>13413</v>
      </c>
      <c r="G24" s="7">
        <v>2827</v>
      </c>
      <c r="H24" s="7">
        <v>2352</v>
      </c>
      <c r="I24" s="7">
        <v>2356</v>
      </c>
      <c r="J24" s="7">
        <v>1872</v>
      </c>
      <c r="K24" s="7">
        <v>1506</v>
      </c>
      <c r="L24" s="7">
        <v>1541</v>
      </c>
      <c r="M24" s="7">
        <v>959</v>
      </c>
    </row>
    <row r="25" spans="1:13" ht="12" customHeight="1">
      <c r="A25" s="3">
        <v>110</v>
      </c>
      <c r="B25" s="3" t="s">
        <v>283</v>
      </c>
      <c r="C25" s="162">
        <v>148759</v>
      </c>
      <c r="D25" s="7">
        <v>32647</v>
      </c>
      <c r="E25" s="7">
        <v>18200</v>
      </c>
      <c r="F25" s="7">
        <v>7332</v>
      </c>
      <c r="G25" s="7">
        <v>1354</v>
      </c>
      <c r="H25" s="7">
        <v>1497</v>
      </c>
      <c r="I25" s="7">
        <v>1219</v>
      </c>
      <c r="J25" s="7">
        <v>962</v>
      </c>
      <c r="K25" s="7">
        <v>893</v>
      </c>
      <c r="L25" s="7">
        <v>880</v>
      </c>
      <c r="M25" s="7">
        <v>527</v>
      </c>
    </row>
    <row r="26" spans="1:13" ht="12" customHeight="1">
      <c r="A26" s="3">
        <v>111</v>
      </c>
      <c r="B26" s="3" t="s">
        <v>284</v>
      </c>
      <c r="C26" s="162">
        <v>231577</v>
      </c>
      <c r="D26" s="7">
        <v>69145</v>
      </c>
      <c r="E26" s="7">
        <v>34940</v>
      </c>
      <c r="F26" s="7">
        <v>12547</v>
      </c>
      <c r="G26" s="7">
        <v>2499</v>
      </c>
      <c r="H26" s="7">
        <v>2393</v>
      </c>
      <c r="I26" s="7">
        <v>2204</v>
      </c>
      <c r="J26" s="7">
        <v>1638</v>
      </c>
      <c r="K26" s="7">
        <v>1394</v>
      </c>
      <c r="L26" s="7">
        <v>1464</v>
      </c>
      <c r="M26" s="7">
        <v>955</v>
      </c>
    </row>
    <row r="27" spans="1:13" ht="12" customHeight="1">
      <c r="A27" s="3">
        <v>201</v>
      </c>
      <c r="B27" s="3" t="s">
        <v>262</v>
      </c>
      <c r="C27" s="162">
        <v>521490</v>
      </c>
      <c r="D27" s="7">
        <v>144237</v>
      </c>
      <c r="E27" s="7">
        <v>81259</v>
      </c>
      <c r="F27" s="7">
        <v>33601</v>
      </c>
      <c r="G27" s="7">
        <v>8921</v>
      </c>
      <c r="H27" s="7">
        <v>5596</v>
      </c>
      <c r="I27" s="7">
        <v>6193</v>
      </c>
      <c r="J27" s="7">
        <v>4050</v>
      </c>
      <c r="K27" s="7">
        <v>3204</v>
      </c>
      <c r="L27" s="7">
        <v>3402</v>
      </c>
      <c r="M27" s="7">
        <v>2235</v>
      </c>
    </row>
    <row r="28" spans="1:13" ht="12" customHeight="1">
      <c r="A28" s="3">
        <v>202</v>
      </c>
      <c r="B28" s="3" t="s">
        <v>59</v>
      </c>
      <c r="C28" s="162">
        <v>454236</v>
      </c>
      <c r="D28" s="7">
        <v>125281</v>
      </c>
      <c r="E28" s="7">
        <v>73107</v>
      </c>
      <c r="F28" s="7">
        <v>30953</v>
      </c>
      <c r="G28" s="7">
        <v>5427</v>
      </c>
      <c r="H28" s="7">
        <v>5360</v>
      </c>
      <c r="I28" s="7">
        <v>5456</v>
      </c>
      <c r="J28" s="7">
        <v>4786</v>
      </c>
      <c r="K28" s="7">
        <v>3773</v>
      </c>
      <c r="L28" s="7">
        <v>3543</v>
      </c>
      <c r="M28" s="7">
        <v>2608</v>
      </c>
    </row>
    <row r="29" spans="1:13" ht="12" customHeight="1">
      <c r="A29" s="3">
        <v>203</v>
      </c>
      <c r="B29" s="3" t="s">
        <v>60</v>
      </c>
      <c r="C29" s="162">
        <v>305925</v>
      </c>
      <c r="D29" s="7">
        <v>80199</v>
      </c>
      <c r="E29" s="7">
        <v>45713</v>
      </c>
      <c r="F29" s="7">
        <v>16527</v>
      </c>
      <c r="G29" s="7">
        <v>3000</v>
      </c>
      <c r="H29" s="7">
        <v>3654</v>
      </c>
      <c r="I29" s="7">
        <v>2467</v>
      </c>
      <c r="J29" s="7">
        <v>2305</v>
      </c>
      <c r="K29" s="7">
        <v>1920</v>
      </c>
      <c r="L29" s="7">
        <v>2000</v>
      </c>
      <c r="M29" s="7">
        <v>1181</v>
      </c>
    </row>
    <row r="30" spans="1:13" ht="12" customHeight="1">
      <c r="A30" s="3">
        <v>204</v>
      </c>
      <c r="B30" s="3" t="s">
        <v>61</v>
      </c>
      <c r="C30" s="162">
        <v>483471</v>
      </c>
      <c r="D30" s="7">
        <v>119017</v>
      </c>
      <c r="E30" s="7">
        <v>67358</v>
      </c>
      <c r="F30" s="7">
        <v>24188</v>
      </c>
      <c r="G30" s="7">
        <v>4484</v>
      </c>
      <c r="H30" s="7">
        <v>4246</v>
      </c>
      <c r="I30" s="7">
        <v>4453</v>
      </c>
      <c r="J30" s="7">
        <v>3658</v>
      </c>
      <c r="K30" s="7">
        <v>2906</v>
      </c>
      <c r="L30" s="7">
        <v>2567</v>
      </c>
      <c r="M30" s="7">
        <v>1874</v>
      </c>
    </row>
    <row r="31" spans="1:13" ht="12" customHeight="1">
      <c r="A31" s="3">
        <v>205</v>
      </c>
      <c r="B31" s="3" t="s">
        <v>263</v>
      </c>
      <c r="C31" s="162">
        <v>39645</v>
      </c>
      <c r="D31" s="7">
        <v>15166</v>
      </c>
      <c r="E31" s="7">
        <v>8630</v>
      </c>
      <c r="F31" s="7">
        <v>3251</v>
      </c>
      <c r="G31" s="7">
        <v>379</v>
      </c>
      <c r="H31" s="7">
        <v>453</v>
      </c>
      <c r="I31" s="7">
        <v>713</v>
      </c>
      <c r="J31" s="7">
        <v>539</v>
      </c>
      <c r="K31" s="7">
        <v>508</v>
      </c>
      <c r="L31" s="7">
        <v>399</v>
      </c>
      <c r="M31" s="7">
        <v>260</v>
      </c>
    </row>
    <row r="32" spans="1:13" ht="12" customHeight="1">
      <c r="A32" s="3">
        <v>206</v>
      </c>
      <c r="B32" s="3" t="s">
        <v>63</v>
      </c>
      <c r="C32" s="162">
        <v>93066</v>
      </c>
      <c r="D32" s="7">
        <v>28585</v>
      </c>
      <c r="E32" s="7">
        <v>16523</v>
      </c>
      <c r="F32" s="7">
        <v>6161</v>
      </c>
      <c r="G32" s="7">
        <v>1403</v>
      </c>
      <c r="H32" s="7">
        <v>923</v>
      </c>
      <c r="I32" s="7">
        <v>1285</v>
      </c>
      <c r="J32" s="7">
        <v>742</v>
      </c>
      <c r="K32" s="7">
        <v>708</v>
      </c>
      <c r="L32" s="7">
        <v>593</v>
      </c>
      <c r="M32" s="7">
        <v>507</v>
      </c>
    </row>
    <row r="33" spans="1:13" ht="12" customHeight="1">
      <c r="A33" s="3">
        <v>207</v>
      </c>
      <c r="B33" s="3" t="s">
        <v>64</v>
      </c>
      <c r="C33" s="162">
        <v>195763</v>
      </c>
      <c r="D33" s="7">
        <v>51842</v>
      </c>
      <c r="E33" s="7">
        <v>30148</v>
      </c>
      <c r="F33" s="7">
        <v>11784</v>
      </c>
      <c r="G33" s="7">
        <v>1899</v>
      </c>
      <c r="H33" s="7">
        <v>1909</v>
      </c>
      <c r="I33" s="7">
        <v>2558</v>
      </c>
      <c r="J33" s="7">
        <v>1919</v>
      </c>
      <c r="K33" s="7">
        <v>1472</v>
      </c>
      <c r="L33" s="7">
        <v>1278</v>
      </c>
      <c r="M33" s="7">
        <v>749</v>
      </c>
    </row>
    <row r="34" spans="1:13" ht="12" customHeight="1">
      <c r="A34" s="3">
        <v>208</v>
      </c>
      <c r="B34" s="3" t="s">
        <v>65</v>
      </c>
      <c r="C34" s="162">
        <v>26874</v>
      </c>
      <c r="D34" s="7">
        <v>10036</v>
      </c>
      <c r="E34" s="7">
        <v>6051</v>
      </c>
      <c r="F34" s="7">
        <v>1923</v>
      </c>
      <c r="G34" s="7">
        <v>320</v>
      </c>
      <c r="H34" s="7">
        <v>347</v>
      </c>
      <c r="I34" s="7">
        <v>404</v>
      </c>
      <c r="J34" s="7">
        <v>247</v>
      </c>
      <c r="K34" s="7">
        <v>236</v>
      </c>
      <c r="L34" s="7">
        <v>176</v>
      </c>
      <c r="M34" s="7">
        <v>193</v>
      </c>
    </row>
    <row r="35" spans="1:13" ht="12" customHeight="1">
      <c r="A35" s="3">
        <v>209</v>
      </c>
      <c r="B35" s="3" t="s">
        <v>264</v>
      </c>
      <c r="C35" s="162">
        <v>73929</v>
      </c>
      <c r="D35" s="7">
        <v>26593</v>
      </c>
      <c r="E35" s="7">
        <v>15074</v>
      </c>
      <c r="F35" s="7">
        <v>5041</v>
      </c>
      <c r="G35" s="7">
        <v>1091</v>
      </c>
      <c r="H35" s="7">
        <v>453</v>
      </c>
      <c r="I35" s="7">
        <v>1133</v>
      </c>
      <c r="J35" s="7">
        <v>606</v>
      </c>
      <c r="K35" s="7">
        <v>502</v>
      </c>
      <c r="L35" s="7">
        <v>796</v>
      </c>
      <c r="M35" s="7">
        <v>460</v>
      </c>
    </row>
    <row r="36" spans="1:13" ht="12" customHeight="1">
      <c r="A36" s="3">
        <v>210</v>
      </c>
      <c r="B36" s="3" t="s">
        <v>67</v>
      </c>
      <c r="C36" s="162">
        <v>256078</v>
      </c>
      <c r="D36" s="7">
        <v>74205</v>
      </c>
      <c r="E36" s="7">
        <v>40987</v>
      </c>
      <c r="F36" s="7">
        <v>15137</v>
      </c>
      <c r="G36" s="7">
        <v>3706</v>
      </c>
      <c r="H36" s="7">
        <v>3359</v>
      </c>
      <c r="I36" s="7">
        <v>2251</v>
      </c>
      <c r="J36" s="7">
        <v>1835</v>
      </c>
      <c r="K36" s="7">
        <v>1421</v>
      </c>
      <c r="L36" s="7">
        <v>1601</v>
      </c>
      <c r="M36" s="7">
        <v>964</v>
      </c>
    </row>
    <row r="37" spans="1:13" ht="12" customHeight="1">
      <c r="A37" s="3">
        <v>212</v>
      </c>
      <c r="B37" s="3" t="s">
        <v>68</v>
      </c>
      <c r="C37" s="162">
        <v>43790</v>
      </c>
      <c r="D37" s="7">
        <v>15222</v>
      </c>
      <c r="E37" s="7">
        <v>8711</v>
      </c>
      <c r="F37" s="7">
        <v>3206</v>
      </c>
      <c r="G37" s="7">
        <v>616</v>
      </c>
      <c r="H37" s="7">
        <v>509</v>
      </c>
      <c r="I37" s="7">
        <v>684</v>
      </c>
      <c r="J37" s="7">
        <v>417</v>
      </c>
      <c r="K37" s="7">
        <v>362</v>
      </c>
      <c r="L37" s="7">
        <v>355</v>
      </c>
      <c r="M37" s="7">
        <v>263</v>
      </c>
    </row>
    <row r="38" spans="1:13" ht="12" customHeight="1">
      <c r="A38" s="3">
        <v>213</v>
      </c>
      <c r="B38" s="3" t="s">
        <v>265</v>
      </c>
      <c r="C38" s="162">
        <v>36796</v>
      </c>
      <c r="D38" s="7">
        <v>13099</v>
      </c>
      <c r="E38" s="7">
        <v>7764</v>
      </c>
      <c r="F38" s="7">
        <v>2783</v>
      </c>
      <c r="G38" s="7">
        <v>237</v>
      </c>
      <c r="H38" s="7">
        <v>403</v>
      </c>
      <c r="I38" s="7">
        <v>615</v>
      </c>
      <c r="J38" s="7">
        <v>518</v>
      </c>
      <c r="K38" s="7">
        <v>408</v>
      </c>
      <c r="L38" s="7">
        <v>373</v>
      </c>
      <c r="M38" s="7">
        <v>229</v>
      </c>
    </row>
    <row r="39" spans="1:13" ht="12" customHeight="1">
      <c r="A39" s="3">
        <v>214</v>
      </c>
      <c r="B39" s="3" t="s">
        <v>70</v>
      </c>
      <c r="C39" s="162">
        <v>221846</v>
      </c>
      <c r="D39" s="7">
        <v>65962</v>
      </c>
      <c r="E39" s="7">
        <v>38602</v>
      </c>
      <c r="F39" s="7">
        <v>14386</v>
      </c>
      <c r="G39" s="7">
        <v>2901</v>
      </c>
      <c r="H39" s="7">
        <v>1928</v>
      </c>
      <c r="I39" s="7">
        <v>3331</v>
      </c>
      <c r="J39" s="7">
        <v>1950</v>
      </c>
      <c r="K39" s="7">
        <v>1663</v>
      </c>
      <c r="L39" s="7">
        <v>1475</v>
      </c>
      <c r="M39" s="7">
        <v>1138</v>
      </c>
    </row>
    <row r="40" spans="1:13" ht="12" customHeight="1">
      <c r="A40" s="3">
        <v>215</v>
      </c>
      <c r="B40" s="3" t="s">
        <v>266</v>
      </c>
      <c r="C40" s="162">
        <v>72578</v>
      </c>
      <c r="D40" s="7">
        <v>26190</v>
      </c>
      <c r="E40" s="7">
        <v>15051</v>
      </c>
      <c r="F40" s="7">
        <v>4885</v>
      </c>
      <c r="G40" s="7">
        <v>680</v>
      </c>
      <c r="H40" s="7">
        <v>954</v>
      </c>
      <c r="I40" s="7">
        <v>706</v>
      </c>
      <c r="J40" s="7">
        <v>831</v>
      </c>
      <c r="K40" s="7">
        <v>697</v>
      </c>
      <c r="L40" s="7">
        <v>625</v>
      </c>
      <c r="M40" s="7">
        <v>392</v>
      </c>
    </row>
    <row r="41" spans="1:13" ht="12" customHeight="1">
      <c r="A41" s="3">
        <v>216</v>
      </c>
      <c r="B41" s="3" t="s">
        <v>72</v>
      </c>
      <c r="C41" s="162">
        <v>85068</v>
      </c>
      <c r="D41" s="7">
        <v>26091</v>
      </c>
      <c r="E41" s="7">
        <v>14495</v>
      </c>
      <c r="F41" s="7">
        <v>5855</v>
      </c>
      <c r="G41" s="7">
        <v>1501</v>
      </c>
      <c r="H41" s="7">
        <v>1231</v>
      </c>
      <c r="I41" s="7">
        <v>1181</v>
      </c>
      <c r="J41" s="7">
        <v>580</v>
      </c>
      <c r="K41" s="7">
        <v>535</v>
      </c>
      <c r="L41" s="7">
        <v>448</v>
      </c>
      <c r="M41" s="7">
        <v>379</v>
      </c>
    </row>
    <row r="42" spans="1:13" ht="12" customHeight="1">
      <c r="A42" s="3">
        <v>217</v>
      </c>
      <c r="B42" s="3" t="s">
        <v>73</v>
      </c>
      <c r="C42" s="162">
        <v>149833</v>
      </c>
      <c r="D42" s="7">
        <v>48487</v>
      </c>
      <c r="E42" s="7">
        <v>30028</v>
      </c>
      <c r="F42" s="7">
        <v>10706</v>
      </c>
      <c r="G42" s="7">
        <v>2294</v>
      </c>
      <c r="H42" s="7">
        <v>1402</v>
      </c>
      <c r="I42" s="7">
        <v>2475</v>
      </c>
      <c r="J42" s="7">
        <v>1502</v>
      </c>
      <c r="K42" s="7">
        <v>1195</v>
      </c>
      <c r="L42" s="7">
        <v>1085</v>
      </c>
      <c r="M42" s="7">
        <v>753</v>
      </c>
    </row>
    <row r="43" spans="1:13" ht="12" customHeight="1">
      <c r="A43" s="3">
        <v>218</v>
      </c>
      <c r="B43" s="3" t="s">
        <v>74</v>
      </c>
      <c r="C43" s="162">
        <v>46489</v>
      </c>
      <c r="D43" s="7">
        <v>13898</v>
      </c>
      <c r="E43" s="7">
        <v>7683</v>
      </c>
      <c r="F43" s="7">
        <v>2575</v>
      </c>
      <c r="G43" s="7">
        <v>340</v>
      </c>
      <c r="H43" s="7">
        <v>421</v>
      </c>
      <c r="I43" s="7">
        <v>509</v>
      </c>
      <c r="J43" s="7">
        <v>444</v>
      </c>
      <c r="K43" s="7">
        <v>327</v>
      </c>
      <c r="L43" s="7">
        <v>332</v>
      </c>
      <c r="M43" s="7">
        <v>202</v>
      </c>
    </row>
    <row r="44" spans="1:13" ht="12" customHeight="1">
      <c r="A44" s="3">
        <v>219</v>
      </c>
      <c r="B44" s="3" t="s">
        <v>75</v>
      </c>
      <c r="C44" s="162">
        <v>105372</v>
      </c>
      <c r="D44" s="7">
        <v>31222</v>
      </c>
      <c r="E44" s="7">
        <v>14381</v>
      </c>
      <c r="F44" s="7">
        <v>5446</v>
      </c>
      <c r="G44" s="7">
        <v>1175</v>
      </c>
      <c r="H44" s="7">
        <v>670</v>
      </c>
      <c r="I44" s="7">
        <v>1366</v>
      </c>
      <c r="J44" s="7">
        <v>710</v>
      </c>
      <c r="K44" s="7">
        <v>613</v>
      </c>
      <c r="L44" s="7">
        <v>533</v>
      </c>
      <c r="M44" s="7">
        <v>379</v>
      </c>
    </row>
    <row r="45" spans="1:13" ht="12" customHeight="1">
      <c r="A45" s="3">
        <v>220</v>
      </c>
      <c r="B45" s="3" t="s">
        <v>76</v>
      </c>
      <c r="C45" s="162">
        <v>40996</v>
      </c>
      <c r="D45" s="7">
        <v>14564</v>
      </c>
      <c r="E45" s="7">
        <v>8032</v>
      </c>
      <c r="F45" s="7">
        <v>2869</v>
      </c>
      <c r="G45" s="7">
        <v>291</v>
      </c>
      <c r="H45" s="7">
        <v>574</v>
      </c>
      <c r="I45" s="7">
        <v>396</v>
      </c>
      <c r="J45" s="7">
        <v>608</v>
      </c>
      <c r="K45" s="7">
        <v>328</v>
      </c>
      <c r="L45" s="7">
        <v>394</v>
      </c>
      <c r="M45" s="7">
        <v>278</v>
      </c>
    </row>
    <row r="46" spans="1:13" ht="12" customHeight="1">
      <c r="A46" s="3">
        <v>221</v>
      </c>
      <c r="B46" s="3" t="s">
        <v>963</v>
      </c>
      <c r="C46" s="162">
        <v>38290</v>
      </c>
      <c r="D46" s="7">
        <v>14236</v>
      </c>
      <c r="E46" s="7">
        <v>7845</v>
      </c>
      <c r="F46" s="7">
        <v>2829</v>
      </c>
      <c r="G46" s="7">
        <v>309</v>
      </c>
      <c r="H46" s="7">
        <v>312</v>
      </c>
      <c r="I46" s="7">
        <v>678</v>
      </c>
      <c r="J46" s="7">
        <v>536</v>
      </c>
      <c r="K46" s="7">
        <v>433</v>
      </c>
      <c r="L46" s="7">
        <v>329</v>
      </c>
      <c r="M46" s="7">
        <v>232</v>
      </c>
    </row>
    <row r="47" spans="1:13" ht="12" customHeight="1">
      <c r="A47" s="3">
        <v>222</v>
      </c>
      <c r="B47" s="3" t="s">
        <v>803</v>
      </c>
      <c r="C47" s="162">
        <v>20688</v>
      </c>
      <c r="D47" s="7">
        <v>8609</v>
      </c>
      <c r="E47" s="7">
        <v>4943</v>
      </c>
      <c r="F47" s="7">
        <v>1902</v>
      </c>
      <c r="G47" s="7">
        <v>177</v>
      </c>
      <c r="H47" s="7">
        <v>238</v>
      </c>
      <c r="I47" s="7">
        <v>370</v>
      </c>
      <c r="J47" s="7">
        <v>346</v>
      </c>
      <c r="K47" s="7">
        <v>311</v>
      </c>
      <c r="L47" s="7">
        <v>255</v>
      </c>
      <c r="M47" s="7">
        <v>205</v>
      </c>
    </row>
    <row r="48" spans="1:13" ht="12" customHeight="1">
      <c r="A48" s="3">
        <v>223</v>
      </c>
      <c r="B48" s="3" t="s">
        <v>804</v>
      </c>
      <c r="C48" s="162">
        <v>58947</v>
      </c>
      <c r="D48" s="7">
        <v>21560</v>
      </c>
      <c r="E48" s="7">
        <v>12258</v>
      </c>
      <c r="F48" s="7">
        <v>4434</v>
      </c>
      <c r="G48" s="7">
        <v>506</v>
      </c>
      <c r="H48" s="7">
        <v>490</v>
      </c>
      <c r="I48" s="7">
        <v>1040</v>
      </c>
      <c r="J48" s="7">
        <v>813</v>
      </c>
      <c r="K48" s="7">
        <v>715</v>
      </c>
      <c r="L48" s="7">
        <v>569</v>
      </c>
      <c r="M48" s="7">
        <v>301</v>
      </c>
    </row>
    <row r="49" spans="1:13" ht="12" customHeight="1">
      <c r="A49" s="3">
        <v>224</v>
      </c>
      <c r="B49" s="3" t="s">
        <v>805</v>
      </c>
      <c r="C49" s="162">
        <v>42019</v>
      </c>
      <c r="D49" s="7">
        <v>16051</v>
      </c>
      <c r="E49" s="7">
        <v>9007</v>
      </c>
      <c r="F49" s="7">
        <v>3228</v>
      </c>
      <c r="G49" s="7">
        <v>548</v>
      </c>
      <c r="H49" s="7">
        <v>454</v>
      </c>
      <c r="I49" s="7">
        <v>704</v>
      </c>
      <c r="J49" s="7">
        <v>470</v>
      </c>
      <c r="K49" s="7">
        <v>408</v>
      </c>
      <c r="L49" s="7">
        <v>446</v>
      </c>
      <c r="M49" s="7">
        <v>198</v>
      </c>
    </row>
    <row r="50" spans="1:13" ht="12" customHeight="1">
      <c r="A50" s="3">
        <v>225</v>
      </c>
      <c r="B50" s="3" t="s">
        <v>807</v>
      </c>
      <c r="C50" s="162">
        <v>27327</v>
      </c>
      <c r="D50" s="7">
        <v>10290</v>
      </c>
      <c r="E50" s="7">
        <v>5757</v>
      </c>
      <c r="F50" s="7">
        <v>2350</v>
      </c>
      <c r="G50" s="7">
        <v>639</v>
      </c>
      <c r="H50" s="7">
        <v>252</v>
      </c>
      <c r="I50" s="7">
        <v>521</v>
      </c>
      <c r="J50" s="7">
        <v>214</v>
      </c>
      <c r="K50" s="7">
        <v>197</v>
      </c>
      <c r="L50" s="7">
        <v>320</v>
      </c>
      <c r="M50" s="7">
        <v>207</v>
      </c>
    </row>
    <row r="51" spans="1:13" ht="12" customHeight="1">
      <c r="A51" s="3">
        <v>226</v>
      </c>
      <c r="B51" s="3" t="s">
        <v>809</v>
      </c>
      <c r="C51" s="162">
        <v>40720</v>
      </c>
      <c r="D51" s="7">
        <v>15983</v>
      </c>
      <c r="E51" s="7">
        <v>9201</v>
      </c>
      <c r="F51" s="7">
        <v>3119</v>
      </c>
      <c r="G51" s="7">
        <v>255</v>
      </c>
      <c r="H51" s="7">
        <v>312</v>
      </c>
      <c r="I51" s="7">
        <v>715</v>
      </c>
      <c r="J51" s="7">
        <v>567</v>
      </c>
      <c r="K51" s="7">
        <v>613</v>
      </c>
      <c r="L51" s="7">
        <v>429</v>
      </c>
      <c r="M51" s="7">
        <v>228</v>
      </c>
    </row>
    <row r="52" spans="1:13" ht="12" customHeight="1">
      <c r="A52" s="3">
        <v>227</v>
      </c>
      <c r="B52" s="3" t="s">
        <v>811</v>
      </c>
      <c r="C52" s="162">
        <v>32532</v>
      </c>
      <c r="D52" s="7">
        <v>12963</v>
      </c>
      <c r="E52" s="7">
        <v>6941</v>
      </c>
      <c r="F52" s="7">
        <v>2657</v>
      </c>
      <c r="G52" s="7">
        <v>318</v>
      </c>
      <c r="H52" s="7">
        <v>365</v>
      </c>
      <c r="I52" s="7">
        <v>562</v>
      </c>
      <c r="J52" s="7">
        <v>437</v>
      </c>
      <c r="K52" s="7">
        <v>377</v>
      </c>
      <c r="L52" s="7">
        <v>360</v>
      </c>
      <c r="M52" s="7">
        <v>238</v>
      </c>
    </row>
    <row r="53" spans="1:13" ht="12" customHeight="1">
      <c r="A53" s="3">
        <v>228</v>
      </c>
      <c r="B53" s="3" t="s">
        <v>812</v>
      </c>
      <c r="C53" s="162">
        <v>40087</v>
      </c>
      <c r="D53" s="7">
        <v>10911</v>
      </c>
      <c r="E53" s="7">
        <v>5959</v>
      </c>
      <c r="F53" s="7">
        <v>2011</v>
      </c>
      <c r="G53" s="7">
        <v>196</v>
      </c>
      <c r="H53" s="7">
        <v>182</v>
      </c>
      <c r="I53" s="7">
        <v>475</v>
      </c>
      <c r="J53" s="7">
        <v>420</v>
      </c>
      <c r="K53" s="7">
        <v>290</v>
      </c>
      <c r="L53" s="7">
        <v>261</v>
      </c>
      <c r="M53" s="7">
        <v>187</v>
      </c>
    </row>
    <row r="54" spans="1:13" ht="12" customHeight="1">
      <c r="A54" s="3">
        <v>229</v>
      </c>
      <c r="B54" s="3" t="s">
        <v>814</v>
      </c>
      <c r="C54" s="162">
        <v>71721</v>
      </c>
      <c r="D54" s="7">
        <v>23323</v>
      </c>
      <c r="E54" s="7">
        <v>12856</v>
      </c>
      <c r="F54" s="7">
        <v>4554</v>
      </c>
      <c r="G54" s="7">
        <v>725</v>
      </c>
      <c r="H54" s="7">
        <v>593</v>
      </c>
      <c r="I54" s="7">
        <v>1203</v>
      </c>
      <c r="J54" s="7">
        <v>679</v>
      </c>
      <c r="K54" s="7">
        <v>506</v>
      </c>
      <c r="L54" s="7">
        <v>527</v>
      </c>
      <c r="M54" s="7">
        <v>321</v>
      </c>
    </row>
    <row r="55" spans="1:13" ht="12" customHeight="1">
      <c r="A55" s="3">
        <v>301</v>
      </c>
      <c r="B55" s="3" t="s">
        <v>85</v>
      </c>
      <c r="C55" s="162">
        <v>28176</v>
      </c>
      <c r="D55" s="7">
        <v>9677</v>
      </c>
      <c r="E55" s="7">
        <v>5016</v>
      </c>
      <c r="F55" s="7">
        <v>1577</v>
      </c>
      <c r="G55" s="7">
        <v>420</v>
      </c>
      <c r="H55" s="7">
        <v>206</v>
      </c>
      <c r="I55" s="7">
        <v>313</v>
      </c>
      <c r="J55" s="7">
        <v>208</v>
      </c>
      <c r="K55" s="7">
        <v>148</v>
      </c>
      <c r="L55" s="7">
        <v>161</v>
      </c>
      <c r="M55" s="7">
        <v>121</v>
      </c>
    </row>
    <row r="56" spans="1:13" ht="12" customHeight="1">
      <c r="A56" s="3">
        <v>365</v>
      </c>
      <c r="B56" s="3" t="s">
        <v>816</v>
      </c>
      <c r="C56" s="162">
        <v>17942</v>
      </c>
      <c r="D56" s="7">
        <v>7323</v>
      </c>
      <c r="E56" s="7">
        <v>4302</v>
      </c>
      <c r="F56" s="7">
        <v>1365</v>
      </c>
      <c r="G56" s="7">
        <v>118</v>
      </c>
      <c r="H56" s="7">
        <v>133</v>
      </c>
      <c r="I56" s="7">
        <v>326</v>
      </c>
      <c r="J56" s="7">
        <v>280</v>
      </c>
      <c r="K56" s="7">
        <v>194</v>
      </c>
      <c r="L56" s="7">
        <v>181</v>
      </c>
      <c r="M56" s="7">
        <v>133</v>
      </c>
    </row>
    <row r="57" spans="1:13" ht="12" customHeight="1">
      <c r="A57" s="3">
        <v>381</v>
      </c>
      <c r="B57" s="3" t="s">
        <v>87</v>
      </c>
      <c r="C57" s="162">
        <v>30016</v>
      </c>
      <c r="D57" s="7">
        <v>9853</v>
      </c>
      <c r="E57" s="7">
        <v>5489</v>
      </c>
      <c r="F57" s="7">
        <v>1754</v>
      </c>
      <c r="G57" s="7">
        <v>440</v>
      </c>
      <c r="H57" s="7">
        <v>384</v>
      </c>
      <c r="I57" s="7">
        <v>269</v>
      </c>
      <c r="J57" s="7">
        <v>214</v>
      </c>
      <c r="K57" s="7">
        <v>169</v>
      </c>
      <c r="L57" s="7">
        <v>173</v>
      </c>
      <c r="M57" s="7">
        <v>105</v>
      </c>
    </row>
    <row r="58" spans="1:13" ht="12" customHeight="1">
      <c r="A58" s="3">
        <v>382</v>
      </c>
      <c r="B58" s="3" t="s">
        <v>88</v>
      </c>
      <c r="C58" s="162">
        <v>33865</v>
      </c>
      <c r="D58" s="7">
        <v>9516</v>
      </c>
      <c r="E58" s="7">
        <v>5385</v>
      </c>
      <c r="F58" s="7">
        <v>1839</v>
      </c>
      <c r="G58" s="7">
        <v>490</v>
      </c>
      <c r="H58" s="7">
        <v>262</v>
      </c>
      <c r="I58" s="7">
        <v>308</v>
      </c>
      <c r="J58" s="7">
        <v>238</v>
      </c>
      <c r="K58" s="7">
        <v>199</v>
      </c>
      <c r="L58" s="7">
        <v>220</v>
      </c>
      <c r="M58" s="7">
        <v>122</v>
      </c>
    </row>
    <row r="59" spans="1:13" ht="12" customHeight="1">
      <c r="A59" s="3">
        <v>442</v>
      </c>
      <c r="B59" s="3" t="s">
        <v>89</v>
      </c>
      <c r="C59" s="162">
        <v>10365</v>
      </c>
      <c r="D59" s="7">
        <v>4337</v>
      </c>
      <c r="E59" s="7">
        <v>2320</v>
      </c>
      <c r="F59" s="7">
        <v>812</v>
      </c>
      <c r="G59" s="7">
        <v>126</v>
      </c>
      <c r="H59" s="7">
        <v>150</v>
      </c>
      <c r="I59" s="7">
        <v>133</v>
      </c>
      <c r="J59" s="7">
        <v>114</v>
      </c>
      <c r="K59" s="7">
        <v>112</v>
      </c>
      <c r="L59" s="7">
        <v>108</v>
      </c>
      <c r="M59" s="7">
        <v>69</v>
      </c>
    </row>
    <row r="60" spans="1:13" ht="12" customHeight="1">
      <c r="A60" s="3">
        <v>443</v>
      </c>
      <c r="B60" s="3" t="s">
        <v>90</v>
      </c>
      <c r="C60" s="162">
        <v>19037</v>
      </c>
      <c r="D60" s="7">
        <v>5487</v>
      </c>
      <c r="E60" s="7">
        <v>3102</v>
      </c>
      <c r="F60" s="7">
        <v>1087</v>
      </c>
      <c r="G60" s="7">
        <v>140</v>
      </c>
      <c r="H60" s="7">
        <v>169</v>
      </c>
      <c r="I60" s="7">
        <v>165</v>
      </c>
      <c r="J60" s="7">
        <v>182</v>
      </c>
      <c r="K60" s="7">
        <v>138</v>
      </c>
      <c r="L60" s="7">
        <v>163</v>
      </c>
      <c r="M60" s="7">
        <v>130</v>
      </c>
    </row>
    <row r="61" spans="1:13" ht="12" customHeight="1">
      <c r="A61" s="3">
        <v>446</v>
      </c>
      <c r="B61" s="3" t="s">
        <v>818</v>
      </c>
      <c r="C61" s="162">
        <v>9840</v>
      </c>
      <c r="D61" s="7">
        <v>4036</v>
      </c>
      <c r="E61" s="7">
        <v>2277</v>
      </c>
      <c r="F61" s="7">
        <v>818</v>
      </c>
      <c r="G61" s="7">
        <v>90</v>
      </c>
      <c r="H61" s="7">
        <v>146</v>
      </c>
      <c r="I61" s="7">
        <v>142</v>
      </c>
      <c r="J61" s="7">
        <v>122</v>
      </c>
      <c r="K61" s="7">
        <v>115</v>
      </c>
      <c r="L61" s="7">
        <v>116</v>
      </c>
      <c r="M61" s="7">
        <v>87</v>
      </c>
    </row>
    <row r="62" spans="1:13" ht="12" customHeight="1">
      <c r="A62" s="3">
        <v>464</v>
      </c>
      <c r="B62" s="3" t="s">
        <v>92</v>
      </c>
      <c r="C62" s="162">
        <v>33042</v>
      </c>
      <c r="D62" s="7">
        <v>9233</v>
      </c>
      <c r="E62" s="7">
        <v>5078</v>
      </c>
      <c r="F62" s="7">
        <v>1757</v>
      </c>
      <c r="G62" s="7">
        <v>333</v>
      </c>
      <c r="H62" s="7">
        <v>211</v>
      </c>
      <c r="I62" s="7">
        <v>450</v>
      </c>
      <c r="J62" s="7">
        <v>214</v>
      </c>
      <c r="K62" s="7">
        <v>196</v>
      </c>
      <c r="L62" s="7">
        <v>200</v>
      </c>
      <c r="M62" s="7">
        <v>153</v>
      </c>
    </row>
    <row r="63" spans="1:13" ht="12" customHeight="1">
      <c r="A63" s="3">
        <v>481</v>
      </c>
      <c r="B63" s="3" t="s">
        <v>93</v>
      </c>
      <c r="C63" s="162">
        <v>13134</v>
      </c>
      <c r="D63" s="7">
        <v>5720</v>
      </c>
      <c r="E63" s="7">
        <v>3149</v>
      </c>
      <c r="F63" s="7">
        <v>1033</v>
      </c>
      <c r="G63" s="7">
        <v>131</v>
      </c>
      <c r="H63" s="7">
        <v>142</v>
      </c>
      <c r="I63" s="7">
        <v>213</v>
      </c>
      <c r="J63" s="7">
        <v>176</v>
      </c>
      <c r="K63" s="7">
        <v>145</v>
      </c>
      <c r="L63" s="7">
        <v>120</v>
      </c>
      <c r="M63" s="7">
        <v>106</v>
      </c>
    </row>
    <row r="64" spans="1:13" ht="12" customHeight="1">
      <c r="A64" s="3">
        <v>501</v>
      </c>
      <c r="B64" s="3" t="s">
        <v>273</v>
      </c>
      <c r="C64" s="162">
        <v>14644</v>
      </c>
      <c r="D64" s="7">
        <v>6608</v>
      </c>
      <c r="E64" s="7">
        <v>3701</v>
      </c>
      <c r="F64" s="7">
        <v>1578</v>
      </c>
      <c r="G64" s="7">
        <v>246</v>
      </c>
      <c r="H64" s="7">
        <v>222</v>
      </c>
      <c r="I64" s="7">
        <v>331</v>
      </c>
      <c r="J64" s="7">
        <v>255</v>
      </c>
      <c r="K64" s="7">
        <v>226</v>
      </c>
      <c r="L64" s="7">
        <v>178</v>
      </c>
      <c r="M64" s="7">
        <v>120</v>
      </c>
    </row>
    <row r="65" spans="1:13" ht="12" customHeight="1">
      <c r="A65" s="3">
        <v>585</v>
      </c>
      <c r="B65" s="3" t="s">
        <v>820</v>
      </c>
      <c r="C65" s="162">
        <v>14680</v>
      </c>
      <c r="D65" s="7">
        <v>6519</v>
      </c>
      <c r="E65" s="7">
        <v>3779</v>
      </c>
      <c r="F65" s="7">
        <v>1296</v>
      </c>
      <c r="G65" s="7">
        <v>239</v>
      </c>
      <c r="H65" s="7">
        <v>170</v>
      </c>
      <c r="I65" s="7">
        <v>236</v>
      </c>
      <c r="J65" s="7">
        <v>194</v>
      </c>
      <c r="K65" s="7">
        <v>143</v>
      </c>
      <c r="L65" s="7">
        <v>181</v>
      </c>
      <c r="M65" s="7">
        <v>133</v>
      </c>
    </row>
    <row r="66" spans="1:13" ht="12" customHeight="1">
      <c r="A66" s="3">
        <v>586</v>
      </c>
      <c r="B66" s="3" t="s">
        <v>822</v>
      </c>
      <c r="C66" s="162">
        <v>12366</v>
      </c>
      <c r="D66" s="7">
        <v>5503</v>
      </c>
      <c r="E66" s="7">
        <v>3051</v>
      </c>
      <c r="F66" s="7">
        <v>1115</v>
      </c>
      <c r="G66" s="7">
        <v>176</v>
      </c>
      <c r="H66" s="7">
        <v>115</v>
      </c>
      <c r="I66" s="7">
        <v>291</v>
      </c>
      <c r="J66" s="7">
        <v>170</v>
      </c>
      <c r="K66" s="7">
        <v>111</v>
      </c>
      <c r="L66" s="7">
        <v>152</v>
      </c>
      <c r="M66" s="7">
        <v>100</v>
      </c>
    </row>
    <row r="67" spans="1:13" ht="3.75" customHeight="1">
      <c r="A67" s="101"/>
      <c r="B67" s="148"/>
      <c r="C67" s="81"/>
      <c r="D67" s="81"/>
      <c r="E67" s="81"/>
      <c r="F67" s="81"/>
      <c r="G67" s="81"/>
      <c r="H67" s="81"/>
      <c r="I67" s="81"/>
      <c r="J67" s="81"/>
      <c r="K67" s="81"/>
      <c r="L67" s="81"/>
      <c r="M67" s="81"/>
    </row>
    <row r="68" spans="1:13" s="108" customFormat="1">
      <c r="A68" s="3" t="s">
        <v>976</v>
      </c>
      <c r="B68" s="3"/>
    </row>
    <row r="69" spans="1:13" s="108" customFormat="1" ht="12">
      <c r="A69" s="112" t="s">
        <v>991</v>
      </c>
    </row>
    <row r="70" spans="1:13">
      <c r="A70" s="212"/>
      <c r="B70" s="172" t="s">
        <v>1049</v>
      </c>
    </row>
    <row r="71" spans="1:13">
      <c r="A71" s="212"/>
      <c r="B71" s="172" t="s">
        <v>1050</v>
      </c>
      <c r="D71" s="172" t="s">
        <v>1051</v>
      </c>
    </row>
    <row r="72" spans="1:13">
      <c r="A72" s="212"/>
      <c r="B72" s="172"/>
      <c r="D72" s="172" t="s">
        <v>1052</v>
      </c>
    </row>
    <row r="73" spans="1:13">
      <c r="A73" s="212"/>
      <c r="B73" s="172" t="s">
        <v>1053</v>
      </c>
      <c r="D73" s="172"/>
    </row>
    <row r="74" spans="1:13" s="108" customFormat="1" ht="12">
      <c r="A74" s="173" t="s">
        <v>992</v>
      </c>
      <c r="B74" s="48"/>
      <c r="D74" s="48"/>
    </row>
    <row r="75" spans="1:13" s="108" customFormat="1">
      <c r="A75" s="235"/>
    </row>
    <row r="76" spans="1:13" s="108" customFormat="1"/>
    <row r="77" spans="1:13" s="108" customFormat="1" ht="12">
      <c r="A77" s="173"/>
      <c r="B77" s="48"/>
      <c r="D77" s="48"/>
    </row>
    <row r="78" spans="1:13" s="108" customFormat="1"/>
    <row r="79" spans="1:13" s="108" customFormat="1"/>
  </sheetData>
  <sheetProtection selectLockedCells="1" selectUnlockedCells="1"/>
  <mergeCells count="4">
    <mergeCell ref="A3:B4"/>
    <mergeCell ref="C3:C4"/>
    <mergeCell ref="D3:E3"/>
    <mergeCell ref="F3:M3"/>
  </mergeCells>
  <phoneticPr fontId="28"/>
  <pageMargins left="0.59027777777777779" right="0.59027777777777779" top="0.59027777777777779" bottom="0.59027777777777779" header="0.51180555555555551" footer="0.51180555555555551"/>
  <pageSetup paperSize="9" scale="81" firstPageNumber="0"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目次</vt:lpstr>
      <vt:lpstr>16.1</vt:lpstr>
      <vt:lpstr>16.2</vt:lpstr>
      <vt:lpstr>16.3-16.4</vt:lpstr>
      <vt:lpstr>16.5(1)</vt:lpstr>
      <vt:lpstr>16.5(2)</vt:lpstr>
      <vt:lpstr>16.5(3)</vt:lpstr>
      <vt:lpstr>16.6</vt:lpstr>
      <vt:lpstr>16.7</vt:lpstr>
      <vt:lpstr>16.8</vt:lpstr>
      <vt:lpstr>16.9</vt:lpstr>
      <vt:lpstr>16.10</vt:lpstr>
      <vt:lpstr>16.11</vt:lpstr>
      <vt:lpstr>16.12</vt:lpstr>
      <vt:lpstr>16.13.1</vt:lpstr>
      <vt:lpstr>16.13.2</vt:lpstr>
      <vt:lpstr>16.13.3</vt:lpstr>
      <vt:lpstr>16.13.4</vt:lpstr>
      <vt:lpstr>16.14.1</vt:lpstr>
      <vt:lpstr>16.14.2-16.14.3</vt:lpstr>
      <vt:lpstr>'16.13.4'!Print_Area</vt:lpstr>
      <vt:lpstr>'16.2'!Print_Area</vt:lpstr>
      <vt:lpstr>'16.8'!Print_Area</vt:lpstr>
      <vt:lpstr>'16.5(2)'!Print_Titles</vt:lpstr>
      <vt:lpstr>'16.13.4'!test1</vt:lpstr>
      <vt:lpstr>'16.8'!test2</vt:lpstr>
      <vt:lpstr>'16.5(2)'!test3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長江　靖志</dc:creator>
  <cp:lastModifiedBy>橋本　三成</cp:lastModifiedBy>
  <cp:lastPrinted>2025-02-27T03:02:58Z</cp:lastPrinted>
  <dcterms:created xsi:type="dcterms:W3CDTF">2020-03-04T00:16:23Z</dcterms:created>
  <dcterms:modified xsi:type="dcterms:W3CDTF">2025-03-13T00:57:00Z</dcterms:modified>
</cp:coreProperties>
</file>