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C:\★仕事★\11統計書\★2021（令和3年）\★★★R3統計書（HP用）\"/>
    </mc:Choice>
  </mc:AlternateContent>
  <xr:revisionPtr revIDLastSave="0" documentId="13_ncr:1_{D0520CD1-09DD-4BC4-A1B1-A6FDEF2E6B2F}" xr6:coauthVersionLast="36" xr6:coauthVersionMax="47" xr10:uidLastSave="{00000000-0000-0000-0000-000000000000}"/>
  <bookViews>
    <workbookView xWindow="-120" yWindow="-120" windowWidth="29040" windowHeight="15840" xr2:uid="{00000000-000D-0000-FFFF-FFFF00000000}"/>
  </bookViews>
  <sheets>
    <sheet name="目次" sheetId="1" r:id="rId1"/>
    <sheet name="16.1" sheetId="2" r:id="rId2"/>
    <sheet name="16.2" sheetId="3" r:id="rId3"/>
    <sheet name="16.3-16.4" sheetId="4" r:id="rId4"/>
    <sheet name="16.5(1)" sheetId="5" r:id="rId5"/>
    <sheet name="16.5(2)" sheetId="6" r:id="rId6"/>
    <sheet name="16.6" sheetId="7" r:id="rId7"/>
    <sheet name="16.7" sheetId="8" r:id="rId8"/>
    <sheet name="16.8" sheetId="9" r:id="rId9"/>
    <sheet name="16.9" sheetId="10" r:id="rId10"/>
    <sheet name="16.10" sheetId="11" r:id="rId11"/>
    <sheet name="16.11" sheetId="12" r:id="rId12"/>
    <sheet name="16.12" sheetId="13" r:id="rId13"/>
    <sheet name="16.13.1" sheetId="14" r:id="rId14"/>
    <sheet name="16.13.2" sheetId="15" r:id="rId15"/>
    <sheet name="16.13.3" sheetId="16" r:id="rId16"/>
    <sheet name="16.13.4" sheetId="17" r:id="rId17"/>
    <sheet name="16.14.1" sheetId="18" r:id="rId18"/>
    <sheet name="16.14.2-16.14.3" sheetId="19" r:id="rId19"/>
  </sheets>
  <definedNames>
    <definedName name="_xlnm.Print_Area" localSheetId="16">'16.13.4'!$A$1:$L$42</definedName>
    <definedName name="_xlnm.Print_Area" localSheetId="2">'16.2'!$A$1:$H$66</definedName>
    <definedName name="_xlnm.Print_Area" localSheetId="8">'16.8'!$A$1:$K$74</definedName>
    <definedName name="_xlnm.Print_Titles" localSheetId="5">'16.5(2)'!$1:$4</definedName>
    <definedName name="test1" localSheetId="16">'16.13.4'!$A$1:$L$42</definedName>
    <definedName name="test2" localSheetId="8">'16.8'!$A$1:$K$74</definedName>
    <definedName name="test3" localSheetId="5">'16.5(2)'!$1:$4</definedName>
  </definedNames>
  <calcPr calcId="191029"/>
</workbook>
</file>

<file path=xl/calcChain.xml><?xml version="1.0" encoding="utf-8"?>
<calcChain xmlns="http://schemas.openxmlformats.org/spreadsheetml/2006/main">
  <c r="F10" i="2" l="1"/>
  <c r="E10" i="2"/>
  <c r="D10" i="2"/>
  <c r="C10" i="2"/>
  <c r="G10" i="2"/>
  <c r="G20" i="2"/>
  <c r="J20" i="2"/>
  <c r="I20" i="2"/>
  <c r="H20" i="2"/>
  <c r="J19" i="2"/>
  <c r="I19" i="2"/>
  <c r="H19" i="2"/>
  <c r="J18" i="2"/>
  <c r="I18" i="2"/>
  <c r="H18" i="2"/>
  <c r="J17" i="2"/>
  <c r="I17" i="2"/>
  <c r="H17" i="2"/>
  <c r="J16" i="2"/>
  <c r="I16" i="2"/>
  <c r="H16" i="2"/>
  <c r="J15" i="2"/>
  <c r="I15" i="2"/>
  <c r="H15" i="2"/>
  <c r="J14" i="2"/>
  <c r="I14" i="2"/>
  <c r="H14" i="2"/>
  <c r="J13" i="2"/>
  <c r="I13" i="2"/>
  <c r="H13" i="2"/>
  <c r="J12" i="2"/>
  <c r="I12" i="2"/>
  <c r="H12" i="2"/>
  <c r="F20" i="2"/>
  <c r="E20" i="2"/>
  <c r="D20" i="2"/>
  <c r="C20" i="2"/>
  <c r="F19" i="2"/>
  <c r="E19" i="2"/>
  <c r="D19" i="2"/>
  <c r="C19" i="2"/>
  <c r="F18" i="2"/>
  <c r="E18" i="2"/>
  <c r="D18" i="2"/>
  <c r="C18" i="2"/>
  <c r="F17" i="2"/>
  <c r="E17" i="2"/>
  <c r="D17" i="2"/>
  <c r="C17" i="2"/>
  <c r="F16" i="2"/>
  <c r="E16" i="2"/>
  <c r="D16" i="2"/>
  <c r="C16" i="2"/>
  <c r="F15" i="2"/>
  <c r="E15" i="2"/>
  <c r="D15" i="2"/>
  <c r="C15" i="2"/>
  <c r="F14" i="2"/>
  <c r="E14" i="2"/>
  <c r="D14" i="2"/>
  <c r="C14" i="2"/>
  <c r="F13" i="2"/>
  <c r="E13" i="2"/>
  <c r="D13" i="2"/>
  <c r="C13" i="2"/>
  <c r="F12" i="2"/>
  <c r="E12" i="2"/>
  <c r="D12" i="2"/>
  <c r="C12" i="2"/>
  <c r="M10" i="13" l="1"/>
  <c r="L10" i="13"/>
  <c r="K10" i="13"/>
  <c r="J10" i="13"/>
  <c r="I10" i="13"/>
  <c r="H10" i="13"/>
  <c r="G10" i="13"/>
  <c r="F10" i="13"/>
  <c r="E10" i="13"/>
  <c r="D10" i="13"/>
  <c r="C10" i="13"/>
  <c r="K19" i="9" l="1"/>
  <c r="J19" i="9"/>
  <c r="I19" i="9"/>
  <c r="H19" i="9"/>
  <c r="G19" i="9"/>
  <c r="F19" i="9"/>
  <c r="E19" i="9"/>
  <c r="D19" i="9"/>
  <c r="K18" i="9"/>
  <c r="J18" i="9"/>
  <c r="I18" i="9"/>
  <c r="H18" i="9"/>
  <c r="G18" i="9"/>
  <c r="F18" i="9"/>
  <c r="E18" i="9"/>
  <c r="D18" i="9"/>
  <c r="K17" i="9"/>
  <c r="J17" i="9"/>
  <c r="I17" i="9"/>
  <c r="H17" i="9"/>
  <c r="G17" i="9"/>
  <c r="F17" i="9"/>
  <c r="E17" i="9"/>
  <c r="D17" i="9"/>
  <c r="K16" i="9"/>
  <c r="J16" i="9"/>
  <c r="I16" i="9"/>
  <c r="H16" i="9"/>
  <c r="G16" i="9"/>
  <c r="F16" i="9"/>
  <c r="E16" i="9"/>
  <c r="D16" i="9"/>
  <c r="K15" i="9"/>
  <c r="J15" i="9"/>
  <c r="I15" i="9"/>
  <c r="H15" i="9"/>
  <c r="G15" i="9"/>
  <c r="F15" i="9"/>
  <c r="E15" i="9"/>
  <c r="D15" i="9"/>
  <c r="K14" i="9"/>
  <c r="J14" i="9"/>
  <c r="I14" i="9"/>
  <c r="H14" i="9"/>
  <c r="G14" i="9"/>
  <c r="F14" i="9"/>
  <c r="E14" i="9"/>
  <c r="D14" i="9"/>
  <c r="K13" i="9"/>
  <c r="J13" i="9"/>
  <c r="I13" i="9"/>
  <c r="H13" i="9"/>
  <c r="G13" i="9"/>
  <c r="F13" i="9"/>
  <c r="E13" i="9"/>
  <c r="D13" i="9"/>
  <c r="K12" i="9"/>
  <c r="J12" i="9"/>
  <c r="I12" i="9"/>
  <c r="H12" i="9"/>
  <c r="G12" i="9"/>
  <c r="F12" i="9"/>
  <c r="E12" i="9"/>
  <c r="D12" i="9"/>
  <c r="K11" i="9"/>
  <c r="J11" i="9"/>
  <c r="I11" i="9"/>
  <c r="H11" i="9"/>
  <c r="G11" i="9"/>
  <c r="F11" i="9"/>
  <c r="E11" i="9"/>
  <c r="D11" i="9"/>
  <c r="D9" i="9" s="1"/>
  <c r="K9" i="9"/>
  <c r="J9" i="9"/>
  <c r="I9" i="9"/>
  <c r="H9" i="9"/>
  <c r="G9" i="9"/>
  <c r="F9" i="9"/>
  <c r="E9" i="9"/>
  <c r="C18" i="9"/>
  <c r="C9" i="9" s="1"/>
  <c r="C21" i="9"/>
  <c r="C19" i="9"/>
  <c r="C17" i="9"/>
  <c r="C16" i="9"/>
  <c r="C15" i="9"/>
  <c r="C14" i="9"/>
  <c r="C13" i="9"/>
  <c r="C12" i="9"/>
  <c r="C11" i="9"/>
  <c r="G19" i="2" l="1"/>
  <c r="G18" i="2"/>
  <c r="G17" i="2"/>
  <c r="G16" i="2"/>
  <c r="G15" i="2"/>
  <c r="G14" i="2"/>
  <c r="G13" i="2"/>
  <c r="G12" i="2"/>
</calcChain>
</file>

<file path=xl/sharedStrings.xml><?xml version="1.0" encoding="utf-8"?>
<sst xmlns="http://schemas.openxmlformats.org/spreadsheetml/2006/main" count="2621" uniqueCount="1052">
  <si>
    <r>
      <rPr>
        <sz val="28"/>
        <rFont val="ＭＳ ゴシック"/>
        <family val="3"/>
        <charset val="128"/>
      </rPr>
      <t>16</t>
    </r>
    <r>
      <rPr>
        <sz val="28"/>
        <rFont val="DejaVu Sans"/>
        <family val="2"/>
      </rPr>
      <t>　保健衛生・環境</t>
    </r>
  </si>
  <si>
    <r>
      <rPr>
        <sz val="11"/>
        <rFont val="ＭＳ ゴシック"/>
        <family val="3"/>
        <charset val="128"/>
      </rPr>
      <t xml:space="preserve">16.1  </t>
    </r>
    <r>
      <rPr>
        <sz val="11"/>
        <rFont val="DejaVu Sans"/>
        <family val="2"/>
      </rPr>
      <t>市町別医療施設・医療従事者数</t>
    </r>
  </si>
  <si>
    <r>
      <rPr>
        <sz val="11"/>
        <rFont val="ＭＳ ゴシック"/>
        <family val="3"/>
        <charset val="128"/>
      </rPr>
      <t xml:space="preserve">16.2  </t>
    </r>
    <r>
      <rPr>
        <sz val="11"/>
        <rFont val="DejaVu Sans"/>
        <family val="2"/>
      </rPr>
      <t>一～五類感染症累積報告数・食中毒患者数</t>
    </r>
  </si>
  <si>
    <r>
      <rPr>
        <sz val="11"/>
        <rFont val="ＭＳ ゴシック"/>
        <family val="3"/>
        <charset val="128"/>
      </rPr>
      <t xml:space="preserve">16.3  </t>
    </r>
    <r>
      <rPr>
        <sz val="11"/>
        <rFont val="DejaVu Sans"/>
        <family val="2"/>
      </rPr>
      <t>特定死因の年齢別死亡者数</t>
    </r>
  </si>
  <si>
    <r>
      <rPr>
        <sz val="11"/>
        <rFont val="ＭＳ ゴシック"/>
        <family val="3"/>
        <charset val="128"/>
      </rPr>
      <t xml:space="preserve">16.4  </t>
    </r>
    <r>
      <rPr>
        <sz val="11"/>
        <rFont val="DejaVu Sans"/>
        <family val="2"/>
      </rPr>
      <t>人工妊娠中絶数</t>
    </r>
  </si>
  <si>
    <r>
      <rPr>
        <sz val="11"/>
        <rFont val="ＭＳ ゴシック"/>
        <family val="3"/>
        <charset val="128"/>
      </rPr>
      <t xml:space="preserve">16.5  </t>
    </r>
    <r>
      <rPr>
        <sz val="11"/>
        <rFont val="DejaVu Sans"/>
        <family val="2"/>
      </rPr>
      <t>死因（簡単分類）別性別死亡者数</t>
    </r>
  </si>
  <si>
    <r>
      <rPr>
        <sz val="11"/>
        <rFont val="ＭＳ ゴシック"/>
        <family val="3"/>
        <charset val="128"/>
      </rPr>
      <t xml:space="preserve">16.6  </t>
    </r>
    <r>
      <rPr>
        <sz val="11"/>
        <rFont val="DejaVu Sans"/>
        <family val="2"/>
      </rPr>
      <t>市町別健康増進（老人保健）事業実施状況</t>
    </r>
  </si>
  <si>
    <r>
      <rPr>
        <sz val="11"/>
        <rFont val="ＭＳ ゴシック"/>
        <family val="3"/>
        <charset val="128"/>
      </rPr>
      <t xml:space="preserve">16.7  </t>
    </r>
    <r>
      <rPr>
        <sz val="11"/>
        <rFont val="DejaVu Sans"/>
        <family val="2"/>
      </rPr>
      <t>市区町別高齢者数・要介護認定の状況</t>
    </r>
  </si>
  <si>
    <r>
      <rPr>
        <sz val="11"/>
        <rFont val="ＭＳ ゴシック"/>
        <family val="3"/>
        <charset val="128"/>
      </rPr>
      <t xml:space="preserve">16.8  </t>
    </r>
    <r>
      <rPr>
        <sz val="11"/>
        <rFont val="DejaVu Sans"/>
        <family val="2"/>
      </rPr>
      <t>市区町別環境衛生施設数</t>
    </r>
  </si>
  <si>
    <r>
      <rPr>
        <sz val="11"/>
        <rFont val="ＭＳ ゴシック"/>
        <family val="3"/>
        <charset val="128"/>
      </rPr>
      <t xml:space="preserve">16.9  </t>
    </r>
    <r>
      <rPr>
        <sz val="11"/>
        <rFont val="DejaVu Sans"/>
        <family val="2"/>
      </rPr>
      <t>市町別ごみ収集処理状況</t>
    </r>
  </si>
  <si>
    <r>
      <rPr>
        <sz val="11"/>
        <rFont val="ＭＳ ゴシック"/>
        <family val="3"/>
        <charset val="128"/>
      </rPr>
      <t xml:space="preserve">16.10 </t>
    </r>
    <r>
      <rPr>
        <sz val="11"/>
        <rFont val="DejaVu Sans"/>
        <family val="2"/>
      </rPr>
      <t>市町別水洗化人口状況</t>
    </r>
  </si>
  <si>
    <r>
      <rPr>
        <sz val="11"/>
        <rFont val="ＭＳ ゴシック"/>
        <family val="3"/>
        <charset val="128"/>
      </rPr>
      <t xml:space="preserve">16.11 </t>
    </r>
    <r>
      <rPr>
        <sz val="11"/>
        <rFont val="DejaVu Sans"/>
        <family val="2"/>
      </rPr>
      <t>市町別し尿収集処理状況</t>
    </r>
  </si>
  <si>
    <r>
      <rPr>
        <sz val="11"/>
        <rFont val="ＭＳ ゴシック"/>
        <family val="3"/>
        <charset val="128"/>
      </rPr>
      <t xml:space="preserve">16.12 </t>
    </r>
    <r>
      <rPr>
        <sz val="11"/>
        <rFont val="DejaVu Sans"/>
        <family val="2"/>
      </rPr>
      <t>市町別公害苦情件数</t>
    </r>
  </si>
  <si>
    <r>
      <rPr>
        <sz val="11"/>
        <rFont val="ＭＳ ゴシック"/>
        <family val="3"/>
        <charset val="128"/>
      </rPr>
      <t xml:space="preserve">16.13 </t>
    </r>
    <r>
      <rPr>
        <sz val="11"/>
        <rFont val="DejaVu Sans"/>
        <family val="2"/>
      </rPr>
      <t>大気汚染の状況</t>
    </r>
  </si>
  <si>
    <r>
      <rPr>
        <sz val="11"/>
        <rFont val="ＭＳ ゴシック"/>
        <family val="3"/>
        <charset val="128"/>
      </rPr>
      <t xml:space="preserve">16.13.1  </t>
    </r>
    <r>
      <rPr>
        <sz val="11"/>
        <rFont val="DejaVu Sans"/>
        <family val="2"/>
      </rPr>
      <t>二酸化硫黄濃度（一般環境大気測定局年平均値）</t>
    </r>
  </si>
  <si>
    <r>
      <rPr>
        <sz val="11"/>
        <rFont val="ＭＳ ゴシック"/>
        <family val="3"/>
        <charset val="128"/>
      </rPr>
      <t xml:space="preserve">16.13.2  </t>
    </r>
    <r>
      <rPr>
        <sz val="11"/>
        <rFont val="DejaVu Sans"/>
        <family val="2"/>
      </rPr>
      <t>二酸化窒素濃度（一般環境大気測定局年平均値）</t>
    </r>
  </si>
  <si>
    <r>
      <rPr>
        <sz val="11"/>
        <rFont val="ＭＳ ゴシック"/>
        <family val="3"/>
        <charset val="128"/>
      </rPr>
      <t xml:space="preserve">16.13.3  </t>
    </r>
    <r>
      <rPr>
        <sz val="11"/>
        <rFont val="DejaVu Sans"/>
        <family val="2"/>
      </rPr>
      <t>浮遊粒子状物質（一般環境大気測定局年平均値）</t>
    </r>
  </si>
  <si>
    <r>
      <rPr>
        <sz val="11"/>
        <rFont val="ＭＳ ゴシック"/>
        <family val="3"/>
        <charset val="128"/>
      </rPr>
      <t xml:space="preserve">16.13.4  </t>
    </r>
    <r>
      <rPr>
        <sz val="11"/>
        <rFont val="DejaVu Sans"/>
        <family val="2"/>
      </rPr>
      <t>自動車排出ガス測定局年平均値</t>
    </r>
  </si>
  <si>
    <r>
      <rPr>
        <sz val="11"/>
        <rFont val="ＭＳ ゴシック"/>
        <family val="3"/>
        <charset val="128"/>
      </rPr>
      <t xml:space="preserve">16.14 </t>
    </r>
    <r>
      <rPr>
        <sz val="11"/>
        <rFont val="DejaVu Sans"/>
        <family val="2"/>
      </rPr>
      <t>水質汚濁の状況</t>
    </r>
  </si>
  <si>
    <r>
      <rPr>
        <sz val="11"/>
        <rFont val="ＭＳ ゴシック"/>
        <family val="3"/>
        <charset val="128"/>
      </rPr>
      <t xml:space="preserve">16.14.1  </t>
    </r>
    <r>
      <rPr>
        <sz val="11"/>
        <rFont val="DejaVu Sans"/>
        <family val="2"/>
      </rPr>
      <t>河川の水域別ＢＯＤ（</t>
    </r>
    <r>
      <rPr>
        <sz val="11"/>
        <rFont val="ＭＳ ゴシック"/>
        <family val="3"/>
        <charset val="128"/>
      </rPr>
      <t>75</t>
    </r>
    <r>
      <rPr>
        <sz val="11"/>
        <rFont val="DejaVu Sans"/>
        <family val="2"/>
      </rPr>
      <t>％値）</t>
    </r>
  </si>
  <si>
    <r>
      <rPr>
        <sz val="11"/>
        <rFont val="ＭＳ ゴシック"/>
        <family val="3"/>
        <charset val="128"/>
      </rPr>
      <t xml:space="preserve">16.14.2  </t>
    </r>
    <r>
      <rPr>
        <sz val="11"/>
        <rFont val="DejaVu Sans"/>
        <family val="2"/>
      </rPr>
      <t>海域の水域別ＣＯＤ（</t>
    </r>
    <r>
      <rPr>
        <sz val="11"/>
        <rFont val="ＭＳ ゴシック"/>
        <family val="3"/>
        <charset val="128"/>
      </rPr>
      <t>75</t>
    </r>
    <r>
      <rPr>
        <sz val="11"/>
        <rFont val="DejaVu Sans"/>
        <family val="2"/>
      </rPr>
      <t>％値）</t>
    </r>
  </si>
  <si>
    <r>
      <rPr>
        <sz val="11"/>
        <rFont val="ＭＳ ゴシック"/>
        <family val="3"/>
        <charset val="128"/>
      </rPr>
      <t xml:space="preserve">16.14.3  </t>
    </r>
    <r>
      <rPr>
        <sz val="11"/>
        <rFont val="DejaVu Sans"/>
        <family val="2"/>
      </rPr>
      <t>湖沼のＣＯＤ（</t>
    </r>
    <r>
      <rPr>
        <sz val="11"/>
        <rFont val="ＭＳ ゴシック"/>
        <family val="3"/>
        <charset val="128"/>
      </rPr>
      <t>75</t>
    </r>
    <r>
      <rPr>
        <sz val="11"/>
        <rFont val="DejaVu Sans"/>
        <family val="2"/>
      </rPr>
      <t>％値）</t>
    </r>
  </si>
  <si>
    <t>用語解説</t>
  </si>
  <si>
    <r>
      <rPr>
        <sz val="9"/>
        <rFont val="ＭＳ ゴシック"/>
        <family val="3"/>
        <charset val="128"/>
      </rPr>
      <t xml:space="preserve">(16.6)  </t>
    </r>
    <r>
      <rPr>
        <sz val="9"/>
        <rFont val="DejaVu Sans"/>
        <family val="2"/>
      </rPr>
      <t>健康教育：</t>
    </r>
    <r>
      <rPr>
        <sz val="9"/>
        <rFont val="ＭＳ ゴシック"/>
        <family val="3"/>
        <charset val="128"/>
      </rPr>
      <t>40</t>
    </r>
    <r>
      <rPr>
        <sz val="9"/>
        <rFont val="DejaVu Sans"/>
        <family val="2"/>
      </rPr>
      <t>歳以上の人及びその家族を対象に、健康づくりや生活習慣病の予防等を図るため、</t>
    </r>
  </si>
  <si>
    <r>
      <rPr>
        <sz val="9"/>
        <rFont val="ＭＳ ゴシック"/>
        <family val="3"/>
        <charset val="128"/>
      </rPr>
      <t xml:space="preserve">(16.8)  </t>
    </r>
    <r>
      <rPr>
        <sz val="9"/>
        <rFont val="DejaVu Sans"/>
        <family val="2"/>
      </rPr>
      <t>簡易宿泊所：旅館業法（昭和</t>
    </r>
    <r>
      <rPr>
        <sz val="9"/>
        <rFont val="ＭＳ ゴシック"/>
        <family val="3"/>
        <charset val="128"/>
      </rPr>
      <t>23</t>
    </r>
    <r>
      <rPr>
        <sz val="9"/>
        <rFont val="DejaVu Sans"/>
        <family val="2"/>
      </rPr>
      <t>年法律第</t>
    </r>
    <r>
      <rPr>
        <sz val="9"/>
        <rFont val="ＭＳ ゴシック"/>
        <family val="3"/>
        <charset val="128"/>
      </rPr>
      <t>138</t>
    </r>
    <r>
      <rPr>
        <sz val="9"/>
        <rFont val="DejaVu Sans"/>
        <family val="2"/>
      </rPr>
      <t>号）第</t>
    </r>
    <r>
      <rPr>
        <sz val="9"/>
        <rFont val="ＭＳ ゴシック"/>
        <family val="3"/>
        <charset val="128"/>
      </rPr>
      <t>2</t>
    </r>
    <r>
      <rPr>
        <sz val="9"/>
        <rFont val="DejaVu Sans"/>
        <family val="2"/>
      </rPr>
      <t>条第</t>
    </r>
    <r>
      <rPr>
        <sz val="9"/>
        <rFont val="ＭＳ ゴシック"/>
        <family val="3"/>
        <charset val="128"/>
      </rPr>
      <t>4</t>
    </r>
    <r>
      <rPr>
        <sz val="9"/>
        <rFont val="DejaVu Sans"/>
        <family val="2"/>
      </rPr>
      <t>項に規定する簡易宿所のこと</t>
    </r>
  </si>
  <si>
    <r>
      <rPr>
        <sz val="9"/>
        <rFont val="ＭＳ ゴシック"/>
        <family val="3"/>
        <charset val="128"/>
      </rPr>
      <t xml:space="preserve">(16.9)  </t>
    </r>
    <r>
      <rPr>
        <sz val="9"/>
        <rFont val="DejaVu Sans"/>
        <family val="2"/>
      </rPr>
      <t>計画収集（処理）：一般廃棄物であるごみ・し尿について、市町が処理基本計画を定めた上で</t>
    </r>
  </si>
  <si>
    <r>
      <rPr>
        <sz val="9"/>
        <rFont val="ＭＳ ゴシック"/>
        <family val="3"/>
        <charset val="128"/>
      </rPr>
      <t xml:space="preserve">(16.10) </t>
    </r>
    <r>
      <rPr>
        <sz val="9"/>
        <rFont val="DejaVu Sans"/>
        <family val="2"/>
      </rPr>
      <t>水洗化人口：下水道や浄化槽等を設置し、水洗式となっている状態で便所を使用している人口</t>
    </r>
  </si>
  <si>
    <r>
      <rPr>
        <sz val="9"/>
        <rFont val="ＭＳ ゴシック"/>
        <family val="3"/>
        <charset val="128"/>
      </rPr>
      <t xml:space="preserve">(16.12) </t>
    </r>
    <r>
      <rPr>
        <sz val="9"/>
        <rFont val="DejaVu Sans"/>
        <family val="2"/>
      </rPr>
      <t>浮遊粒子状物質（</t>
    </r>
    <r>
      <rPr>
        <sz val="9"/>
        <rFont val="ＭＳ ゴシック"/>
        <family val="3"/>
        <charset val="128"/>
      </rPr>
      <t>SPM</t>
    </r>
    <r>
      <rPr>
        <sz val="9"/>
        <rFont val="DejaVu Sans"/>
        <family val="2"/>
      </rPr>
      <t>：</t>
    </r>
    <r>
      <rPr>
        <sz val="9"/>
        <rFont val="ＭＳ ゴシック"/>
        <family val="3"/>
        <charset val="128"/>
      </rPr>
      <t>Suspended Particulate Matter</t>
    </r>
    <r>
      <rPr>
        <sz val="9"/>
        <rFont val="DejaVu Sans"/>
        <family val="2"/>
      </rPr>
      <t>）</t>
    </r>
  </si>
  <si>
    <r>
      <rPr>
        <sz val="9"/>
        <rFont val="ＭＳ ゴシック"/>
        <family val="3"/>
        <charset val="128"/>
      </rPr>
      <t xml:space="preserve">(16.13) </t>
    </r>
    <r>
      <rPr>
        <sz val="9"/>
        <rFont val="DejaVu Sans"/>
        <family val="2"/>
      </rPr>
      <t>ＢＯＤ（</t>
    </r>
    <r>
      <rPr>
        <sz val="9"/>
        <rFont val="ＭＳ ゴシック"/>
        <family val="3"/>
        <charset val="128"/>
      </rPr>
      <t>Biochemical Oxygen Demand</t>
    </r>
    <r>
      <rPr>
        <sz val="9"/>
        <rFont val="DejaVu Sans"/>
        <family val="2"/>
      </rPr>
      <t>：生物化学的酸素要求量）</t>
    </r>
  </si>
  <si>
    <t>区　  分</t>
  </si>
  <si>
    <t>医  療  施  設</t>
  </si>
  <si>
    <t>病  院</t>
  </si>
  <si>
    <t>一般
診療所</t>
  </si>
  <si>
    <t>歯科
診療所</t>
  </si>
  <si>
    <t>医 師</t>
  </si>
  <si>
    <t>歯科医師</t>
  </si>
  <si>
    <t>薬剤師</t>
  </si>
  <si>
    <t>保健師</t>
  </si>
  <si>
    <t>助産師</t>
  </si>
  <si>
    <t>看護師</t>
  </si>
  <si>
    <t>准看護師</t>
  </si>
  <si>
    <t>施設数</t>
  </si>
  <si>
    <t>病床数</t>
  </si>
  <si>
    <t>施設</t>
  </si>
  <si>
    <t>床</t>
  </si>
  <si>
    <t>所</t>
  </si>
  <si>
    <t>人</t>
  </si>
  <si>
    <t>…</t>
  </si>
  <si>
    <t>阪神南地域</t>
  </si>
  <si>
    <t>阪神北地域</t>
  </si>
  <si>
    <t>東播磨地域</t>
  </si>
  <si>
    <t>北播磨地域</t>
  </si>
  <si>
    <t>中播磨地域</t>
  </si>
  <si>
    <t>西播磨地域</t>
  </si>
  <si>
    <t>但馬地域　</t>
  </si>
  <si>
    <t>丹波地域　</t>
  </si>
  <si>
    <t>淡路地域　</t>
  </si>
  <si>
    <t>神戸市　</t>
  </si>
  <si>
    <t>姫路市</t>
  </si>
  <si>
    <t>尼崎市　</t>
  </si>
  <si>
    <t>明石市　</t>
  </si>
  <si>
    <t>西宮市　</t>
  </si>
  <si>
    <t>洲本市</t>
  </si>
  <si>
    <t>芦屋市　</t>
  </si>
  <si>
    <t>伊丹市　</t>
  </si>
  <si>
    <t>相生市　</t>
  </si>
  <si>
    <t>豊岡市</t>
  </si>
  <si>
    <t>加古川市</t>
  </si>
  <si>
    <t>赤穂市　</t>
  </si>
  <si>
    <t>西脇市</t>
  </si>
  <si>
    <t>宝塚市　</t>
  </si>
  <si>
    <t>三木市</t>
  </si>
  <si>
    <t>高砂市　</t>
  </si>
  <si>
    <t>川西市　</t>
  </si>
  <si>
    <t>小野市　</t>
  </si>
  <si>
    <t>三田市　</t>
  </si>
  <si>
    <t>加西市　</t>
  </si>
  <si>
    <t>養父市　</t>
  </si>
  <si>
    <t>丹波市　</t>
  </si>
  <si>
    <t>南あわじ市</t>
  </si>
  <si>
    <t>朝来市　</t>
  </si>
  <si>
    <t>淡路市　</t>
  </si>
  <si>
    <t>宍粟市　</t>
  </si>
  <si>
    <t>加東市　</t>
  </si>
  <si>
    <t>たつの市</t>
  </si>
  <si>
    <t>猪名川町</t>
  </si>
  <si>
    <t>多可町　</t>
  </si>
  <si>
    <t>稲美町　</t>
  </si>
  <si>
    <t>播磨町　</t>
  </si>
  <si>
    <t>市川町　</t>
  </si>
  <si>
    <t>福崎町　</t>
  </si>
  <si>
    <t>神河町　</t>
  </si>
  <si>
    <t>太子町　</t>
  </si>
  <si>
    <t>上郡町　</t>
  </si>
  <si>
    <t>佐用町</t>
  </si>
  <si>
    <t>香美町　</t>
  </si>
  <si>
    <t>新温泉町</t>
  </si>
  <si>
    <t>（単位：人）</t>
  </si>
  <si>
    <t>-</t>
  </si>
  <si>
    <t>マラリア</t>
  </si>
  <si>
    <t>　　　</t>
  </si>
  <si>
    <t xml:space="preserve">       　</t>
  </si>
  <si>
    <t xml:space="preserve">　　　 </t>
  </si>
  <si>
    <t>年齢不詳</t>
  </si>
  <si>
    <t>(-)</t>
  </si>
  <si>
    <t>（妊娠週別）</t>
  </si>
  <si>
    <t>（年齢別）</t>
  </si>
  <si>
    <t>総数</t>
  </si>
  <si>
    <t>総　　　数</t>
  </si>
  <si>
    <t>01000</t>
  </si>
  <si>
    <t>感染症及び寄生虫症</t>
  </si>
  <si>
    <t>01100</t>
  </si>
  <si>
    <t>01200</t>
  </si>
  <si>
    <t>01201</t>
  </si>
  <si>
    <t>01202</t>
  </si>
  <si>
    <t>01300</t>
  </si>
  <si>
    <t>01400</t>
  </si>
  <si>
    <t>01401</t>
  </si>
  <si>
    <t>01402</t>
  </si>
  <si>
    <t>01403</t>
  </si>
  <si>
    <t>01500</t>
  </si>
  <si>
    <t>01600</t>
  </si>
  <si>
    <t>02000</t>
  </si>
  <si>
    <t>新生物</t>
  </si>
  <si>
    <t>02100</t>
  </si>
  <si>
    <t>02101</t>
  </si>
  <si>
    <t>02102</t>
  </si>
  <si>
    <t>02103</t>
  </si>
  <si>
    <t>02104</t>
  </si>
  <si>
    <t>02105</t>
  </si>
  <si>
    <t>02106</t>
  </si>
  <si>
    <t>02107</t>
  </si>
  <si>
    <t>02108</t>
  </si>
  <si>
    <t>02109</t>
  </si>
  <si>
    <t>02110</t>
  </si>
  <si>
    <t>02111</t>
  </si>
  <si>
    <t>02112</t>
  </si>
  <si>
    <t>02113</t>
  </si>
  <si>
    <t>02114</t>
  </si>
  <si>
    <t>02115</t>
  </si>
  <si>
    <t>02116</t>
  </si>
  <si>
    <t>02117</t>
  </si>
  <si>
    <t>02118</t>
  </si>
  <si>
    <t>02119</t>
  </si>
  <si>
    <t>02120</t>
  </si>
  <si>
    <t>02121</t>
  </si>
  <si>
    <t>02200</t>
  </si>
  <si>
    <t>02201</t>
  </si>
  <si>
    <t>02202</t>
  </si>
  <si>
    <t>03100</t>
  </si>
  <si>
    <t>03200</t>
  </si>
  <si>
    <t>04000</t>
  </si>
  <si>
    <t>内分泌、栄養及び代謝疾患</t>
  </si>
  <si>
    <t>04100</t>
  </si>
  <si>
    <t>04200</t>
  </si>
  <si>
    <t>05000</t>
  </si>
  <si>
    <t>精神及び行動の障害</t>
  </si>
  <si>
    <t>05100</t>
  </si>
  <si>
    <t>05200</t>
  </si>
  <si>
    <t>06000</t>
  </si>
  <si>
    <t>神経系の疾患</t>
  </si>
  <si>
    <t>06100</t>
  </si>
  <si>
    <t>06200</t>
  </si>
  <si>
    <t>06300</t>
  </si>
  <si>
    <t>06400</t>
  </si>
  <si>
    <t>06500</t>
  </si>
  <si>
    <t>07000</t>
  </si>
  <si>
    <t>眼及び付属器の疾患</t>
  </si>
  <si>
    <t>08000</t>
  </si>
  <si>
    <t>耳及び乳様突起の疾患</t>
  </si>
  <si>
    <t>09000</t>
  </si>
  <si>
    <t>循環器系の疾患</t>
  </si>
  <si>
    <t>09100</t>
  </si>
  <si>
    <t>09101</t>
  </si>
  <si>
    <t>09102</t>
  </si>
  <si>
    <t>09200</t>
  </si>
  <si>
    <t>心疾患（高血圧性除く）</t>
  </si>
  <si>
    <t>09201</t>
  </si>
  <si>
    <t>09202</t>
  </si>
  <si>
    <t>09203</t>
  </si>
  <si>
    <t>09204</t>
  </si>
  <si>
    <t>09205</t>
  </si>
  <si>
    <t>09206</t>
  </si>
  <si>
    <t>09207</t>
  </si>
  <si>
    <t>09208</t>
  </si>
  <si>
    <t>09300</t>
  </si>
  <si>
    <t>09301</t>
  </si>
  <si>
    <t>09302</t>
  </si>
  <si>
    <t>09303</t>
  </si>
  <si>
    <t>09304</t>
  </si>
  <si>
    <t>09400</t>
  </si>
  <si>
    <t>09500</t>
  </si>
  <si>
    <t>10000</t>
  </si>
  <si>
    <t>呼吸器系の疾患</t>
  </si>
  <si>
    <t>10100</t>
  </si>
  <si>
    <t>10200</t>
  </si>
  <si>
    <t>10300</t>
  </si>
  <si>
    <t>10400</t>
  </si>
  <si>
    <t>10500</t>
  </si>
  <si>
    <t>10600</t>
  </si>
  <si>
    <t>11000</t>
  </si>
  <si>
    <t>消化器系の疾患</t>
  </si>
  <si>
    <t>11100</t>
  </si>
  <si>
    <t>11200</t>
  </si>
  <si>
    <t>11300</t>
  </si>
  <si>
    <t>11301</t>
  </si>
  <si>
    <t>11302</t>
  </si>
  <si>
    <t>11400</t>
  </si>
  <si>
    <t>その他の消化器系の疾患</t>
  </si>
  <si>
    <t>12000</t>
  </si>
  <si>
    <t>皮膚及び皮下組織の疾患</t>
  </si>
  <si>
    <t>13000</t>
  </si>
  <si>
    <t>14000</t>
  </si>
  <si>
    <t>14100</t>
  </si>
  <si>
    <t>14200</t>
  </si>
  <si>
    <t>14201</t>
  </si>
  <si>
    <t>14202</t>
  </si>
  <si>
    <t>14203</t>
  </si>
  <si>
    <t>14300</t>
  </si>
  <si>
    <t>15000</t>
  </si>
  <si>
    <t>妊娠、分娩及び産じょく</t>
  </si>
  <si>
    <t>16000</t>
  </si>
  <si>
    <t>周産期に発生した病態</t>
  </si>
  <si>
    <t>16100</t>
  </si>
  <si>
    <t>16200</t>
  </si>
  <si>
    <t>16300</t>
  </si>
  <si>
    <t>16400</t>
  </si>
  <si>
    <t>16500</t>
  </si>
  <si>
    <t>16600</t>
  </si>
  <si>
    <t>17000</t>
  </si>
  <si>
    <t>17100</t>
  </si>
  <si>
    <t>17200</t>
  </si>
  <si>
    <t>17201</t>
  </si>
  <si>
    <t>17202</t>
  </si>
  <si>
    <t>17300</t>
  </si>
  <si>
    <t>17400</t>
  </si>
  <si>
    <t>17500</t>
  </si>
  <si>
    <t>18000</t>
  </si>
  <si>
    <t>18100</t>
  </si>
  <si>
    <t>18200</t>
  </si>
  <si>
    <t>18300</t>
  </si>
  <si>
    <t>20000</t>
  </si>
  <si>
    <t>傷病及び死亡の外因</t>
  </si>
  <si>
    <t>20100</t>
  </si>
  <si>
    <t>20101</t>
  </si>
  <si>
    <t>20102</t>
  </si>
  <si>
    <t>20103</t>
  </si>
  <si>
    <t>20104</t>
  </si>
  <si>
    <t>20105</t>
  </si>
  <si>
    <t>20106</t>
  </si>
  <si>
    <t>20107</t>
  </si>
  <si>
    <t>20200</t>
  </si>
  <si>
    <t>20300</t>
  </si>
  <si>
    <t>区    分</t>
  </si>
  <si>
    <t>健康手帳</t>
  </si>
  <si>
    <t>開催回数</t>
  </si>
  <si>
    <t>参加延人員</t>
  </si>
  <si>
    <t>被指導延人員</t>
  </si>
  <si>
    <t>基本健康診査</t>
  </si>
  <si>
    <t>胃がん</t>
  </si>
  <si>
    <t>実施施設数</t>
  </si>
  <si>
    <t>実施回数</t>
  </si>
  <si>
    <t>姫路市　</t>
  </si>
  <si>
    <t>洲本市　</t>
  </si>
  <si>
    <t>豊岡市　</t>
  </si>
  <si>
    <t>西脇市　</t>
  </si>
  <si>
    <t>三木市　</t>
  </si>
  <si>
    <t>朝来市</t>
  </si>
  <si>
    <t>淡路市</t>
  </si>
  <si>
    <t>宍粟市</t>
  </si>
  <si>
    <t>加東市</t>
  </si>
  <si>
    <t>多可町</t>
  </si>
  <si>
    <t>神河町</t>
  </si>
  <si>
    <t>佐用町　</t>
  </si>
  <si>
    <t>香美町</t>
  </si>
  <si>
    <t>区  　分</t>
  </si>
  <si>
    <t>　東灘区</t>
  </si>
  <si>
    <t>　灘区</t>
  </si>
  <si>
    <t>　兵庫区</t>
  </si>
  <si>
    <t>　長田区</t>
  </si>
  <si>
    <t>　須磨区</t>
  </si>
  <si>
    <t>　垂水区</t>
  </si>
  <si>
    <t>　北区</t>
  </si>
  <si>
    <t>　中央区</t>
  </si>
  <si>
    <t>　西区</t>
  </si>
  <si>
    <r>
      <rPr>
        <sz val="14"/>
        <rFont val="ＭＳ ゴシック"/>
        <family val="3"/>
        <charset val="128"/>
      </rPr>
      <t xml:space="preserve">16.8  </t>
    </r>
    <r>
      <rPr>
        <sz val="14"/>
        <rFont val="DejaVu Sans"/>
        <family val="2"/>
      </rPr>
      <t>市区町別環境衛生施設数</t>
    </r>
  </si>
  <si>
    <t>（単位：軒、人）</t>
  </si>
  <si>
    <t>旅館・ﾎﾃﾙ･
簡易宿泊所
･下宿</t>
  </si>
  <si>
    <t>理 容 所</t>
  </si>
  <si>
    <t>美 容 所</t>
  </si>
  <si>
    <t>クリーニング所</t>
  </si>
  <si>
    <t>公衆浴場</t>
  </si>
  <si>
    <t>興行場</t>
  </si>
  <si>
    <t>従業理容師数</t>
  </si>
  <si>
    <t>従業美容師数</t>
  </si>
  <si>
    <t>一 般</t>
  </si>
  <si>
    <t>その他</t>
  </si>
  <si>
    <t>神戸市　　</t>
  </si>
  <si>
    <t>（注）  旅館、簡易宿泊所には、季節営業を含む。</t>
  </si>
  <si>
    <t>（単位：人、ｔ）</t>
  </si>
  <si>
    <t>総 人 口</t>
  </si>
  <si>
    <t>ごみ総排出量
合計</t>
  </si>
  <si>
    <t>ごみ処理量
合計</t>
  </si>
  <si>
    <t>中間処理後
再生利用量</t>
  </si>
  <si>
    <t>最終処分量
合計</t>
  </si>
  <si>
    <t>計画収集
人口</t>
  </si>
  <si>
    <t>自家処理
人口</t>
  </si>
  <si>
    <t>計画収集量</t>
  </si>
  <si>
    <t>直接搬入量</t>
  </si>
  <si>
    <t>集団回収量</t>
  </si>
  <si>
    <t>直接焼却量</t>
  </si>
  <si>
    <t>直接最終
処分量</t>
  </si>
  <si>
    <t>焼却以外の
中間処理量</t>
  </si>
  <si>
    <t>直接
資源化量</t>
  </si>
  <si>
    <t>焼却残渣量</t>
  </si>
  <si>
    <t>処理残渣量</t>
  </si>
  <si>
    <t>資料：県環境整備課「兵庫県の一般廃棄物処理」</t>
  </si>
  <si>
    <t>総人口（再掲）</t>
  </si>
  <si>
    <t>非水洗化人口</t>
  </si>
  <si>
    <t>水洗化人口</t>
  </si>
  <si>
    <t>計画収集人口</t>
  </si>
  <si>
    <t>自家処理人口</t>
  </si>
  <si>
    <t>公共下水道人口</t>
  </si>
  <si>
    <t>ｺﾐｭﾆﾃｨﾌﾟﾗﾝﾄ人口</t>
  </si>
  <si>
    <t>浄化槽人口</t>
  </si>
  <si>
    <t>し尿収集量
合計</t>
  </si>
  <si>
    <t>し尿処理量
合計</t>
  </si>
  <si>
    <t>直営</t>
  </si>
  <si>
    <t>委託</t>
  </si>
  <si>
    <t>許可</t>
  </si>
  <si>
    <t>し尿
合計</t>
  </si>
  <si>
    <t>浄化槽汚泥
合計</t>
  </si>
  <si>
    <t>自家処理量</t>
  </si>
  <si>
    <t>し尿処理
施設</t>
  </si>
  <si>
    <t>下水道投入</t>
  </si>
  <si>
    <t>農地還元</t>
  </si>
  <si>
    <t>（単位：件）</t>
  </si>
  <si>
    <t>総  計</t>
  </si>
  <si>
    <t>典  型  ７  公  害</t>
  </si>
  <si>
    <t>典型７公害以外</t>
  </si>
  <si>
    <t>大気汚染</t>
  </si>
  <si>
    <t>水質汚濁</t>
  </si>
  <si>
    <t>土壌汚染</t>
  </si>
  <si>
    <t>騒 音</t>
  </si>
  <si>
    <t>振 動</t>
  </si>
  <si>
    <t>地盤沈下</t>
  </si>
  <si>
    <t>悪 臭</t>
  </si>
  <si>
    <t>廃棄物
投棄</t>
  </si>
  <si>
    <t>うち
低周波</t>
  </si>
  <si>
    <t>神戸市</t>
  </si>
  <si>
    <t>尼崎市</t>
  </si>
  <si>
    <t>明石市</t>
  </si>
  <si>
    <t>西宮市</t>
  </si>
  <si>
    <t>芦屋市</t>
  </si>
  <si>
    <t>伊丹市</t>
  </si>
  <si>
    <t>相生市</t>
  </si>
  <si>
    <t>赤穂市</t>
  </si>
  <si>
    <t>宝塚市</t>
  </si>
  <si>
    <t>高砂市</t>
  </si>
  <si>
    <t>川西市</t>
  </si>
  <si>
    <t>小野市</t>
  </si>
  <si>
    <t>三田市</t>
  </si>
  <si>
    <t>加西市</t>
  </si>
  <si>
    <t>養父市</t>
  </si>
  <si>
    <t>丹波市</t>
  </si>
  <si>
    <t>資料：県環境政策課</t>
  </si>
  <si>
    <t>（注）  その他の苦情とは、害虫等の発生、動物死骸等の放置等である。</t>
  </si>
  <si>
    <r>
      <rPr>
        <sz val="14"/>
        <rFont val="ＭＳ ゴシック"/>
        <family val="3"/>
        <charset val="128"/>
      </rPr>
      <t xml:space="preserve">16.13  </t>
    </r>
    <r>
      <rPr>
        <sz val="14"/>
        <rFont val="DejaVu Sans"/>
        <family val="2"/>
      </rPr>
      <t>大気汚染の状況</t>
    </r>
  </si>
  <si>
    <r>
      <rPr>
        <sz val="12"/>
        <rFont val="ＭＳ ゴシック"/>
        <family val="3"/>
        <charset val="128"/>
      </rPr>
      <t xml:space="preserve">16.13.1  </t>
    </r>
    <r>
      <rPr>
        <sz val="12"/>
        <rFont val="DejaVu Sans"/>
        <family val="2"/>
      </rPr>
      <t>二酸化硫黄濃度（一般環境大気測定局年平均値）</t>
    </r>
  </si>
  <si>
    <r>
      <rPr>
        <sz val="9"/>
        <rFont val="DejaVu Sans"/>
        <family val="2"/>
      </rPr>
      <t>（単位：</t>
    </r>
    <r>
      <rPr>
        <sz val="9"/>
        <rFont val="ＭＳ ゴシック"/>
        <family val="3"/>
        <charset val="128"/>
      </rPr>
      <t>ppm</t>
    </r>
    <r>
      <rPr>
        <sz val="9"/>
        <rFont val="DejaVu Sans"/>
        <family val="2"/>
      </rPr>
      <t>）</t>
    </r>
  </si>
  <si>
    <t>区  　　分</t>
  </si>
  <si>
    <t>北部</t>
  </si>
  <si>
    <r>
      <rPr>
        <sz val="9"/>
        <rFont val="DejaVu Sans"/>
        <family val="2"/>
      </rPr>
      <t>中部</t>
    </r>
    <r>
      <rPr>
        <sz val="9"/>
        <rFont val="ＭＳ ゴシック"/>
        <family val="3"/>
        <charset val="128"/>
      </rPr>
      <t>*</t>
    </r>
  </si>
  <si>
    <r>
      <rPr>
        <sz val="9"/>
        <rFont val="DejaVu Sans"/>
        <family val="2"/>
      </rPr>
      <t>南部</t>
    </r>
    <r>
      <rPr>
        <sz val="9"/>
        <rFont val="ＭＳ ゴシック"/>
        <family val="3"/>
        <charset val="128"/>
      </rPr>
      <t>*</t>
    </r>
  </si>
  <si>
    <r>
      <rPr>
        <sz val="9"/>
        <rFont val="DejaVu Sans"/>
        <family val="2"/>
      </rPr>
      <t>市役所</t>
    </r>
    <r>
      <rPr>
        <sz val="9"/>
        <rFont val="ＭＳ ゴシック"/>
        <family val="3"/>
        <charset val="128"/>
      </rPr>
      <t>*</t>
    </r>
  </si>
  <si>
    <r>
      <rPr>
        <sz val="9"/>
        <rFont val="DejaVu Sans"/>
        <family val="2"/>
      </rPr>
      <t>鳴尾支所</t>
    </r>
    <r>
      <rPr>
        <sz val="9"/>
        <rFont val="ＭＳ ゴシック"/>
        <family val="3"/>
        <charset val="128"/>
      </rPr>
      <t>*</t>
    </r>
  </si>
  <si>
    <r>
      <rPr>
        <sz val="9"/>
        <rFont val="DejaVu Sans"/>
        <family val="2"/>
      </rPr>
      <t>瓦木公民館</t>
    </r>
    <r>
      <rPr>
        <sz val="9"/>
        <rFont val="ＭＳ ゴシック"/>
        <family val="3"/>
        <charset val="128"/>
      </rPr>
      <t>*</t>
    </r>
  </si>
  <si>
    <t>甲陵中学校</t>
  </si>
  <si>
    <t>山口小学校</t>
  </si>
  <si>
    <t>浜甲子園</t>
  </si>
  <si>
    <r>
      <rPr>
        <sz val="9"/>
        <rFont val="DejaVu Sans"/>
        <family val="2"/>
      </rPr>
      <t>東灘</t>
    </r>
    <r>
      <rPr>
        <sz val="9"/>
        <rFont val="ＭＳ ゴシック"/>
        <family val="3"/>
        <charset val="128"/>
      </rPr>
      <t>*</t>
    </r>
  </si>
  <si>
    <t>六甲アイランド</t>
  </si>
  <si>
    <t>灘浜</t>
  </si>
  <si>
    <r>
      <rPr>
        <sz val="9"/>
        <rFont val="DejaVu Sans"/>
        <family val="2"/>
      </rPr>
      <t>兵庫南部</t>
    </r>
    <r>
      <rPr>
        <sz val="9"/>
        <rFont val="ＭＳ ゴシック"/>
        <family val="3"/>
        <charset val="128"/>
      </rPr>
      <t>*</t>
    </r>
  </si>
  <si>
    <r>
      <rPr>
        <sz val="9"/>
        <rFont val="DejaVu Sans"/>
        <family val="2"/>
      </rPr>
      <t>垂水</t>
    </r>
    <r>
      <rPr>
        <sz val="9"/>
        <rFont val="ＭＳ ゴシック"/>
        <family val="3"/>
        <charset val="128"/>
      </rPr>
      <t>*</t>
    </r>
  </si>
  <si>
    <t>港島</t>
  </si>
  <si>
    <r>
      <rPr>
        <sz val="9"/>
        <rFont val="DejaVu Sans"/>
        <family val="2"/>
      </rPr>
      <t>二見</t>
    </r>
    <r>
      <rPr>
        <sz val="9"/>
        <rFont val="ＭＳ ゴシック"/>
        <family val="3"/>
        <charset val="128"/>
      </rPr>
      <t>*</t>
    </r>
  </si>
  <si>
    <t>大久保</t>
  </si>
  <si>
    <r>
      <rPr>
        <sz val="9"/>
        <rFont val="DejaVu Sans"/>
        <family val="2"/>
      </rPr>
      <t>王子</t>
    </r>
    <r>
      <rPr>
        <sz val="9"/>
        <rFont val="ＭＳ ゴシック"/>
        <family val="3"/>
        <charset val="128"/>
      </rPr>
      <t>*</t>
    </r>
  </si>
  <si>
    <t>播磨町</t>
  </si>
  <si>
    <r>
      <rPr>
        <sz val="9"/>
        <rFont val="DejaVu Sans"/>
        <family val="2"/>
      </rPr>
      <t>町役場</t>
    </r>
    <r>
      <rPr>
        <sz val="9"/>
        <rFont val="ＭＳ ゴシック"/>
        <family val="3"/>
        <charset val="128"/>
      </rPr>
      <t>*</t>
    </r>
  </si>
  <si>
    <t>尾上</t>
  </si>
  <si>
    <t>別府</t>
  </si>
  <si>
    <t>志方公民館</t>
  </si>
  <si>
    <t>平荘</t>
  </si>
  <si>
    <t>市役所</t>
  </si>
  <si>
    <r>
      <rPr>
        <sz val="9"/>
        <rFont val="DejaVu Sans"/>
        <family val="2"/>
      </rPr>
      <t>八代</t>
    </r>
    <r>
      <rPr>
        <sz val="9"/>
        <rFont val="ＭＳ ゴシック"/>
        <family val="3"/>
        <charset val="128"/>
      </rPr>
      <t>*</t>
    </r>
  </si>
  <si>
    <r>
      <rPr>
        <sz val="9"/>
        <rFont val="DejaVu Sans"/>
        <family val="2"/>
      </rPr>
      <t>広畑</t>
    </r>
    <r>
      <rPr>
        <sz val="9"/>
        <rFont val="ＭＳ ゴシック"/>
        <family val="3"/>
        <charset val="128"/>
      </rPr>
      <t>*</t>
    </r>
  </si>
  <si>
    <r>
      <rPr>
        <sz val="9"/>
        <rFont val="DejaVu Sans"/>
        <family val="2"/>
      </rPr>
      <t>飾磨</t>
    </r>
    <r>
      <rPr>
        <sz val="9"/>
        <rFont val="ＭＳ ゴシック"/>
        <family val="3"/>
        <charset val="128"/>
      </rPr>
      <t>*</t>
    </r>
  </si>
  <si>
    <r>
      <rPr>
        <sz val="9"/>
        <rFont val="DejaVu Sans"/>
        <family val="2"/>
      </rPr>
      <t>白浜</t>
    </r>
    <r>
      <rPr>
        <sz val="9"/>
        <rFont val="ＭＳ ゴシック"/>
        <family val="3"/>
        <charset val="128"/>
      </rPr>
      <t>*</t>
    </r>
  </si>
  <si>
    <r>
      <rPr>
        <sz val="9"/>
        <rFont val="DejaVu Sans"/>
        <family val="2"/>
      </rPr>
      <t>御国野</t>
    </r>
    <r>
      <rPr>
        <sz val="9"/>
        <rFont val="ＭＳ ゴシック"/>
        <family val="3"/>
        <charset val="128"/>
      </rPr>
      <t>*</t>
    </r>
  </si>
  <si>
    <r>
      <rPr>
        <sz val="9"/>
        <rFont val="DejaVu Sans"/>
        <family val="2"/>
      </rPr>
      <t>網干</t>
    </r>
    <r>
      <rPr>
        <sz val="9"/>
        <rFont val="ＭＳ ゴシック"/>
        <family val="3"/>
        <charset val="128"/>
      </rPr>
      <t>*</t>
    </r>
  </si>
  <si>
    <r>
      <rPr>
        <sz val="9"/>
        <rFont val="DejaVu Sans"/>
        <family val="2"/>
      </rPr>
      <t>飾西</t>
    </r>
    <r>
      <rPr>
        <sz val="9"/>
        <rFont val="ＭＳ ゴシック"/>
        <family val="3"/>
        <charset val="128"/>
      </rPr>
      <t>*</t>
    </r>
  </si>
  <si>
    <t>香寺</t>
  </si>
  <si>
    <r>
      <rPr>
        <sz val="9"/>
        <rFont val="DejaVu Sans"/>
        <family val="2"/>
      </rPr>
      <t>林田</t>
    </r>
    <r>
      <rPr>
        <sz val="9"/>
        <rFont val="ＭＳ ゴシック"/>
        <family val="3"/>
        <charset val="128"/>
      </rPr>
      <t>*</t>
    </r>
  </si>
  <si>
    <t>柏原</t>
  </si>
  <si>
    <r>
      <rPr>
        <sz val="9"/>
        <rFont val="DejaVu Sans"/>
        <family val="2"/>
      </rPr>
      <t>（注）</t>
    </r>
    <r>
      <rPr>
        <sz val="9"/>
        <rFont val="ＭＳ ゴシック"/>
        <family val="3"/>
        <charset val="128"/>
      </rPr>
      <t xml:space="preserve">1  - </t>
    </r>
    <r>
      <rPr>
        <sz val="9"/>
        <rFont val="DejaVu Sans"/>
        <family val="2"/>
      </rPr>
      <t>印は、測定局未設置等のためデータがないことを示す。</t>
    </r>
  </si>
  <si>
    <r>
      <rPr>
        <sz val="9"/>
        <rFont val="DejaVu Sans"/>
        <family val="2"/>
      </rPr>
      <t>　　　</t>
    </r>
    <r>
      <rPr>
        <sz val="9"/>
        <rFont val="ＭＳ ゴシック"/>
        <family val="3"/>
        <charset val="128"/>
      </rPr>
      <t>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</si>
  <si>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48</t>
    </r>
    <r>
      <rPr>
        <sz val="9"/>
        <rFont val="DejaVu Sans"/>
        <family val="2"/>
      </rPr>
      <t>年からの継続測定局を表す。</t>
    </r>
  </si>
  <si>
    <r>
      <rPr>
        <sz val="12"/>
        <rFont val="ＭＳ ゴシック"/>
        <family val="3"/>
        <charset val="128"/>
      </rPr>
      <t xml:space="preserve">16.13.2  </t>
    </r>
    <r>
      <rPr>
        <sz val="12"/>
        <rFont val="DejaVu Sans"/>
        <family val="2"/>
      </rPr>
      <t>二酸化窒素濃度（一般環境大気測定局年平均値）</t>
    </r>
  </si>
  <si>
    <r>
      <rPr>
        <sz val="9"/>
        <rFont val="DejaVu Sans"/>
        <family val="2"/>
      </rPr>
      <t>北部</t>
    </r>
    <r>
      <rPr>
        <sz val="9"/>
        <rFont val="ＭＳ ゴシック"/>
        <family val="3"/>
        <charset val="128"/>
      </rPr>
      <t>*</t>
    </r>
  </si>
  <si>
    <t>朝日ヶ丘小学校</t>
  </si>
  <si>
    <t>住吉南</t>
  </si>
  <si>
    <r>
      <rPr>
        <sz val="9"/>
        <rFont val="DejaVu Sans"/>
        <family val="2"/>
      </rPr>
      <t>灘</t>
    </r>
    <r>
      <rPr>
        <sz val="9"/>
        <rFont val="ＭＳ ゴシック"/>
        <family val="3"/>
        <charset val="128"/>
      </rPr>
      <t>*</t>
    </r>
  </si>
  <si>
    <r>
      <rPr>
        <sz val="9"/>
        <rFont val="DejaVu Sans"/>
        <family val="2"/>
      </rPr>
      <t>長田</t>
    </r>
    <r>
      <rPr>
        <sz val="9"/>
        <rFont val="ＭＳ ゴシック"/>
        <family val="3"/>
        <charset val="128"/>
      </rPr>
      <t>*</t>
    </r>
  </si>
  <si>
    <t>須磨</t>
  </si>
  <si>
    <t>白川台</t>
  </si>
  <si>
    <r>
      <rPr>
        <sz val="9"/>
        <rFont val="DejaVu Sans"/>
        <family val="2"/>
      </rPr>
      <t>西神</t>
    </r>
    <r>
      <rPr>
        <sz val="9"/>
        <rFont val="ＭＳ ゴシック"/>
        <family val="3"/>
        <charset val="128"/>
      </rPr>
      <t>*</t>
    </r>
  </si>
  <si>
    <r>
      <rPr>
        <sz val="9"/>
        <rFont val="DejaVu Sans"/>
        <family val="2"/>
      </rPr>
      <t>南五葉</t>
    </r>
    <r>
      <rPr>
        <sz val="9"/>
        <rFont val="ＭＳ ゴシック"/>
        <family val="3"/>
        <charset val="128"/>
      </rPr>
      <t>*</t>
    </r>
  </si>
  <si>
    <t>北神</t>
  </si>
  <si>
    <t>二見</t>
  </si>
  <si>
    <t>稲美町</t>
  </si>
  <si>
    <t>町役場</t>
  </si>
  <si>
    <t>(0.009)</t>
  </si>
  <si>
    <t>東神吉</t>
  </si>
  <si>
    <t>太子町</t>
  </si>
  <si>
    <r>
      <rPr>
        <sz val="9"/>
        <rFont val="DejaVu Sans"/>
        <family val="2"/>
      </rPr>
      <t>　　　</t>
    </r>
    <r>
      <rPr>
        <sz val="9"/>
        <rFont val="ＭＳ ゴシック"/>
        <family val="3"/>
        <charset val="128"/>
      </rPr>
      <t>3</t>
    </r>
    <r>
      <rPr>
        <sz val="9"/>
        <rFont val="DejaVu Sans"/>
        <family val="2"/>
      </rPr>
      <t>　</t>
    </r>
    <r>
      <rPr>
        <sz val="9"/>
        <rFont val="ＭＳ ゴシック"/>
        <family val="3"/>
        <charset val="128"/>
      </rPr>
      <t xml:space="preserve">* </t>
    </r>
    <r>
      <rPr>
        <sz val="9"/>
        <rFont val="DejaVu Sans"/>
        <family val="2"/>
      </rPr>
      <t>印は、昭和</t>
    </r>
    <r>
      <rPr>
        <sz val="9"/>
        <rFont val="ＭＳ ゴシック"/>
        <family val="3"/>
        <charset val="128"/>
      </rPr>
      <t>53</t>
    </r>
    <r>
      <rPr>
        <sz val="9"/>
        <rFont val="DejaVu Sans"/>
        <family val="2"/>
      </rPr>
      <t>年からの継続測定局を表す。</t>
    </r>
  </si>
  <si>
    <r>
      <rPr>
        <sz val="12"/>
        <rFont val="ＭＳ ゴシック"/>
        <family val="3"/>
        <charset val="128"/>
      </rPr>
      <t xml:space="preserve">16.13.3  </t>
    </r>
    <r>
      <rPr>
        <sz val="12"/>
        <rFont val="DejaVu Sans"/>
        <family val="2"/>
      </rPr>
      <t>浮遊粒子状物質（一般環境大気測定局年平均値）</t>
    </r>
  </si>
  <si>
    <r>
      <rPr>
        <sz val="9"/>
        <rFont val="DejaVu Sans"/>
        <family val="2"/>
      </rPr>
      <t>（単位：</t>
    </r>
    <r>
      <rPr>
        <sz val="9"/>
        <rFont val="ＭＳ ゴシック"/>
        <family val="3"/>
        <charset val="128"/>
      </rPr>
      <t>mg/m3</t>
    </r>
    <r>
      <rPr>
        <sz val="9"/>
        <rFont val="DejaVu Sans"/>
        <family val="2"/>
      </rPr>
      <t>）</t>
    </r>
  </si>
  <si>
    <r>
      <rPr>
        <sz val="9"/>
        <rFont val="DejaVu Sans"/>
        <family val="2"/>
      </rPr>
      <t>須磨</t>
    </r>
    <r>
      <rPr>
        <sz val="9"/>
        <rFont val="ＭＳ ゴシック"/>
        <family val="3"/>
        <charset val="128"/>
      </rPr>
      <t>*</t>
    </r>
  </si>
  <si>
    <t>王子</t>
  </si>
  <si>
    <r>
      <rPr>
        <sz val="9"/>
        <rFont val="ＭＳ ゴシック"/>
        <family val="3"/>
        <charset val="128"/>
      </rPr>
      <t xml:space="preserve">      2  </t>
    </r>
    <r>
      <rPr>
        <sz val="9"/>
        <rFont val="DejaVu Sans"/>
        <family val="2"/>
      </rPr>
      <t>（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</si>
  <si>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9"/>
        <rFont val="ＭＳ ゴシック"/>
        <family val="3"/>
        <charset val="128"/>
      </rPr>
      <t xml:space="preserve">      3  * </t>
    </r>
    <r>
      <rPr>
        <sz val="9"/>
        <rFont val="DejaVu Sans"/>
        <family val="2"/>
      </rPr>
      <t>印は、昭和</t>
    </r>
    <r>
      <rPr>
        <sz val="9"/>
        <rFont val="ＭＳ ゴシック"/>
        <family val="3"/>
        <charset val="128"/>
      </rPr>
      <t>51</t>
    </r>
    <r>
      <rPr>
        <sz val="9"/>
        <rFont val="DejaVu Sans"/>
        <family val="2"/>
      </rPr>
      <t>年からの継続測定局を示す。</t>
    </r>
  </si>
  <si>
    <r>
      <rPr>
        <sz val="12"/>
        <rFont val="ＭＳ ゴシック"/>
        <family val="3"/>
        <charset val="128"/>
      </rPr>
      <t xml:space="preserve">16.13.4  </t>
    </r>
    <r>
      <rPr>
        <sz val="12"/>
        <rFont val="DejaVu Sans"/>
        <family val="2"/>
      </rPr>
      <t>自動車排出ガス測定局年平均値</t>
    </r>
  </si>
  <si>
    <t>区　    分</t>
  </si>
  <si>
    <t>二 酸 化 窒 素</t>
  </si>
  <si>
    <t>一 酸 化 炭 素</t>
  </si>
  <si>
    <r>
      <rPr>
        <sz val="9"/>
        <rFont val="DejaVu Sans"/>
        <family val="2"/>
      </rPr>
      <t>武庫川</t>
    </r>
    <r>
      <rPr>
        <sz val="9"/>
        <rFont val="ＭＳ ゴシック"/>
        <family val="3"/>
        <charset val="128"/>
      </rPr>
      <t>*</t>
    </r>
  </si>
  <si>
    <r>
      <rPr>
        <sz val="9"/>
        <rFont val="DejaVu Sans"/>
        <family val="2"/>
      </rPr>
      <t>武庫荘総合高校</t>
    </r>
    <r>
      <rPr>
        <sz val="9"/>
        <rFont val="ＭＳ ゴシック"/>
        <family val="3"/>
        <charset val="128"/>
      </rPr>
      <t>*</t>
    </r>
  </si>
  <si>
    <r>
      <rPr>
        <sz val="9"/>
        <rFont val="DejaVu Sans"/>
        <family val="2"/>
      </rPr>
      <t>砂田こども広場</t>
    </r>
    <r>
      <rPr>
        <sz val="9"/>
        <rFont val="ＭＳ ゴシック"/>
        <family val="3"/>
        <charset val="128"/>
      </rPr>
      <t>*</t>
    </r>
  </si>
  <si>
    <r>
      <rPr>
        <sz val="9"/>
        <rFont val="DejaVu Sans"/>
        <family val="2"/>
      </rPr>
      <t>上坂部西公園</t>
    </r>
    <r>
      <rPr>
        <sz val="9"/>
        <rFont val="ＭＳ ゴシック"/>
        <family val="3"/>
        <charset val="128"/>
      </rPr>
      <t>*</t>
    </r>
  </si>
  <si>
    <t>浜田</t>
  </si>
  <si>
    <t>園和小学校</t>
  </si>
  <si>
    <t>国設尼崎自排</t>
  </si>
  <si>
    <r>
      <rPr>
        <sz val="9"/>
        <rFont val="DejaVu Sans"/>
        <family val="2"/>
      </rPr>
      <t>六湛寺</t>
    </r>
    <r>
      <rPr>
        <sz val="9"/>
        <rFont val="ＭＳ ゴシック"/>
        <family val="3"/>
        <charset val="128"/>
      </rPr>
      <t>*</t>
    </r>
  </si>
  <si>
    <r>
      <rPr>
        <sz val="9"/>
        <rFont val="DejaVu Sans"/>
        <family val="2"/>
      </rPr>
      <t>津門川</t>
    </r>
    <r>
      <rPr>
        <sz val="9"/>
        <rFont val="ＭＳ ゴシック"/>
        <family val="3"/>
        <charset val="128"/>
      </rPr>
      <t>*</t>
    </r>
  </si>
  <si>
    <r>
      <rPr>
        <sz val="9"/>
        <rFont val="DejaVu Sans"/>
        <family val="2"/>
      </rPr>
      <t>河原</t>
    </r>
    <r>
      <rPr>
        <sz val="9"/>
        <rFont val="ＭＳ ゴシック"/>
        <family val="3"/>
        <charset val="128"/>
      </rPr>
      <t>*</t>
    </r>
  </si>
  <si>
    <t>甲子園</t>
  </si>
  <si>
    <t>塩瀬</t>
  </si>
  <si>
    <r>
      <rPr>
        <sz val="9"/>
        <rFont val="DejaVu Sans"/>
        <family val="2"/>
      </rPr>
      <t>打出</t>
    </r>
    <r>
      <rPr>
        <sz val="9"/>
        <rFont val="ＭＳ ゴシック"/>
        <family val="3"/>
        <charset val="128"/>
      </rPr>
      <t>*</t>
    </r>
  </si>
  <si>
    <r>
      <rPr>
        <sz val="9"/>
        <rFont val="DejaVu Sans"/>
        <family val="2"/>
      </rPr>
      <t>緑ケ丘</t>
    </r>
    <r>
      <rPr>
        <sz val="9"/>
        <rFont val="ＭＳ ゴシック"/>
        <family val="3"/>
        <charset val="128"/>
      </rPr>
      <t>*</t>
    </r>
  </si>
  <si>
    <r>
      <rPr>
        <sz val="9"/>
        <rFont val="DejaVu Sans"/>
        <family val="2"/>
      </rPr>
      <t>栄町</t>
    </r>
    <r>
      <rPr>
        <sz val="9"/>
        <rFont val="ＭＳ ゴシック"/>
        <family val="3"/>
        <charset val="128"/>
      </rPr>
      <t>*</t>
    </r>
  </si>
  <si>
    <t>加茂</t>
  </si>
  <si>
    <r>
      <rPr>
        <sz val="9"/>
        <rFont val="DejaVu Sans"/>
        <family val="2"/>
      </rPr>
      <t>西部</t>
    </r>
    <r>
      <rPr>
        <sz val="9"/>
        <rFont val="ＭＳ ゴシック"/>
        <family val="3"/>
        <charset val="128"/>
      </rPr>
      <t>*</t>
    </r>
  </si>
  <si>
    <t>中部</t>
  </si>
  <si>
    <t>西</t>
  </si>
  <si>
    <r>
      <rPr>
        <sz val="9"/>
        <rFont val="DejaVu Sans"/>
        <family val="2"/>
      </rPr>
      <t>林崎</t>
    </r>
    <r>
      <rPr>
        <sz val="9"/>
        <rFont val="ＭＳ ゴシック"/>
        <family val="3"/>
        <charset val="128"/>
      </rPr>
      <t>*</t>
    </r>
  </si>
  <si>
    <t>小久保</t>
  </si>
  <si>
    <t>平岡</t>
  </si>
  <si>
    <t>鳩里</t>
  </si>
  <si>
    <t>中島</t>
  </si>
  <si>
    <r>
      <rPr>
        <sz val="9"/>
        <rFont val="DejaVu Sans"/>
        <family val="2"/>
      </rPr>
      <t>上本町</t>
    </r>
    <r>
      <rPr>
        <sz val="9"/>
        <rFont val="ＭＳ ゴシック"/>
        <family val="3"/>
        <charset val="128"/>
      </rPr>
      <t>*</t>
    </r>
  </si>
  <si>
    <r>
      <rPr>
        <sz val="9"/>
        <rFont val="DejaVu Sans"/>
        <family val="2"/>
      </rPr>
      <t>船場</t>
    </r>
    <r>
      <rPr>
        <sz val="9"/>
        <rFont val="ＭＳ ゴシック"/>
        <family val="3"/>
        <charset val="128"/>
      </rPr>
      <t>*</t>
    </r>
  </si>
  <si>
    <r>
      <rPr>
        <sz val="9"/>
        <rFont val="DejaVu Sans"/>
        <family val="2"/>
      </rPr>
      <t>池之内</t>
    </r>
    <r>
      <rPr>
        <sz val="9"/>
        <rFont val="ＭＳ ゴシック"/>
        <family val="3"/>
        <charset val="128"/>
      </rPr>
      <t>*</t>
    </r>
  </si>
  <si>
    <t>小尾崎</t>
  </si>
  <si>
    <r>
      <rPr>
        <sz val="9"/>
        <rFont val="ＭＳ ゴシック"/>
        <family val="3"/>
        <charset val="128"/>
      </rPr>
      <t xml:space="preserve">      2</t>
    </r>
    <r>
      <rPr>
        <sz val="9"/>
        <rFont val="DejaVu Sans"/>
        <family val="2"/>
      </rPr>
      <t>　（  ）は、有効測定時間数（</t>
    </r>
    <r>
      <rPr>
        <sz val="9"/>
        <rFont val="ＭＳ ゴシック"/>
        <family val="3"/>
        <charset val="128"/>
      </rPr>
      <t>6000</t>
    </r>
    <r>
      <rPr>
        <sz val="9"/>
        <rFont val="DejaVu Sans"/>
        <family val="2"/>
      </rPr>
      <t>時間</t>
    </r>
    <r>
      <rPr>
        <sz val="9"/>
        <rFont val="ＭＳ ゴシック"/>
        <family val="3"/>
        <charset val="128"/>
      </rPr>
      <t>/</t>
    </r>
    <r>
      <rPr>
        <sz val="9"/>
        <rFont val="DejaVu Sans"/>
        <family val="2"/>
      </rPr>
      <t>年）に達していない局の値を示す。</t>
    </r>
  </si>
  <si>
    <r>
      <rPr>
        <sz val="14"/>
        <rFont val="ＭＳ ゴシック"/>
        <family val="3"/>
        <charset val="128"/>
      </rPr>
      <t xml:space="preserve">16.14  </t>
    </r>
    <r>
      <rPr>
        <sz val="14"/>
        <rFont val="DejaVu Sans"/>
        <family val="2"/>
      </rPr>
      <t>水質汚濁の状況</t>
    </r>
  </si>
  <si>
    <r>
      <rPr>
        <sz val="12"/>
        <rFont val="ＭＳ ゴシック"/>
        <family val="3"/>
        <charset val="128"/>
      </rPr>
      <t xml:space="preserve">16.14.1  </t>
    </r>
    <r>
      <rPr>
        <sz val="12"/>
        <rFont val="DejaVu Sans"/>
        <family val="2"/>
      </rPr>
      <t>河川の水域別ＢＯＤ（</t>
    </r>
    <r>
      <rPr>
        <sz val="12"/>
        <rFont val="ＭＳ ゴシック"/>
        <family val="3"/>
        <charset val="128"/>
      </rPr>
      <t>75%</t>
    </r>
    <r>
      <rPr>
        <sz val="12"/>
        <rFont val="DejaVu Sans"/>
        <family val="2"/>
      </rPr>
      <t>値）</t>
    </r>
  </si>
  <si>
    <r>
      <rPr>
        <sz val="9"/>
        <rFont val="DejaVu Sans"/>
        <family val="2"/>
      </rPr>
      <t>（単位：</t>
    </r>
    <r>
      <rPr>
        <sz val="9"/>
        <rFont val="ＭＳ ゴシック"/>
        <family val="3"/>
        <charset val="128"/>
      </rPr>
      <t>mg/L</t>
    </r>
    <r>
      <rPr>
        <sz val="9"/>
        <rFont val="DejaVu Sans"/>
        <family val="2"/>
      </rPr>
      <t>）</t>
    </r>
  </si>
  <si>
    <t>水 域 名</t>
  </si>
  <si>
    <t>採水地点（市町名）</t>
  </si>
  <si>
    <t>猪名川</t>
  </si>
  <si>
    <t>上流</t>
  </si>
  <si>
    <t>銀橋（川西市）</t>
  </si>
  <si>
    <t>軍行橋（伊丹市）</t>
  </si>
  <si>
    <r>
      <rPr>
        <sz val="9"/>
        <rFont val="DejaVu Sans"/>
        <family val="2"/>
      </rPr>
      <t>下流</t>
    </r>
    <r>
      <rPr>
        <sz val="9"/>
        <rFont val="ＭＳ ゴシック"/>
        <family val="3"/>
        <charset val="128"/>
      </rPr>
      <t>(1)</t>
    </r>
  </si>
  <si>
    <t>中園橋（尼崎市）</t>
  </si>
  <si>
    <r>
      <rPr>
        <sz val="9"/>
        <rFont val="DejaVu Sans"/>
        <family val="2"/>
      </rPr>
      <t>下流</t>
    </r>
    <r>
      <rPr>
        <sz val="9"/>
        <rFont val="ＭＳ ゴシック"/>
        <family val="3"/>
        <charset val="128"/>
      </rPr>
      <t>(2)</t>
    </r>
  </si>
  <si>
    <t>利倉橋（豊中市）</t>
  </si>
  <si>
    <t>神崎川</t>
  </si>
  <si>
    <t>辰巳橋（尼崎市、大阪市）</t>
  </si>
  <si>
    <t>庄下川</t>
  </si>
  <si>
    <t>尾浜大橋（尼崎市）</t>
  </si>
  <si>
    <t>昆陽川</t>
  </si>
  <si>
    <t>尾浜橋（尼崎市）</t>
  </si>
  <si>
    <t>武庫川</t>
  </si>
  <si>
    <t>大橋（三田市）</t>
  </si>
  <si>
    <t>中流</t>
  </si>
  <si>
    <t>百間樋（宝塚市）</t>
  </si>
  <si>
    <t>下流</t>
  </si>
  <si>
    <t>甲武橋（尼崎市、西宮市）</t>
  </si>
  <si>
    <t>夙川</t>
  </si>
  <si>
    <t>夙川橋（西宮市）</t>
  </si>
  <si>
    <t>福田川</t>
  </si>
  <si>
    <t>福田橋（神戸市）</t>
  </si>
  <si>
    <t>明石川</t>
  </si>
  <si>
    <t>上水源取水口（神戸市）</t>
  </si>
  <si>
    <t>嘉永橋（明石市）</t>
  </si>
  <si>
    <t>伊川</t>
  </si>
  <si>
    <t>二越橋（神戸市）</t>
  </si>
  <si>
    <t>谷八木川</t>
  </si>
  <si>
    <t>谷八木橋（明石市）</t>
  </si>
  <si>
    <t>喜瀬川</t>
  </si>
  <si>
    <t>野添橋（播磨町）</t>
  </si>
  <si>
    <t>加古川</t>
  </si>
  <si>
    <t>井原橋（丹波市）</t>
  </si>
  <si>
    <t>&lt; 0.5</t>
  </si>
  <si>
    <t>板波橋（西脇市）</t>
  </si>
  <si>
    <t>加古川橋（加古川市）</t>
  </si>
  <si>
    <t>志染川</t>
  </si>
  <si>
    <t>坂本橋（神戸市）</t>
  </si>
  <si>
    <t>別府川</t>
  </si>
  <si>
    <t>十五社橋（加古川市）</t>
  </si>
  <si>
    <t>市川</t>
  </si>
  <si>
    <t>神崎橋（福崎町）</t>
  </si>
  <si>
    <t>仁豊野橋（姫路市）</t>
  </si>
  <si>
    <t>工業用水取水点（姫路市）</t>
  </si>
  <si>
    <t>船場川</t>
  </si>
  <si>
    <t>保城橋（姫路市）</t>
  </si>
  <si>
    <t>加茂橋（姫路市）</t>
  </si>
  <si>
    <t>夢前川</t>
  </si>
  <si>
    <t>蒲田橋（姫路市）</t>
  </si>
  <si>
    <t>京見橋（姫路市）</t>
  </si>
  <si>
    <t>揖保川</t>
  </si>
  <si>
    <t>宍粟橋（宍粟市）</t>
  </si>
  <si>
    <t>竜野橋（たつの市）</t>
  </si>
  <si>
    <t>王子橋（姫路市、たつの市）</t>
  </si>
  <si>
    <t>千種川</t>
  </si>
  <si>
    <t>室橋（宍粟市）</t>
  </si>
  <si>
    <t>隈見橋（上郡町）</t>
  </si>
  <si>
    <t>坂越橋（赤穂市）</t>
  </si>
  <si>
    <t>円山川</t>
  </si>
  <si>
    <t>上小田橋（養父市）</t>
  </si>
  <si>
    <t>上ノ郷橋（豊岡市）</t>
  </si>
  <si>
    <t>立野大橋（豊岡市）</t>
  </si>
  <si>
    <t>竹野川</t>
  </si>
  <si>
    <t>竹野新橋（豊岡市）</t>
  </si>
  <si>
    <t>佐津川</t>
  </si>
  <si>
    <t>佐津川橋（香美町）</t>
  </si>
  <si>
    <t>矢田川</t>
  </si>
  <si>
    <t>細野橋（香美町）</t>
  </si>
  <si>
    <t>油良橋（香美町）</t>
  </si>
  <si>
    <t>岸田川</t>
  </si>
  <si>
    <t>高橋（新温泉町）</t>
  </si>
  <si>
    <t>清富橋（新温泉町）</t>
  </si>
  <si>
    <r>
      <rPr>
        <sz val="9"/>
        <rFont val="ＭＳ ゴシック"/>
        <family val="3"/>
        <charset val="128"/>
      </rPr>
      <t xml:space="preserve">      2  </t>
    </r>
    <r>
      <rPr>
        <sz val="9"/>
        <rFont val="DejaVu Sans"/>
        <family val="2"/>
      </rPr>
      <t>数値の前の</t>
    </r>
    <r>
      <rPr>
        <sz val="9"/>
        <rFont val="ＭＳ ゴシック"/>
        <family val="3"/>
        <charset val="128"/>
      </rPr>
      <t>&lt;</t>
    </r>
    <r>
      <rPr>
        <sz val="9"/>
        <rFont val="DejaVu Sans"/>
        <family val="2"/>
      </rPr>
      <t>は当該数値未満であることを示す。</t>
    </r>
  </si>
  <si>
    <r>
      <rPr>
        <sz val="12"/>
        <rFont val="ＭＳ ゴシック"/>
        <family val="3"/>
        <charset val="128"/>
      </rPr>
      <t xml:space="preserve">16.14.2  </t>
    </r>
    <r>
      <rPr>
        <sz val="12"/>
        <rFont val="DejaVu Sans"/>
        <family val="2"/>
      </rPr>
      <t>海域の水域別ＣＯＤ</t>
    </r>
    <r>
      <rPr>
        <sz val="12"/>
        <rFont val="ＭＳ ゴシック"/>
        <family val="3"/>
        <charset val="128"/>
      </rPr>
      <t>(75%</t>
    </r>
    <r>
      <rPr>
        <sz val="12"/>
        <rFont val="DejaVu Sans"/>
        <family val="2"/>
      </rPr>
      <t>値</t>
    </r>
    <r>
      <rPr>
        <sz val="12"/>
        <rFont val="ＭＳ ゴシック"/>
        <family val="3"/>
        <charset val="128"/>
      </rPr>
      <t>)</t>
    </r>
  </si>
  <si>
    <t>水  域  名</t>
  </si>
  <si>
    <t>大阪湾</t>
  </si>
  <si>
    <r>
      <rPr>
        <sz val="9"/>
        <rFont val="DejaVu Sans"/>
        <family val="2"/>
      </rPr>
      <t>大阪湾</t>
    </r>
    <r>
      <rPr>
        <sz val="9"/>
        <rFont val="ＭＳ ゴシック"/>
        <family val="3"/>
        <charset val="128"/>
      </rPr>
      <t>(1)</t>
    </r>
  </si>
  <si>
    <r>
      <rPr>
        <sz val="9"/>
        <rFont val="DejaVu Sans"/>
        <family val="2"/>
      </rPr>
      <t>神戸市東部沖</t>
    </r>
    <r>
      <rPr>
        <sz val="9"/>
        <rFont val="ＭＳ ゴシック"/>
        <family val="3"/>
        <charset val="128"/>
      </rPr>
      <t>1</t>
    </r>
  </si>
  <si>
    <r>
      <rPr>
        <sz val="9"/>
        <rFont val="DejaVu Sans"/>
        <family val="2"/>
      </rPr>
      <t>西宮市沖</t>
    </r>
    <r>
      <rPr>
        <sz val="9"/>
        <rFont val="ＭＳ ゴシック"/>
        <family val="3"/>
        <charset val="128"/>
      </rPr>
      <t>1</t>
    </r>
  </si>
  <si>
    <r>
      <rPr>
        <sz val="9"/>
        <rFont val="DejaVu Sans"/>
        <family val="2"/>
      </rPr>
      <t>大阪湾</t>
    </r>
    <r>
      <rPr>
        <sz val="9"/>
        <rFont val="ＭＳ ゴシック"/>
        <family val="3"/>
        <charset val="128"/>
      </rPr>
      <t>(2)</t>
    </r>
  </si>
  <si>
    <r>
      <rPr>
        <sz val="9"/>
        <rFont val="DejaVu Sans"/>
        <family val="2"/>
      </rPr>
      <t>神戸市東部沖</t>
    </r>
    <r>
      <rPr>
        <sz val="9"/>
        <rFont val="ＭＳ ゴシック"/>
        <family val="3"/>
        <charset val="128"/>
      </rPr>
      <t>2</t>
    </r>
  </si>
  <si>
    <r>
      <rPr>
        <sz val="9"/>
        <rFont val="DejaVu Sans"/>
        <family val="2"/>
      </rPr>
      <t>西宮市沖</t>
    </r>
    <r>
      <rPr>
        <sz val="9"/>
        <rFont val="ＭＳ ゴシック"/>
        <family val="3"/>
        <charset val="128"/>
      </rPr>
      <t>2</t>
    </r>
  </si>
  <si>
    <r>
      <rPr>
        <sz val="9"/>
        <rFont val="DejaVu Sans"/>
        <family val="2"/>
      </rPr>
      <t>大阪湾</t>
    </r>
    <r>
      <rPr>
        <sz val="9"/>
        <rFont val="ＭＳ ゴシック"/>
        <family val="3"/>
        <charset val="128"/>
      </rPr>
      <t>(3)</t>
    </r>
  </si>
  <si>
    <r>
      <rPr>
        <sz val="9"/>
        <rFont val="DejaVu Sans"/>
        <family val="2"/>
      </rPr>
      <t>神戸市東部沖</t>
    </r>
    <r>
      <rPr>
        <sz val="9"/>
        <rFont val="ＭＳ ゴシック"/>
        <family val="3"/>
        <charset val="128"/>
      </rPr>
      <t>3</t>
    </r>
  </si>
  <si>
    <r>
      <rPr>
        <sz val="9"/>
        <rFont val="DejaVu Sans"/>
        <family val="2"/>
      </rPr>
      <t>大阪湾</t>
    </r>
    <r>
      <rPr>
        <sz val="9"/>
        <rFont val="ＭＳ ゴシック"/>
        <family val="3"/>
        <charset val="128"/>
      </rPr>
      <t>(4)</t>
    </r>
  </si>
  <si>
    <t>神戸市中央部沖</t>
  </si>
  <si>
    <r>
      <rPr>
        <sz val="9"/>
        <rFont val="DejaVu Sans"/>
        <family val="2"/>
      </rPr>
      <t>神戸市東部沖</t>
    </r>
    <r>
      <rPr>
        <sz val="9"/>
        <rFont val="ＭＳ ゴシック"/>
        <family val="3"/>
        <charset val="128"/>
      </rPr>
      <t>4</t>
    </r>
  </si>
  <si>
    <r>
      <rPr>
        <sz val="9"/>
        <rFont val="DejaVu Sans"/>
        <family val="2"/>
      </rPr>
      <t>大阪湾</t>
    </r>
    <r>
      <rPr>
        <sz val="9"/>
        <rFont val="ＭＳ ゴシック"/>
        <family val="3"/>
        <charset val="128"/>
      </rPr>
      <t>(5)</t>
    </r>
  </si>
  <si>
    <r>
      <rPr>
        <sz val="9"/>
        <rFont val="DejaVu Sans"/>
        <family val="2"/>
      </rPr>
      <t>神戸市西部沖</t>
    </r>
    <r>
      <rPr>
        <sz val="9"/>
        <rFont val="ＭＳ ゴシック"/>
        <family val="3"/>
        <charset val="128"/>
      </rPr>
      <t>1</t>
    </r>
  </si>
  <si>
    <r>
      <rPr>
        <sz val="9"/>
        <rFont val="DejaVu Sans"/>
        <family val="2"/>
      </rPr>
      <t>神戸市西部沖</t>
    </r>
    <r>
      <rPr>
        <sz val="9"/>
        <rFont val="ＭＳ ゴシック"/>
        <family val="3"/>
        <charset val="128"/>
      </rPr>
      <t>2</t>
    </r>
  </si>
  <si>
    <r>
      <rPr>
        <sz val="9"/>
        <rFont val="DejaVu Sans"/>
        <family val="2"/>
      </rPr>
      <t>洲本港</t>
    </r>
    <r>
      <rPr>
        <sz val="9"/>
        <rFont val="ＭＳ ゴシック"/>
        <family val="3"/>
        <charset val="128"/>
      </rPr>
      <t>(1)</t>
    </r>
  </si>
  <si>
    <t>洲本内港内</t>
  </si>
  <si>
    <r>
      <rPr>
        <sz val="9"/>
        <rFont val="DejaVu Sans"/>
        <family val="2"/>
      </rPr>
      <t>洲本港</t>
    </r>
    <r>
      <rPr>
        <sz val="9"/>
        <rFont val="ＭＳ ゴシック"/>
        <family val="3"/>
        <charset val="128"/>
      </rPr>
      <t>(2)</t>
    </r>
  </si>
  <si>
    <t>洲本外港内</t>
  </si>
  <si>
    <t>津名港</t>
  </si>
  <si>
    <t>津名港内</t>
  </si>
  <si>
    <t>兵庫運河</t>
  </si>
  <si>
    <t>材木橋</t>
  </si>
  <si>
    <t>播磨灘</t>
  </si>
  <si>
    <r>
      <rPr>
        <sz val="9"/>
        <rFont val="DejaVu Sans"/>
        <family val="2"/>
      </rPr>
      <t>播磨海域</t>
    </r>
    <r>
      <rPr>
        <sz val="9"/>
        <rFont val="ＭＳ ゴシック"/>
        <family val="3"/>
        <charset val="128"/>
      </rPr>
      <t>(1)</t>
    </r>
  </si>
  <si>
    <t>明石港内</t>
  </si>
  <si>
    <r>
      <rPr>
        <sz val="9"/>
        <rFont val="DejaVu Sans"/>
        <family val="2"/>
      </rPr>
      <t>播磨海域</t>
    </r>
    <r>
      <rPr>
        <sz val="9"/>
        <rFont val="ＭＳ ゴシック"/>
        <family val="3"/>
        <charset val="128"/>
      </rPr>
      <t>(2)</t>
    </r>
  </si>
  <si>
    <t>別府港内</t>
  </si>
  <si>
    <r>
      <rPr>
        <sz val="9"/>
        <rFont val="DejaVu Sans"/>
        <family val="2"/>
      </rPr>
      <t>播磨海域</t>
    </r>
    <r>
      <rPr>
        <sz val="9"/>
        <rFont val="ＭＳ ゴシック"/>
        <family val="3"/>
        <charset val="128"/>
      </rPr>
      <t>(3)</t>
    </r>
  </si>
  <si>
    <t>高砂本港内</t>
  </si>
  <si>
    <r>
      <rPr>
        <sz val="9"/>
        <rFont val="DejaVu Sans"/>
        <family val="2"/>
      </rPr>
      <t>播磨海域</t>
    </r>
    <r>
      <rPr>
        <sz val="9"/>
        <rFont val="ＭＳ ゴシック"/>
        <family val="3"/>
        <charset val="128"/>
      </rPr>
      <t>(4)</t>
    </r>
  </si>
  <si>
    <t>高砂西港港口先</t>
  </si>
  <si>
    <r>
      <rPr>
        <sz val="9"/>
        <rFont val="DejaVu Sans"/>
        <family val="2"/>
      </rPr>
      <t>播磨海域</t>
    </r>
    <r>
      <rPr>
        <sz val="9"/>
        <rFont val="ＭＳ ゴシック"/>
        <family val="3"/>
        <charset val="128"/>
      </rPr>
      <t>(5)</t>
    </r>
  </si>
  <si>
    <t>大塩港内</t>
  </si>
  <si>
    <r>
      <rPr>
        <sz val="9"/>
        <rFont val="DejaVu Sans"/>
        <family val="2"/>
      </rPr>
      <t>播磨海域</t>
    </r>
    <r>
      <rPr>
        <sz val="9"/>
        <rFont val="ＭＳ ゴシック"/>
        <family val="3"/>
        <charset val="128"/>
      </rPr>
      <t>(6)</t>
    </r>
  </si>
  <si>
    <t>東部工業港内</t>
  </si>
  <si>
    <r>
      <rPr>
        <sz val="9"/>
        <rFont val="DejaVu Sans"/>
        <family val="2"/>
      </rPr>
      <t>播磨海域</t>
    </r>
    <r>
      <rPr>
        <sz val="9"/>
        <rFont val="ＭＳ ゴシック"/>
        <family val="3"/>
        <charset val="128"/>
      </rPr>
      <t>(7)</t>
    </r>
  </si>
  <si>
    <r>
      <rPr>
        <sz val="9"/>
        <rFont val="DejaVu Sans"/>
        <family val="2"/>
      </rPr>
      <t>飾磨港内</t>
    </r>
    <r>
      <rPr>
        <sz val="9"/>
        <rFont val="ＭＳ ゴシック"/>
        <family val="3"/>
        <charset val="128"/>
      </rPr>
      <t>1</t>
    </r>
  </si>
  <si>
    <r>
      <rPr>
        <sz val="9"/>
        <rFont val="DejaVu Sans"/>
        <family val="2"/>
      </rPr>
      <t>播磨海域</t>
    </r>
    <r>
      <rPr>
        <sz val="9"/>
        <rFont val="ＭＳ ゴシック"/>
        <family val="3"/>
        <charset val="128"/>
      </rPr>
      <t>(8)</t>
    </r>
  </si>
  <si>
    <t>広畑港内</t>
  </si>
  <si>
    <r>
      <rPr>
        <sz val="9"/>
        <rFont val="DejaVu Sans"/>
        <family val="2"/>
      </rPr>
      <t>播磨海域</t>
    </r>
    <r>
      <rPr>
        <sz val="9"/>
        <rFont val="ＭＳ ゴシック"/>
        <family val="3"/>
        <charset val="128"/>
      </rPr>
      <t>(9)</t>
    </r>
  </si>
  <si>
    <t>網干港内</t>
  </si>
  <si>
    <r>
      <rPr>
        <sz val="9"/>
        <rFont val="DejaVu Sans"/>
        <family val="2"/>
      </rPr>
      <t>播磨海域</t>
    </r>
    <r>
      <rPr>
        <sz val="9"/>
        <rFont val="ＭＳ ゴシック"/>
        <family val="3"/>
        <charset val="128"/>
      </rPr>
      <t>(10)</t>
    </r>
  </si>
  <si>
    <t>材木港内</t>
  </si>
  <si>
    <r>
      <rPr>
        <sz val="9"/>
        <rFont val="DejaVu Sans"/>
        <family val="2"/>
      </rPr>
      <t>播磨海域</t>
    </r>
    <r>
      <rPr>
        <sz val="9"/>
        <rFont val="ＭＳ ゴシック"/>
        <family val="3"/>
        <charset val="128"/>
      </rPr>
      <t>(11)</t>
    </r>
  </si>
  <si>
    <t>二見港沖</t>
  </si>
  <si>
    <t>別府港沖</t>
  </si>
  <si>
    <t>高砂西港沖</t>
  </si>
  <si>
    <t>白浜沖</t>
  </si>
  <si>
    <t>飾磨港沖</t>
  </si>
  <si>
    <t>網干港沖</t>
  </si>
  <si>
    <r>
      <rPr>
        <sz val="9"/>
        <rFont val="DejaVu Sans"/>
        <family val="2"/>
      </rPr>
      <t>播磨海域</t>
    </r>
    <r>
      <rPr>
        <sz val="9"/>
        <rFont val="ＭＳ ゴシック"/>
        <family val="3"/>
        <charset val="128"/>
      </rPr>
      <t>(12)</t>
    </r>
  </si>
  <si>
    <t>明石港沖</t>
  </si>
  <si>
    <r>
      <rPr>
        <sz val="9"/>
        <rFont val="DejaVu Sans"/>
        <family val="2"/>
      </rPr>
      <t>播磨海域</t>
    </r>
    <r>
      <rPr>
        <sz val="9"/>
        <rFont val="ＭＳ ゴシック"/>
        <family val="3"/>
        <charset val="128"/>
      </rPr>
      <t>(13)</t>
    </r>
  </si>
  <si>
    <t>明石林崎沖</t>
  </si>
  <si>
    <t>別府港沖合</t>
  </si>
  <si>
    <t>東部工業港沖合</t>
  </si>
  <si>
    <t>播磨灘北西部</t>
  </si>
  <si>
    <t>播磨灘北西部海域</t>
  </si>
  <si>
    <t>赤穂市中央部沖</t>
  </si>
  <si>
    <t>赤穂市東部沖</t>
  </si>
  <si>
    <t>淡路島西部南部</t>
  </si>
  <si>
    <t>淡路島西部南部海域</t>
  </si>
  <si>
    <t>淡路市浜沖</t>
  </si>
  <si>
    <t>淡路市撫沖</t>
  </si>
  <si>
    <t>南あわじ市慶野沖</t>
  </si>
  <si>
    <t>南あわじ市鳥取沖</t>
  </si>
  <si>
    <t>南あわじ市白崎沖</t>
  </si>
  <si>
    <t>山陰海岸東部西部</t>
  </si>
  <si>
    <t>山陰海岸地先海域</t>
  </si>
  <si>
    <t>豊岡市津居山沖</t>
  </si>
  <si>
    <t>豊岡市冠島沖</t>
  </si>
  <si>
    <t>豊岡市浜須井沖</t>
  </si>
  <si>
    <t>香美町無南垣沖</t>
  </si>
  <si>
    <t>新温泉町鬼門崎沖</t>
  </si>
  <si>
    <t>津居山港海域</t>
  </si>
  <si>
    <t>津居山港内</t>
  </si>
  <si>
    <r>
      <rPr>
        <sz val="12"/>
        <rFont val="ＭＳ ゴシック"/>
        <family val="3"/>
        <charset val="128"/>
      </rPr>
      <t xml:space="preserve">16.14.3  </t>
    </r>
    <r>
      <rPr>
        <sz val="12"/>
        <rFont val="DejaVu Sans"/>
        <family val="2"/>
      </rPr>
      <t>湖沼のＣＯＤ</t>
    </r>
    <r>
      <rPr>
        <sz val="12"/>
        <rFont val="ＭＳ ゴシック"/>
        <family val="3"/>
        <charset val="128"/>
      </rPr>
      <t>(75%</t>
    </r>
    <r>
      <rPr>
        <sz val="12"/>
        <rFont val="DejaVu Sans"/>
        <family val="2"/>
      </rPr>
      <t>値</t>
    </r>
    <r>
      <rPr>
        <sz val="12"/>
        <rFont val="ＭＳ ゴシック"/>
        <family val="3"/>
        <charset val="128"/>
      </rPr>
      <t>)</t>
    </r>
  </si>
  <si>
    <t>千苅水源池</t>
  </si>
  <si>
    <t>取水塔前（神戸市）</t>
  </si>
  <si>
    <r>
      <rPr>
        <sz val="9"/>
        <rFont val="ＭＳ Ｐゴシック"/>
        <family val="3"/>
        <charset val="128"/>
      </rPr>
      <t>魚崎(東部)</t>
    </r>
    <r>
      <rPr>
        <sz val="9"/>
        <rFont val="ＭＳ ゴシック"/>
        <family val="3"/>
        <charset val="128"/>
      </rPr>
      <t>*</t>
    </r>
    <rPh sb="0" eb="2">
      <t>ウオザキ</t>
    </rPh>
    <phoneticPr fontId="28"/>
  </si>
  <si>
    <r>
      <t xml:space="preserve">16.1  </t>
    </r>
    <r>
      <rPr>
        <sz val="14"/>
        <rFont val="DejaVu Sans"/>
        <family val="2"/>
      </rPr>
      <t>市町別医療施設・医療従事者数</t>
    </r>
  </si>
  <si>
    <r>
      <t xml:space="preserve">医  療  従  事  者  </t>
    </r>
    <r>
      <rPr>
        <sz val="9"/>
        <rFont val="ＭＳ ゴシック"/>
        <family val="3"/>
        <charset val="128"/>
      </rPr>
      <t>(</t>
    </r>
    <r>
      <rPr>
        <sz val="9"/>
        <rFont val="DejaVu Sans"/>
        <family val="2"/>
      </rPr>
      <t>注</t>
    </r>
    <r>
      <rPr>
        <sz val="9"/>
        <rFont val="ＭＳ ゴシック"/>
        <family val="3"/>
        <charset val="128"/>
      </rPr>
      <t>3)</t>
    </r>
  </si>
  <si>
    <r>
      <t xml:space="preserve">薬局
</t>
    </r>
    <r>
      <rPr>
        <sz val="9"/>
        <rFont val="ＭＳ ゴシック"/>
        <family val="3"/>
        <charset val="128"/>
      </rPr>
      <t>(</t>
    </r>
    <r>
      <rPr>
        <sz val="9"/>
        <rFont val="DejaVu Sans"/>
        <family val="2"/>
      </rPr>
      <t>注</t>
    </r>
    <r>
      <rPr>
        <sz val="9"/>
        <rFont val="ＭＳ ゴシック"/>
        <family val="3"/>
        <charset val="128"/>
      </rPr>
      <t>2)</t>
    </r>
  </si>
  <si>
    <r>
      <t xml:space="preserve">16.9  </t>
    </r>
    <r>
      <rPr>
        <sz val="14"/>
        <rFont val="DejaVu Sans"/>
        <family val="2"/>
      </rPr>
      <t>市町別ごみ収集処理状況</t>
    </r>
  </si>
  <si>
    <r>
      <t xml:space="preserve">16.10  </t>
    </r>
    <r>
      <rPr>
        <sz val="14"/>
        <rFont val="DejaVu Sans"/>
        <family val="2"/>
      </rPr>
      <t>市町別水洗化人口状況　　</t>
    </r>
  </si>
  <si>
    <r>
      <t xml:space="preserve">16.11  </t>
    </r>
    <r>
      <rPr>
        <sz val="14"/>
        <rFont val="DejaVu Sans"/>
        <family val="2"/>
      </rPr>
      <t>市町別し尿収集処理状況　　　</t>
    </r>
  </si>
  <si>
    <r>
      <t>（単位：</t>
    </r>
    <r>
      <rPr>
        <sz val="9"/>
        <rFont val="ＭＳ ゴシック"/>
        <family val="3"/>
        <charset val="128"/>
      </rPr>
      <t>kL</t>
    </r>
    <r>
      <rPr>
        <sz val="9"/>
        <rFont val="DejaVu Sans"/>
        <family val="2"/>
      </rPr>
      <t>）</t>
    </r>
  </si>
  <si>
    <t>丹波篠山市　</t>
    <rPh sb="0" eb="2">
      <t>タンバ</t>
    </rPh>
    <phoneticPr fontId="28"/>
  </si>
  <si>
    <t>資料：県情報事務センター・医務課・薬務課、神戸市保健所、姫路市保健所、尼崎市保健所、西宮市保健所、明石市保健所</t>
    <rPh sb="49" eb="52">
      <t>アカシシ</t>
    </rPh>
    <rPh sb="52" eb="55">
      <t>ホケンショ</t>
    </rPh>
    <phoneticPr fontId="28"/>
  </si>
  <si>
    <r>
      <t xml:space="preserve">        </t>
    </r>
    <r>
      <rPr>
        <sz val="9"/>
        <rFont val="ＭＳ Ｐゴシック"/>
        <family val="3"/>
        <charset val="128"/>
      </rPr>
      <t>　　　健康相談：</t>
    </r>
    <r>
      <rPr>
        <sz val="9"/>
        <rFont val="ＭＳ ゴシック"/>
        <family val="3"/>
        <charset val="128"/>
      </rPr>
      <t>40</t>
    </r>
    <r>
      <rPr>
        <sz val="9"/>
        <rFont val="ＭＳ Ｐゴシック"/>
        <family val="3"/>
        <charset val="128"/>
      </rPr>
      <t>歳以上の人及びその家族を対象に、心身の健康や病気に関する悩みや不安に対し、</t>
    </r>
    <phoneticPr fontId="28"/>
  </si>
  <si>
    <r>
      <t xml:space="preserve">        </t>
    </r>
    <r>
      <rPr>
        <sz val="9"/>
        <rFont val="ＭＳ Ｐゴシック"/>
        <family val="3"/>
        <charset val="128"/>
      </rPr>
      <t>　　　基本健康診査：</t>
    </r>
    <r>
      <rPr>
        <sz val="9"/>
        <rFont val="ＭＳ ゴシック"/>
        <family val="3"/>
        <charset val="128"/>
      </rPr>
      <t>40</t>
    </r>
    <r>
      <rPr>
        <sz val="9"/>
        <rFont val="ＭＳ Ｐゴシック"/>
        <family val="3"/>
        <charset val="128"/>
      </rPr>
      <t>歳以上の人を対象に、健康チェックと生活習慣病の早期発見のため、年</t>
    </r>
    <r>
      <rPr>
        <sz val="9"/>
        <rFont val="ＭＳ ゴシック"/>
        <family val="3"/>
        <charset val="128"/>
      </rPr>
      <t>1</t>
    </r>
    <r>
      <rPr>
        <sz val="9"/>
        <rFont val="ＭＳ Ｐゴシック"/>
        <family val="3"/>
        <charset val="128"/>
      </rPr>
      <t>回、</t>
    </r>
    <phoneticPr fontId="28"/>
  </si>
  <si>
    <r>
      <t xml:space="preserve">        </t>
    </r>
    <r>
      <rPr>
        <sz val="9"/>
        <rFont val="ＭＳ Ｐゴシック"/>
        <family val="3"/>
        <charset val="128"/>
      </rPr>
      <t>　　　訪問指導：</t>
    </r>
    <r>
      <rPr>
        <sz val="9"/>
        <rFont val="ＭＳ ゴシック"/>
        <family val="3"/>
        <charset val="128"/>
      </rPr>
      <t>40</t>
    </r>
    <r>
      <rPr>
        <sz val="9"/>
        <rFont val="ＭＳ Ｐゴシック"/>
        <family val="3"/>
        <charset val="128"/>
      </rPr>
      <t>歳以上の人及びその家族を対象に、保健師、栄養士、歯科衛生士等が訪問し、療</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</si>
  <si>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養に必要な指導や生活習慣の指導等を行うもの</t>
    </r>
    <phoneticPr fontId="28"/>
  </si>
  <si>
    <r>
      <t xml:space="preserve">        </t>
    </r>
    <r>
      <rPr>
        <sz val="9"/>
        <rFont val="ＭＳ Ｐゴシック"/>
        <family val="3"/>
        <charset val="128"/>
      </rPr>
      <t>　　　機能訓練：</t>
    </r>
    <r>
      <rPr>
        <sz val="9"/>
        <rFont val="ＭＳ ゴシック"/>
        <family val="3"/>
        <charset val="128"/>
      </rPr>
      <t>40</t>
    </r>
    <r>
      <rPr>
        <sz val="9"/>
        <rFont val="ＭＳ Ｐゴシック"/>
        <family val="3"/>
        <charset val="128"/>
      </rPr>
      <t>歳以上の人を対象に、老化や脳卒中等の病気により低下した心身機能の維持や回</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</si>
  <si>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復を図るとともに、日常生活の自立を助け、介護が必要な状態になることを予防するため、</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</si>
  <si>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　理学療法士等による訓練、手工芸やレクリエーション、軽スポーツ等による訓練を行うもの</t>
    </r>
    <r>
      <rPr>
        <sz val="9"/>
        <rFont val="DejaVu Sans"/>
        <family val="2"/>
      </rPr>
      <t xml:space="preserve">   </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</si>
  <si>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問診、身体測定、血圧測定、検尿、血液検査等を行うもの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</si>
  <si>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医師や看護婦等が相談・助言等を行うもの</t>
    </r>
    <phoneticPr fontId="28"/>
  </si>
  <si>
    <r>
      <rPr>
        <sz val="9"/>
        <rFont val="ＭＳ Ｐゴシック"/>
        <family val="3"/>
        <charset val="128"/>
      </rPr>
      <t>　</t>
    </r>
    <r>
      <rPr>
        <sz val="9"/>
        <rFont val="DejaVu Sans"/>
        <family val="2"/>
      </rPr>
      <t xml:space="preserve">           </t>
    </r>
    <r>
      <rPr>
        <sz val="9"/>
        <rFont val="ＭＳ Ｐゴシック"/>
        <family val="3"/>
        <charset val="128"/>
      </rPr>
      <t>　　</t>
    </r>
    <r>
      <rPr>
        <sz val="9"/>
        <rFont val="DejaVu Sans"/>
        <family val="2"/>
      </rPr>
      <t xml:space="preserve"> </t>
    </r>
    <r>
      <rPr>
        <sz val="9"/>
        <rFont val="ＭＳ Ｐゴシック"/>
        <family val="3"/>
        <charset val="128"/>
      </rPr>
      <t>医師や保健婦等が健康教室や講演会を行うもの</t>
    </r>
    <phoneticPr fontId="28"/>
  </si>
  <si>
    <r>
      <t xml:space="preserve">                </t>
    </r>
    <r>
      <rPr>
        <sz val="9"/>
        <rFont val="ＭＳ Ｐゴシック"/>
        <family val="3"/>
        <charset val="128"/>
      </rPr>
      <t>一般公衆浴場：温湯を使用し、男女各</t>
    </r>
    <r>
      <rPr>
        <sz val="9"/>
        <rFont val="ＭＳ ゴシック"/>
        <family val="3"/>
        <charset val="128"/>
      </rPr>
      <t>1</t>
    </r>
    <r>
      <rPr>
        <sz val="9"/>
        <rFont val="ＭＳ Ｐゴシック"/>
        <family val="3"/>
        <charset val="128"/>
      </rPr>
      <t>浴室に同時に多数人を入浴させる公衆浴場であって、</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</si>
  <si>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地域住民の日常生活において保健衛生上必要なものとして使用されるもの</t>
    </r>
    <phoneticPr fontId="28"/>
  </si>
  <si>
    <r>
      <t xml:space="preserve">               </t>
    </r>
    <r>
      <rPr>
        <sz val="9"/>
        <rFont val="ＭＳ Ｐゴシック"/>
        <family val="3"/>
        <charset val="128"/>
      </rPr>
      <t>その他の公衆浴場：一般公衆浴場以外の、保養、美容、娯楽その他日常生活における通常の保</t>
    </r>
    <phoneticPr fontId="28"/>
  </si>
  <si>
    <r>
      <rPr>
        <sz val="9"/>
        <rFont val="ＭＳ Ｐゴシック"/>
        <family val="3"/>
        <charset val="128"/>
      </rPr>
      <t>　</t>
    </r>
    <r>
      <rPr>
        <sz val="9"/>
        <rFont val="DejaVu Sans"/>
        <family val="2"/>
      </rPr>
      <t xml:space="preserve">                  </t>
    </r>
    <r>
      <rPr>
        <sz val="9"/>
        <rFont val="ＭＳ Ｐゴシック"/>
        <family val="3"/>
        <charset val="128"/>
      </rPr>
      <t>健衛生以外の目的をもって設けられたもの</t>
    </r>
    <phoneticPr fontId="28"/>
  </si>
  <si>
    <r>
      <rPr>
        <sz val="9"/>
        <rFont val="ＭＳ Ｐゴシック"/>
        <family val="3"/>
        <charset val="128"/>
      </rPr>
      <t>　</t>
    </r>
    <r>
      <rPr>
        <sz val="9"/>
        <rFont val="DejaVu Sans"/>
        <family val="2"/>
      </rPr>
      <t xml:space="preserve">                 </t>
    </r>
    <r>
      <rPr>
        <sz val="9"/>
        <rFont val="ＭＳ Ｐゴシック"/>
        <family val="3"/>
        <charset val="128"/>
      </rPr>
      <t>収集（処理）すること</t>
    </r>
    <phoneticPr fontId="28"/>
  </si>
  <si>
    <r>
      <rPr>
        <sz val="9"/>
        <rFont val="ＭＳ Ｐゴシック"/>
        <family val="3"/>
        <charset val="128"/>
      </rPr>
      <t>　</t>
    </r>
    <r>
      <rPr>
        <sz val="9"/>
        <rFont val="DejaVu Sans"/>
        <family val="2"/>
      </rPr>
      <t xml:space="preserve">                      </t>
    </r>
    <r>
      <rPr>
        <sz val="9"/>
        <rFont val="ＭＳ Ｐゴシック"/>
        <family val="3"/>
        <charset val="128"/>
      </rPr>
      <t>大気中の粒子状物質のうち粒径</t>
    </r>
    <r>
      <rPr>
        <sz val="9"/>
        <rFont val="ＭＳ ゴシック"/>
        <family val="3"/>
        <charset val="128"/>
      </rPr>
      <t>10µm</t>
    </r>
    <r>
      <rPr>
        <sz val="9"/>
        <rFont val="ＭＳ Ｐゴシック"/>
        <family val="3"/>
        <charset val="128"/>
      </rPr>
      <t>（ミクロン）以下のものをいう。工場等の事業活動や</t>
    </r>
    <phoneticPr fontId="28"/>
  </si>
  <si>
    <r>
      <rPr>
        <sz val="9"/>
        <rFont val="ＭＳ Ｐゴシック"/>
        <family val="3"/>
        <charset val="128"/>
      </rPr>
      <t>　</t>
    </r>
    <r>
      <rPr>
        <sz val="9"/>
        <rFont val="DejaVu Sans"/>
        <family val="2"/>
      </rPr>
      <t xml:space="preserve">                 </t>
    </r>
    <r>
      <rPr>
        <sz val="9"/>
        <rFont val="ＭＳ Ｐゴシック"/>
        <family val="3"/>
        <charset val="128"/>
      </rPr>
      <t>自動車の走行に伴い発生するほか、風による巻き上げ等の自然現象によるものもある</t>
    </r>
    <phoneticPr fontId="28"/>
  </si>
  <si>
    <r>
      <rPr>
        <sz val="9"/>
        <rFont val="ＭＳ Ｐゴシック"/>
        <family val="3"/>
        <charset val="128"/>
      </rPr>
      <t>　</t>
    </r>
    <r>
      <rPr>
        <sz val="9"/>
        <rFont val="DejaVu Sans"/>
        <family val="2"/>
      </rPr>
      <t xml:space="preserve">                      </t>
    </r>
    <r>
      <rPr>
        <sz val="9"/>
        <rFont val="ＭＳ Ｐゴシック"/>
        <family val="3"/>
        <charset val="128"/>
      </rPr>
      <t>河川の汚れの度合いを示す指標で、河川水中の汚濁物質が微生物によって無機化あるいは</t>
    </r>
    <phoneticPr fontId="28"/>
  </si>
  <si>
    <r>
      <rPr>
        <sz val="9"/>
        <rFont val="ＭＳ Ｐゴシック"/>
        <family val="3"/>
        <charset val="128"/>
      </rPr>
      <t>　</t>
    </r>
    <r>
      <rPr>
        <sz val="9"/>
        <rFont val="DejaVu Sans"/>
        <family val="2"/>
      </rPr>
      <t xml:space="preserve">                  </t>
    </r>
    <r>
      <rPr>
        <sz val="9"/>
        <rFont val="ＭＳ Ｐゴシック"/>
        <family val="3"/>
        <charset val="128"/>
      </rPr>
      <t>ガス化されるときに必要となる酸素量を</t>
    </r>
    <r>
      <rPr>
        <sz val="9"/>
        <rFont val="ＭＳ ゴシック"/>
        <family val="3"/>
        <charset val="128"/>
      </rPr>
      <t>mg/L</t>
    </r>
    <r>
      <rPr>
        <sz val="9"/>
        <rFont val="ＭＳ Ｐゴシック"/>
        <family val="3"/>
        <charset val="128"/>
      </rPr>
      <t>で表したもの。数値が高いほど水中の汚濁物質</t>
    </r>
    <phoneticPr fontId="28"/>
  </si>
  <si>
    <r>
      <rPr>
        <sz val="9"/>
        <rFont val="ＭＳ Ｐゴシック"/>
        <family val="3"/>
        <charset val="128"/>
      </rPr>
      <t>　</t>
    </r>
    <r>
      <rPr>
        <sz val="9"/>
        <rFont val="DejaVu Sans"/>
        <family val="2"/>
      </rPr>
      <t xml:space="preserve">                  </t>
    </r>
    <r>
      <rPr>
        <sz val="9"/>
        <rFont val="ＭＳ Ｐゴシック"/>
        <family val="3"/>
        <charset val="128"/>
      </rPr>
      <t>の量が多いことを示す</t>
    </r>
    <phoneticPr fontId="28"/>
  </si>
  <si>
    <r>
      <t xml:space="preserve">                </t>
    </r>
    <r>
      <rPr>
        <sz val="9"/>
        <rFont val="ＭＳ Ｐゴシック"/>
        <family val="3"/>
        <charset val="128"/>
      </rPr>
      <t>ＣＯＤ（</t>
    </r>
    <r>
      <rPr>
        <sz val="9"/>
        <rFont val="ＭＳ ゴシック"/>
        <family val="3"/>
        <charset val="128"/>
      </rPr>
      <t>Chemical Oxygen Demand</t>
    </r>
    <r>
      <rPr>
        <sz val="9"/>
        <rFont val="ＭＳ Ｐゴシック"/>
        <family val="3"/>
        <charset val="128"/>
      </rPr>
      <t>：化学的酸素要求量）</t>
    </r>
    <phoneticPr fontId="28"/>
  </si>
  <si>
    <r>
      <t xml:space="preserve">          </t>
    </r>
    <r>
      <rPr>
        <sz val="9"/>
        <rFont val="ＭＳ Ｐゴシック"/>
        <family val="3"/>
        <charset val="128"/>
      </rPr>
      <t>　</t>
    </r>
    <r>
      <rPr>
        <sz val="9"/>
        <rFont val="DejaVu Sans"/>
        <family val="2"/>
      </rPr>
      <t xml:space="preserve">          </t>
    </r>
    <r>
      <rPr>
        <sz val="9"/>
        <rFont val="ＭＳ Ｐゴシック"/>
        <family val="3"/>
        <charset val="128"/>
      </rPr>
      <t>海水や湖水の汚れの度合いを示す指標で、海水や湖水中の汚濁物質を酸化剤で酸化すると</t>
    </r>
    <phoneticPr fontId="28"/>
  </si>
  <si>
    <r>
      <rPr>
        <sz val="9"/>
        <rFont val="ＭＳ Ｐゴシック"/>
        <family val="3"/>
        <charset val="128"/>
      </rPr>
      <t>　</t>
    </r>
    <r>
      <rPr>
        <sz val="9"/>
        <rFont val="DejaVu Sans"/>
        <family val="2"/>
      </rPr>
      <t xml:space="preserve">                 </t>
    </r>
    <r>
      <rPr>
        <sz val="9"/>
        <rFont val="ＭＳ Ｐゴシック"/>
        <family val="3"/>
        <charset val="128"/>
      </rPr>
      <t>きに消費される酸素量を</t>
    </r>
    <r>
      <rPr>
        <sz val="9"/>
        <rFont val="ＭＳ ゴシック"/>
        <family val="3"/>
        <charset val="128"/>
      </rPr>
      <t>mg/L</t>
    </r>
    <r>
      <rPr>
        <sz val="9"/>
        <rFont val="ＭＳ Ｐゴシック"/>
        <family val="3"/>
        <charset val="128"/>
      </rPr>
      <t>で表したもの。数値が高いほど水中の汚濁物質の量が多いこと</t>
    </r>
    <phoneticPr fontId="28"/>
  </si>
  <si>
    <r>
      <rPr>
        <sz val="9"/>
        <rFont val="ＭＳ Ｐゴシック"/>
        <family val="3"/>
        <charset val="128"/>
      </rPr>
      <t>　</t>
    </r>
    <r>
      <rPr>
        <sz val="9"/>
        <rFont val="DejaVu Sans"/>
        <family val="2"/>
      </rPr>
      <t xml:space="preserve">                 </t>
    </r>
    <r>
      <rPr>
        <sz val="9"/>
        <rFont val="ＭＳ Ｐゴシック"/>
        <family val="3"/>
        <charset val="128"/>
      </rPr>
      <t>を示す</t>
    </r>
    <phoneticPr fontId="28"/>
  </si>
  <si>
    <t>16.3  特定死因の年齢別死亡者数</t>
    <rPh sb="6" eb="8">
      <t>トクテイ</t>
    </rPh>
    <rPh sb="8" eb="10">
      <t>シイン</t>
    </rPh>
    <rPh sb="11" eb="13">
      <t>ネンレイ</t>
    </rPh>
    <phoneticPr fontId="30"/>
  </si>
  <si>
    <t>（単位：人）</t>
    <rPh sb="1" eb="3">
      <t>タンイ</t>
    </rPh>
    <rPh sb="4" eb="5">
      <t>ヒト</t>
    </rPh>
    <phoneticPr fontId="30"/>
  </si>
  <si>
    <t>区      分</t>
    <rPh sb="0" eb="1">
      <t>ク</t>
    </rPh>
    <rPh sb="7" eb="8">
      <t>ブン</t>
    </rPh>
    <phoneticPr fontId="30"/>
  </si>
  <si>
    <t>総 数</t>
    <phoneticPr fontId="30"/>
  </si>
  <si>
    <t>0歳</t>
  </si>
  <si>
    <t>1～14歳</t>
  </si>
  <si>
    <t>15～24歳</t>
  </si>
  <si>
    <t>25～44歳</t>
  </si>
  <si>
    <t>45～64歳</t>
  </si>
  <si>
    <t>65～69歳</t>
    <phoneticPr fontId="30"/>
  </si>
  <si>
    <t>70～74歳</t>
    <phoneticPr fontId="30"/>
  </si>
  <si>
    <t>75～79歳</t>
    <phoneticPr fontId="30"/>
  </si>
  <si>
    <t>80～84歳</t>
    <phoneticPr fontId="30"/>
  </si>
  <si>
    <t>85～89歳</t>
    <phoneticPr fontId="30"/>
  </si>
  <si>
    <t>90歳以上</t>
    <phoneticPr fontId="30"/>
  </si>
  <si>
    <t>結核</t>
    <rPh sb="0" eb="2">
      <t>ケッカク</t>
    </rPh>
    <phoneticPr fontId="30"/>
  </si>
  <si>
    <t>16.4  人工妊娠中絶数　</t>
  </si>
  <si>
    <t>平成28年度</t>
  </si>
  <si>
    <t>16.5  死因（簡単分類）別性別死亡者数</t>
    <rPh sb="6" eb="8">
      <t>カンタン</t>
    </rPh>
    <rPh sb="12" eb="13">
      <t>セイ</t>
    </rPh>
    <rPh sb="16" eb="17">
      <t>モノ</t>
    </rPh>
    <phoneticPr fontId="30"/>
  </si>
  <si>
    <t>死因簡単
分類表番号</t>
    <rPh sb="2" eb="4">
      <t>カンタン</t>
    </rPh>
    <phoneticPr fontId="30"/>
  </si>
  <si>
    <t>死      因</t>
    <phoneticPr fontId="30"/>
  </si>
  <si>
    <t>男</t>
    <rPh sb="0" eb="1">
      <t>オトコ</t>
    </rPh>
    <phoneticPr fontId="30"/>
  </si>
  <si>
    <t>女</t>
    <rPh sb="0" eb="1">
      <t>オンナ</t>
    </rPh>
    <phoneticPr fontId="30"/>
  </si>
  <si>
    <t>16.5  死因（簡単分類）別性別死亡者数（続き）</t>
    <rPh sb="12" eb="13">
      <t>セイ</t>
    </rPh>
    <rPh sb="16" eb="17">
      <t>モノ</t>
    </rPh>
    <rPh sb="19" eb="20">
      <t>ツヅ</t>
    </rPh>
    <phoneticPr fontId="30"/>
  </si>
  <si>
    <t>高血圧性疾患</t>
    <phoneticPr fontId="30"/>
  </si>
  <si>
    <t>高血圧性心疾患及び心腎疾患</t>
    <rPh sb="7" eb="8">
      <t>オヨ</t>
    </rPh>
    <rPh sb="9" eb="10">
      <t>シン</t>
    </rPh>
    <rPh sb="10" eb="11">
      <t>ジン</t>
    </rPh>
    <rPh sb="11" eb="13">
      <t>シッカン</t>
    </rPh>
    <phoneticPr fontId="30"/>
  </si>
  <si>
    <t>その他の高血圧性疾患</t>
    <rPh sb="4" eb="8">
      <t>コウケツアツセイ</t>
    </rPh>
    <rPh sb="8" eb="10">
      <t>シッカン</t>
    </rPh>
    <phoneticPr fontId="30"/>
  </si>
  <si>
    <t>慢性リウマチ性心疾患</t>
    <phoneticPr fontId="30"/>
  </si>
  <si>
    <t>急性心筋梗塞</t>
    <phoneticPr fontId="30"/>
  </si>
  <si>
    <t>その他の虚血性心疾患</t>
    <phoneticPr fontId="30"/>
  </si>
  <si>
    <t>慢性非リウマチ性心内膜疾患</t>
    <rPh sb="10" eb="11">
      <t>マク</t>
    </rPh>
    <rPh sb="11" eb="13">
      <t>シッカン</t>
    </rPh>
    <phoneticPr fontId="30"/>
  </si>
  <si>
    <t>心筋症</t>
    <phoneticPr fontId="30"/>
  </si>
  <si>
    <t>不整脈及び伝導障害</t>
    <phoneticPr fontId="30"/>
  </si>
  <si>
    <t>心不全</t>
    <phoneticPr fontId="30"/>
  </si>
  <si>
    <t>その他の心疾患</t>
    <phoneticPr fontId="30"/>
  </si>
  <si>
    <t>脳血管疾患</t>
    <phoneticPr fontId="30"/>
  </si>
  <si>
    <t>くも膜下出血</t>
    <phoneticPr fontId="30"/>
  </si>
  <si>
    <t>脳内出血</t>
    <phoneticPr fontId="30"/>
  </si>
  <si>
    <t>脳梗塞</t>
    <phoneticPr fontId="30"/>
  </si>
  <si>
    <t>その他の脳血管疾患</t>
    <phoneticPr fontId="30"/>
  </si>
  <si>
    <t>大動脈瘤及び解離</t>
    <phoneticPr fontId="30"/>
  </si>
  <si>
    <t>その他の循環器系の疾患</t>
    <phoneticPr fontId="30"/>
  </si>
  <si>
    <t>インフルエンザ</t>
    <phoneticPr fontId="30"/>
  </si>
  <si>
    <t>肺炎</t>
    <phoneticPr fontId="30"/>
  </si>
  <si>
    <t>急性気管支炎</t>
    <phoneticPr fontId="30"/>
  </si>
  <si>
    <t>慢性閉塞性肺疾患</t>
    <phoneticPr fontId="30"/>
  </si>
  <si>
    <t>喘息</t>
    <phoneticPr fontId="30"/>
  </si>
  <si>
    <t>その他の呼吸器系の疾患</t>
    <phoneticPr fontId="30"/>
  </si>
  <si>
    <t>10601</t>
    <phoneticPr fontId="30"/>
  </si>
  <si>
    <t>誤嚥性肺炎</t>
    <phoneticPr fontId="30"/>
  </si>
  <si>
    <t>10602</t>
    <phoneticPr fontId="30"/>
  </si>
  <si>
    <t>間質性肺疾患</t>
    <phoneticPr fontId="30"/>
  </si>
  <si>
    <t>10603</t>
    <phoneticPr fontId="30"/>
  </si>
  <si>
    <t>その他の呼吸器系の疾患
(10601及び10602を除く)</t>
    <rPh sb="18" eb="19">
      <t>オヨ</t>
    </rPh>
    <rPh sb="26" eb="27">
      <t>ノゾ</t>
    </rPh>
    <phoneticPr fontId="30"/>
  </si>
  <si>
    <t>胃潰瘍及び十二指腸潰瘍</t>
    <phoneticPr fontId="30"/>
  </si>
  <si>
    <t>ヘルニア及び腸閉塞</t>
    <rPh sb="6" eb="7">
      <t>チョウ</t>
    </rPh>
    <phoneticPr fontId="30"/>
  </si>
  <si>
    <t>肝疾患</t>
    <phoneticPr fontId="30"/>
  </si>
  <si>
    <t>肝硬変（アルコール性を除く）</t>
    <rPh sb="9" eb="10">
      <t>セイ</t>
    </rPh>
    <rPh sb="11" eb="12">
      <t>ノゾ</t>
    </rPh>
    <phoneticPr fontId="30"/>
  </si>
  <si>
    <t>その他の肝疾患</t>
    <phoneticPr fontId="30"/>
  </si>
  <si>
    <t>筋骨格系及び結合組織の疾患</t>
    <rPh sb="4" eb="5">
      <t>オヨ</t>
    </rPh>
    <phoneticPr fontId="30"/>
  </si>
  <si>
    <t>腎尿路生殖器系の疾患</t>
    <rPh sb="0" eb="1">
      <t>ジン</t>
    </rPh>
    <rPh sb="1" eb="3">
      <t>ニョウロ</t>
    </rPh>
    <rPh sb="3" eb="6">
      <t>セイショクキ</t>
    </rPh>
    <phoneticPr fontId="30"/>
  </si>
  <si>
    <t>糸球体疾患及び腎尿細管間質性疾患</t>
    <rPh sb="5" eb="6">
      <t>オヨ</t>
    </rPh>
    <rPh sb="7" eb="8">
      <t>ジン</t>
    </rPh>
    <rPh sb="8" eb="11">
      <t>ニョウサイカン</t>
    </rPh>
    <rPh sb="11" eb="12">
      <t>カン</t>
    </rPh>
    <rPh sb="12" eb="14">
      <t>シツセイ</t>
    </rPh>
    <rPh sb="14" eb="16">
      <t>シッカン</t>
    </rPh>
    <phoneticPr fontId="30"/>
  </si>
  <si>
    <t>腎不全</t>
    <phoneticPr fontId="30"/>
  </si>
  <si>
    <t>急性腎不全</t>
    <phoneticPr fontId="30"/>
  </si>
  <si>
    <t>慢性腎不全</t>
    <phoneticPr fontId="30"/>
  </si>
  <si>
    <t>詳細不明の腎不全</t>
    <phoneticPr fontId="30"/>
  </si>
  <si>
    <t>その他の腎尿路生殖器系の疾患</t>
    <rPh sb="4" eb="5">
      <t>ジン</t>
    </rPh>
    <rPh sb="5" eb="7">
      <t>ニョウロ</t>
    </rPh>
    <rPh sb="7" eb="10">
      <t>セイショクキ</t>
    </rPh>
    <rPh sb="10" eb="11">
      <t>ケイ</t>
    </rPh>
    <rPh sb="12" eb="14">
      <t>シッカン</t>
    </rPh>
    <phoneticPr fontId="30"/>
  </si>
  <si>
    <t>妊娠期間及び胎児発育に関連する障害</t>
    <rPh sb="4" eb="5">
      <t>オヨ</t>
    </rPh>
    <rPh sb="6" eb="8">
      <t>タイジ</t>
    </rPh>
    <rPh sb="8" eb="10">
      <t>ハツイク</t>
    </rPh>
    <phoneticPr fontId="30"/>
  </si>
  <si>
    <t>出産外傷</t>
    <phoneticPr fontId="30"/>
  </si>
  <si>
    <t>周産期に特異的な呼吸障害及び心血管障害</t>
    <rPh sb="0" eb="1">
      <t>シュウ</t>
    </rPh>
    <rPh sb="1" eb="2">
      <t>サン</t>
    </rPh>
    <rPh sb="2" eb="3">
      <t>キ</t>
    </rPh>
    <rPh sb="12" eb="13">
      <t>オヨ</t>
    </rPh>
    <rPh sb="14" eb="15">
      <t>シン</t>
    </rPh>
    <rPh sb="15" eb="17">
      <t>ケッカン</t>
    </rPh>
    <rPh sb="17" eb="19">
      <t>ショウガイ</t>
    </rPh>
    <phoneticPr fontId="30"/>
  </si>
  <si>
    <t>周産期に特異的な感染症</t>
    <phoneticPr fontId="30"/>
  </si>
  <si>
    <t>胎児及び新生児の出血性障害及び血液障害</t>
    <rPh sb="0" eb="2">
      <t>タイジ</t>
    </rPh>
    <rPh sb="2" eb="3">
      <t>オヨ</t>
    </rPh>
    <rPh sb="4" eb="7">
      <t>シンセイジ</t>
    </rPh>
    <phoneticPr fontId="30"/>
  </si>
  <si>
    <t>その他の周産期に発生した病態</t>
    <rPh sb="4" eb="5">
      <t>シュウ</t>
    </rPh>
    <rPh sb="5" eb="6">
      <t>サン</t>
    </rPh>
    <rPh sb="6" eb="7">
      <t>キ</t>
    </rPh>
    <phoneticPr fontId="30"/>
  </si>
  <si>
    <t>先天奇形、変形及び染色体異常</t>
    <rPh sb="5" eb="7">
      <t>ヘンケイ</t>
    </rPh>
    <phoneticPr fontId="30"/>
  </si>
  <si>
    <t>神経系の先天奇形</t>
    <phoneticPr fontId="30"/>
  </si>
  <si>
    <t>循環器系の先天奇形</t>
    <phoneticPr fontId="30"/>
  </si>
  <si>
    <t>心臓の先天奇形</t>
    <phoneticPr fontId="30"/>
  </si>
  <si>
    <t>その他の循環器系の先天奇形</t>
    <rPh sb="9" eb="11">
      <t>センテン</t>
    </rPh>
    <rPh sb="11" eb="13">
      <t>キケイ</t>
    </rPh>
    <phoneticPr fontId="30"/>
  </si>
  <si>
    <t>消化器系の先天奇形</t>
    <phoneticPr fontId="30"/>
  </si>
  <si>
    <t>その他の先天奇形及び変形</t>
    <rPh sb="8" eb="9">
      <t>オヨ</t>
    </rPh>
    <rPh sb="10" eb="12">
      <t>ヘンケイ</t>
    </rPh>
    <phoneticPr fontId="30"/>
  </si>
  <si>
    <t>染色体異常、他に分類されないもの</t>
    <rPh sb="0" eb="3">
      <t>センショクタイ</t>
    </rPh>
    <rPh sb="3" eb="5">
      <t>イジョウ</t>
    </rPh>
    <phoneticPr fontId="30"/>
  </si>
  <si>
    <t>症状、徴候及び異常臨床所見・異常検査所見で他に分類されないもの</t>
    <rPh sb="5" eb="6">
      <t>オヨ</t>
    </rPh>
    <rPh sb="14" eb="16">
      <t>イジョウ</t>
    </rPh>
    <rPh sb="16" eb="18">
      <t>ケンサ</t>
    </rPh>
    <rPh sb="18" eb="20">
      <t>ショケン</t>
    </rPh>
    <rPh sb="21" eb="22">
      <t>ホカ</t>
    </rPh>
    <rPh sb="23" eb="25">
      <t>ブンルイ</t>
    </rPh>
    <phoneticPr fontId="30"/>
  </si>
  <si>
    <t>老衰</t>
    <phoneticPr fontId="30"/>
  </si>
  <si>
    <t>乳幼児突然死症候群</t>
    <phoneticPr fontId="30"/>
  </si>
  <si>
    <t>その他の症状、徴候及び異常臨床所見・異常検査所見で他に分類されないもの</t>
    <phoneticPr fontId="30"/>
  </si>
  <si>
    <t>不慮の事故</t>
    <phoneticPr fontId="30"/>
  </si>
  <si>
    <t>交通事故</t>
    <phoneticPr fontId="30"/>
  </si>
  <si>
    <t>転倒・転落</t>
    <phoneticPr fontId="30"/>
  </si>
  <si>
    <t>不慮の溺死及び溺水</t>
    <phoneticPr fontId="30"/>
  </si>
  <si>
    <t>不慮の窒息</t>
    <phoneticPr fontId="30"/>
  </si>
  <si>
    <t>煙、火及び火炎への曝露</t>
    <rPh sb="3" eb="4">
      <t>オヨ</t>
    </rPh>
    <phoneticPr fontId="30"/>
  </si>
  <si>
    <t>有害物質による不慮の中毒及び有害物質への曝露</t>
    <rPh sb="7" eb="9">
      <t>フリョ</t>
    </rPh>
    <rPh sb="12" eb="13">
      <t>オヨ</t>
    </rPh>
    <rPh sb="14" eb="16">
      <t>ユウガイ</t>
    </rPh>
    <rPh sb="16" eb="18">
      <t>ブッシツ</t>
    </rPh>
    <rPh sb="20" eb="22">
      <t>バクロ</t>
    </rPh>
    <phoneticPr fontId="30"/>
  </si>
  <si>
    <t>その他の不慮の事故</t>
    <phoneticPr fontId="30"/>
  </si>
  <si>
    <t>自殺</t>
    <phoneticPr fontId="30"/>
  </si>
  <si>
    <t>他殺</t>
    <phoneticPr fontId="30"/>
  </si>
  <si>
    <t>その他の外因</t>
    <phoneticPr fontId="30"/>
  </si>
  <si>
    <t>22000</t>
    <phoneticPr fontId="30"/>
  </si>
  <si>
    <t>特殊目的コード</t>
    <rPh sb="0" eb="1">
      <t>トクシュ</t>
    </rPh>
    <rPh sb="2" eb="4">
      <t>モクテキ</t>
    </rPh>
    <phoneticPr fontId="30"/>
  </si>
  <si>
    <t>22100</t>
    <phoneticPr fontId="30"/>
  </si>
  <si>
    <t>重症急性呼吸器症候群(SARS)</t>
    <rPh sb="0" eb="2">
      <t>ジュウショウ</t>
    </rPh>
    <rPh sb="2" eb="4">
      <t>キュウセイ</t>
    </rPh>
    <rPh sb="4" eb="6">
      <t>コキュウ</t>
    </rPh>
    <rPh sb="6" eb="7">
      <t>キ</t>
    </rPh>
    <rPh sb="7" eb="10">
      <t>ショウコウグン</t>
    </rPh>
    <phoneticPr fontId="30"/>
  </si>
  <si>
    <t>22200</t>
    <phoneticPr fontId="30"/>
  </si>
  <si>
    <t>その他の特殊目的用コード</t>
    <rPh sb="2" eb="3">
      <t>タ</t>
    </rPh>
    <rPh sb="4" eb="6">
      <t>トクシュ</t>
    </rPh>
    <rPh sb="6" eb="8">
      <t>モクテキ</t>
    </rPh>
    <rPh sb="8" eb="9">
      <t>ヨウ</t>
    </rPh>
    <phoneticPr fontId="30"/>
  </si>
  <si>
    <t>16.6  市町別健康増進（老人保健）事業実施状況</t>
    <phoneticPr fontId="30"/>
  </si>
  <si>
    <t>区    分</t>
    <phoneticPr fontId="30"/>
  </si>
  <si>
    <t>医療受給者証・
健康手帳交付数</t>
    <phoneticPr fontId="30"/>
  </si>
  <si>
    <t>（集団）健康教育</t>
    <rPh sb="1" eb="3">
      <t>シュウダン</t>
    </rPh>
    <phoneticPr fontId="30"/>
  </si>
  <si>
    <t>健康相談</t>
    <phoneticPr fontId="30"/>
  </si>
  <si>
    <t>健康診査
受診者数</t>
    <phoneticPr fontId="30"/>
  </si>
  <si>
    <t>がん検診受診者数（40才以上）</t>
    <phoneticPr fontId="30"/>
  </si>
  <si>
    <t>機能訓練</t>
    <phoneticPr fontId="30"/>
  </si>
  <si>
    <t>訪問指導</t>
    <phoneticPr fontId="30"/>
  </si>
  <si>
    <t>医療受給者証</t>
    <phoneticPr fontId="30"/>
  </si>
  <si>
    <t>大腸がん</t>
    <rPh sb="0" eb="2">
      <t>ダイチョウ</t>
    </rPh>
    <phoneticPr fontId="30"/>
  </si>
  <si>
    <t>肺がん</t>
    <rPh sb="0" eb="1">
      <t>ハイ</t>
    </rPh>
    <phoneticPr fontId="30"/>
  </si>
  <si>
    <t>子宮頸がん</t>
    <rPh sb="0" eb="2">
      <t>シキュウ</t>
    </rPh>
    <rPh sb="2" eb="3">
      <t>ケイ</t>
    </rPh>
    <phoneticPr fontId="30"/>
  </si>
  <si>
    <t>被指導延人員</t>
    <phoneticPr fontId="30"/>
  </si>
  <si>
    <t>被指導実人員</t>
    <phoneticPr fontId="30"/>
  </si>
  <si>
    <t>冊</t>
    <rPh sb="0" eb="1">
      <t>サツ</t>
    </rPh>
    <phoneticPr fontId="30"/>
  </si>
  <si>
    <t>回</t>
    <rPh sb="0" eb="1">
      <t>カイ</t>
    </rPh>
    <phoneticPr fontId="30"/>
  </si>
  <si>
    <t>人</t>
    <rPh sb="0" eb="1">
      <t>ヒト</t>
    </rPh>
    <phoneticPr fontId="30"/>
  </si>
  <si>
    <t>施設</t>
    <rPh sb="0" eb="2">
      <t>シセツ</t>
    </rPh>
    <phoneticPr fontId="30"/>
  </si>
  <si>
    <t>乳がん（注）</t>
    <rPh sb="4" eb="5">
      <t>チュウ</t>
    </rPh>
    <phoneticPr fontId="30"/>
  </si>
  <si>
    <t>　 29年度</t>
  </si>
  <si>
    <t>養父市　</t>
    <rPh sb="0" eb="2">
      <t>ヤブ</t>
    </rPh>
    <phoneticPr fontId="1"/>
  </si>
  <si>
    <t>丹波市　</t>
    <rPh sb="0" eb="2">
      <t>タンバ</t>
    </rPh>
    <rPh sb="2" eb="3">
      <t>シ</t>
    </rPh>
    <phoneticPr fontId="1"/>
  </si>
  <si>
    <t>南あわじ市</t>
    <rPh sb="0" eb="1">
      <t>ミナミ</t>
    </rPh>
    <rPh sb="4" eb="5">
      <t>シ</t>
    </rPh>
    <phoneticPr fontId="1"/>
  </si>
  <si>
    <t>28年度</t>
  </si>
  <si>
    <t>令和元年度</t>
    <rPh sb="0" eb="2">
      <t>レイワ</t>
    </rPh>
    <rPh sb="2" eb="3">
      <t>ガン</t>
    </rPh>
    <phoneticPr fontId="28"/>
  </si>
  <si>
    <t>－</t>
  </si>
  <si>
    <t>平成29年度</t>
  </si>
  <si>
    <t>平成30年度</t>
  </si>
  <si>
    <t>令和元年度</t>
    <rPh sb="0" eb="2">
      <t>レイワ</t>
    </rPh>
    <rPh sb="2" eb="3">
      <t>ガン</t>
    </rPh>
    <rPh sb="3" eb="5">
      <t>ネンド</t>
    </rPh>
    <phoneticPr fontId="28"/>
  </si>
  <si>
    <t xml:space="preserve"> 　　 2　薬局数は、翌年3月31日現在である。</t>
    <rPh sb="6" eb="8">
      <t>ヤッキョク</t>
    </rPh>
    <rPh sb="11" eb="12">
      <t>ヨク</t>
    </rPh>
    <rPh sb="12" eb="13">
      <t>トシ</t>
    </rPh>
    <rPh sb="14" eb="15">
      <t>ガツ</t>
    </rPh>
    <phoneticPr fontId="30"/>
  </si>
  <si>
    <t>29年</t>
  </si>
  <si>
    <t>30年</t>
  </si>
  <si>
    <t>令和元年</t>
    <rPh sb="0" eb="2">
      <t>レイワ</t>
    </rPh>
    <rPh sb="2" eb="3">
      <t>ガン</t>
    </rPh>
    <phoneticPr fontId="2"/>
  </si>
  <si>
    <t xml:space="preserve">      3  医師数、歯科医師数及び薬剤師数は従業地（12月末現在）により、保健師数、助産師数、看護師数及び准看護師数は業務従事者届</t>
    <rPh sb="62" eb="64">
      <t>ギョウム</t>
    </rPh>
    <rPh sb="64" eb="67">
      <t>ジュウジシャ</t>
    </rPh>
    <rPh sb="67" eb="68">
      <t>トドケ</t>
    </rPh>
    <phoneticPr fontId="28"/>
  </si>
  <si>
    <t>平成29年</t>
  </si>
  <si>
    <t>平成30年</t>
  </si>
  <si>
    <t>男</t>
  </si>
  <si>
    <t>女</t>
  </si>
  <si>
    <t>平成30年</t>
    <phoneticPr fontId="30"/>
  </si>
  <si>
    <t>　 30年度</t>
  </si>
  <si>
    <t>区  　分</t>
    <rPh sb="0" eb="1">
      <t>ク</t>
    </rPh>
    <rPh sb="4" eb="5">
      <t>ブン</t>
    </rPh>
    <phoneticPr fontId="30"/>
  </si>
  <si>
    <t>総人口
(推計人口)</t>
    <rPh sb="0" eb="3">
      <t>ソウジンコウ</t>
    </rPh>
    <phoneticPr fontId="30"/>
  </si>
  <si>
    <t>高齢者人口(注1・2)</t>
    <rPh sb="0" eb="3">
      <t>コウレイシャ</t>
    </rPh>
    <rPh sb="3" eb="5">
      <t>ジンコウ</t>
    </rPh>
    <rPh sb="6" eb="7">
      <t>チュウ</t>
    </rPh>
    <phoneticPr fontId="30"/>
  </si>
  <si>
    <t>要介護認定者数</t>
    <rPh sb="0" eb="1">
      <t>ヨウ</t>
    </rPh>
    <rPh sb="1" eb="3">
      <t>カイゴ</t>
    </rPh>
    <rPh sb="3" eb="6">
      <t>ニンテイシャ</t>
    </rPh>
    <rPh sb="6" eb="7">
      <t>カズ</t>
    </rPh>
    <phoneticPr fontId="30"/>
  </si>
  <si>
    <t>65歳以上</t>
    <rPh sb="2" eb="3">
      <t>サイ</t>
    </rPh>
    <rPh sb="3" eb="5">
      <t>イジョウ</t>
    </rPh>
    <phoneticPr fontId="30"/>
  </si>
  <si>
    <t>75歳以上</t>
    <rPh sb="2" eb="3">
      <t>サイ</t>
    </rPh>
    <rPh sb="3" eb="5">
      <t>イジョウ</t>
    </rPh>
    <phoneticPr fontId="30"/>
  </si>
  <si>
    <t>計</t>
    <rPh sb="0" eb="1">
      <t>ケイ</t>
    </rPh>
    <phoneticPr fontId="30"/>
  </si>
  <si>
    <t>要支援1</t>
    <rPh sb="0" eb="1">
      <t>ヨウ</t>
    </rPh>
    <rPh sb="1" eb="3">
      <t>シエン</t>
    </rPh>
    <phoneticPr fontId="30"/>
  </si>
  <si>
    <t>要支援2</t>
    <rPh sb="0" eb="1">
      <t>ヨウ</t>
    </rPh>
    <rPh sb="1" eb="3">
      <t>シエン</t>
    </rPh>
    <phoneticPr fontId="27"/>
  </si>
  <si>
    <t>要介護1</t>
    <rPh sb="0" eb="1">
      <t>ヨウ</t>
    </rPh>
    <rPh sb="1" eb="3">
      <t>カイゴ</t>
    </rPh>
    <phoneticPr fontId="30"/>
  </si>
  <si>
    <t>要介護2</t>
    <rPh sb="0" eb="1">
      <t>ヨウ</t>
    </rPh>
    <rPh sb="1" eb="3">
      <t>カイゴ</t>
    </rPh>
    <phoneticPr fontId="30"/>
  </si>
  <si>
    <t>要介護3</t>
    <rPh sb="0" eb="1">
      <t>ヨウ</t>
    </rPh>
    <rPh sb="1" eb="3">
      <t>カイゴ</t>
    </rPh>
    <phoneticPr fontId="30"/>
  </si>
  <si>
    <t>要介護4</t>
    <rPh sb="0" eb="1">
      <t>ヨウ</t>
    </rPh>
    <rPh sb="1" eb="3">
      <t>カイゴ</t>
    </rPh>
    <phoneticPr fontId="30"/>
  </si>
  <si>
    <t>要介護5</t>
    <rPh sb="0" eb="1">
      <t>ヨウ</t>
    </rPh>
    <rPh sb="1" eb="3">
      <t>カイゴ</t>
    </rPh>
    <phoneticPr fontId="30"/>
  </si>
  <si>
    <t xml:space="preserve"> 県　　計　　</t>
    <rPh sb="1" eb="2">
      <t>ケン</t>
    </rPh>
    <rPh sb="4" eb="5">
      <t>ケイ</t>
    </rPh>
    <phoneticPr fontId="30"/>
  </si>
  <si>
    <t>養父市　</t>
    <rPh sb="0" eb="2">
      <t>ヤブ</t>
    </rPh>
    <phoneticPr fontId="27"/>
  </si>
  <si>
    <t>丹波市　</t>
    <rPh sb="0" eb="2">
      <t>タンバ</t>
    </rPh>
    <rPh sb="2" eb="3">
      <t>シ</t>
    </rPh>
    <phoneticPr fontId="27"/>
  </si>
  <si>
    <t>南あわじ市</t>
    <rPh sb="0" eb="1">
      <t>ミナミ</t>
    </rPh>
    <rPh sb="4" eb="5">
      <t>シ</t>
    </rPh>
    <phoneticPr fontId="27"/>
  </si>
  <si>
    <t>朝来市　</t>
    <rPh sb="0" eb="2">
      <t>アサゴ</t>
    </rPh>
    <rPh sb="2" eb="3">
      <t>シ</t>
    </rPh>
    <phoneticPr fontId="1"/>
  </si>
  <si>
    <t>朝来市　</t>
    <rPh sb="0" eb="2">
      <t>アサゴ</t>
    </rPh>
    <rPh sb="2" eb="3">
      <t>シ</t>
    </rPh>
    <phoneticPr fontId="27"/>
  </si>
  <si>
    <t>淡路市　</t>
    <rPh sb="0" eb="2">
      <t>アワジ</t>
    </rPh>
    <rPh sb="2" eb="3">
      <t>シ</t>
    </rPh>
    <phoneticPr fontId="1"/>
  </si>
  <si>
    <t>淡路市　</t>
    <rPh sb="0" eb="2">
      <t>アワジ</t>
    </rPh>
    <rPh sb="2" eb="3">
      <t>シ</t>
    </rPh>
    <phoneticPr fontId="27"/>
  </si>
  <si>
    <t>宍粟市　</t>
    <rPh sb="0" eb="2">
      <t>シソウ</t>
    </rPh>
    <rPh sb="2" eb="3">
      <t>シ</t>
    </rPh>
    <phoneticPr fontId="1"/>
  </si>
  <si>
    <t>宍粟市　</t>
    <rPh sb="0" eb="2">
      <t>シソウ</t>
    </rPh>
    <rPh sb="2" eb="3">
      <t>シ</t>
    </rPh>
    <phoneticPr fontId="27"/>
  </si>
  <si>
    <t>加東市</t>
    <rPh sb="0" eb="3">
      <t>カトウシ</t>
    </rPh>
    <phoneticPr fontId="30"/>
  </si>
  <si>
    <t>たつの市</t>
    <rPh sb="3" eb="4">
      <t>シ</t>
    </rPh>
    <phoneticPr fontId="1"/>
  </si>
  <si>
    <t>たつの市</t>
    <rPh sb="3" eb="4">
      <t>シ</t>
    </rPh>
    <phoneticPr fontId="27"/>
  </si>
  <si>
    <t>多可町　</t>
    <rPh sb="0" eb="2">
      <t>タカ</t>
    </rPh>
    <rPh sb="2" eb="3">
      <t>チョウ</t>
    </rPh>
    <phoneticPr fontId="1"/>
  </si>
  <si>
    <t>多可町　</t>
    <rPh sb="0" eb="2">
      <t>タカ</t>
    </rPh>
    <rPh sb="2" eb="3">
      <t>チョウ</t>
    </rPh>
    <phoneticPr fontId="27"/>
  </si>
  <si>
    <t>神河町　</t>
    <rPh sb="0" eb="2">
      <t>カミカワ</t>
    </rPh>
    <rPh sb="2" eb="3">
      <t>チョウ</t>
    </rPh>
    <phoneticPr fontId="1"/>
  </si>
  <si>
    <t>神河町　</t>
    <rPh sb="0" eb="2">
      <t>カミカワ</t>
    </rPh>
    <rPh sb="2" eb="3">
      <t>チョウ</t>
    </rPh>
    <phoneticPr fontId="27"/>
  </si>
  <si>
    <t>香美町　</t>
    <rPh sb="0" eb="1">
      <t>カオ</t>
    </rPh>
    <rPh sb="1" eb="2">
      <t>ビ</t>
    </rPh>
    <rPh sb="2" eb="3">
      <t>チョウ</t>
    </rPh>
    <phoneticPr fontId="1"/>
  </si>
  <si>
    <t>香美町　</t>
    <rPh sb="0" eb="1">
      <t>カオ</t>
    </rPh>
    <rPh sb="1" eb="2">
      <t>ビ</t>
    </rPh>
    <rPh sb="2" eb="3">
      <t>チョウ</t>
    </rPh>
    <phoneticPr fontId="27"/>
  </si>
  <si>
    <t>新温泉町</t>
    <rPh sb="0" eb="1">
      <t>シン</t>
    </rPh>
    <rPh sb="1" eb="4">
      <t>オンセンチョウ</t>
    </rPh>
    <phoneticPr fontId="1"/>
  </si>
  <si>
    <t>新温泉町</t>
    <rPh sb="0" eb="1">
      <t>シン</t>
    </rPh>
    <rPh sb="1" eb="4">
      <t>オンセンチョウ</t>
    </rPh>
    <phoneticPr fontId="27"/>
  </si>
  <si>
    <t>31年3月末</t>
  </si>
  <si>
    <t>丹波篠山市　</t>
    <rPh sb="0" eb="2">
      <t>タンバ</t>
    </rPh>
    <phoneticPr fontId="33"/>
  </si>
  <si>
    <t>加東市　</t>
    <rPh sb="0" eb="3">
      <t>カトウシ</t>
    </rPh>
    <phoneticPr fontId="1"/>
  </si>
  <si>
    <t>16.2  一～五類感染症累積報告数・食中毒患者数</t>
    <rPh sb="6" eb="7">
      <t>イチ</t>
    </rPh>
    <rPh sb="8" eb="9">
      <t>ゴ</t>
    </rPh>
    <rPh sb="9" eb="12">
      <t>カンセンショウ</t>
    </rPh>
    <rPh sb="12" eb="14">
      <t>ルイセキ</t>
    </rPh>
    <rPh sb="14" eb="16">
      <t>ホウコク</t>
    </rPh>
    <rPh sb="16" eb="17">
      <t>カズ</t>
    </rPh>
    <phoneticPr fontId="30"/>
  </si>
  <si>
    <t>区        分（注１）</t>
    <rPh sb="0" eb="1">
      <t>ク</t>
    </rPh>
    <rPh sb="9" eb="10">
      <t>ブン</t>
    </rPh>
    <rPh sb="11" eb="12">
      <t>チュウ</t>
    </rPh>
    <phoneticPr fontId="30"/>
  </si>
  <si>
    <t>平成29年</t>
    <rPh sb="0" eb="2">
      <t>ヘイセイ</t>
    </rPh>
    <rPh sb="4" eb="5">
      <t>ネン</t>
    </rPh>
    <phoneticPr fontId="30"/>
  </si>
  <si>
    <t>令和元年</t>
    <rPh sb="0" eb="2">
      <t>レイワ</t>
    </rPh>
    <rPh sb="2" eb="3">
      <t>ガン</t>
    </rPh>
    <rPh sb="3" eb="4">
      <t>ネン</t>
    </rPh>
    <phoneticPr fontId="30"/>
  </si>
  <si>
    <t>一類感染症</t>
    <rPh sb="0" eb="1">
      <t>イチ</t>
    </rPh>
    <phoneticPr fontId="30"/>
  </si>
  <si>
    <t>二類感染症</t>
    <rPh sb="0" eb="1">
      <t>ニ</t>
    </rPh>
    <phoneticPr fontId="30"/>
  </si>
  <si>
    <t>三類感染症</t>
    <rPh sb="0" eb="1">
      <t>サン</t>
    </rPh>
    <phoneticPr fontId="30"/>
  </si>
  <si>
    <t>コレラ</t>
    <phoneticPr fontId="30"/>
  </si>
  <si>
    <t>細菌性赤痢</t>
    <rPh sb="0" eb="3">
      <t>サイキンセイ</t>
    </rPh>
    <rPh sb="3" eb="5">
      <t>セキリ</t>
    </rPh>
    <phoneticPr fontId="30"/>
  </si>
  <si>
    <t>腸管出血性大腸菌感染症</t>
    <phoneticPr fontId="30"/>
  </si>
  <si>
    <t>腸チフス</t>
    <rPh sb="0" eb="1">
      <t>チョウ</t>
    </rPh>
    <phoneticPr fontId="30"/>
  </si>
  <si>
    <t>パラチフス</t>
    <phoneticPr fontId="30"/>
  </si>
  <si>
    <t>四類感染症</t>
    <rPh sb="0" eb="1">
      <t>ヨン</t>
    </rPh>
    <phoneticPr fontId="30"/>
  </si>
  <si>
    <t>E型肝炎</t>
    <rPh sb="1" eb="2">
      <t>ガタ</t>
    </rPh>
    <rPh sb="2" eb="4">
      <t>カンエン</t>
    </rPh>
    <phoneticPr fontId="30"/>
  </si>
  <si>
    <t>A型肝炎</t>
    <rPh sb="1" eb="2">
      <t>ガタ</t>
    </rPh>
    <rPh sb="2" eb="4">
      <t>カンエン</t>
    </rPh>
    <phoneticPr fontId="30"/>
  </si>
  <si>
    <t>Q熱</t>
    <rPh sb="1" eb="2">
      <t>ネツ</t>
    </rPh>
    <phoneticPr fontId="30"/>
  </si>
  <si>
    <t>オウム病</t>
    <rPh sb="3" eb="4">
      <t>ビョウ</t>
    </rPh>
    <phoneticPr fontId="30"/>
  </si>
  <si>
    <t>ジカウイルス感染症（注2）</t>
    <rPh sb="6" eb="9">
      <t>カンセンショウ</t>
    </rPh>
    <phoneticPr fontId="30"/>
  </si>
  <si>
    <t>重症熱性血小板減少症候群（注2）</t>
    <rPh sb="0" eb="1">
      <t>オモ</t>
    </rPh>
    <rPh sb="1" eb="2">
      <t>ショウ</t>
    </rPh>
    <rPh sb="2" eb="3">
      <t>ネツ</t>
    </rPh>
    <rPh sb="3" eb="4">
      <t>セイ</t>
    </rPh>
    <rPh sb="4" eb="7">
      <t>ケッショウバン</t>
    </rPh>
    <rPh sb="7" eb="9">
      <t>ゲンショウ</t>
    </rPh>
    <rPh sb="9" eb="12">
      <t>ショウコウグン</t>
    </rPh>
    <phoneticPr fontId="30"/>
  </si>
  <si>
    <t>チクングニア熱</t>
    <rPh sb="6" eb="7">
      <t>ネツ</t>
    </rPh>
    <phoneticPr fontId="30"/>
  </si>
  <si>
    <t>つつが虫病</t>
    <rPh sb="3" eb="4">
      <t>ムシ</t>
    </rPh>
    <rPh sb="4" eb="5">
      <t>ビョウ</t>
    </rPh>
    <phoneticPr fontId="30"/>
  </si>
  <si>
    <t>デング熱</t>
    <rPh sb="3" eb="4">
      <t>ネツ</t>
    </rPh>
    <phoneticPr fontId="30"/>
  </si>
  <si>
    <t>日本紅斑熱</t>
    <rPh sb="0" eb="2">
      <t>ニホン</t>
    </rPh>
    <rPh sb="2" eb="3">
      <t>ベニ</t>
    </rPh>
    <rPh sb="3" eb="4">
      <t>ハン</t>
    </rPh>
    <rPh sb="4" eb="5">
      <t>ネツ</t>
    </rPh>
    <phoneticPr fontId="30"/>
  </si>
  <si>
    <t>ライム病</t>
    <rPh sb="3" eb="4">
      <t>ビョウ</t>
    </rPh>
    <phoneticPr fontId="30"/>
  </si>
  <si>
    <t>レジオネラ症</t>
    <rPh sb="5" eb="6">
      <t>ショウ</t>
    </rPh>
    <phoneticPr fontId="30"/>
  </si>
  <si>
    <t>レプトスピラ症</t>
    <rPh sb="6" eb="7">
      <t>ショウ</t>
    </rPh>
    <phoneticPr fontId="30"/>
  </si>
  <si>
    <t>五類感染症</t>
    <rPh sb="0" eb="1">
      <t>ゴ</t>
    </rPh>
    <phoneticPr fontId="30"/>
  </si>
  <si>
    <t>アメーバ赤痢</t>
    <rPh sb="4" eb="6">
      <t>セキリ</t>
    </rPh>
    <phoneticPr fontId="30"/>
  </si>
  <si>
    <t>ウイルス性肝炎（注3）</t>
    <rPh sb="4" eb="5">
      <t>セイ</t>
    </rPh>
    <rPh sb="5" eb="7">
      <t>カンエン</t>
    </rPh>
    <rPh sb="8" eb="9">
      <t>チュウ</t>
    </rPh>
    <phoneticPr fontId="30"/>
  </si>
  <si>
    <t>カルバペネム耐性腸内細菌科細菌感染症（注3）</t>
    <rPh sb="12" eb="13">
      <t>カ</t>
    </rPh>
    <rPh sb="13" eb="15">
      <t>サイキン</t>
    </rPh>
    <phoneticPr fontId="24"/>
  </si>
  <si>
    <t>急性弛緩性麻痺（注3）</t>
    <rPh sb="0" eb="2">
      <t>キュウセイ</t>
    </rPh>
    <rPh sb="2" eb="5">
      <t>シカンセイ</t>
    </rPh>
    <rPh sb="5" eb="7">
      <t>マヒ</t>
    </rPh>
    <phoneticPr fontId="30"/>
  </si>
  <si>
    <t>急性脳炎（注3）</t>
    <rPh sb="0" eb="2">
      <t>キュウセイ</t>
    </rPh>
    <rPh sb="2" eb="4">
      <t>ノウエン</t>
    </rPh>
    <phoneticPr fontId="30"/>
  </si>
  <si>
    <t>クリプトスポリジウム症</t>
    <rPh sb="10" eb="11">
      <t>ショウ</t>
    </rPh>
    <phoneticPr fontId="30"/>
  </si>
  <si>
    <t>クロイツフェルト・ヤコブ病</t>
    <rPh sb="12" eb="13">
      <t>ビョウ</t>
    </rPh>
    <phoneticPr fontId="30"/>
  </si>
  <si>
    <t>劇症型溶血性レンサ球菌感染症</t>
    <phoneticPr fontId="30"/>
  </si>
  <si>
    <t>後天性免疫不全症候群</t>
    <rPh sb="0" eb="3">
      <t>コウテンセイ</t>
    </rPh>
    <rPh sb="3" eb="5">
      <t>メンエキ</t>
    </rPh>
    <rPh sb="5" eb="7">
      <t>フゼン</t>
    </rPh>
    <rPh sb="7" eb="10">
      <t>ショウコウグン</t>
    </rPh>
    <phoneticPr fontId="30"/>
  </si>
  <si>
    <t>ジアルジア症</t>
    <rPh sb="5" eb="6">
      <t>ショウ</t>
    </rPh>
    <phoneticPr fontId="30"/>
  </si>
  <si>
    <t>侵襲性インフルエンザ菌感染症</t>
    <rPh sb="0" eb="2">
      <t>シンシュウ</t>
    </rPh>
    <rPh sb="2" eb="3">
      <t>セイ</t>
    </rPh>
    <phoneticPr fontId="30"/>
  </si>
  <si>
    <t>侵襲性髄膜炎菌感染症</t>
    <rPh sb="0" eb="2">
      <t>シンシュウ</t>
    </rPh>
    <rPh sb="2" eb="3">
      <t>セイ</t>
    </rPh>
    <rPh sb="3" eb="6">
      <t>ズイマクエン</t>
    </rPh>
    <phoneticPr fontId="30"/>
  </si>
  <si>
    <t>侵襲性肺炎球菌感染症</t>
    <rPh sb="0" eb="2">
      <t>シンシュウ</t>
    </rPh>
    <rPh sb="2" eb="3">
      <t>セイ</t>
    </rPh>
    <rPh sb="3" eb="5">
      <t>ハイエン</t>
    </rPh>
    <rPh sb="5" eb="7">
      <t>キュウキン</t>
    </rPh>
    <rPh sb="6" eb="7">
      <t>キン</t>
    </rPh>
    <rPh sb="7" eb="10">
      <t>カンセンショウ</t>
    </rPh>
    <phoneticPr fontId="30"/>
  </si>
  <si>
    <t>水痘（入院例）（注3）</t>
    <rPh sb="0" eb="2">
      <t>スイトウ</t>
    </rPh>
    <rPh sb="3" eb="5">
      <t>ニュウイン</t>
    </rPh>
    <rPh sb="5" eb="6">
      <t>レイ</t>
    </rPh>
    <phoneticPr fontId="24"/>
  </si>
  <si>
    <t>梅毒</t>
    <rPh sb="0" eb="2">
      <t>バイドク</t>
    </rPh>
    <phoneticPr fontId="30"/>
  </si>
  <si>
    <t>播種性クリプトコックス症（注3）</t>
    <rPh sb="0" eb="3">
      <t>ハシュセイ</t>
    </rPh>
    <rPh sb="11" eb="12">
      <t>ショウ</t>
    </rPh>
    <phoneticPr fontId="24"/>
  </si>
  <si>
    <t>破傷風</t>
    <rPh sb="0" eb="3">
      <t>ハショウフウ</t>
    </rPh>
    <phoneticPr fontId="30"/>
  </si>
  <si>
    <t>バンコマイシン耐性腸球菌感染症</t>
    <rPh sb="7" eb="9">
      <t>タイセイ</t>
    </rPh>
    <rPh sb="9" eb="10">
      <t>チョウ</t>
    </rPh>
    <rPh sb="10" eb="12">
      <t>キュウキン</t>
    </rPh>
    <rPh sb="12" eb="15">
      <t>カンセンショウ</t>
    </rPh>
    <phoneticPr fontId="30"/>
  </si>
  <si>
    <t>百日咳（注3）</t>
    <rPh sb="0" eb="3">
      <t>ヒャクニチゼキ</t>
    </rPh>
    <phoneticPr fontId="30"/>
  </si>
  <si>
    <t>風しん</t>
    <rPh sb="0" eb="1">
      <t>フウ</t>
    </rPh>
    <phoneticPr fontId="30"/>
  </si>
  <si>
    <t>麻しん</t>
    <rPh sb="0" eb="1">
      <t>マ</t>
    </rPh>
    <phoneticPr fontId="30"/>
  </si>
  <si>
    <t>薬剤耐性アシネトバクター感染症</t>
    <rPh sb="0" eb="2">
      <t>ヤクザイ</t>
    </rPh>
    <rPh sb="2" eb="4">
      <t>タイセイ</t>
    </rPh>
    <rPh sb="12" eb="15">
      <t>カンセンショウ</t>
    </rPh>
    <phoneticPr fontId="30"/>
  </si>
  <si>
    <t>食中毒</t>
    <rPh sb="0" eb="3">
      <t>ショクチュウドク</t>
    </rPh>
    <phoneticPr fontId="30"/>
  </si>
  <si>
    <t>資 料</t>
    <rPh sb="0" eb="1">
      <t>㩋</t>
    </rPh>
    <rPh sb="2" eb="3">
      <t>剆翷_x0000_</t>
    </rPh>
    <phoneticPr fontId="30"/>
  </si>
  <si>
    <t>:</t>
    <phoneticPr fontId="30"/>
  </si>
  <si>
    <t>兵庫県立健康科学研究所「兵庫県感染症発生動向調査事業年報」、厚生労働省「食中毒統計資料」</t>
    <phoneticPr fontId="30"/>
  </si>
  <si>
    <t>　　　</t>
    <phoneticPr fontId="30"/>
  </si>
  <si>
    <t>（注）</t>
    <phoneticPr fontId="30"/>
  </si>
  <si>
    <t>感染症の予防及び感染症の患者に対する医療に関する法律第12条に基づく全数報告対象の感染症（一類感染症から五類感染症）のうち、兵庫県内で報告があったものについて表章している。</t>
    <rPh sb="0" eb="3">
      <t>カンセンショウ</t>
    </rPh>
    <rPh sb="4" eb="6">
      <t>ヨボウ</t>
    </rPh>
    <rPh sb="6" eb="7">
      <t>オヨ</t>
    </rPh>
    <rPh sb="8" eb="11">
      <t>カンセンショウ</t>
    </rPh>
    <rPh sb="12" eb="14">
      <t>カンジャ</t>
    </rPh>
    <rPh sb="15" eb="16">
      <t>タイ</t>
    </rPh>
    <rPh sb="18" eb="20">
      <t>イリョウ</t>
    </rPh>
    <rPh sb="21" eb="22">
      <t>カン</t>
    </rPh>
    <rPh sb="24" eb="26">
      <t>ホウリツ</t>
    </rPh>
    <rPh sb="26" eb="27">
      <t>ダイ</t>
    </rPh>
    <rPh sb="29" eb="30">
      <t>ジョウ</t>
    </rPh>
    <rPh sb="31" eb="32">
      <t>モト</t>
    </rPh>
    <rPh sb="34" eb="35">
      <t>ゼン</t>
    </rPh>
    <rPh sb="35" eb="36">
      <t>スウ</t>
    </rPh>
    <rPh sb="36" eb="38">
      <t>ホウコク</t>
    </rPh>
    <rPh sb="38" eb="40">
      <t>タイショウ</t>
    </rPh>
    <rPh sb="41" eb="44">
      <t>カンセンショウ</t>
    </rPh>
    <rPh sb="45" eb="47">
      <t>イチルイ</t>
    </rPh>
    <rPh sb="47" eb="50">
      <t>カンセンショウ</t>
    </rPh>
    <rPh sb="52" eb="53">
      <t>ゴ</t>
    </rPh>
    <rPh sb="53" eb="54">
      <t>ルイ</t>
    </rPh>
    <rPh sb="54" eb="57">
      <t>カンセンショウ</t>
    </rPh>
    <phoneticPr fontId="30"/>
  </si>
  <si>
    <t xml:space="preserve">       </t>
    <phoneticPr fontId="30"/>
  </si>
  <si>
    <t>四類感染症のうち、重症熱性血小板減少症候群については、病原体がフレボウイルス属SFTSウイルスであるものに限る｡
ジカウイルス感染症は、平成28年2月15日より追加。</t>
    <phoneticPr fontId="30"/>
  </si>
  <si>
    <t>29年度</t>
  </si>
  <si>
    <t>30年度</t>
  </si>
  <si>
    <t xml:space="preserve">       -</t>
  </si>
  <si>
    <t>丹波篠山市</t>
    <rPh sb="0" eb="2">
      <t>タンバ</t>
    </rPh>
    <phoneticPr fontId="30"/>
  </si>
  <si>
    <t>令和 2年3月末</t>
    <rPh sb="0" eb="2">
      <t>レイワ</t>
    </rPh>
    <phoneticPr fontId="2"/>
  </si>
  <si>
    <t>令和2年</t>
    <rPh sb="0" eb="2">
      <t>レイワ</t>
    </rPh>
    <rPh sb="3" eb="4">
      <t>ネン</t>
    </rPh>
    <phoneticPr fontId="30"/>
  </si>
  <si>
    <t>令和元年</t>
    <rPh sb="0" eb="2">
      <t>レイワ</t>
    </rPh>
    <rPh sb="2" eb="3">
      <t>ガン</t>
    </rPh>
    <phoneticPr fontId="28"/>
  </si>
  <si>
    <t>令和元年</t>
    <rPh sb="0" eb="2">
      <t>レイワ</t>
    </rPh>
    <rPh sb="2" eb="3">
      <t>ガン</t>
    </rPh>
    <phoneticPr fontId="30"/>
  </si>
  <si>
    <t>令和2年度</t>
    <rPh sb="0" eb="2">
      <t>レイワ</t>
    </rPh>
    <phoneticPr fontId="28"/>
  </si>
  <si>
    <t>令和2年度</t>
    <rPh sb="0" eb="2">
      <t>レイワ</t>
    </rPh>
    <rPh sb="3" eb="5">
      <t>ネンド</t>
    </rPh>
    <phoneticPr fontId="28"/>
  </si>
  <si>
    <t>高司中学校*</t>
    <rPh sb="0" eb="1">
      <t>タカ</t>
    </rPh>
    <rPh sb="1" eb="2">
      <t>ツカサ</t>
    </rPh>
    <rPh sb="2" eb="5">
      <t>チュウガッコウ</t>
    </rPh>
    <phoneticPr fontId="28"/>
  </si>
  <si>
    <t>指定感染症</t>
    <rPh sb="0" eb="2">
      <t>シテイ</t>
    </rPh>
    <rPh sb="2" eb="5">
      <t>カンセンショウ</t>
    </rPh>
    <phoneticPr fontId="1"/>
  </si>
  <si>
    <t>新型コロナウイルス感染症（注4）</t>
    <rPh sb="0" eb="2">
      <t>シンガタ</t>
    </rPh>
    <rPh sb="9" eb="12">
      <t>カンセンショウ</t>
    </rPh>
    <phoneticPr fontId="1"/>
  </si>
  <si>
    <t>五類感染症のうち、ウイルス性肝炎については、E型肝炎及びA型肝炎を除く。
急性弛緩性麻痺については、急性灰白髄炎を除く（平成30年5月1日より追加）。
急性脳炎については、ウエストナイル脳炎、西部ウマ脳炎、ダニ媒介脳炎、東部ウマ脳炎、日本脳炎、ベネズエラウマ脳炎及びリフトバレー熱を除く｡
百日咳は、平成30年1月1日より追加。</t>
    <phoneticPr fontId="30"/>
  </si>
  <si>
    <t>死亡者数（総数）</t>
  </si>
  <si>
    <t>令和元年</t>
    <rPh sb="0" eb="2">
      <t>レイワ</t>
    </rPh>
    <rPh sb="2" eb="4">
      <t>ガンネン</t>
    </rPh>
    <phoneticPr fontId="30"/>
  </si>
  <si>
    <t>結核</t>
  </si>
  <si>
    <t>悪性新生物</t>
  </si>
  <si>
    <t>（注）</t>
  </si>
  <si>
    <t>高血圧性疾患</t>
  </si>
  <si>
    <t>心疾患</t>
  </si>
  <si>
    <t>（高血圧性を除く）</t>
  </si>
  <si>
    <t>脳血管疾患</t>
  </si>
  <si>
    <t>肺炎</t>
  </si>
  <si>
    <t>老衰</t>
  </si>
  <si>
    <t>不慮の事故</t>
  </si>
  <si>
    <t>（注）  悪性新生物の（  ）内は、胃の悪性新生物による死亡者数（再掲）である。</t>
  </si>
  <si>
    <t>区　　　分</t>
  </si>
  <si>
    <t>令和元年度</t>
    <rPh sb="0" eb="2">
      <t>レイワ</t>
    </rPh>
    <rPh sb="2" eb="3">
      <t>ガン</t>
    </rPh>
    <rPh sb="3" eb="5">
      <t>ネンド</t>
    </rPh>
    <phoneticPr fontId="30"/>
  </si>
  <si>
    <t>総  数</t>
  </si>
  <si>
    <t>満7週以前</t>
  </si>
  <si>
    <t>満8週～満11週</t>
  </si>
  <si>
    <t>満12週～満15週</t>
  </si>
  <si>
    <t>満16週～満19週</t>
  </si>
  <si>
    <t>満20週、満21週</t>
  </si>
  <si>
    <t>不詳</t>
  </si>
  <si>
    <t>20歳未満</t>
  </si>
  <si>
    <t>20～29歳</t>
  </si>
  <si>
    <t>30～39歳</t>
  </si>
  <si>
    <t>40～49歳</t>
  </si>
  <si>
    <t>50歳以上</t>
  </si>
  <si>
    <t>腸管感染症</t>
  </si>
  <si>
    <t>呼吸器結核</t>
  </si>
  <si>
    <t>その他の結核</t>
  </si>
  <si>
    <t>敗血症</t>
  </si>
  <si>
    <t>ウイルス肝炎</t>
  </si>
  <si>
    <t>Ｂ型ウイルス肝炎</t>
  </si>
  <si>
    <t>Ｃ型ウイルス肝炎</t>
  </si>
  <si>
    <t>その他のウイルス肝炎</t>
  </si>
  <si>
    <t>ヒト免疫不全ウイルス(HIV)病</t>
  </si>
  <si>
    <t>その他の感染症及び寄生虫症</t>
  </si>
  <si>
    <t>口唇、口腔及び咽頭</t>
  </si>
  <si>
    <t>食道</t>
  </si>
  <si>
    <t>胃</t>
  </si>
  <si>
    <t>結腸</t>
  </si>
  <si>
    <t>直腸Ｓ状結腸移行部及び直腸</t>
  </si>
  <si>
    <t>肝及び肝内胆管</t>
  </si>
  <si>
    <t>胆のう及びその他の胆道</t>
  </si>
  <si>
    <t>膵</t>
  </si>
  <si>
    <t>喉頭</t>
  </si>
  <si>
    <t>気管、気管支及び肺</t>
  </si>
  <si>
    <t>皮膚</t>
  </si>
  <si>
    <t>乳房</t>
  </si>
  <si>
    <t>子宮</t>
  </si>
  <si>
    <t>卵巣</t>
  </si>
  <si>
    <t>前立腺</t>
  </si>
  <si>
    <t>膀胱</t>
  </si>
  <si>
    <t>中枢神経系のその他</t>
  </si>
  <si>
    <t>悪性リンパ腫</t>
  </si>
  <si>
    <t>白血病</t>
  </si>
  <si>
    <t>その他のリンパ組織、造血組織及び関連組織</t>
  </si>
  <si>
    <t>その他の悪性新生物</t>
  </si>
  <si>
    <t>その他の新生物</t>
  </si>
  <si>
    <t>中枢神経系</t>
  </si>
  <si>
    <t>中枢神経系を除く</t>
  </si>
  <si>
    <t>03000</t>
  </si>
  <si>
    <t>血液及び造血器の疾患並びに免疫機構の障害</t>
  </si>
  <si>
    <t>貧血</t>
  </si>
  <si>
    <t>その他の血液及び造血器の疾患並びに免疫機構の障害</t>
  </si>
  <si>
    <t>糖尿病</t>
  </si>
  <si>
    <t>その他の内分泌、栄養及び代謝疾患</t>
  </si>
  <si>
    <t>血管性及び詳細不明の認知症</t>
  </si>
  <si>
    <t>その他の精神及び行動の障害</t>
  </si>
  <si>
    <t>髄膜炎</t>
  </si>
  <si>
    <t>脊髄性筋萎縮症及び関連症候群　</t>
  </si>
  <si>
    <t>パーキンソン病</t>
  </si>
  <si>
    <t>アルツハイマー病</t>
  </si>
  <si>
    <t>その他の神経系の疾患</t>
  </si>
  <si>
    <t>丹波篠山市　</t>
    <rPh sb="0" eb="2">
      <t>タンバ</t>
    </rPh>
    <phoneticPr fontId="30"/>
  </si>
  <si>
    <r>
      <rPr>
        <sz val="9"/>
        <rFont val="ＭＳ ゴシック"/>
        <family val="3"/>
        <charset val="128"/>
      </rPr>
      <t>（注）1  75%値とは、調査期間のｎ個の日間平均値を水質のよいものから並べたとき、ｎ×0.75番目にくる数値を</t>
    </r>
    <r>
      <rPr>
        <sz val="9"/>
        <rFont val="Yu Gothic"/>
        <family val="2"/>
        <charset val="128"/>
      </rPr>
      <t>示す。</t>
    </r>
    <rPh sb="56" eb="57">
      <t>シメ</t>
    </rPh>
    <phoneticPr fontId="28"/>
  </si>
  <si>
    <t>資料：県生活衛生課、神戸市環境衛生課</t>
    <rPh sb="13" eb="15">
      <t>カンキョウ</t>
    </rPh>
    <phoneticPr fontId="28"/>
  </si>
  <si>
    <t>-</t>
    <phoneticPr fontId="28"/>
  </si>
  <si>
    <t>新型コロナウイルス感染症は、病原体がベータコロナウイルス属のコロナウイルス（令和2年1月に中華人民共和国から世界保健機関に対して、人に伝染する能力を有することが新たに報告されたものに限る。）であるものに限る（指定感染症に指定され、令和2年2月1日より施行）。</t>
    <rPh sb="0" eb="2">
      <t>シンガタ</t>
    </rPh>
    <rPh sb="9" eb="12">
      <t>カンセンショウ</t>
    </rPh>
    <rPh sb="115" eb="117">
      <t>レイワ</t>
    </rPh>
    <phoneticPr fontId="30"/>
  </si>
  <si>
    <t>令和3年度</t>
    <rPh sb="0" eb="2">
      <t>レイワ</t>
    </rPh>
    <phoneticPr fontId="28"/>
  </si>
  <si>
    <t>(0.010)</t>
  </si>
  <si>
    <t>(0.006)</t>
  </si>
  <si>
    <t>北神八多</t>
    <rPh sb="0" eb="2">
      <t>ホクシン</t>
    </rPh>
    <rPh sb="2" eb="3">
      <t>ハチ</t>
    </rPh>
    <rPh sb="3" eb="4">
      <t>オオ</t>
    </rPh>
    <phoneticPr fontId="28"/>
  </si>
  <si>
    <t>(0.004)</t>
    <phoneticPr fontId="28"/>
  </si>
  <si>
    <t>(0.017)</t>
  </si>
  <si>
    <t>(0.013)</t>
    <phoneticPr fontId="28"/>
  </si>
  <si>
    <t>(0.1)</t>
  </si>
  <si>
    <t>(0.3)</t>
    <phoneticPr fontId="28"/>
  </si>
  <si>
    <t>令和3年度</t>
    <rPh sb="0" eb="2">
      <t>レイワ</t>
    </rPh>
    <rPh sb="3" eb="5">
      <t>ネンド</t>
    </rPh>
    <phoneticPr fontId="28"/>
  </si>
  <si>
    <t>平成27年度</t>
    <rPh sb="0" eb="2">
      <t>ヘイセイ</t>
    </rPh>
    <phoneticPr fontId="28"/>
  </si>
  <si>
    <t>3年3月末</t>
  </si>
  <si>
    <t>平成30年3月末</t>
    <rPh sb="0" eb="2">
      <t>ヘイセイ</t>
    </rPh>
    <phoneticPr fontId="28"/>
  </si>
  <si>
    <t>4年3月末</t>
    <phoneticPr fontId="2"/>
  </si>
  <si>
    <t>令和3年</t>
    <rPh sb="0" eb="2">
      <t>レイワ</t>
    </rPh>
    <rPh sb="3" eb="4">
      <t>ネン</t>
    </rPh>
    <phoneticPr fontId="30"/>
  </si>
  <si>
    <t>−</t>
    <phoneticPr fontId="30"/>
  </si>
  <si>
    <t>平成28年</t>
    <rPh sb="0" eb="2">
      <t>ヘイセイ</t>
    </rPh>
    <phoneticPr fontId="30"/>
  </si>
  <si>
    <t>2年</t>
    <rPh sb="1" eb="2">
      <t>ネン</t>
    </rPh>
    <phoneticPr fontId="30"/>
  </si>
  <si>
    <t>2年</t>
    <rPh sb="1" eb="2">
      <t>ドシ</t>
    </rPh>
    <phoneticPr fontId="30"/>
  </si>
  <si>
    <t>資料：県福祉部総務課</t>
    <rPh sb="4" eb="7">
      <t>フクシブ</t>
    </rPh>
    <rPh sb="7" eb="10">
      <t>ソウムカ</t>
    </rPh>
    <phoneticPr fontId="30"/>
  </si>
  <si>
    <t>令和2年度</t>
    <rPh sb="0" eb="2">
      <t>レイワ</t>
    </rPh>
    <rPh sb="3" eb="5">
      <t>ネンド</t>
    </rPh>
    <phoneticPr fontId="30"/>
  </si>
  <si>
    <t>死因簡単
分類表番号</t>
  </si>
  <si>
    <t>死      因</t>
  </si>
  <si>
    <t>　 平成28年度</t>
    <rPh sb="2" eb="4">
      <t>ヘイセイ</t>
    </rPh>
    <phoneticPr fontId="30"/>
  </si>
  <si>
    <t>令和元年度</t>
    <rPh sb="0" eb="1">
      <t>レイワ</t>
    </rPh>
    <rPh sb="1" eb="4">
      <t>ガンネンド</t>
    </rPh>
    <phoneticPr fontId="30"/>
  </si>
  <si>
    <t>2年度</t>
    <rPh sb="1" eb="3">
      <t>ネンド</t>
    </rPh>
    <phoneticPr fontId="30"/>
  </si>
  <si>
    <t>神戸市　</t>
    <phoneticPr fontId="30"/>
  </si>
  <si>
    <t>朝来市</t>
    <rPh sb="0" eb="3">
      <t>アサゴシ</t>
    </rPh>
    <phoneticPr fontId="30"/>
  </si>
  <si>
    <t>淡路市</t>
    <rPh sb="0" eb="3">
      <t>アワジシ</t>
    </rPh>
    <phoneticPr fontId="30"/>
  </si>
  <si>
    <t>宍粟市</t>
    <rPh sb="0" eb="3">
      <t>シソウシ</t>
    </rPh>
    <phoneticPr fontId="30"/>
  </si>
  <si>
    <t>たつの市</t>
    <rPh sb="3" eb="4">
      <t>シ</t>
    </rPh>
    <phoneticPr fontId="30"/>
  </si>
  <si>
    <t>多可町</t>
    <rPh sb="0" eb="3">
      <t>タカチョウ</t>
    </rPh>
    <phoneticPr fontId="30"/>
  </si>
  <si>
    <t>神河町</t>
    <rPh sb="0" eb="3">
      <t>カミカワチョウ</t>
    </rPh>
    <phoneticPr fontId="30"/>
  </si>
  <si>
    <t>香美町</t>
    <rPh sb="0" eb="3">
      <t>カミチョウ</t>
    </rPh>
    <phoneticPr fontId="30"/>
  </si>
  <si>
    <t>新温泉町</t>
    <rPh sb="0" eb="4">
      <t>シンオンセンチョウ</t>
    </rPh>
    <phoneticPr fontId="30"/>
  </si>
  <si>
    <t>（注）  乳がん検診は、視触診及びマンモグラフィを受診した実人員である。</t>
    <rPh sb="5" eb="6">
      <t>ニュウ</t>
    </rPh>
    <rPh sb="8" eb="10">
      <t>ケンシン</t>
    </rPh>
    <rPh sb="12" eb="15">
      <t>シショクシン</t>
    </rPh>
    <rPh sb="13" eb="15">
      <t>ショクシン</t>
    </rPh>
    <rPh sb="15" eb="16">
      <t>オヨ</t>
    </rPh>
    <rPh sb="25" eb="27">
      <t>ジュシン</t>
    </rPh>
    <rPh sb="29" eb="30">
      <t>ジツ</t>
    </rPh>
    <rPh sb="30" eb="32">
      <t>ジンイン</t>
    </rPh>
    <phoneticPr fontId="30"/>
  </si>
  <si>
    <t xml:space="preserve">16.7  市区町別高齢者数・要介護認定の状況〈令和4年2月1日現在〉 </t>
    <rPh sb="6" eb="9">
      <t>シクチョウ</t>
    </rPh>
    <rPh sb="9" eb="10">
      <t>ベツ</t>
    </rPh>
    <rPh sb="10" eb="12">
      <t>コウレイ</t>
    </rPh>
    <rPh sb="12" eb="13">
      <t>スウ</t>
    </rPh>
    <rPh sb="14" eb="15">
      <t>ヨウ</t>
    </rPh>
    <rPh sb="15" eb="17">
      <t>カイゴ</t>
    </rPh>
    <rPh sb="17" eb="19">
      <t>ニンテイ</t>
    </rPh>
    <rPh sb="20" eb="22">
      <t>ジョウキョウ</t>
    </rPh>
    <rPh sb="24" eb="26">
      <t>レイワ</t>
    </rPh>
    <rPh sb="30" eb="31">
      <t>ニチ</t>
    </rPh>
    <rPh sb="31" eb="33">
      <t>ゲンザイ</t>
    </rPh>
    <phoneticPr fontId="30"/>
  </si>
  <si>
    <t>　　R4年1月31日現在</t>
    <rPh sb="4" eb="5">
      <t>ネン</t>
    </rPh>
    <rPh sb="6" eb="7">
      <t>ガツ</t>
    </rPh>
    <rPh sb="9" eb="10">
      <t>ヒ</t>
    </rPh>
    <rPh sb="10" eb="12">
      <t>ゲンザイ</t>
    </rPh>
    <phoneticPr fontId="35"/>
  </si>
  <si>
    <t>神戸市，姫路市，洲本市、芦屋市、伊丹市、相生市、豊岡市、赤穂市、宝塚市、三木市、高砂市、川西市、</t>
    <rPh sb="8" eb="10">
      <t>スモト</t>
    </rPh>
    <rPh sb="10" eb="11">
      <t>シ</t>
    </rPh>
    <rPh sb="12" eb="15">
      <t>アシヤシ</t>
    </rPh>
    <rPh sb="16" eb="19">
      <t>イタミシ</t>
    </rPh>
    <rPh sb="20" eb="23">
      <t>アイオイシ</t>
    </rPh>
    <rPh sb="24" eb="27">
      <t>トヨオカシ</t>
    </rPh>
    <rPh sb="28" eb="31">
      <t>アコウシ</t>
    </rPh>
    <rPh sb="32" eb="35">
      <t>タカラヅカシ</t>
    </rPh>
    <rPh sb="36" eb="39">
      <t>ミキシ</t>
    </rPh>
    <rPh sb="40" eb="43">
      <t>タカサゴシ</t>
    </rPh>
    <rPh sb="44" eb="47">
      <t>カワニシシ</t>
    </rPh>
    <phoneticPr fontId="35"/>
  </si>
  <si>
    <t>小野市、三田市、加西市、丹波篠山市、丹波市、朝来市、猪名川町、稲美町、市川町、太子町</t>
    <rPh sb="0" eb="3">
      <t>オノシ</t>
    </rPh>
    <rPh sb="4" eb="7">
      <t>サンダシ</t>
    </rPh>
    <rPh sb="8" eb="11">
      <t>カサイシ</t>
    </rPh>
    <rPh sb="12" eb="14">
      <t>タンバ</t>
    </rPh>
    <rPh sb="14" eb="17">
      <t>ササヤマシ</t>
    </rPh>
    <rPh sb="18" eb="21">
      <t>タンバシ</t>
    </rPh>
    <rPh sb="22" eb="25">
      <t>アサゴシ</t>
    </rPh>
    <rPh sb="26" eb="30">
      <t>イナガワチョウ</t>
    </rPh>
    <rPh sb="31" eb="34">
      <t>イナミチョウ</t>
    </rPh>
    <rPh sb="35" eb="38">
      <t>イチカワチョウ</t>
    </rPh>
    <rPh sb="39" eb="42">
      <t>タイシチョウ</t>
    </rPh>
    <phoneticPr fontId="35"/>
  </si>
  <si>
    <t xml:space="preserve">    R4年2月7日現在　　 　赤穂市</t>
    <rPh sb="6" eb="7">
      <t>ネン</t>
    </rPh>
    <rPh sb="8" eb="9">
      <t>ガツ</t>
    </rPh>
    <rPh sb="10" eb="11">
      <t>ニチ</t>
    </rPh>
    <rPh sb="11" eb="13">
      <t>ゲンザイ</t>
    </rPh>
    <rPh sb="17" eb="19">
      <t>アコウ</t>
    </rPh>
    <rPh sb="19" eb="20">
      <t>シ</t>
    </rPh>
    <phoneticPr fontId="36"/>
  </si>
  <si>
    <t>上郡町</t>
    <rPh sb="0" eb="3">
      <t>カミゴオリチョウ</t>
    </rPh>
    <phoneticPr fontId="30"/>
  </si>
  <si>
    <r>
      <t>（注）</t>
    </r>
    <r>
      <rPr>
        <sz val="9"/>
        <rFont val="ＭＳ ゴシック"/>
        <family val="3"/>
        <charset val="128"/>
      </rPr>
      <t>1</t>
    </r>
    <r>
      <rPr>
        <sz val="9"/>
        <rFont val="DejaVu Sans"/>
        <family val="2"/>
      </rPr>
      <t>　各市町の高齢者人口の調査日付に関する補足</t>
    </r>
  </si>
  <si>
    <r>
      <t>　　　</t>
    </r>
    <r>
      <rPr>
        <sz val="9"/>
        <rFont val="ＭＳ ゴシック"/>
        <family val="3"/>
        <charset val="128"/>
      </rPr>
      <t>2</t>
    </r>
    <r>
      <rPr>
        <sz val="9"/>
        <rFont val="DejaVu Sans"/>
        <family val="2"/>
      </rPr>
      <t>　高齢者人口の標章は「外国人を含む」</t>
    </r>
  </si>
  <si>
    <t>16.12  市町別公害苦情件数</t>
  </si>
  <si>
    <t>平成29年度</t>
    <rPh sb="0" eb="2">
      <t>ヘイセイ</t>
    </rPh>
    <phoneticPr fontId="30"/>
  </si>
  <si>
    <t>令和元年度</t>
    <rPh sb="0" eb="2">
      <t>レイワ</t>
    </rPh>
    <rPh sb="2" eb="3">
      <t>ガン</t>
    </rPh>
    <phoneticPr fontId="0"/>
  </si>
  <si>
    <t>2年度</t>
  </si>
  <si>
    <t>3年度</t>
    <rPh sb="1" eb="3">
      <t>ネンド</t>
    </rPh>
    <phoneticPr fontId="30"/>
  </si>
  <si>
    <t>-</t>
    <phoneticPr fontId="30"/>
  </si>
  <si>
    <t>2年</t>
  </si>
  <si>
    <t>平成29年</t>
    <rPh sb="0" eb="2">
      <t>ヘイセイ</t>
    </rPh>
    <phoneticPr fontId="28"/>
  </si>
  <si>
    <t>3年</t>
    <phoneticPr fontId="2"/>
  </si>
  <si>
    <t>　　　（12月末現在）により2年毎に調査を実施しており、上記の各地域及び市町別の数値は、令和2年12月末現在のものである。</t>
    <rPh sb="28" eb="30">
      <t>ジョウキ</t>
    </rPh>
    <rPh sb="44" eb="46">
      <t>レイワ</t>
    </rPh>
    <rPh sb="51" eb="52">
      <t>マツ</t>
    </rPh>
    <rPh sb="52" eb="54">
      <t>ゲンザイ</t>
    </rPh>
    <phoneticPr fontId="28"/>
  </si>
  <si>
    <t xml:space="preserve">      4  医師数、歯科医師数及び薬剤師数は令和2年の数値、保健師数、助産師数、看護師数及び准看護師数は令和3年の数値である。</t>
    <rPh sb="25" eb="27">
      <t>レイワ</t>
    </rPh>
    <rPh sb="28" eb="29">
      <t>ネン</t>
    </rPh>
    <rPh sb="30" eb="32">
      <t>スウチ</t>
    </rPh>
    <rPh sb="55" eb="57">
      <t>レイワ</t>
    </rPh>
    <rPh sb="58" eb="59">
      <t>ネン</t>
    </rPh>
    <rPh sb="60" eb="62">
      <t>スウチ</t>
    </rPh>
    <phoneticPr fontId="28"/>
  </si>
  <si>
    <r>
      <rPr>
        <sz val="9"/>
        <rFont val="ＭＳ Ｐゴシック"/>
        <family val="3"/>
        <charset val="128"/>
      </rPr>
      <t xml:space="preserve">（注）   </t>
    </r>
    <r>
      <rPr>
        <sz val="9"/>
        <rFont val="ＭＳ ゴシック"/>
        <family val="3"/>
        <charset val="128"/>
      </rPr>
      <t>1</t>
    </r>
    <r>
      <rPr>
        <sz val="9"/>
        <rFont val="ＭＳ Ｐゴシック"/>
        <family val="3"/>
        <charset val="128"/>
      </rPr>
      <t>　病院数、一般診療所数及び歯科診療所数は医療施設調査（各年</t>
    </r>
    <r>
      <rPr>
        <sz val="9"/>
        <rFont val="ＭＳ ゴシック"/>
        <family val="3"/>
        <charset val="128"/>
      </rPr>
      <t>10</t>
    </r>
    <r>
      <rPr>
        <sz val="9"/>
        <rFont val="ＭＳ Ｐゴシック"/>
        <family val="3"/>
        <charset val="128"/>
      </rPr>
      <t>月</t>
    </r>
    <r>
      <rPr>
        <sz val="9"/>
        <rFont val="ＭＳ ゴシック"/>
        <family val="3"/>
        <charset val="128"/>
      </rPr>
      <t>1</t>
    </r>
    <r>
      <rPr>
        <sz val="9"/>
        <rFont val="ＭＳ Ｐゴシック"/>
        <family val="3"/>
        <charset val="128"/>
      </rPr>
      <t>日現在）による。令和</t>
    </r>
    <r>
      <rPr>
        <sz val="9"/>
        <rFont val="ＭＳ ゴシック"/>
        <family val="3"/>
        <charset val="128"/>
      </rPr>
      <t>3</t>
    </r>
    <r>
      <rPr>
        <sz val="9"/>
        <rFont val="ＭＳ Ｐゴシック"/>
        <family val="3"/>
        <charset val="128"/>
      </rPr>
      <t>年10月1日現在</t>
    </r>
    <phoneticPr fontId="30"/>
  </si>
  <si>
    <t xml:space="preserve">  【R4年2月1日以外の調査日付の市町】</t>
    <rPh sb="5" eb="6">
      <t>ネン</t>
    </rPh>
    <rPh sb="7" eb="8">
      <t>ガツ</t>
    </rPh>
    <rPh sb="8" eb="10">
      <t>ツイタチ</t>
    </rPh>
    <rPh sb="10" eb="12">
      <t>イガイ</t>
    </rPh>
    <rPh sb="13" eb="15">
      <t>チョウサ</t>
    </rPh>
    <rPh sb="15" eb="17">
      <t>ヒヅケ</t>
    </rPh>
    <rPh sb="18" eb="20">
      <t>シチョウ</t>
    </rPh>
    <phoneticPr fontId="35"/>
  </si>
  <si>
    <t>資料：県水大気課「大気・水質等常時監視結果」</t>
    <rPh sb="4" eb="5">
      <t>ミズ</t>
    </rPh>
    <rPh sb="5" eb="7">
      <t>タイキ</t>
    </rPh>
    <rPh sb="7" eb="8">
      <t>カ</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</si>
</sst>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0_);[Red]\(#,##0\)"/>
    <numFmt numFmtId="177" formatCode="#,###,##0;\-#,###,##0;\-"/>
    <numFmt numFmtId="178" formatCode="_ * #,##0_ ;_ * \-#,##0_ ;_ * \-_ ;_ @_ "/>
    <numFmt numFmtId="179" formatCode="_ * #,##0;_ * \-#,##0;_ * &quot;- &quot;;_ @"/>
    <numFmt numFmtId="180" formatCode="#,##0.000"/>
    <numFmt numFmtId="181" formatCode="\(##0.000\)"/>
    <numFmt numFmtId="182" formatCode="#\ ###\ ##0;\-#\ ###\ ##0;&quot;－&quot;"/>
    <numFmt numFmtId="183" formatCode="##0.0"/>
    <numFmt numFmtId="184" formatCode="0.000"/>
    <numFmt numFmtId="185" formatCode="#,##0.000_);[Red]\(#,##0.000\)"/>
    <numFmt numFmtId="186" formatCode="#,##0.000;[Red]#,##0.000"/>
    <numFmt numFmtId="187" formatCode="0.0"/>
    <numFmt numFmtId="188" formatCode="#,##0.0"/>
    <numFmt numFmtId="189" formatCode="#,##0.0;[Red]#,##0.0"/>
    <numFmt numFmtId="190" formatCode="#,###,##0;\-#,###,##0;&quot;-&quot;"/>
    <numFmt numFmtId="191" formatCode="\(#,###,##0\);\(\-#,###,##0\)"/>
    <numFmt numFmtId="192" formatCode="###,###,##0;&quot;-&quot;###,###,##0"/>
  </numFmts>
  <fonts count="39">
    <font>
      <sz val="10"/>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ゴシック"/>
      <family val="3"/>
      <charset val="128"/>
    </font>
    <font>
      <sz val="28"/>
      <name val="ＭＳ ゴシック"/>
      <family val="3"/>
      <charset val="128"/>
    </font>
    <font>
      <sz val="28"/>
      <name val="DejaVu Sans"/>
      <family val="2"/>
    </font>
    <font>
      <sz val="11"/>
      <name val="DejaVu Sans"/>
      <family val="2"/>
    </font>
    <font>
      <sz val="9"/>
      <name val="ＭＳ ゴシック"/>
      <family val="3"/>
      <charset val="128"/>
    </font>
    <font>
      <sz val="9"/>
      <name val="DejaVu Sans"/>
      <family val="2"/>
    </font>
    <font>
      <sz val="14"/>
      <name val="ＭＳ ゴシック"/>
      <family val="3"/>
      <charset val="128"/>
    </font>
    <font>
      <sz val="14"/>
      <name val="DejaVu Sans"/>
      <family val="2"/>
    </font>
    <font>
      <sz val="8"/>
      <name val="ＭＳ ゴシック"/>
      <family val="3"/>
      <charset val="128"/>
    </font>
    <font>
      <sz val="8"/>
      <name val="DejaVu Sans"/>
      <family val="2"/>
    </font>
    <font>
      <sz val="12"/>
      <name val="ＭＳ ゴシック"/>
      <family val="3"/>
      <charset val="128"/>
    </font>
    <font>
      <sz val="12"/>
      <name val="DejaVu Sans"/>
      <family val="2"/>
    </font>
    <font>
      <sz val="11"/>
      <name val="ＭＳ 明朝"/>
      <family val="1"/>
      <charset val="128"/>
    </font>
    <font>
      <sz val="10"/>
      <name val="ＭＳ ゴシック"/>
      <family val="3"/>
      <charset val="128"/>
    </font>
    <font>
      <sz val="10"/>
      <name val="DejaVu Sans"/>
      <family val="2"/>
    </font>
    <font>
      <sz val="10"/>
      <name val="ＭＳ 明朝"/>
      <family val="1"/>
      <charset val="128"/>
    </font>
    <font>
      <sz val="6"/>
      <name val="ＭＳ 明朝"/>
      <family val="1"/>
      <charset val="128"/>
    </font>
    <font>
      <sz val="9"/>
      <name val="ＭＳ Ｐゴシック"/>
      <family val="3"/>
      <charset val="128"/>
    </font>
    <font>
      <sz val="6"/>
      <name val="ＭＳ Ｐ明朝"/>
      <family val="1"/>
      <charset val="128"/>
    </font>
    <font>
      <sz val="9"/>
      <color rgb="FF002060"/>
      <name val="ＭＳ ゴシック"/>
      <family val="3"/>
      <charset val="128"/>
    </font>
    <font>
      <sz val="9"/>
      <name val="ＭＳ Ｐゴシック"/>
      <family val="2"/>
      <charset val="128"/>
    </font>
    <font>
      <sz val="18"/>
      <color theme="3"/>
      <name val="ＭＳ Ｐゴシック"/>
      <family val="2"/>
      <charset val="128"/>
      <scheme val="major"/>
    </font>
    <font>
      <sz val="11"/>
      <name val="ＭＳ Ｐゴシック"/>
      <family val="3"/>
      <charset val="128"/>
    </font>
    <font>
      <sz val="11"/>
      <color indexed="62"/>
      <name val="ＭＳ Ｐゴシック"/>
      <family val="3"/>
      <charset val="128"/>
    </font>
    <font>
      <sz val="6"/>
      <name val="ＭＳ 明朝"/>
      <family val="2"/>
      <charset val="128"/>
    </font>
    <font>
      <sz val="9"/>
      <name val="Yu Gothic"/>
      <family val="2"/>
      <charset val="128"/>
    </font>
    <font>
      <sz val="9"/>
      <name val="DejaVu Sans"/>
      <family val="3"/>
      <charset val="12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33">
    <border>
      <left/>
      <right/>
      <top/>
      <bottom/>
      <diagonal/>
    </border>
    <border>
      <left style="thin">
        <color indexed="23"/>
      </left>
      <right style="thin">
        <color indexed="23"/>
      </right>
      <top style="thin">
        <color indexed="23"/>
      </top>
      <bottom style="thin">
        <color indexed="23"/>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style="thin">
        <color indexed="8"/>
      </left>
      <right style="thin">
        <color indexed="8"/>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4">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76" fontId="27" fillId="0" borderId="0" applyBorder="0" applyProtection="0"/>
    <xf numFmtId="0" fontId="24" fillId="0" borderId="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27" fillId="0" borderId="0" applyNumberFormat="0" applyFill="0" applyBorder="0" applyProtection="0"/>
    <xf numFmtId="0" fontId="27" fillId="0" borderId="0" applyNumberFormat="0" applyFill="0" applyBorder="0" applyProtection="0"/>
    <xf numFmtId="0" fontId="8" fillId="0" borderId="0" applyNumberFormat="0" applyFill="0" applyBorder="0" applyProtection="0"/>
    <xf numFmtId="0" fontId="27" fillId="0" borderId="0"/>
    <xf numFmtId="1" fontId="27" fillId="0" borderId="0"/>
    <xf numFmtId="0" fontId="24" fillId="0" borderId="0"/>
    <xf numFmtId="0" fontId="34" fillId="0" borderId="0"/>
    <xf numFmtId="38" fontId="27" fillId="0" borderId="0" applyFont="0" applyFill="0" applyBorder="0" applyAlignment="0" applyProtection="0">
      <alignment vertical="center"/>
    </xf>
  </cellStyleXfs>
  <cellXfs count="445">
    <xf numFmtId="0" fontId="0" fillId="0" borderId="0" xfId="0"/>
    <xf numFmtId="0" fontId="12" fillId="0" borderId="0" xfId="0" applyFont="1" applyAlignment="1"/>
    <xf numFmtId="0" fontId="13" fillId="0" borderId="0" xfId="0" applyFont="1" applyAlignment="1"/>
    <xf numFmtId="0" fontId="12" fillId="0" borderId="0" xfId="0" applyFont="1" applyBorder="1" applyAlignment="1"/>
    <xf numFmtId="0" fontId="16" fillId="0" borderId="0" xfId="0" applyFont="1" applyAlignment="1"/>
    <xf numFmtId="0" fontId="17" fillId="0" borderId="0" xfId="0" applyFont="1" applyAlignment="1"/>
    <xf numFmtId="177" fontId="16" fillId="0" borderId="0" xfId="0" applyNumberFormat="1" applyFont="1" applyFill="1" applyBorder="1" applyAlignment="1">
      <alignment horizontal="right"/>
    </xf>
    <xf numFmtId="3" fontId="16" fillId="0" borderId="0" xfId="19" applyNumberFormat="1" applyFont="1" applyFill="1" applyBorder="1" applyAlignment="1"/>
    <xf numFmtId="3" fontId="16" fillId="0" borderId="0" xfId="0" applyNumberFormat="1" applyFont="1" applyFill="1" applyBorder="1" applyAlignment="1">
      <alignment horizontal="right"/>
    </xf>
    <xf numFmtId="0" fontId="18" fillId="0" borderId="0" xfId="0" applyNumberFormat="1" applyFont="1" applyFill="1" applyAlignment="1"/>
    <xf numFmtId="176" fontId="18" fillId="0" borderId="0" xfId="0" applyNumberFormat="1" applyFont="1" applyFill="1" applyAlignment="1"/>
    <xf numFmtId="0" fontId="16" fillId="0" borderId="0" xfId="0" applyNumberFormat="1" applyFont="1" applyFill="1" applyAlignment="1"/>
    <xf numFmtId="176" fontId="17" fillId="0" borderId="2" xfId="0" applyNumberFormat="1" applyFont="1" applyFill="1" applyBorder="1" applyAlignment="1">
      <alignment horizontal="center" vertical="center"/>
    </xf>
    <xf numFmtId="0" fontId="16" fillId="0" borderId="3" xfId="0" applyNumberFormat="1" applyFont="1" applyFill="1" applyBorder="1" applyAlignment="1"/>
    <xf numFmtId="176" fontId="17" fillId="0" borderId="4" xfId="0" applyNumberFormat="1" applyFont="1" applyFill="1" applyBorder="1" applyAlignment="1">
      <alignment horizontal="right"/>
    </xf>
    <xf numFmtId="0" fontId="16" fillId="0" borderId="5" xfId="0" applyNumberFormat="1" applyFont="1" applyFill="1" applyBorder="1" applyAlignment="1">
      <alignment horizontal="right"/>
    </xf>
    <xf numFmtId="3" fontId="16" fillId="0" borderId="0" xfId="0" applyNumberFormat="1" applyFont="1" applyFill="1" applyAlignment="1"/>
    <xf numFmtId="3" fontId="16" fillId="0" borderId="0" xfId="0" applyNumberFormat="1" applyFont="1" applyFill="1" applyAlignment="1">
      <alignment horizontal="right"/>
    </xf>
    <xf numFmtId="0" fontId="16" fillId="0" borderId="0" xfId="0" applyFont="1" applyFill="1"/>
    <xf numFmtId="0" fontId="17" fillId="0" borderId="5" xfId="0" applyFont="1" applyFill="1" applyBorder="1" applyAlignment="1"/>
    <xf numFmtId="0" fontId="16" fillId="0" borderId="6" xfId="0" applyNumberFormat="1" applyFont="1" applyFill="1" applyBorder="1" applyAlignment="1"/>
    <xf numFmtId="0" fontId="16" fillId="0" borderId="7" xfId="0" applyNumberFormat="1" applyFont="1" applyFill="1" applyBorder="1" applyAlignment="1">
      <alignment horizontal="left"/>
    </xf>
    <xf numFmtId="176" fontId="16" fillId="0" borderId="6" xfId="0" applyNumberFormat="1" applyFont="1" applyFill="1" applyBorder="1" applyAlignment="1">
      <alignment horizontal="right"/>
    </xf>
    <xf numFmtId="0" fontId="16" fillId="0" borderId="0" xfId="0" applyNumberFormat="1" applyFont="1" applyFill="1" applyBorder="1" applyAlignment="1">
      <alignment horizontal="left"/>
    </xf>
    <xf numFmtId="176" fontId="16" fillId="0" borderId="0" xfId="0" applyNumberFormat="1" applyFont="1" applyFill="1" applyBorder="1" applyAlignment="1">
      <alignment horizontal="right"/>
    </xf>
    <xf numFmtId="176" fontId="16" fillId="0" borderId="0" xfId="0" applyNumberFormat="1" applyFont="1" applyFill="1" applyBorder="1" applyAlignment="1"/>
    <xf numFmtId="176" fontId="16" fillId="0" borderId="0" xfId="0" applyNumberFormat="1" applyFont="1" applyFill="1" applyAlignment="1"/>
    <xf numFmtId="0" fontId="18" fillId="0" borderId="0" xfId="0" applyFont="1" applyFill="1" applyAlignment="1">
      <alignment horizontal="left"/>
    </xf>
    <xf numFmtId="0" fontId="18" fillId="0" borderId="0" xfId="0" applyFont="1" applyFill="1" applyAlignment="1"/>
    <xf numFmtId="0" fontId="16" fillId="0" borderId="0" xfId="0" applyFont="1" applyFill="1" applyBorder="1" applyAlignment="1"/>
    <xf numFmtId="0" fontId="16" fillId="0" borderId="6" xfId="0" applyFont="1" applyFill="1" applyBorder="1" applyAlignment="1"/>
    <xf numFmtId="0" fontId="16" fillId="0" borderId="0" xfId="0" applyFont="1" applyFill="1" applyAlignment="1"/>
    <xf numFmtId="0" fontId="17" fillId="0" borderId="0" xfId="0" applyFont="1" applyFill="1" applyBorder="1" applyAlignment="1">
      <alignment horizontal="right"/>
    </xf>
    <xf numFmtId="0" fontId="17" fillId="0"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12" xfId="0" applyFont="1" applyFill="1" applyBorder="1" applyAlignment="1"/>
    <xf numFmtId="0" fontId="16" fillId="0" borderId="4" xfId="0" applyFont="1" applyFill="1" applyBorder="1" applyAlignment="1">
      <alignment wrapText="1"/>
    </xf>
    <xf numFmtId="0" fontId="16" fillId="0" borderId="3" xfId="0" applyFont="1" applyFill="1" applyBorder="1" applyAlignment="1">
      <alignment wrapText="1"/>
    </xf>
    <xf numFmtId="0" fontId="17" fillId="0" borderId="14" xfId="0" applyFont="1" applyFill="1" applyBorder="1" applyAlignment="1">
      <alignment horizontal="center" vertical="center" wrapText="1"/>
    </xf>
    <xf numFmtId="0" fontId="16" fillId="0" borderId="12" xfId="0" applyFont="1" applyFill="1" applyBorder="1" applyAlignment="1">
      <alignment vertical="center" wrapText="1"/>
    </xf>
    <xf numFmtId="0" fontId="17" fillId="0" borderId="15" xfId="0" applyFont="1" applyFill="1" applyBorder="1" applyAlignment="1">
      <alignment horizontal="center" vertical="center" wrapText="1"/>
    </xf>
    <xf numFmtId="178" fontId="16" fillId="0" borderId="16" xfId="0" applyNumberFormat="1" applyFont="1" applyFill="1" applyBorder="1" applyAlignment="1">
      <alignment horizontal="right"/>
    </xf>
    <xf numFmtId="178" fontId="16" fillId="0" borderId="0" xfId="0" applyNumberFormat="1" applyFont="1" applyFill="1" applyBorder="1" applyAlignment="1">
      <alignment horizontal="right"/>
    </xf>
    <xf numFmtId="0" fontId="16" fillId="0" borderId="5" xfId="0" applyFont="1" applyFill="1" applyBorder="1" applyAlignment="1">
      <alignment horizontal="right"/>
    </xf>
    <xf numFmtId="0" fontId="16" fillId="0" borderId="5" xfId="0" applyFont="1" applyFill="1" applyBorder="1" applyAlignment="1">
      <alignment horizontal="left"/>
    </xf>
    <xf numFmtId="178" fontId="16" fillId="0" borderId="0" xfId="0" applyNumberFormat="1" applyFont="1" applyFill="1" applyAlignment="1">
      <alignment horizontal="right"/>
    </xf>
    <xf numFmtId="179" fontId="16" fillId="0" borderId="0" xfId="0" applyNumberFormat="1" applyFont="1" applyFill="1" applyBorder="1" applyAlignment="1">
      <alignment horizontal="right"/>
    </xf>
    <xf numFmtId="0" fontId="16" fillId="0" borderId="7" xfId="0" applyFont="1" applyFill="1" applyBorder="1" applyAlignment="1"/>
    <xf numFmtId="3" fontId="16" fillId="0" borderId="2" xfId="0" applyNumberFormat="1" applyFont="1" applyFill="1" applyBorder="1" applyAlignment="1">
      <alignment horizontal="right"/>
    </xf>
    <xf numFmtId="3" fontId="16" fillId="0" borderId="6" xfId="0" applyNumberFormat="1" applyFont="1" applyFill="1" applyBorder="1" applyAlignment="1">
      <alignment horizontal="right"/>
    </xf>
    <xf numFmtId="0" fontId="17" fillId="0" borderId="4" xfId="0" applyFont="1" applyFill="1" applyBorder="1" applyAlignment="1">
      <alignment horizontal="left"/>
    </xf>
    <xf numFmtId="0" fontId="16" fillId="0" borderId="0" xfId="0" applyFont="1" applyFill="1" applyBorder="1" applyAlignment="1">
      <alignment horizontal="left"/>
    </xf>
    <xf numFmtId="178" fontId="16" fillId="0" borderId="0" xfId="0" applyNumberFormat="1" applyFont="1" applyFill="1" applyBorder="1" applyAlignment="1"/>
    <xf numFmtId="0" fontId="16" fillId="0" borderId="4" xfId="0" applyFont="1" applyFill="1" applyBorder="1" applyAlignment="1"/>
    <xf numFmtId="0" fontId="18" fillId="0" borderId="0" xfId="0" applyFont="1" applyFill="1"/>
    <xf numFmtId="0" fontId="16" fillId="0" borderId="0" xfId="0" applyFont="1" applyFill="1" applyBorder="1"/>
    <xf numFmtId="0" fontId="17" fillId="0" borderId="11" xfId="0" applyFont="1" applyFill="1" applyBorder="1" applyAlignment="1">
      <alignment horizontal="center" vertical="center" shrinkToFit="1"/>
    </xf>
    <xf numFmtId="0" fontId="25" fillId="0" borderId="12" xfId="0" applyFont="1" applyFill="1" applyBorder="1" applyAlignment="1">
      <alignment horizontal="center" vertical="center"/>
    </xf>
    <xf numFmtId="0" fontId="16" fillId="0" borderId="12" xfId="0" applyFont="1" applyFill="1" applyBorder="1" applyAlignment="1">
      <alignment vertical="center"/>
    </xf>
    <xf numFmtId="0" fontId="16" fillId="0" borderId="6" xfId="0" applyFont="1" applyFill="1" applyBorder="1"/>
    <xf numFmtId="0" fontId="17" fillId="0" borderId="4" xfId="0" applyFont="1" applyFill="1" applyBorder="1" applyAlignment="1">
      <alignment vertical="center"/>
    </xf>
    <xf numFmtId="0" fontId="17" fillId="0" borderId="0" xfId="0" applyFont="1" applyFill="1" applyBorder="1" applyAlignment="1">
      <alignment vertical="center"/>
    </xf>
    <xf numFmtId="0" fontId="16" fillId="0" borderId="5" xfId="0" applyFont="1" applyFill="1" applyBorder="1" applyAlignment="1">
      <alignment vertical="center"/>
    </xf>
    <xf numFmtId="0" fontId="17" fillId="0" borderId="13" xfId="0" applyFont="1" applyFill="1" applyBorder="1" applyAlignment="1">
      <alignment horizontal="center" vertical="center" wrapText="1"/>
    </xf>
    <xf numFmtId="0" fontId="16" fillId="0" borderId="0" xfId="0" applyFont="1" applyFill="1" applyBorder="1" applyAlignment="1">
      <alignment horizontal="right"/>
    </xf>
    <xf numFmtId="0" fontId="17" fillId="0" borderId="0" xfId="0" applyFont="1" applyFill="1" applyBorder="1" applyAlignment="1"/>
    <xf numFmtId="178" fontId="16" fillId="0" borderId="10" xfId="0" applyNumberFormat="1" applyFont="1" applyFill="1" applyBorder="1" applyAlignment="1">
      <alignment horizontal="right"/>
    </xf>
    <xf numFmtId="0" fontId="16" fillId="0" borderId="4" xfId="0" applyFont="1" applyFill="1" applyBorder="1"/>
    <xf numFmtId="0" fontId="16" fillId="0" borderId="12" xfId="0" applyFont="1" applyFill="1" applyBorder="1"/>
    <xf numFmtId="0" fontId="16" fillId="0" borderId="6" xfId="0" applyFont="1" applyFill="1" applyBorder="1" applyAlignment="1">
      <alignment vertical="center"/>
    </xf>
    <xf numFmtId="0" fontId="17" fillId="0" borderId="2" xfId="0" applyFont="1" applyFill="1" applyBorder="1" applyAlignment="1">
      <alignment horizontal="center" vertical="center" wrapText="1" shrinkToFit="1"/>
    </xf>
    <xf numFmtId="178" fontId="16" fillId="0" borderId="0" xfId="0" applyNumberFormat="1" applyFont="1" applyFill="1"/>
    <xf numFmtId="184" fontId="18" fillId="0" borderId="0" xfId="0" applyNumberFormat="1" applyFont="1" applyFill="1"/>
    <xf numFmtId="185" fontId="18" fillId="0" borderId="0" xfId="0" applyNumberFormat="1" applyFont="1" applyFill="1"/>
    <xf numFmtId="0" fontId="22" fillId="0" borderId="0" xfId="0" applyFont="1" applyFill="1" applyBorder="1" applyAlignment="1">
      <alignment horizontal="left"/>
    </xf>
    <xf numFmtId="0" fontId="22" fillId="0" borderId="0" xfId="0" applyFont="1" applyFill="1"/>
    <xf numFmtId="184" fontId="22" fillId="0" borderId="0" xfId="0" applyNumberFormat="1" applyFont="1" applyFill="1" applyBorder="1" applyAlignment="1"/>
    <xf numFmtId="185" fontId="22" fillId="0" borderId="0" xfId="0" applyNumberFormat="1" applyFont="1" applyFill="1" applyBorder="1" applyAlignment="1"/>
    <xf numFmtId="184" fontId="16" fillId="0" borderId="0" xfId="0" applyNumberFormat="1" applyFont="1" applyFill="1" applyBorder="1" applyAlignment="1"/>
    <xf numFmtId="185" fontId="17" fillId="0" borderId="0" xfId="0" applyNumberFormat="1" applyFont="1" applyFill="1" applyAlignment="1">
      <alignment horizontal="right"/>
    </xf>
    <xf numFmtId="185" fontId="17" fillId="0" borderId="11" xfId="0" applyNumberFormat="1" applyFont="1" applyFill="1" applyBorder="1" applyAlignment="1">
      <alignment horizontal="center" vertical="center"/>
    </xf>
    <xf numFmtId="180" fontId="16" fillId="0" borderId="0" xfId="0" applyNumberFormat="1" applyFont="1" applyFill="1" applyBorder="1" applyAlignment="1">
      <alignment horizontal="right"/>
    </xf>
    <xf numFmtId="181" fontId="16" fillId="0" borderId="0" xfId="0" applyNumberFormat="1" applyFont="1" applyFill="1" applyBorder="1" applyAlignment="1">
      <alignment horizontal="right"/>
    </xf>
    <xf numFmtId="49" fontId="16" fillId="0" borderId="0" xfId="0" applyNumberFormat="1" applyFont="1" applyFill="1" applyBorder="1" applyAlignment="1">
      <alignment horizontal="right"/>
    </xf>
    <xf numFmtId="184" fontId="16" fillId="0" borderId="0" xfId="0" applyNumberFormat="1" applyFont="1" applyFill="1"/>
    <xf numFmtId="180" fontId="16" fillId="0" borderId="6" xfId="0" applyNumberFormat="1" applyFont="1" applyFill="1" applyBorder="1" applyAlignment="1">
      <alignment horizontal="right"/>
    </xf>
    <xf numFmtId="185" fontId="16" fillId="0" borderId="6" xfId="0" applyNumberFormat="1" applyFont="1" applyFill="1" applyBorder="1" applyAlignment="1">
      <alignment horizontal="right"/>
    </xf>
    <xf numFmtId="185" fontId="16" fillId="0" borderId="0" xfId="0" applyNumberFormat="1" applyFont="1" applyFill="1"/>
    <xf numFmtId="0" fontId="17" fillId="0" borderId="0" xfId="0" applyFont="1" applyFill="1"/>
    <xf numFmtId="182" fontId="16" fillId="0" borderId="0" xfId="0" applyNumberFormat="1" applyFont="1" applyFill="1"/>
    <xf numFmtId="182" fontId="16" fillId="0" borderId="0" xfId="0" applyNumberFormat="1" applyFont="1" applyFill="1" applyBorder="1" applyAlignment="1"/>
    <xf numFmtId="183" fontId="16" fillId="0" borderId="0" xfId="0" applyNumberFormat="1" applyFont="1" applyFill="1" applyBorder="1" applyAlignment="1"/>
    <xf numFmtId="186" fontId="18" fillId="0" borderId="0" xfId="0" applyNumberFormat="1" applyFont="1" applyFill="1"/>
    <xf numFmtId="186" fontId="22" fillId="0" borderId="0" xfId="0" applyNumberFormat="1" applyFont="1" applyFill="1"/>
    <xf numFmtId="186" fontId="17" fillId="0" borderId="0" xfId="0" applyNumberFormat="1" applyFont="1" applyFill="1" applyAlignment="1">
      <alignment horizontal="right"/>
    </xf>
    <xf numFmtId="186" fontId="17" fillId="0" borderId="11" xfId="0" applyNumberFormat="1" applyFont="1" applyFill="1" applyBorder="1" applyAlignment="1">
      <alignment horizontal="center" vertical="center"/>
    </xf>
    <xf numFmtId="0" fontId="17" fillId="0" borderId="4" xfId="0" applyFont="1" applyFill="1" applyBorder="1" applyAlignment="1"/>
    <xf numFmtId="0" fontId="17" fillId="0" borderId="3" xfId="0" applyFont="1" applyFill="1" applyBorder="1" applyAlignment="1"/>
    <xf numFmtId="186" fontId="16" fillId="0" borderId="0" xfId="0" applyNumberFormat="1" applyFont="1" applyFill="1" applyBorder="1" applyAlignment="1">
      <alignment horizontal="right"/>
    </xf>
    <xf numFmtId="186" fontId="16" fillId="0" borderId="6" xfId="0" applyNumberFormat="1" applyFont="1" applyFill="1" applyBorder="1" applyAlignment="1">
      <alignment horizontal="right"/>
    </xf>
    <xf numFmtId="186" fontId="16" fillId="0" borderId="0" xfId="0" applyNumberFormat="1" applyFont="1" applyFill="1" applyBorder="1" applyAlignment="1"/>
    <xf numFmtId="0" fontId="17" fillId="0" borderId="0" xfId="0" applyFont="1" applyFill="1" applyAlignment="1"/>
    <xf numFmtId="186" fontId="16" fillId="0" borderId="0" xfId="0" applyNumberFormat="1" applyFont="1" applyFill="1" applyAlignment="1"/>
    <xf numFmtId="186" fontId="16" fillId="0" borderId="0" xfId="0" applyNumberFormat="1" applyFont="1" applyFill="1"/>
    <xf numFmtId="0" fontId="29" fillId="0" borderId="4" xfId="0" applyNumberFormat="1" applyFont="1" applyFill="1" applyBorder="1" applyAlignment="1"/>
    <xf numFmtId="0" fontId="18" fillId="0" borderId="0" xfId="0" applyNumberFormat="1" applyFont="1" applyFill="1"/>
    <xf numFmtId="0" fontId="16" fillId="0" borderId="0" xfId="0" applyNumberFormat="1" applyFont="1" applyFill="1"/>
    <xf numFmtId="0" fontId="16" fillId="0" borderId="0" xfId="0" applyNumberFormat="1" applyFont="1" applyFill="1" applyAlignment="1">
      <alignment horizontal="right"/>
    </xf>
    <xf numFmtId="190" fontId="16"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16" fillId="0" borderId="0" xfId="0" quotePrefix="1" applyNumberFormat="1" applyFont="1" applyFill="1" applyBorder="1" applyAlignment="1">
      <alignment horizontal="left"/>
    </xf>
    <xf numFmtId="3" fontId="16" fillId="0" borderId="18" xfId="0" applyNumberFormat="1" applyFont="1" applyFill="1" applyBorder="1" applyAlignment="1">
      <alignment horizontal="right"/>
    </xf>
    <xf numFmtId="0" fontId="18" fillId="0" borderId="0" xfId="0" quotePrefix="1" applyNumberFormat="1" applyFont="1" applyFill="1" applyAlignment="1">
      <alignment horizontal="left"/>
    </xf>
    <xf numFmtId="0" fontId="16" fillId="0" borderId="9" xfId="0" applyNumberFormat="1" applyFont="1" applyFill="1" applyBorder="1" applyAlignment="1"/>
    <xf numFmtId="3" fontId="16" fillId="0" borderId="9" xfId="0" applyNumberFormat="1" applyFont="1" applyFill="1" applyBorder="1" applyAlignment="1">
      <alignment horizontal="right"/>
    </xf>
    <xf numFmtId="0" fontId="16" fillId="0" borderId="0" xfId="0" applyNumberFormat="1" applyFont="1" applyFill="1" applyBorder="1"/>
    <xf numFmtId="0" fontId="16" fillId="0" borderId="20" xfId="0" applyNumberFormat="1" applyFont="1" applyFill="1" applyBorder="1" applyAlignment="1"/>
    <xf numFmtId="190" fontId="16" fillId="0" borderId="0" xfId="0" applyNumberFormat="1" applyFont="1" applyFill="1" applyAlignment="1">
      <alignment horizontal="right"/>
    </xf>
    <xf numFmtId="49" fontId="18" fillId="0" borderId="0" xfId="0" quotePrefix="1" applyNumberFormat="1" applyFont="1" applyFill="1" applyAlignment="1">
      <alignment horizontal="left"/>
    </xf>
    <xf numFmtId="0" fontId="18" fillId="0" borderId="0" xfId="0" applyNumberFormat="1" applyFont="1" applyFill="1" applyBorder="1"/>
    <xf numFmtId="49" fontId="16" fillId="0" borderId="0" xfId="0" applyNumberFormat="1" applyFont="1" applyFill="1" applyBorder="1" applyAlignment="1"/>
    <xf numFmtId="0" fontId="16" fillId="0" borderId="10" xfId="0" applyNumberFormat="1" applyFont="1" applyFill="1" applyBorder="1" applyAlignment="1">
      <alignment horizontal="center" vertical="center"/>
    </xf>
    <xf numFmtId="0" fontId="16" fillId="0" borderId="22"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49" fontId="16" fillId="0" borderId="0" xfId="0" applyNumberFormat="1" applyFont="1" applyFill="1"/>
    <xf numFmtId="49" fontId="22" fillId="0" borderId="0" xfId="0" quotePrefix="1" applyNumberFormat="1" applyFont="1" applyFill="1" applyAlignment="1">
      <alignment horizontal="left"/>
    </xf>
    <xf numFmtId="0" fontId="18" fillId="0" borderId="0" xfId="0" applyNumberFormat="1" applyFont="1" applyFill="1" applyBorder="1" applyAlignment="1">
      <alignment horizontal="right"/>
    </xf>
    <xf numFmtId="49" fontId="16" fillId="0" borderId="0" xfId="0" quotePrefix="1" applyNumberFormat="1" applyFont="1" applyFill="1" applyAlignment="1">
      <alignment horizontal="left"/>
    </xf>
    <xf numFmtId="0" fontId="16" fillId="0" borderId="0" xfId="0" quotePrefix="1" applyNumberFormat="1" applyFont="1" applyFill="1" applyAlignment="1">
      <alignment horizontal="left"/>
    </xf>
    <xf numFmtId="0" fontId="16" fillId="0" borderId="24" xfId="0" applyNumberFormat="1" applyFont="1" applyFill="1" applyBorder="1" applyAlignment="1">
      <alignment horizontal="center" vertical="center"/>
    </xf>
    <xf numFmtId="0" fontId="16" fillId="0" borderId="20" xfId="0" applyNumberFormat="1" applyFont="1" applyFill="1" applyBorder="1" applyAlignment="1">
      <alignment horizontal="center" vertical="center"/>
    </xf>
    <xf numFmtId="0" fontId="16" fillId="0" borderId="20" xfId="0" applyFont="1" applyFill="1" applyBorder="1" applyAlignment="1">
      <alignment horizontal="right"/>
    </xf>
    <xf numFmtId="0" fontId="16" fillId="0" borderId="20" xfId="0" quotePrefix="1" applyFont="1" applyFill="1" applyBorder="1" applyAlignment="1">
      <alignment horizontal="right"/>
    </xf>
    <xf numFmtId="190" fontId="16" fillId="0" borderId="0" xfId="20" applyNumberFormat="1" applyFont="1" applyFill="1" applyBorder="1" applyAlignment="1"/>
    <xf numFmtId="190" fontId="16" fillId="0" borderId="10" xfId="0" applyNumberFormat="1" applyFont="1" applyFill="1" applyBorder="1" applyAlignment="1">
      <alignment horizontal="right"/>
    </xf>
    <xf numFmtId="190" fontId="16" fillId="0" borderId="0" xfId="0" applyNumberFormat="1" applyFont="1" applyFill="1" applyBorder="1" applyAlignment="1"/>
    <xf numFmtId="0" fontId="16" fillId="0" borderId="18" xfId="0" applyNumberFormat="1" applyFont="1" applyFill="1" applyBorder="1" applyAlignment="1"/>
    <xf numFmtId="3" fontId="16" fillId="0" borderId="21" xfId="0" applyNumberFormat="1" applyFont="1" applyFill="1" applyBorder="1" applyAlignment="1">
      <alignment horizontal="right"/>
    </xf>
    <xf numFmtId="0" fontId="16" fillId="0" borderId="9" xfId="0" applyNumberFormat="1" applyFont="1" applyFill="1" applyBorder="1" applyAlignment="1">
      <alignment horizontal="right"/>
    </xf>
    <xf numFmtId="0" fontId="17" fillId="0" borderId="14" xfId="0" applyFont="1" applyFill="1" applyBorder="1" applyAlignment="1">
      <alignment horizontal="center" vertical="center" shrinkToFit="1"/>
    </xf>
    <xf numFmtId="0" fontId="29" fillId="0" borderId="5" xfId="0" applyNumberFormat="1" applyFont="1" applyFill="1" applyBorder="1" applyAlignment="1"/>
    <xf numFmtId="177" fontId="16" fillId="0" borderId="0" xfId="0" applyNumberFormat="1" applyFont="1" applyFill="1" applyAlignment="1">
      <alignment horizontal="right"/>
    </xf>
    <xf numFmtId="0" fontId="18" fillId="0" borderId="0" xfId="8" applyFont="1" applyFill="1" applyAlignment="1">
      <alignment horizontal="left"/>
    </xf>
    <xf numFmtId="0" fontId="18" fillId="0" borderId="0" xfId="8" applyFont="1" applyFill="1"/>
    <xf numFmtId="0" fontId="16" fillId="0" borderId="0" xfId="8" applyFont="1" applyFill="1" applyBorder="1"/>
    <xf numFmtId="0" fontId="16" fillId="0" borderId="0" xfId="8" applyFont="1" applyFill="1" applyBorder="1" applyAlignment="1"/>
    <xf numFmtId="0" fontId="16" fillId="0" borderId="0" xfId="8" applyFont="1" applyFill="1" applyBorder="1" applyAlignment="1">
      <alignment horizontal="right"/>
    </xf>
    <xf numFmtId="0" fontId="17" fillId="0" borderId="0" xfId="8" applyFont="1" applyFill="1" applyBorder="1" applyAlignment="1">
      <alignment horizontal="right"/>
    </xf>
    <xf numFmtId="0" fontId="16" fillId="0" borderId="0" xfId="8" applyFont="1" applyFill="1"/>
    <xf numFmtId="0" fontId="16" fillId="0" borderId="0" xfId="8" applyFont="1" applyFill="1" applyBorder="1" applyAlignment="1">
      <alignment horizontal="left"/>
    </xf>
    <xf numFmtId="0" fontId="17" fillId="0" borderId="0" xfId="8" applyFont="1" applyFill="1" applyBorder="1" applyAlignment="1">
      <alignment horizontal="left"/>
    </xf>
    <xf numFmtId="0" fontId="16" fillId="0" borderId="5" xfId="8" applyFont="1" applyFill="1" applyBorder="1" applyAlignment="1">
      <alignment horizontal="right"/>
    </xf>
    <xf numFmtId="177" fontId="16" fillId="0" borderId="0" xfId="8" applyNumberFormat="1" applyFont="1" applyFill="1"/>
    <xf numFmtId="0" fontId="16" fillId="0" borderId="5" xfId="8" applyFont="1" applyFill="1" applyBorder="1" applyAlignment="1">
      <alignment horizontal="left"/>
    </xf>
    <xf numFmtId="177" fontId="16" fillId="0" borderId="16" xfId="0" applyNumberFormat="1" applyFont="1" applyFill="1" applyBorder="1" applyAlignment="1">
      <alignment horizontal="right"/>
    </xf>
    <xf numFmtId="177" fontId="16" fillId="0" borderId="0" xfId="0" applyNumberFormat="1" applyFont="1" applyFill="1"/>
    <xf numFmtId="0" fontId="17" fillId="0" borderId="14" xfId="0" applyFont="1" applyFill="1" applyBorder="1" applyAlignment="1">
      <alignment horizontal="center" vertical="center"/>
    </xf>
    <xf numFmtId="0" fontId="16" fillId="0" borderId="0" xfId="0" applyFont="1" applyFill="1" applyAlignment="1">
      <alignment horizontal="right"/>
    </xf>
    <xf numFmtId="0" fontId="22" fillId="0" borderId="0" xfId="0" applyFont="1" applyFill="1" applyBorder="1" applyAlignment="1"/>
    <xf numFmtId="0" fontId="29" fillId="0" borderId="0" xfId="0" applyFont="1" applyFill="1" applyBorder="1" applyAlignment="1"/>
    <xf numFmtId="182" fontId="18" fillId="0" borderId="0" xfId="0" applyNumberFormat="1" applyFont="1" applyFill="1"/>
    <xf numFmtId="187" fontId="18" fillId="0" borderId="0" xfId="0" applyNumberFormat="1" applyFont="1" applyFill="1"/>
    <xf numFmtId="182" fontId="22" fillId="0" borderId="0" xfId="0" applyNumberFormat="1" applyFont="1" applyFill="1" applyBorder="1" applyAlignment="1"/>
    <xf numFmtId="187" fontId="22" fillId="0" borderId="0" xfId="0" applyNumberFormat="1" applyFont="1" applyFill="1" applyBorder="1" applyAlignment="1"/>
    <xf numFmtId="0" fontId="22" fillId="0" borderId="0" xfId="0" applyFont="1" applyFill="1" applyBorder="1"/>
    <xf numFmtId="187" fontId="16" fillId="0" borderId="0" xfId="0" applyNumberFormat="1" applyFont="1" applyFill="1" applyBorder="1" applyAlignment="1"/>
    <xf numFmtId="0" fontId="17" fillId="0" borderId="6" xfId="0" applyFont="1" applyFill="1" applyBorder="1" applyAlignment="1">
      <alignment horizontal="right"/>
    </xf>
    <xf numFmtId="180" fontId="16" fillId="0" borderId="4" xfId="0" applyNumberFormat="1" applyFont="1" applyFill="1" applyBorder="1" applyAlignment="1">
      <alignment horizontal="right"/>
    </xf>
    <xf numFmtId="180" fontId="16" fillId="0" borderId="3" xfId="0" applyNumberFormat="1" applyFont="1" applyFill="1" applyBorder="1" applyAlignment="1">
      <alignment horizontal="right"/>
    </xf>
    <xf numFmtId="0" fontId="16" fillId="0" borderId="4" xfId="0" applyFont="1" applyFill="1" applyBorder="1" applyAlignment="1">
      <alignment horizontal="right"/>
    </xf>
    <xf numFmtId="180" fontId="16" fillId="0" borderId="5" xfId="0" applyNumberFormat="1" applyFont="1" applyFill="1" applyBorder="1" applyAlignment="1">
      <alignment horizontal="right"/>
    </xf>
    <xf numFmtId="188" fontId="16" fillId="0" borderId="0" xfId="0" applyNumberFormat="1" applyFont="1" applyFill="1" applyBorder="1" applyAlignment="1">
      <alignment horizontal="right"/>
    </xf>
    <xf numFmtId="188" fontId="16" fillId="0" borderId="0" xfId="0" applyNumberFormat="1" applyFont="1" applyFill="1" applyAlignment="1">
      <alignment horizontal="right"/>
    </xf>
    <xf numFmtId="0" fontId="16" fillId="0" borderId="10" xfId="0" applyFont="1" applyFill="1" applyBorder="1" applyAlignment="1">
      <alignment horizontal="right"/>
    </xf>
    <xf numFmtId="180" fontId="16" fillId="0" borderId="7" xfId="0" applyNumberFormat="1" applyFont="1" applyFill="1" applyBorder="1" applyAlignment="1">
      <alignment horizontal="right"/>
    </xf>
    <xf numFmtId="188" fontId="16" fillId="0" borderId="6" xfId="0" applyNumberFormat="1" applyFont="1" applyFill="1" applyBorder="1" applyAlignment="1">
      <alignment horizontal="right"/>
    </xf>
    <xf numFmtId="187" fontId="16" fillId="0" borderId="0" xfId="0" applyNumberFormat="1" applyFont="1" applyFill="1"/>
    <xf numFmtId="189" fontId="18" fillId="0" borderId="0" xfId="0" applyNumberFormat="1" applyFont="1" applyFill="1"/>
    <xf numFmtId="189" fontId="22" fillId="0" borderId="0" xfId="0" applyNumberFormat="1" applyFont="1" applyFill="1"/>
    <xf numFmtId="189" fontId="17" fillId="0" borderId="0" xfId="0" applyNumberFormat="1" applyFont="1" applyFill="1" applyBorder="1" applyAlignment="1">
      <alignment horizontal="right"/>
    </xf>
    <xf numFmtId="0" fontId="17" fillId="0" borderId="28" xfId="0" applyFont="1" applyFill="1" applyBorder="1" applyAlignment="1"/>
    <xf numFmtId="189" fontId="16" fillId="0" borderId="0" xfId="0" applyNumberFormat="1" applyFont="1" applyFill="1"/>
    <xf numFmtId="189" fontId="16" fillId="0" borderId="0" xfId="0" applyNumberFormat="1" applyFont="1" applyFill="1" applyAlignment="1">
      <alignment horizontal="right"/>
    </xf>
    <xf numFmtId="0" fontId="16" fillId="0" borderId="15" xfId="0" applyFont="1" applyFill="1" applyBorder="1" applyAlignment="1"/>
    <xf numFmtId="189" fontId="16" fillId="0" borderId="6" xfId="0" applyNumberFormat="1" applyFont="1" applyFill="1" applyBorder="1" applyAlignment="1">
      <alignment horizontal="right"/>
    </xf>
    <xf numFmtId="0" fontId="16" fillId="0" borderId="0" xfId="0" applyFont="1" applyFill="1" applyBorder="1" applyAlignment="1">
      <alignment horizontal="distributed"/>
    </xf>
    <xf numFmtId="189" fontId="22" fillId="0" borderId="0" xfId="0" applyNumberFormat="1" applyFont="1" applyFill="1" applyBorder="1" applyAlignment="1"/>
    <xf numFmtId="0" fontId="17" fillId="0" borderId="26" xfId="0" applyFont="1" applyFill="1" applyBorder="1" applyAlignment="1">
      <alignment horizontal="center"/>
    </xf>
    <xf numFmtId="189" fontId="16" fillId="0" borderId="4" xfId="0" applyNumberFormat="1" applyFont="1" applyFill="1" applyBorder="1" applyAlignment="1">
      <alignment horizontal="right"/>
    </xf>
    <xf numFmtId="0" fontId="16" fillId="0" borderId="7" xfId="0" applyFont="1" applyFill="1" applyBorder="1" applyAlignment="1">
      <alignment horizontal="center"/>
    </xf>
    <xf numFmtId="0" fontId="16" fillId="0" borderId="15" xfId="0" applyFont="1" applyFill="1" applyBorder="1" applyAlignment="1">
      <alignment horizontal="center"/>
    </xf>
    <xf numFmtId="189" fontId="16" fillId="0" borderId="0" xfId="0" applyNumberFormat="1" applyFont="1" applyFill="1" applyBorder="1" applyAlignment="1"/>
    <xf numFmtId="190" fontId="16" fillId="0" borderId="0" xfId="20" applyNumberFormat="1" applyFont="1" applyFill="1" applyBorder="1" applyAlignment="1">
      <alignment horizontal="right"/>
    </xf>
    <xf numFmtId="0" fontId="16" fillId="0" borderId="11"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19" xfId="0" applyNumberFormat="1" applyFont="1" applyFill="1" applyBorder="1" applyAlignment="1"/>
    <xf numFmtId="0" fontId="17" fillId="0" borderId="11"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7" xfId="0" applyFont="1" applyFill="1" applyBorder="1" applyAlignment="1">
      <alignment horizontal="center" vertical="center"/>
    </xf>
    <xf numFmtId="189" fontId="16" fillId="0" borderId="0" xfId="0" applyNumberFormat="1" applyFont="1" applyFill="1" applyBorder="1" applyAlignment="1">
      <alignment horizontal="right"/>
    </xf>
    <xf numFmtId="189" fontId="16" fillId="0" borderId="11" xfId="0" applyNumberFormat="1" applyFont="1" applyFill="1" applyBorder="1" applyAlignment="1">
      <alignment horizontal="center" vertical="center"/>
    </xf>
    <xf numFmtId="0" fontId="16" fillId="0" borderId="5" xfId="0" applyFont="1" applyFill="1" applyBorder="1" applyAlignment="1"/>
    <xf numFmtId="180" fontId="16" fillId="0" borderId="0" xfId="0" quotePrefix="1" applyNumberFormat="1" applyFont="1" applyFill="1" applyBorder="1" applyAlignment="1">
      <alignment horizontal="right"/>
    </xf>
    <xf numFmtId="186" fontId="16" fillId="0" borderId="0" xfId="0" quotePrefix="1" applyNumberFormat="1" applyFont="1" applyFill="1" applyBorder="1" applyAlignment="1">
      <alignment horizontal="right"/>
    </xf>
    <xf numFmtId="0" fontId="16" fillId="0" borderId="0" xfId="0" quotePrefix="1" applyFont="1" applyFill="1" applyBorder="1" applyAlignment="1">
      <alignment horizontal="right"/>
    </xf>
    <xf numFmtId="0" fontId="32" fillId="0" borderId="27" xfId="0" applyFont="1" applyFill="1" applyBorder="1" applyAlignment="1">
      <alignment horizontal="center" vertical="center"/>
    </xf>
    <xf numFmtId="177" fontId="16" fillId="0" borderId="16" xfId="0" applyNumberFormat="1" applyFont="1" applyFill="1" applyBorder="1"/>
    <xf numFmtId="177" fontId="16" fillId="0" borderId="0" xfId="0" applyNumberFormat="1" applyFont="1" applyFill="1" applyBorder="1"/>
    <xf numFmtId="0" fontId="38" fillId="0" borderId="0" xfId="0" applyFont="1" applyFill="1"/>
    <xf numFmtId="0" fontId="17" fillId="0" borderId="14" xfId="8" applyFont="1" applyFill="1" applyBorder="1" applyAlignment="1">
      <alignment horizontal="center" vertical="center"/>
    </xf>
    <xf numFmtId="0" fontId="17" fillId="0" borderId="14" xfId="8" applyFont="1" applyFill="1" applyBorder="1" applyAlignment="1">
      <alignment horizontal="center" vertical="center" wrapText="1"/>
    </xf>
    <xf numFmtId="0" fontId="16" fillId="0" borderId="17" xfId="0" applyFont="1" applyFill="1" applyBorder="1" applyAlignment="1">
      <alignment horizontal="center" vertical="center" shrinkToFit="1"/>
    </xf>
    <xf numFmtId="0" fontId="16" fillId="0" borderId="17" xfId="0" quotePrefix="1" applyFont="1" applyFill="1" applyBorder="1" applyAlignment="1">
      <alignment horizontal="center" vertical="center" shrinkToFit="1"/>
    </xf>
    <xf numFmtId="0" fontId="16" fillId="0" borderId="0" xfId="0" quotePrefix="1" applyFont="1" applyFill="1" applyAlignment="1">
      <alignment horizontal="right"/>
    </xf>
    <xf numFmtId="0" fontId="16" fillId="0" borderId="0" xfId="0" quotePrefix="1" applyFont="1" applyFill="1"/>
    <xf numFmtId="3" fontId="16" fillId="0" borderId="8" xfId="0" applyNumberFormat="1" applyFont="1" applyFill="1" applyBorder="1" applyAlignment="1">
      <alignment horizontal="right"/>
    </xf>
    <xf numFmtId="3" fontId="16" fillId="0" borderId="0" xfId="0" applyNumberFormat="1" applyFont="1" applyFill="1"/>
    <xf numFmtId="3" fontId="16" fillId="0" borderId="10" xfId="0" applyNumberFormat="1" applyFont="1" applyFill="1" applyBorder="1" applyAlignment="1">
      <alignment horizontal="right"/>
    </xf>
    <xf numFmtId="0" fontId="16" fillId="0" borderId="0" xfId="0" quotePrefix="1" applyFont="1" applyFill="1" applyAlignment="1">
      <alignment horizontal="left"/>
    </xf>
    <xf numFmtId="191" fontId="16" fillId="0" borderId="10" xfId="0" applyNumberFormat="1" applyFont="1" applyFill="1" applyBorder="1" applyAlignment="1">
      <alignment horizontal="right"/>
    </xf>
    <xf numFmtId="191" fontId="16" fillId="0" borderId="0" xfId="0" applyNumberFormat="1" applyFont="1" applyFill="1" applyAlignment="1">
      <alignment horizontal="right"/>
    </xf>
    <xf numFmtId="191" fontId="16" fillId="0" borderId="0" xfId="0" applyNumberFormat="1" applyFont="1" applyFill="1" applyBorder="1" applyAlignment="1">
      <alignment horizontal="right"/>
    </xf>
    <xf numFmtId="190" fontId="31" fillId="0" borderId="0" xfId="0" applyNumberFormat="1" applyFont="1" applyFill="1" applyAlignment="1">
      <alignment horizontal="right"/>
    </xf>
    <xf numFmtId="3" fontId="16" fillId="0" borderId="0" xfId="0" applyNumberFormat="1" applyFont="1" applyFill="1" applyAlignment="1">
      <alignment horizontal="right" vertical="center"/>
    </xf>
    <xf numFmtId="3" fontId="16" fillId="0" borderId="9" xfId="0" applyNumberFormat="1" applyFont="1" applyFill="1" applyBorder="1" applyAlignment="1">
      <alignment horizontal="right" vertical="center"/>
    </xf>
    <xf numFmtId="3" fontId="16" fillId="0" borderId="0" xfId="0" applyNumberFormat="1" applyFont="1" applyFill="1" applyBorder="1" applyAlignment="1">
      <alignment horizontal="right" vertical="center"/>
    </xf>
    <xf numFmtId="190" fontId="16" fillId="0" borderId="0" xfId="0" applyNumberFormat="1" applyFont="1" applyFill="1" applyAlignment="1">
      <alignment horizontal="right" vertical="center"/>
    </xf>
    <xf numFmtId="190" fontId="16" fillId="0" borderId="0" xfId="0" applyNumberFormat="1" applyFont="1" applyFill="1" applyBorder="1" applyAlignment="1">
      <alignment horizontal="right" vertical="center"/>
    </xf>
    <xf numFmtId="49" fontId="16" fillId="0" borderId="18" xfId="0" quotePrefix="1" applyNumberFormat="1" applyFont="1" applyFill="1" applyBorder="1" applyAlignment="1">
      <alignment horizontal="center" vertical="center"/>
    </xf>
    <xf numFmtId="3" fontId="16" fillId="0" borderId="18" xfId="0" applyNumberFormat="1" applyFont="1" applyFill="1" applyBorder="1" applyAlignment="1">
      <alignment horizontal="right" vertical="center"/>
    </xf>
    <xf numFmtId="0" fontId="16" fillId="0" borderId="0" xfId="21" applyFont="1" applyFill="1"/>
    <xf numFmtId="0" fontId="16" fillId="0" borderId="0" xfId="22" applyFont="1" applyFill="1" applyAlignment="1">
      <alignment vertical="center"/>
    </xf>
    <xf numFmtId="0" fontId="17" fillId="0" borderId="0" xfId="0" applyFont="1" applyFill="1" applyAlignment="1" applyProtection="1">
      <alignment horizontal="left" vertical="center"/>
      <protection locked="0"/>
    </xf>
    <xf numFmtId="0" fontId="17" fillId="0" borderId="0" xfId="0" applyFont="1" applyFill="1" applyAlignment="1">
      <alignment vertical="center"/>
    </xf>
    <xf numFmtId="0" fontId="16" fillId="0" borderId="0" xfId="0" applyNumberFormat="1" applyFont="1" applyFill="1" applyBorder="1" applyAlignment="1"/>
    <xf numFmtId="0" fontId="16" fillId="0" borderId="9" xfId="0" applyNumberFormat="1" applyFont="1" applyFill="1" applyBorder="1" applyAlignment="1">
      <alignment horizontal="center" vertical="center"/>
    </xf>
    <xf numFmtId="0" fontId="16" fillId="0" borderId="21" xfId="0" applyNumberFormat="1" applyFont="1" applyFill="1" applyBorder="1" applyAlignment="1">
      <alignment horizontal="center" vertical="center"/>
    </xf>
    <xf numFmtId="0" fontId="16" fillId="0" borderId="17" xfId="0" applyNumberFormat="1" applyFont="1" applyFill="1" applyBorder="1" applyAlignment="1">
      <alignment horizontal="center" vertical="center" wrapText="1"/>
    </xf>
    <xf numFmtId="0" fontId="18" fillId="0" borderId="0" xfId="0" quotePrefix="1" applyFont="1" applyAlignment="1">
      <alignment horizontal="left"/>
    </xf>
    <xf numFmtId="0" fontId="18" fillId="0" borderId="0" xfId="0" applyFont="1"/>
    <xf numFmtId="0" fontId="16" fillId="0" borderId="0" xfId="0" applyFont="1"/>
    <xf numFmtId="0" fontId="20" fillId="0" borderId="0" xfId="0" applyFont="1"/>
    <xf numFmtId="0" fontId="16" fillId="0" borderId="0" xfId="0" applyFont="1" applyAlignment="1">
      <alignment horizontal="right"/>
    </xf>
    <xf numFmtId="0" fontId="16" fillId="0" borderId="1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xf numFmtId="0" fontId="16" fillId="0" borderId="23" xfId="0" applyFont="1" applyBorder="1"/>
    <xf numFmtId="3" fontId="16" fillId="0" borderId="9" xfId="0" applyNumberFormat="1" applyFont="1" applyBorder="1" applyAlignment="1">
      <alignment horizontal="right"/>
    </xf>
    <xf numFmtId="0" fontId="16" fillId="0" borderId="0" xfId="0" applyFont="1"/>
    <xf numFmtId="3" fontId="16" fillId="0" borderId="0" xfId="0" applyNumberFormat="1" applyFont="1" applyAlignment="1">
      <alignment horizontal="right"/>
    </xf>
    <xf numFmtId="41" fontId="16" fillId="0" borderId="0" xfId="0" applyNumberFormat="1" applyFont="1" applyAlignment="1">
      <alignment horizontal="right"/>
    </xf>
    <xf numFmtId="0" fontId="16" fillId="0" borderId="20" xfId="0" applyFont="1" applyBorder="1"/>
    <xf numFmtId="190" fontId="16" fillId="0" borderId="0" xfId="0" applyNumberFormat="1" applyFont="1" applyAlignment="1">
      <alignment horizontal="right"/>
    </xf>
    <xf numFmtId="0" fontId="16" fillId="0" borderId="18" xfId="0" applyFont="1" applyBorder="1"/>
    <xf numFmtId="0" fontId="16" fillId="0" borderId="19" xfId="0" applyFont="1" applyBorder="1"/>
    <xf numFmtId="3" fontId="16" fillId="0" borderId="18" xfId="0" applyNumberFormat="1" applyFont="1" applyBorder="1" applyAlignment="1">
      <alignment horizontal="right"/>
    </xf>
    <xf numFmtId="0" fontId="16" fillId="0" borderId="0" xfId="0" applyFont="1" applyAlignment="1">
      <alignment horizontal="left"/>
    </xf>
    <xf numFmtId="0" fontId="16" fillId="0" borderId="0" xfId="0" applyFont="1" applyAlignment="1">
      <alignment horizontal="left" vertical="top"/>
    </xf>
    <xf numFmtId="0" fontId="17" fillId="0" borderId="0" xfId="0" applyFont="1" applyAlignment="1">
      <alignment horizontal="left"/>
    </xf>
    <xf numFmtId="0" fontId="0" fillId="0" borderId="20" xfId="0" applyFont="1" applyBorder="1"/>
    <xf numFmtId="0" fontId="16" fillId="0" borderId="0" xfId="0" applyFont="1" applyAlignment="1">
      <alignment vertical="top"/>
    </xf>
    <xf numFmtId="3" fontId="16" fillId="0" borderId="0" xfId="0" applyNumberFormat="1" applyFont="1" applyBorder="1" applyAlignment="1">
      <alignment horizontal="right"/>
    </xf>
    <xf numFmtId="41" fontId="16" fillId="0" borderId="0" xfId="0" applyNumberFormat="1" applyFont="1" applyBorder="1" applyAlignment="1">
      <alignment horizontal="right"/>
    </xf>
    <xf numFmtId="190" fontId="16" fillId="0" borderId="0" xfId="0" applyNumberFormat="1" applyFont="1" applyBorder="1" applyAlignment="1">
      <alignment horizontal="right"/>
    </xf>
    <xf numFmtId="0" fontId="18" fillId="0" borderId="0" xfId="0" applyNumberFormat="1" applyFont="1" applyFill="1" applyAlignment="1">
      <alignment horizontal="left"/>
    </xf>
    <xf numFmtId="0" fontId="16" fillId="0" borderId="0" xfId="0" applyNumberFormat="1" applyFont="1" applyFill="1" applyAlignment="1">
      <alignment horizontal="left"/>
    </xf>
    <xf numFmtId="0" fontId="16" fillId="0" borderId="18" xfId="0" quotePrefix="1" applyNumberFormat="1" applyFont="1" applyFill="1" applyBorder="1" applyAlignment="1">
      <alignment horizontal="right"/>
    </xf>
    <xf numFmtId="0" fontId="16" fillId="0" borderId="18" xfId="0" quotePrefix="1" applyNumberFormat="1" applyFont="1" applyFill="1" applyBorder="1" applyAlignment="1"/>
    <xf numFmtId="0" fontId="16" fillId="0" borderId="19" xfId="0" applyNumberFormat="1" applyFont="1" applyFill="1" applyBorder="1" applyAlignment="1">
      <alignment horizontal="right"/>
    </xf>
    <xf numFmtId="0" fontId="16" fillId="0" borderId="9" xfId="0" applyNumberFormat="1" applyFont="1" applyFill="1" applyBorder="1"/>
    <xf numFmtId="0" fontId="16" fillId="0" borderId="20" xfId="0" applyNumberFormat="1" applyFont="1" applyFill="1" applyBorder="1"/>
    <xf numFmtId="0" fontId="16" fillId="0" borderId="18" xfId="0" applyNumberFormat="1" applyFont="1" applyFill="1" applyBorder="1"/>
    <xf numFmtId="0" fontId="16" fillId="0" borderId="18" xfId="0" quotePrefix="1" applyNumberFormat="1" applyFont="1" applyFill="1" applyBorder="1" applyAlignment="1">
      <alignment horizontal="left"/>
    </xf>
    <xf numFmtId="0" fontId="16" fillId="0" borderId="19" xfId="0" quotePrefix="1" applyNumberFormat="1" applyFont="1" applyFill="1" applyBorder="1" applyAlignment="1">
      <alignment horizontal="left"/>
    </xf>
    <xf numFmtId="49" fontId="16" fillId="0" borderId="0" xfId="0" applyNumberFormat="1" applyFont="1" applyFill="1" applyBorder="1" applyAlignment="1">
      <alignment horizontal="center" vertical="center"/>
    </xf>
    <xf numFmtId="0" fontId="16" fillId="0" borderId="9" xfId="0" applyNumberFormat="1" applyFont="1" applyFill="1" applyBorder="1" applyAlignment="1">
      <alignment vertical="center"/>
    </xf>
    <xf numFmtId="0" fontId="16" fillId="0" borderId="23" xfId="0" applyNumberFormat="1" applyFont="1" applyFill="1" applyBorder="1" applyAlignment="1">
      <alignment vertical="center"/>
    </xf>
    <xf numFmtId="0" fontId="16" fillId="0" borderId="20" xfId="0" applyNumberFormat="1" applyFont="1" applyFill="1" applyBorder="1" applyAlignment="1">
      <alignment vertical="center"/>
    </xf>
    <xf numFmtId="49" fontId="16" fillId="0" borderId="0" xfId="0" quotePrefix="1" applyNumberFormat="1" applyFont="1" applyFill="1" applyBorder="1" applyAlignment="1">
      <alignment horizontal="center" vertical="center"/>
    </xf>
    <xf numFmtId="0" fontId="16" fillId="0" borderId="0" xfId="0" applyNumberFormat="1" applyFont="1" applyFill="1" applyBorder="1" applyAlignment="1">
      <alignment vertical="center"/>
    </xf>
    <xf numFmtId="0" fontId="16" fillId="0" borderId="0" xfId="0" quotePrefix="1" applyNumberFormat="1" applyFont="1" applyFill="1" applyBorder="1" applyAlignment="1">
      <alignment horizontal="center" vertical="center"/>
    </xf>
    <xf numFmtId="0" fontId="16" fillId="0" borderId="20" xfId="0" applyNumberFormat="1" applyFont="1" applyFill="1" applyBorder="1" applyAlignment="1">
      <alignment vertical="center" wrapText="1"/>
    </xf>
    <xf numFmtId="0" fontId="16" fillId="0" borderId="0" xfId="0" quotePrefix="1" applyNumberFormat="1" applyFont="1" applyFill="1" applyBorder="1" applyAlignment="1">
      <alignment vertical="center"/>
    </xf>
    <xf numFmtId="0" fontId="16" fillId="0" borderId="0" xfId="0" quotePrefix="1" applyNumberFormat="1" applyFont="1" applyFill="1" applyBorder="1" applyAlignment="1">
      <alignment horizontal="left" vertical="center"/>
    </xf>
    <xf numFmtId="0" fontId="16" fillId="0" borderId="18" xfId="0" quotePrefix="1" applyNumberFormat="1" applyFont="1" applyFill="1" applyBorder="1" applyAlignment="1">
      <alignment horizontal="center" vertical="center"/>
    </xf>
    <xf numFmtId="0" fontId="16" fillId="0" borderId="19" xfId="0" applyNumberFormat="1" applyFont="1" applyFill="1" applyBorder="1" applyAlignment="1">
      <alignment vertical="center"/>
    </xf>
    <xf numFmtId="49" fontId="16" fillId="0" borderId="0" xfId="0" applyNumberFormat="1" applyFont="1" applyFill="1" applyBorder="1" applyAlignment="1">
      <alignment horizontal="left"/>
    </xf>
    <xf numFmtId="0" fontId="18" fillId="0" borderId="0" xfId="21" applyNumberFormat="1" applyFont="1" applyFill="1"/>
    <xf numFmtId="0" fontId="16" fillId="0" borderId="0" xfId="21" applyNumberFormat="1" applyFont="1" applyFill="1" applyBorder="1"/>
    <xf numFmtId="0" fontId="16" fillId="0" borderId="0" xfId="21" applyNumberFormat="1" applyFont="1" applyFill="1" applyBorder="1" applyAlignment="1"/>
    <xf numFmtId="0" fontId="16" fillId="0" borderId="0" xfId="21" applyNumberFormat="1" applyFont="1" applyFill="1" applyBorder="1" applyAlignment="1">
      <alignment horizontal="right"/>
    </xf>
    <xf numFmtId="0" fontId="16" fillId="0" borderId="0" xfId="21" applyNumberFormat="1" applyFont="1" applyFill="1"/>
    <xf numFmtId="0" fontId="16" fillId="0" borderId="0" xfId="21" applyNumberFormat="1" applyFont="1" applyFill="1" applyAlignment="1"/>
    <xf numFmtId="0" fontId="16" fillId="0" borderId="31" xfId="21" applyNumberFormat="1" applyFont="1" applyFill="1" applyBorder="1" applyAlignment="1">
      <alignment horizontal="center" vertical="center"/>
    </xf>
    <xf numFmtId="0" fontId="16" fillId="0" borderId="31" xfId="21" quotePrefix="1" applyNumberFormat="1" applyFont="1" applyFill="1" applyBorder="1" applyAlignment="1">
      <alignment horizontal="center" vertical="center"/>
    </xf>
    <xf numFmtId="0" fontId="16" fillId="0" borderId="8" xfId="21" applyNumberFormat="1" applyFont="1" applyFill="1" applyBorder="1" applyAlignment="1">
      <alignment horizontal="center" vertical="center"/>
    </xf>
    <xf numFmtId="0" fontId="16" fillId="0" borderId="0" xfId="21" quotePrefix="1" applyNumberFormat="1" applyFont="1" applyFill="1" applyBorder="1" applyAlignment="1">
      <alignment horizontal="right"/>
    </xf>
    <xf numFmtId="0" fontId="16" fillId="0" borderId="0" xfId="21" quotePrefix="1" applyNumberFormat="1" applyFont="1" applyFill="1" applyBorder="1" applyAlignment="1">
      <alignment horizontal="left"/>
    </xf>
    <xf numFmtId="0" fontId="16" fillId="0" borderId="0" xfId="21" quotePrefix="1" applyNumberFormat="1" applyFont="1" applyFill="1" applyBorder="1" applyAlignment="1"/>
    <xf numFmtId="0" fontId="16" fillId="0" borderId="0" xfId="8" applyFont="1"/>
    <xf numFmtId="0" fontId="17" fillId="0" borderId="0" xfId="8" applyFont="1" applyAlignment="1">
      <alignment horizontal="left"/>
    </xf>
    <xf numFmtId="0" fontId="17" fillId="0" borderId="0" xfId="0" applyFont="1" applyAlignment="1" applyProtection="1">
      <alignment horizontal="left" vertical="center"/>
      <protection locked="0"/>
    </xf>
    <xf numFmtId="0" fontId="17" fillId="0" borderId="0" xfId="0" applyFont="1" applyAlignment="1">
      <alignment vertical="center"/>
    </xf>
    <xf numFmtId="0" fontId="18" fillId="0" borderId="0" xfId="21" quotePrefix="1" applyNumberFormat="1" applyFont="1" applyFill="1" applyAlignment="1">
      <alignment horizontal="left"/>
    </xf>
    <xf numFmtId="3" fontId="16" fillId="0" borderId="0" xfId="0" applyNumberFormat="1" applyFont="1" applyFill="1" applyBorder="1" applyAlignment="1"/>
    <xf numFmtId="0" fontId="16" fillId="0" borderId="0" xfId="22" applyFont="1" applyAlignment="1" applyProtection="1">
      <alignment horizontal="left" vertical="center"/>
      <protection locked="0"/>
    </xf>
    <xf numFmtId="0" fontId="16" fillId="0" borderId="0" xfId="22" applyFont="1" applyAlignment="1">
      <alignment vertical="center"/>
    </xf>
    <xf numFmtId="0" fontId="16" fillId="0" borderId="0" xfId="21" applyFont="1"/>
    <xf numFmtId="0" fontId="16" fillId="0" borderId="0" xfId="22" applyFont="1" applyFill="1" applyAlignment="1" applyProtection="1">
      <alignment horizontal="left" vertical="center"/>
      <protection locked="0"/>
    </xf>
    <xf numFmtId="3" fontId="16" fillId="0" borderId="10" xfId="0" applyNumberFormat="1" applyFont="1" applyFill="1" applyBorder="1" applyAlignment="1"/>
    <xf numFmtId="3" fontId="16" fillId="0" borderId="10" xfId="19" applyNumberFormat="1" applyFont="1" applyFill="1" applyBorder="1" applyAlignment="1"/>
    <xf numFmtId="3" fontId="16" fillId="0" borderId="8" xfId="20" applyNumberFormat="1" applyFont="1" applyFill="1" applyBorder="1" applyAlignment="1"/>
    <xf numFmtId="3" fontId="16" fillId="0" borderId="9" xfId="20" applyNumberFormat="1" applyFont="1" applyFill="1" applyBorder="1" applyAlignment="1"/>
    <xf numFmtId="0" fontId="16" fillId="0" borderId="0" xfId="0" applyFont="1"/>
    <xf numFmtId="0" fontId="16" fillId="0" borderId="0" xfId="0" quotePrefix="1" applyFont="1" applyAlignment="1">
      <alignment horizontal="left"/>
    </xf>
    <xf numFmtId="0" fontId="16" fillId="0" borderId="30" xfId="0" applyFont="1" applyBorder="1" applyAlignment="1">
      <alignment horizontal="center" vertical="center"/>
    </xf>
    <xf numFmtId="0" fontId="16" fillId="0" borderId="21" xfId="0" applyFont="1" applyBorder="1" applyAlignment="1">
      <alignment horizontal="center" vertical="center" wrapText="1"/>
    </xf>
    <xf numFmtId="38" fontId="16" fillId="0" borderId="10" xfId="23" applyFont="1" applyFill="1" applyBorder="1" applyAlignment="1">
      <alignment horizontal="right"/>
    </xf>
    <xf numFmtId="38" fontId="16" fillId="0" borderId="0" xfId="23" applyFont="1" applyFill="1" applyAlignment="1">
      <alignment horizontal="right"/>
    </xf>
    <xf numFmtId="0" fontId="16" fillId="0" borderId="20" xfId="0" applyFont="1" applyBorder="1" applyAlignment="1">
      <alignment horizontal="right"/>
    </xf>
    <xf numFmtId="38" fontId="16" fillId="0" borderId="0" xfId="23" applyFont="1" applyFill="1" applyBorder="1" applyAlignment="1">
      <alignment horizontal="right"/>
    </xf>
    <xf numFmtId="38" fontId="16" fillId="0" borderId="0" xfId="23" applyFont="1" applyFill="1" applyAlignment="1"/>
    <xf numFmtId="3" fontId="16" fillId="0" borderId="21" xfId="0" applyNumberFormat="1" applyFont="1" applyBorder="1" applyAlignment="1">
      <alignment horizontal="right"/>
    </xf>
    <xf numFmtId="3" fontId="16" fillId="0" borderId="10" xfId="0" applyNumberFormat="1" applyFont="1" applyBorder="1" applyAlignment="1">
      <alignment horizontal="right"/>
    </xf>
    <xf numFmtId="3" fontId="16" fillId="0" borderId="0" xfId="0" applyNumberFormat="1" applyFont="1" applyBorder="1"/>
    <xf numFmtId="38" fontId="16" fillId="0" borderId="0" xfId="0" applyNumberFormat="1" applyFont="1" applyBorder="1" applyAlignment="1">
      <alignment horizontal="right"/>
    </xf>
    <xf numFmtId="176" fontId="16" fillId="0" borderId="0" xfId="0" applyNumberFormat="1" applyFont="1" applyAlignment="1">
      <alignment horizontal="right"/>
    </xf>
    <xf numFmtId="176" fontId="16" fillId="0" borderId="0" xfId="0" applyNumberFormat="1" applyFont="1"/>
    <xf numFmtId="0" fontId="16" fillId="0" borderId="0" xfId="20" applyNumberFormat="1" applyFont="1" applyAlignment="1">
      <alignment horizontal="left"/>
    </xf>
    <xf numFmtId="0" fontId="17" fillId="0" borderId="0" xfId="0" applyNumberFormat="1" applyFont="1" applyFill="1" applyBorder="1" applyAlignment="1"/>
    <xf numFmtId="0" fontId="29" fillId="0" borderId="0" xfId="0" applyNumberFormat="1" applyFont="1" applyFill="1" applyBorder="1" applyAlignment="1"/>
    <xf numFmtId="192" fontId="16" fillId="0" borderId="0" xfId="0" applyNumberFormat="1" applyFont="1" applyFill="1" applyBorder="1" applyAlignment="1">
      <alignment horizontal="right"/>
    </xf>
    <xf numFmtId="190" fontId="16" fillId="0" borderId="10" xfId="0" applyNumberFormat="1" applyFont="1" applyBorder="1" applyAlignment="1">
      <alignment horizontal="right"/>
    </xf>
    <xf numFmtId="3" fontId="16" fillId="0" borderId="10" xfId="0" applyNumberFormat="1" applyFont="1" applyBorder="1"/>
    <xf numFmtId="3" fontId="16" fillId="0" borderId="10" xfId="20" applyNumberFormat="1" applyFont="1" applyBorder="1"/>
    <xf numFmtId="3" fontId="16" fillId="0" borderId="0" xfId="20" applyNumberFormat="1" applyFont="1" applyBorder="1"/>
    <xf numFmtId="3" fontId="16" fillId="0" borderId="10" xfId="19" applyNumberFormat="1" applyFont="1" applyBorder="1"/>
    <xf numFmtId="3" fontId="16" fillId="0" borderId="0" xfId="19" applyNumberFormat="1" applyFont="1" applyBorder="1"/>
    <xf numFmtId="192" fontId="16" fillId="0" borderId="0" xfId="19" applyNumberFormat="1" applyFont="1" applyFill="1" applyBorder="1" applyAlignment="1">
      <alignment horizontal="right"/>
    </xf>
    <xf numFmtId="0" fontId="16" fillId="0" borderId="17" xfId="0" applyNumberFormat="1" applyFont="1" applyFill="1" applyBorder="1" applyAlignment="1">
      <alignment horizontal="center" vertical="center"/>
    </xf>
    <xf numFmtId="0" fontId="16" fillId="0" borderId="8" xfId="21" applyNumberFormat="1" applyFont="1" applyFill="1" applyBorder="1" applyAlignment="1">
      <alignment horizontal="center" vertical="center"/>
    </xf>
    <xf numFmtId="3" fontId="16" fillId="0" borderId="0" xfId="19" applyNumberFormat="1" applyFont="1" applyFill="1" applyBorder="1" applyAlignment="1">
      <alignment horizontal="right"/>
    </xf>
    <xf numFmtId="0" fontId="16" fillId="0" borderId="0" xfId="0" applyFont="1" applyBorder="1"/>
    <xf numFmtId="0" fontId="38" fillId="0" borderId="0" xfId="0" applyFont="1" applyAlignment="1">
      <alignment horizontal="left"/>
    </xf>
    <xf numFmtId="0" fontId="13" fillId="0" borderId="0" xfId="0" applyFont="1" applyBorder="1" applyAlignment="1">
      <alignment horizontal="center"/>
    </xf>
    <xf numFmtId="0" fontId="16" fillId="0" borderId="0" xfId="0" applyFont="1" applyFill="1" applyAlignment="1">
      <alignment horizontal="distributed"/>
    </xf>
    <xf numFmtId="0" fontId="0" fillId="0" borderId="0" xfId="0" applyAlignment="1">
      <alignment horizontal="distributed"/>
    </xf>
    <xf numFmtId="0" fontId="17" fillId="0" borderId="0" xfId="0" applyFont="1" applyFill="1" applyAlignment="1">
      <alignment horizontal="distributed"/>
    </xf>
    <xf numFmtId="176" fontId="17" fillId="0" borderId="14" xfId="0" applyNumberFormat="1" applyFont="1" applyFill="1" applyBorder="1" applyAlignment="1">
      <alignment horizontal="center" vertical="center"/>
    </xf>
    <xf numFmtId="176" fontId="17" fillId="0" borderId="14" xfId="0" applyNumberFormat="1" applyFont="1" applyFill="1" applyBorder="1" applyAlignment="1">
      <alignment horizontal="center" vertical="center" wrapText="1"/>
    </xf>
    <xf numFmtId="176" fontId="17" fillId="0" borderId="11" xfId="0" applyNumberFormat="1" applyFont="1" applyFill="1" applyBorder="1" applyAlignment="1">
      <alignment horizontal="center" vertical="center"/>
    </xf>
    <xf numFmtId="0" fontId="17" fillId="0" borderId="13" xfId="0" applyNumberFormat="1" applyFont="1" applyFill="1" applyBorder="1" applyAlignment="1">
      <alignment horizontal="center" vertical="center"/>
    </xf>
    <xf numFmtId="176" fontId="17" fillId="0" borderId="14" xfId="0" applyNumberFormat="1" applyFont="1" applyFill="1" applyBorder="1" applyAlignment="1">
      <alignment horizontal="center"/>
    </xf>
    <xf numFmtId="176" fontId="17" fillId="0" borderId="11" xfId="0" applyNumberFormat="1" applyFont="1" applyFill="1" applyBorder="1" applyAlignment="1">
      <alignment horizontal="center"/>
    </xf>
    <xf numFmtId="176" fontId="17" fillId="0" borderId="11" xfId="0" applyNumberFormat="1" applyFont="1" applyFill="1" applyBorder="1" applyAlignment="1">
      <alignment horizontal="center" vertical="center" wrapText="1"/>
    </xf>
    <xf numFmtId="0" fontId="16" fillId="0" borderId="0" xfId="0" applyFont="1" applyAlignment="1">
      <alignment vertical="top" wrapText="1"/>
    </xf>
    <xf numFmtId="0" fontId="0" fillId="0" borderId="0" xfId="0" applyFont="1" applyAlignment="1">
      <alignment vertical="top" wrapText="1"/>
    </xf>
    <xf numFmtId="0" fontId="16" fillId="0" borderId="0" xfId="0" applyFont="1"/>
    <xf numFmtId="0" fontId="0" fillId="0" borderId="20" xfId="0" applyFont="1" applyBorder="1"/>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16" fillId="0" borderId="0" xfId="0" applyFont="1" applyAlignment="1">
      <alignment wrapText="1"/>
    </xf>
    <xf numFmtId="0" fontId="16" fillId="0" borderId="0" xfId="0" applyFont="1" applyAlignment="1">
      <alignment shrinkToFit="1"/>
    </xf>
    <xf numFmtId="0" fontId="16" fillId="0" borderId="0" xfId="0" applyFont="1" applyAlignment="1">
      <alignment horizontal="left" vertical="top" wrapText="1"/>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29"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0" xfId="0" applyFont="1" applyFill="1" applyAlignment="1">
      <alignment shrinkToFit="1"/>
    </xf>
    <xf numFmtId="0" fontId="16" fillId="0" borderId="29" xfId="0" applyNumberFormat="1" applyFont="1" applyFill="1" applyBorder="1" applyAlignment="1">
      <alignment horizontal="center" vertical="center"/>
    </xf>
    <xf numFmtId="0" fontId="16" fillId="0" borderId="30" xfId="0" applyNumberFormat="1" applyFont="1" applyFill="1" applyBorder="1" applyAlignment="1">
      <alignment horizontal="center" vertical="center"/>
    </xf>
    <xf numFmtId="0" fontId="16" fillId="0" borderId="30" xfId="0" applyFont="1" applyFill="1" applyBorder="1" applyAlignment="1">
      <alignment horizontal="center" vertical="center"/>
    </xf>
    <xf numFmtId="0" fontId="16" fillId="0" borderId="0" xfId="0" applyNumberFormat="1" applyFont="1" applyFill="1" applyBorder="1" applyAlignment="1">
      <alignment vertical="center" wrapText="1"/>
    </xf>
    <xf numFmtId="0" fontId="16" fillId="0" borderId="20" xfId="0" applyNumberFormat="1" applyFont="1" applyFill="1" applyBorder="1" applyAlignment="1">
      <alignment vertical="center" wrapText="1"/>
    </xf>
    <xf numFmtId="0" fontId="16" fillId="0" borderId="0" xfId="0" applyNumberFormat="1" applyFont="1" applyFill="1" applyBorder="1" applyAlignment="1">
      <alignment vertical="center" shrinkToFit="1"/>
    </xf>
    <xf numFmtId="0" fontId="16" fillId="0" borderId="20" xfId="0" applyNumberFormat="1" applyFont="1" applyFill="1" applyBorder="1" applyAlignment="1">
      <alignment vertical="center" shrinkToFit="1"/>
    </xf>
    <xf numFmtId="49" fontId="20" fillId="0" borderId="23" xfId="0" applyNumberFormat="1" applyFont="1" applyFill="1" applyBorder="1" applyAlignment="1">
      <alignment horizontal="center" vertical="center" wrapText="1"/>
    </xf>
    <xf numFmtId="49" fontId="20" fillId="0" borderId="19" xfId="0" applyNumberFormat="1" applyFont="1" applyFill="1" applyBorder="1" applyAlignment="1">
      <alignment horizontal="center" vertical="center" wrapText="1"/>
    </xf>
    <xf numFmtId="0" fontId="16" fillId="0" borderId="8"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23" xfId="0" applyNumberFormat="1" applyFont="1" applyFill="1" applyBorder="1" applyAlignment="1">
      <alignment horizontal="center" vertical="center"/>
    </xf>
    <xf numFmtId="0" fontId="16" fillId="0" borderId="21" xfId="0" applyNumberFormat="1" applyFont="1" applyFill="1" applyBorder="1" applyAlignment="1">
      <alignment horizontal="center" vertical="center"/>
    </xf>
    <xf numFmtId="0" fontId="16" fillId="0" borderId="18"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23"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18"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vertical="center"/>
    </xf>
    <xf numFmtId="0" fontId="16" fillId="0" borderId="0" xfId="0" applyNumberFormat="1" applyFont="1" applyFill="1" applyAlignment="1">
      <alignment vertical="center" wrapText="1"/>
    </xf>
    <xf numFmtId="0" fontId="16" fillId="0" borderId="17" xfId="0" applyNumberFormat="1" applyFont="1" applyFill="1" applyBorder="1" applyAlignment="1">
      <alignment horizontal="center" vertical="center"/>
    </xf>
    <xf numFmtId="0" fontId="16" fillId="0" borderId="17" xfId="0" applyNumberFormat="1" applyFont="1" applyFill="1" applyBorder="1" applyAlignment="1">
      <alignment horizontal="center" vertical="center" wrapText="1"/>
    </xf>
    <xf numFmtId="0" fontId="16" fillId="0" borderId="9" xfId="21" applyNumberFormat="1" applyFont="1" applyFill="1" applyBorder="1" applyAlignment="1">
      <alignment horizontal="center" vertical="center"/>
    </xf>
    <xf numFmtId="0" fontId="16" fillId="0" borderId="23" xfId="21" applyNumberFormat="1" applyFont="1" applyFill="1" applyBorder="1" applyAlignment="1">
      <alignment horizontal="center" vertical="center"/>
    </xf>
    <xf numFmtId="0" fontId="16" fillId="0" borderId="18" xfId="21" applyNumberFormat="1" applyFont="1" applyFill="1" applyBorder="1" applyAlignment="1">
      <alignment horizontal="center" vertical="center"/>
    </xf>
    <xf numFmtId="0" fontId="16" fillId="0" borderId="19" xfId="21" applyNumberFormat="1" applyFont="1" applyFill="1" applyBorder="1" applyAlignment="1">
      <alignment horizontal="center" vertical="center"/>
    </xf>
    <xf numFmtId="0" fontId="16" fillId="0" borderId="23" xfId="21" applyNumberFormat="1" applyFont="1" applyFill="1" applyBorder="1" applyAlignment="1">
      <alignment horizontal="center" vertical="center" wrapText="1"/>
    </xf>
    <xf numFmtId="0" fontId="16" fillId="0" borderId="20" xfId="21" applyNumberFormat="1" applyFont="1" applyFill="1" applyBorder="1" applyAlignment="1">
      <alignment horizontal="center" vertical="center" wrapText="1"/>
    </xf>
    <xf numFmtId="0" fontId="16" fillId="0" borderId="17" xfId="21" quotePrefix="1" applyNumberFormat="1" applyFont="1" applyFill="1" applyBorder="1" applyAlignment="1">
      <alignment horizontal="center" vertical="center"/>
    </xf>
    <xf numFmtId="0" fontId="16" fillId="0" borderId="30" xfId="21" quotePrefix="1" applyNumberFormat="1" applyFont="1" applyFill="1" applyBorder="1" applyAlignment="1">
      <alignment horizontal="center" vertical="center"/>
    </xf>
    <xf numFmtId="0" fontId="16" fillId="0" borderId="17" xfId="21" applyNumberFormat="1" applyFont="1" applyFill="1" applyBorder="1" applyAlignment="1">
      <alignment horizontal="center" vertical="center"/>
    </xf>
    <xf numFmtId="0" fontId="16" fillId="0" borderId="29" xfId="21" applyNumberFormat="1" applyFont="1" applyFill="1" applyBorder="1" applyAlignment="1">
      <alignment horizontal="center" vertical="center"/>
    </xf>
    <xf numFmtId="0" fontId="17" fillId="0" borderId="11" xfId="8" applyFont="1" applyFill="1" applyBorder="1" applyAlignment="1">
      <alignment horizontal="center" vertical="center"/>
    </xf>
    <xf numFmtId="0" fontId="17" fillId="0" borderId="13" xfId="8" applyFont="1" applyFill="1" applyBorder="1" applyAlignment="1">
      <alignment horizontal="center" vertical="center"/>
    </xf>
    <xf numFmtId="0" fontId="21" fillId="0" borderId="14" xfId="8" applyFont="1" applyFill="1" applyBorder="1" applyAlignment="1">
      <alignment horizontal="center" vertical="center" wrapText="1"/>
    </xf>
    <xf numFmtId="0" fontId="17" fillId="0" borderId="14" xfId="8" applyFont="1" applyFill="1" applyBorder="1" applyAlignment="1">
      <alignment horizontal="center" vertical="center"/>
    </xf>
    <xf numFmtId="0" fontId="17" fillId="0" borderId="14" xfId="8"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xf>
    <xf numFmtId="0" fontId="17" fillId="0" borderId="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1" xfId="0" applyFont="1" applyFill="1" applyBorder="1" applyAlignment="1">
      <alignment horizontal="center" vertical="center" shrinkToFit="1"/>
    </xf>
    <xf numFmtId="0" fontId="26" fillId="0" borderId="11" xfId="0" applyFont="1" applyFill="1" applyBorder="1" applyAlignment="1">
      <alignment horizontal="center" vertical="center" wrapText="1"/>
    </xf>
    <xf numFmtId="0" fontId="17" fillId="0" borderId="11" xfId="0" applyFont="1" applyFill="1" applyBorder="1" applyAlignment="1">
      <alignment horizontal="center" vertical="center"/>
    </xf>
    <xf numFmtId="0" fontId="17" fillId="0" borderId="14" xfId="0" applyFont="1" applyFill="1" applyBorder="1" applyAlignment="1">
      <alignment horizontal="center" vertical="center" shrinkToFit="1"/>
    </xf>
    <xf numFmtId="0" fontId="17" fillId="0" borderId="14" xfId="0" applyFont="1" applyFill="1" applyBorder="1" applyAlignment="1">
      <alignment horizontal="center" vertical="center" wrapText="1" shrinkToFit="1"/>
    </xf>
    <xf numFmtId="0" fontId="16" fillId="0" borderId="9" xfId="0" applyFont="1" applyBorder="1" applyAlignment="1">
      <alignment horizontal="center" vertical="center"/>
    </xf>
    <xf numFmtId="0" fontId="16" fillId="0" borderId="23" xfId="0" applyFont="1" applyBorder="1" applyAlignment="1">
      <alignment horizontal="center" vertical="center"/>
    </xf>
    <xf numFmtId="0" fontId="16" fillId="0" borderId="0" xfId="0" applyFont="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31" xfId="0" applyFont="1" applyBorder="1" applyAlignment="1">
      <alignment horizontal="center" vertical="center"/>
    </xf>
    <xf numFmtId="0" fontId="16" fillId="0" borderId="22" xfId="0" applyFont="1" applyBorder="1" applyAlignment="1">
      <alignment horizontal="center" vertical="center"/>
    </xf>
    <xf numFmtId="0" fontId="16"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31" xfId="0" quotePrefix="1" applyFont="1" applyBorder="1" applyAlignment="1">
      <alignment horizontal="center" vertical="center" shrinkToFit="1"/>
    </xf>
    <xf numFmtId="0" fontId="16" fillId="0" borderId="32" xfId="0" quotePrefix="1"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31" xfId="0" applyFont="1" applyBorder="1" applyAlignment="1">
      <alignment horizontal="center" vertical="center" wrapText="1" shrinkToFit="1"/>
    </xf>
    <xf numFmtId="0" fontId="16" fillId="0" borderId="32" xfId="0" applyFont="1" applyBorder="1" applyAlignment="1">
      <alignment horizontal="center" vertical="center" wrapText="1" shrinkToFit="1"/>
    </xf>
    <xf numFmtId="0" fontId="16" fillId="0" borderId="8" xfId="0" applyFont="1" applyBorder="1" applyAlignment="1">
      <alignment horizontal="center" vertical="center" shrinkToFit="1"/>
    </xf>
    <xf numFmtId="0" fontId="16" fillId="0" borderId="21" xfId="0" applyFont="1" applyBorder="1" applyAlignment="1">
      <alignment horizontal="center" vertical="center" shrinkToFit="1"/>
    </xf>
    <xf numFmtId="0" fontId="17" fillId="0" borderId="14" xfId="0" applyFont="1" applyFill="1" applyBorder="1" applyAlignment="1">
      <alignment horizontal="center" vertical="center"/>
    </xf>
  </cellXfs>
  <cellStyles count="24">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Explanatory Text" xfId="8" xr:uid="{00000000-0005-0000-0000-000007000000}"/>
    <cellStyle name="Footnote" xfId="9" xr:uid="{00000000-0005-0000-0000-000008000000}"/>
    <cellStyle name="Good" xfId="10" xr:uid="{00000000-0005-0000-0000-000009000000}"/>
    <cellStyle name="Heading" xfId="11" xr:uid="{00000000-0005-0000-0000-00000A000000}"/>
    <cellStyle name="Heading 1" xfId="12" xr:uid="{00000000-0005-0000-0000-00000B000000}"/>
    <cellStyle name="Heading 2" xfId="13" xr:uid="{00000000-0005-0000-0000-00000C000000}"/>
    <cellStyle name="Neutral" xfId="14" xr:uid="{00000000-0005-0000-0000-00000D000000}"/>
    <cellStyle name="Note" xfId="15" xr:uid="{00000000-0005-0000-0000-00000E000000}"/>
    <cellStyle name="Status" xfId="16" xr:uid="{00000000-0005-0000-0000-00000F000000}"/>
    <cellStyle name="Text" xfId="17" xr:uid="{00000000-0005-0000-0000-000010000000}"/>
    <cellStyle name="Warning" xfId="18" xr:uid="{00000000-0005-0000-0000-000011000000}"/>
    <cellStyle name="桁区切り" xfId="23" builtinId="6"/>
    <cellStyle name="標準" xfId="0" builtinId="0"/>
    <cellStyle name="標準 3" xfId="22" xr:uid="{90BA2ACF-2B14-4D1B-B3CA-993A52A87ACC}"/>
    <cellStyle name="標準_Sheet1" xfId="19" xr:uid="{00000000-0005-0000-0000-000013000000}"/>
    <cellStyle name="標準_T121401a" xfId="20" xr:uid="{00000000-0005-0000-0000-000014000000}"/>
    <cellStyle name="標準_T121408a" xfId="21" xr:uid="{DE98BCEF-AC49-465C-9275-136705C97D0D}"/>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0"/>
    <pageSetUpPr fitToPage="1"/>
  </sheetPr>
  <dimension ref="A1:M57"/>
  <sheetViews>
    <sheetView tabSelected="1" zoomScaleNormal="100" workbookViewId="0">
      <selection activeCell="O1" sqref="O1"/>
    </sheetView>
  </sheetViews>
  <sheetFormatPr defaultColWidth="10.28515625" defaultRowHeight="13.5"/>
  <cols>
    <col min="1" max="13" width="7.140625" style="1" customWidth="1"/>
    <col min="14" max="16384" width="10.28515625" style="1"/>
  </cols>
  <sheetData>
    <row r="1" spans="1:13" s="2" customFormat="1" ht="32.25" customHeight="1">
      <c r="A1" s="346" t="s">
        <v>0</v>
      </c>
      <c r="B1" s="346"/>
      <c r="C1" s="346"/>
      <c r="D1" s="346"/>
      <c r="E1" s="346"/>
      <c r="F1" s="346"/>
      <c r="G1" s="346"/>
      <c r="H1" s="346"/>
      <c r="I1" s="346"/>
      <c r="J1" s="346"/>
      <c r="K1" s="346"/>
      <c r="L1" s="346"/>
      <c r="M1" s="346"/>
    </row>
    <row r="4" spans="1:13" ht="14.25">
      <c r="B4" s="1" t="s">
        <v>1</v>
      </c>
    </row>
    <row r="5" spans="1:13" ht="14.25">
      <c r="B5" s="1" t="s">
        <v>2</v>
      </c>
    </row>
    <row r="6" spans="1:13" ht="14.25">
      <c r="B6" s="1" t="s">
        <v>3</v>
      </c>
    </row>
    <row r="7" spans="1:13" ht="14.25">
      <c r="B7" s="1" t="s">
        <v>4</v>
      </c>
    </row>
    <row r="8" spans="1:13" ht="14.25">
      <c r="B8" s="1" t="s">
        <v>5</v>
      </c>
    </row>
    <row r="9" spans="1:13" ht="14.25">
      <c r="B9" s="3" t="s">
        <v>6</v>
      </c>
    </row>
    <row r="10" spans="1:13" ht="14.25">
      <c r="B10" s="1" t="s">
        <v>7</v>
      </c>
    </row>
    <row r="11" spans="1:13" ht="14.25">
      <c r="B11" s="1" t="s">
        <v>8</v>
      </c>
    </row>
    <row r="12" spans="1:13" ht="14.25">
      <c r="B12" s="1" t="s">
        <v>9</v>
      </c>
    </row>
    <row r="13" spans="1:13" ht="14.25">
      <c r="B13" s="1" t="s">
        <v>10</v>
      </c>
    </row>
    <row r="14" spans="1:13" ht="14.25">
      <c r="B14" s="1" t="s">
        <v>11</v>
      </c>
    </row>
    <row r="15" spans="1:13" ht="14.25">
      <c r="B15" s="1" t="s">
        <v>12</v>
      </c>
    </row>
    <row r="16" spans="1:13" ht="14.25">
      <c r="B16" s="1" t="s">
        <v>13</v>
      </c>
    </row>
    <row r="17" spans="1:13" ht="14.25">
      <c r="B17" s="1" t="s">
        <v>14</v>
      </c>
    </row>
    <row r="18" spans="1:13" ht="14.25">
      <c r="B18" s="1" t="s">
        <v>15</v>
      </c>
    </row>
    <row r="19" spans="1:13" ht="14.25">
      <c r="B19" s="1" t="s">
        <v>16</v>
      </c>
    </row>
    <row r="20" spans="1:13" ht="14.25">
      <c r="B20" s="1" t="s">
        <v>17</v>
      </c>
    </row>
    <row r="21" spans="1:13" ht="14.25">
      <c r="B21" s="1" t="s">
        <v>18</v>
      </c>
    </row>
    <row r="22" spans="1:13" ht="14.25">
      <c r="B22" s="1" t="s">
        <v>19</v>
      </c>
    </row>
    <row r="23" spans="1:13" ht="14.25">
      <c r="B23" s="1" t="s">
        <v>20</v>
      </c>
    </row>
    <row r="24" spans="1:13" ht="14.25">
      <c r="B24" s="1" t="s">
        <v>21</v>
      </c>
    </row>
    <row r="27" spans="1:13" s="4" customFormat="1" ht="12">
      <c r="B27" s="5" t="s">
        <v>22</v>
      </c>
    </row>
    <row r="28" spans="1:13" s="4" customFormat="1" ht="12.75">
      <c r="A28" s="31"/>
      <c r="B28" s="347" t="s">
        <v>23</v>
      </c>
      <c r="C28" s="348"/>
      <c r="D28" s="348"/>
      <c r="E28" s="348"/>
      <c r="F28" s="348"/>
      <c r="G28" s="348"/>
      <c r="H28" s="348"/>
      <c r="I28" s="348"/>
      <c r="J28" s="348"/>
      <c r="K28" s="348"/>
      <c r="L28" s="348"/>
      <c r="M28" s="348"/>
    </row>
    <row r="29" spans="1:13" s="4" customFormat="1" ht="12">
      <c r="A29" s="31"/>
      <c r="B29" s="349" t="s">
        <v>647</v>
      </c>
      <c r="C29" s="348"/>
      <c r="D29" s="348"/>
      <c r="E29" s="348"/>
      <c r="F29" s="348"/>
      <c r="G29" s="348"/>
      <c r="H29" s="348"/>
      <c r="I29" s="31"/>
      <c r="J29" s="31"/>
      <c r="K29" s="31"/>
      <c r="L29" s="31"/>
      <c r="M29" s="31"/>
    </row>
    <row r="30" spans="1:13" s="4" customFormat="1" ht="12">
      <c r="A30" s="31"/>
      <c r="B30" s="349" t="s">
        <v>638</v>
      </c>
      <c r="C30" s="348"/>
      <c r="D30" s="348"/>
      <c r="E30" s="348"/>
      <c r="F30" s="348"/>
      <c r="G30" s="348"/>
      <c r="H30" s="348"/>
      <c r="I30" s="348"/>
      <c r="J30" s="348"/>
      <c r="K30" s="348"/>
      <c r="L30" s="348"/>
      <c r="M30" s="348"/>
    </row>
    <row r="31" spans="1:13" s="4" customFormat="1" ht="12">
      <c r="A31" s="31"/>
      <c r="B31" s="349" t="s">
        <v>646</v>
      </c>
      <c r="C31" s="348"/>
      <c r="D31" s="348"/>
      <c r="E31" s="348"/>
      <c r="F31" s="348"/>
      <c r="G31" s="348"/>
      <c r="H31" s="348"/>
      <c r="I31" s="31"/>
      <c r="J31" s="31"/>
      <c r="K31" s="31"/>
      <c r="L31" s="31"/>
      <c r="M31" s="31"/>
    </row>
    <row r="32" spans="1:13" s="4" customFormat="1" ht="12">
      <c r="A32" s="31"/>
      <c r="B32" s="349" t="s">
        <v>639</v>
      </c>
      <c r="C32" s="348"/>
      <c r="D32" s="348"/>
      <c r="E32" s="348"/>
      <c r="F32" s="348"/>
      <c r="G32" s="348"/>
      <c r="H32" s="348"/>
      <c r="I32" s="348"/>
      <c r="J32" s="348"/>
      <c r="K32" s="348"/>
      <c r="L32" s="348"/>
      <c r="M32" s="348"/>
    </row>
    <row r="33" spans="1:13" s="4" customFormat="1" ht="12">
      <c r="A33" s="31"/>
      <c r="B33" s="103" t="s">
        <v>645</v>
      </c>
      <c r="C33" s="31"/>
      <c r="D33" s="31"/>
      <c r="E33" s="31"/>
      <c r="F33" s="31"/>
      <c r="G33" s="31"/>
      <c r="H33" s="31"/>
      <c r="I33" s="31"/>
      <c r="J33" s="31"/>
      <c r="K33" s="31"/>
      <c r="L33" s="31"/>
      <c r="M33" s="31"/>
    </row>
    <row r="34" spans="1:13" s="4" customFormat="1" ht="12">
      <c r="A34" s="31"/>
      <c r="B34" s="349" t="s">
        <v>642</v>
      </c>
      <c r="C34" s="348"/>
      <c r="D34" s="348"/>
      <c r="E34" s="348"/>
      <c r="F34" s="348"/>
      <c r="G34" s="348"/>
      <c r="H34" s="348"/>
      <c r="I34" s="348"/>
      <c r="J34" s="348"/>
      <c r="K34" s="348"/>
      <c r="L34" s="348"/>
      <c r="M34" s="348"/>
    </row>
    <row r="35" spans="1:13" s="4" customFormat="1" ht="12">
      <c r="A35" s="31"/>
      <c r="B35" s="103" t="s">
        <v>643</v>
      </c>
      <c r="C35" s="31"/>
      <c r="D35" s="31"/>
      <c r="E35" s="31"/>
      <c r="F35" s="31"/>
      <c r="G35" s="31"/>
      <c r="H35" s="31"/>
      <c r="I35" s="31"/>
      <c r="J35" s="31"/>
      <c r="K35" s="31"/>
      <c r="L35" s="31"/>
      <c r="M35" s="31"/>
    </row>
    <row r="36" spans="1:13" s="4" customFormat="1" ht="12">
      <c r="A36" s="31"/>
      <c r="B36" s="103" t="s">
        <v>644</v>
      </c>
      <c r="C36" s="31"/>
      <c r="D36" s="31"/>
      <c r="E36" s="31"/>
      <c r="F36" s="31"/>
      <c r="G36" s="31"/>
      <c r="H36" s="31"/>
      <c r="I36" s="31"/>
      <c r="J36" s="31"/>
      <c r="K36" s="31"/>
      <c r="L36" s="31"/>
      <c r="M36" s="31"/>
    </row>
    <row r="37" spans="1:13" s="4" customFormat="1" ht="12">
      <c r="A37" s="31"/>
      <c r="B37" s="349" t="s">
        <v>640</v>
      </c>
      <c r="C37" s="348"/>
      <c r="D37" s="348"/>
      <c r="E37" s="348"/>
      <c r="F37" s="348"/>
      <c r="G37" s="348"/>
      <c r="H37" s="348"/>
      <c r="I37" s="348"/>
      <c r="J37" s="348"/>
      <c r="K37" s="348"/>
      <c r="L37" s="348"/>
      <c r="M37" s="348"/>
    </row>
    <row r="38" spans="1:13" s="4" customFormat="1" ht="12">
      <c r="A38" s="31"/>
      <c r="B38" s="349" t="s">
        <v>641</v>
      </c>
      <c r="C38" s="348"/>
      <c r="D38" s="348"/>
      <c r="E38" s="348"/>
      <c r="F38" s="348"/>
      <c r="G38" s="348"/>
      <c r="H38" s="348"/>
      <c r="I38" s="31"/>
      <c r="J38" s="31"/>
      <c r="K38" s="31"/>
      <c r="L38" s="31"/>
      <c r="M38" s="31"/>
    </row>
    <row r="39" spans="1:13" s="4" customFormat="1" ht="12">
      <c r="A39" s="31"/>
      <c r="B39" s="31" t="s">
        <v>24</v>
      </c>
      <c r="C39" s="31"/>
      <c r="D39" s="31"/>
      <c r="E39" s="31"/>
      <c r="F39" s="31"/>
      <c r="G39" s="31"/>
      <c r="H39" s="31"/>
      <c r="I39" s="31"/>
      <c r="J39" s="31"/>
      <c r="K39" s="31"/>
      <c r="L39" s="31"/>
      <c r="M39" s="31"/>
    </row>
    <row r="40" spans="1:13" s="4" customFormat="1" ht="12">
      <c r="A40" s="31"/>
      <c r="B40" s="103" t="s">
        <v>648</v>
      </c>
      <c r="C40" s="31"/>
      <c r="D40" s="31"/>
      <c r="E40" s="31"/>
      <c r="F40" s="31"/>
      <c r="G40" s="31"/>
      <c r="H40" s="31"/>
      <c r="I40" s="31"/>
      <c r="J40" s="31"/>
      <c r="K40" s="31"/>
      <c r="L40" s="31"/>
      <c r="M40" s="31"/>
    </row>
    <row r="41" spans="1:13" s="4" customFormat="1" ht="12">
      <c r="A41" s="31"/>
      <c r="B41" s="103" t="s">
        <v>649</v>
      </c>
      <c r="C41" s="31"/>
      <c r="D41" s="31"/>
      <c r="E41" s="31"/>
      <c r="F41" s="31"/>
      <c r="G41" s="31"/>
      <c r="H41" s="31"/>
      <c r="I41" s="31"/>
      <c r="J41" s="31"/>
      <c r="K41" s="31"/>
      <c r="L41" s="31"/>
      <c r="M41" s="31"/>
    </row>
    <row r="42" spans="1:13" s="4" customFormat="1" ht="12">
      <c r="A42" s="31"/>
      <c r="B42" s="349" t="s">
        <v>650</v>
      </c>
      <c r="C42" s="348"/>
      <c r="D42" s="348"/>
      <c r="E42" s="348"/>
      <c r="F42" s="348"/>
      <c r="G42" s="348"/>
      <c r="H42" s="348"/>
      <c r="I42" s="348"/>
      <c r="J42" s="348"/>
      <c r="K42" s="348"/>
      <c r="L42" s="348"/>
      <c r="M42" s="348"/>
    </row>
    <row r="43" spans="1:13" s="4" customFormat="1" ht="12">
      <c r="A43" s="31"/>
      <c r="B43" s="349" t="s">
        <v>651</v>
      </c>
      <c r="C43" s="348"/>
      <c r="D43" s="348"/>
      <c r="E43" s="348"/>
      <c r="F43" s="348"/>
      <c r="G43" s="348"/>
      <c r="H43" s="348"/>
      <c r="I43" s="31"/>
      <c r="J43" s="31"/>
      <c r="K43" s="31"/>
      <c r="L43" s="31"/>
      <c r="M43" s="31"/>
    </row>
    <row r="44" spans="1:13" s="4" customFormat="1" ht="12.75">
      <c r="A44" s="31"/>
      <c r="B44" s="347" t="s">
        <v>25</v>
      </c>
      <c r="C44" s="348"/>
      <c r="D44" s="348"/>
      <c r="E44" s="348"/>
      <c r="F44" s="348"/>
      <c r="G44" s="348"/>
      <c r="H44" s="348"/>
      <c r="I44" s="348"/>
      <c r="J44" s="348"/>
      <c r="K44" s="348"/>
      <c r="L44" s="348"/>
      <c r="M44" s="348"/>
    </row>
    <row r="45" spans="1:13" s="4" customFormat="1" ht="12">
      <c r="A45" s="31"/>
      <c r="B45" s="103" t="s">
        <v>652</v>
      </c>
      <c r="C45" s="31"/>
      <c r="D45" s="31"/>
      <c r="E45" s="31"/>
      <c r="F45" s="31"/>
      <c r="G45" s="31"/>
      <c r="H45" s="31"/>
      <c r="I45" s="31"/>
      <c r="J45" s="31"/>
      <c r="K45" s="31"/>
      <c r="L45" s="31"/>
      <c r="M45" s="31"/>
    </row>
    <row r="46" spans="1:13" s="4" customFormat="1" ht="12.75">
      <c r="A46" s="31"/>
      <c r="B46" s="347" t="s">
        <v>26</v>
      </c>
      <c r="C46" s="348"/>
      <c r="D46" s="348"/>
      <c r="E46" s="348"/>
      <c r="F46" s="348"/>
      <c r="G46" s="348"/>
      <c r="H46" s="348"/>
      <c r="I46" s="348"/>
      <c r="J46" s="348"/>
      <c r="K46" s="348"/>
      <c r="L46" s="348"/>
      <c r="M46" s="348"/>
    </row>
    <row r="47" spans="1:13" s="4" customFormat="1" ht="12">
      <c r="A47" s="31"/>
      <c r="B47" s="31" t="s">
        <v>27</v>
      </c>
      <c r="C47" s="31"/>
      <c r="D47" s="31"/>
      <c r="E47" s="31"/>
      <c r="F47" s="31"/>
      <c r="G47" s="31"/>
      <c r="H47" s="31"/>
      <c r="I47" s="31"/>
      <c r="J47" s="31"/>
      <c r="K47" s="31"/>
      <c r="L47" s="31"/>
      <c r="M47" s="31"/>
    </row>
    <row r="48" spans="1:13" s="4" customFormat="1" ht="12">
      <c r="A48" s="31"/>
      <c r="B48" s="349" t="s">
        <v>653</v>
      </c>
      <c r="C48" s="348"/>
      <c r="D48" s="348"/>
      <c r="E48" s="348"/>
      <c r="F48" s="348"/>
      <c r="G48" s="348"/>
      <c r="H48" s="348"/>
      <c r="I48" s="348"/>
      <c r="J48" s="348"/>
      <c r="K48" s="348"/>
      <c r="L48" s="348"/>
      <c r="M48" s="348"/>
    </row>
    <row r="49" spans="1:13" s="4" customFormat="1" ht="12">
      <c r="A49" s="31"/>
      <c r="B49" s="349" t="s">
        <v>654</v>
      </c>
      <c r="C49" s="348"/>
      <c r="D49" s="348"/>
      <c r="E49" s="348"/>
      <c r="F49" s="348"/>
      <c r="G49" s="348"/>
      <c r="H49" s="348"/>
      <c r="I49" s="348"/>
      <c r="J49" s="348"/>
      <c r="K49" s="348"/>
      <c r="L49" s="348"/>
      <c r="M49" s="31"/>
    </row>
    <row r="50" spans="1:13" s="4" customFormat="1" ht="12">
      <c r="A50" s="31"/>
      <c r="B50" s="31" t="s">
        <v>28</v>
      </c>
      <c r="C50" s="31"/>
      <c r="D50" s="31"/>
      <c r="E50" s="31"/>
      <c r="F50" s="31"/>
      <c r="G50" s="31"/>
      <c r="H50" s="31"/>
      <c r="I50" s="31"/>
      <c r="J50" s="31"/>
      <c r="K50" s="31"/>
      <c r="L50" s="31"/>
      <c r="M50" s="31"/>
    </row>
    <row r="51" spans="1:13" s="4" customFormat="1" ht="12">
      <c r="A51" s="31"/>
      <c r="B51" s="349" t="s">
        <v>655</v>
      </c>
      <c r="C51" s="348"/>
      <c r="D51" s="348"/>
      <c r="E51" s="348"/>
      <c r="F51" s="348"/>
      <c r="G51" s="348"/>
      <c r="H51" s="348"/>
      <c r="I51" s="348"/>
      <c r="J51" s="348"/>
      <c r="K51" s="348"/>
      <c r="L51" s="348"/>
      <c r="M51" s="348"/>
    </row>
    <row r="52" spans="1:13" s="4" customFormat="1" ht="12">
      <c r="A52" s="31"/>
      <c r="B52" s="103" t="s">
        <v>656</v>
      </c>
      <c r="C52" s="31"/>
      <c r="D52" s="31"/>
      <c r="E52" s="31"/>
      <c r="F52" s="31"/>
      <c r="G52" s="31"/>
      <c r="H52" s="31"/>
      <c r="I52" s="31"/>
      <c r="J52" s="31"/>
      <c r="K52" s="31"/>
      <c r="L52" s="31"/>
      <c r="M52" s="31"/>
    </row>
    <row r="53" spans="1:13" s="4" customFormat="1" ht="12">
      <c r="A53" s="31"/>
      <c r="B53" s="103" t="s">
        <v>657</v>
      </c>
      <c r="C53" s="31"/>
      <c r="D53" s="31"/>
      <c r="E53" s="31"/>
      <c r="F53" s="31"/>
      <c r="G53" s="31"/>
      <c r="H53" s="31"/>
      <c r="I53" s="31"/>
      <c r="J53" s="31"/>
      <c r="K53" s="31"/>
      <c r="L53" s="31"/>
      <c r="M53" s="31"/>
    </row>
    <row r="54" spans="1:13" s="4" customFormat="1" ht="12">
      <c r="A54" s="31"/>
      <c r="B54" s="103" t="s">
        <v>658</v>
      </c>
      <c r="C54" s="31"/>
      <c r="D54" s="31"/>
      <c r="E54" s="31"/>
      <c r="F54" s="31"/>
      <c r="G54" s="31"/>
      <c r="H54" s="31"/>
      <c r="I54" s="31"/>
      <c r="J54" s="31"/>
      <c r="K54" s="31"/>
      <c r="L54" s="31"/>
      <c r="M54" s="31"/>
    </row>
    <row r="55" spans="1:13" s="4" customFormat="1" ht="12">
      <c r="A55" s="31"/>
      <c r="B55" s="349" t="s">
        <v>659</v>
      </c>
      <c r="C55" s="348"/>
      <c r="D55" s="348"/>
      <c r="E55" s="348"/>
      <c r="F55" s="348"/>
      <c r="G55" s="348"/>
      <c r="H55" s="348"/>
      <c r="I55" s="348"/>
      <c r="J55" s="348"/>
      <c r="K55" s="348"/>
      <c r="L55" s="348"/>
      <c r="M55" s="348"/>
    </row>
    <row r="56" spans="1:13" s="4" customFormat="1" ht="12">
      <c r="A56" s="31"/>
      <c r="B56" s="349" t="s">
        <v>660</v>
      </c>
      <c r="C56" s="348"/>
      <c r="D56" s="348"/>
      <c r="E56" s="348"/>
      <c r="F56" s="348"/>
      <c r="G56" s="348"/>
      <c r="H56" s="348"/>
      <c r="I56" s="348"/>
      <c r="J56" s="348"/>
      <c r="K56" s="348"/>
      <c r="L56" s="348"/>
      <c r="M56" s="348"/>
    </row>
    <row r="57" spans="1:13" s="4" customFormat="1" ht="12">
      <c r="A57" s="31"/>
      <c r="B57" s="103" t="s">
        <v>661</v>
      </c>
      <c r="C57" s="31"/>
      <c r="D57" s="31"/>
      <c r="E57" s="31"/>
      <c r="F57" s="31"/>
      <c r="G57" s="31"/>
      <c r="H57" s="31"/>
      <c r="I57" s="31"/>
      <c r="J57" s="31"/>
      <c r="K57" s="31"/>
      <c r="L57" s="31"/>
      <c r="M57" s="31"/>
    </row>
  </sheetData>
  <sheetProtection selectLockedCells="1" selectUnlockedCells="1"/>
  <mergeCells count="18">
    <mergeCell ref="B51:M51"/>
    <mergeCell ref="B55:M55"/>
    <mergeCell ref="B56:M56"/>
    <mergeCell ref="B29:H29"/>
    <mergeCell ref="B31:H31"/>
    <mergeCell ref="B38:H38"/>
    <mergeCell ref="B43:H43"/>
    <mergeCell ref="B42:M42"/>
    <mergeCell ref="B44:M44"/>
    <mergeCell ref="B46:M46"/>
    <mergeCell ref="B48:M48"/>
    <mergeCell ref="B49:L49"/>
    <mergeCell ref="B37:M37"/>
    <mergeCell ref="A1:M1"/>
    <mergeCell ref="B28:M28"/>
    <mergeCell ref="B30:M30"/>
    <mergeCell ref="B32:M32"/>
    <mergeCell ref="B34:M34"/>
  </mergeCells>
  <phoneticPr fontId="28"/>
  <pageMargins left="0.78749999999999998" right="0.78749999999999998" top="0.98402777777777772" bottom="0.98402777777777772"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0"/>
    <pageSetUpPr fitToPage="1"/>
  </sheetPr>
  <dimension ref="A1:T63"/>
  <sheetViews>
    <sheetView zoomScaleNormal="100" workbookViewId="0">
      <selection activeCell="V35" sqref="V35"/>
    </sheetView>
  </sheetViews>
  <sheetFormatPr defaultColWidth="9.140625" defaultRowHeight="11.25"/>
  <cols>
    <col min="1" max="1" width="4.28515625" style="31" customWidth="1"/>
    <col min="2" max="2" width="11.42578125" style="31" customWidth="1"/>
    <col min="3" max="9" width="13.7109375" style="31" customWidth="1"/>
    <col min="10" max="10" width="5.7109375" style="31" customWidth="1"/>
    <col min="11" max="20" width="12.140625" style="31" customWidth="1"/>
    <col min="21" max="16384" width="9.140625" style="31"/>
  </cols>
  <sheetData>
    <row r="1" spans="1:20" s="28" customFormat="1" ht="18">
      <c r="A1" s="27" t="s">
        <v>632</v>
      </c>
    </row>
    <row r="2" spans="1:20" ht="12">
      <c r="A2" s="29"/>
      <c r="B2" s="29"/>
      <c r="C2" s="29"/>
      <c r="D2" s="29"/>
      <c r="E2" s="29"/>
      <c r="F2" s="30"/>
      <c r="G2" s="30"/>
      <c r="H2" s="30"/>
      <c r="I2" s="30"/>
      <c r="K2" s="29"/>
      <c r="L2" s="29"/>
      <c r="M2" s="29"/>
      <c r="N2" s="29"/>
      <c r="O2" s="29"/>
      <c r="P2" s="29"/>
      <c r="Q2" s="29"/>
      <c r="R2" s="29"/>
      <c r="S2" s="29"/>
      <c r="T2" s="32" t="s">
        <v>299</v>
      </c>
    </row>
    <row r="3" spans="1:20" ht="11.25" customHeight="1">
      <c r="A3" s="412" t="s">
        <v>275</v>
      </c>
      <c r="B3" s="412"/>
      <c r="C3" s="411" t="s">
        <v>300</v>
      </c>
      <c r="D3" s="34"/>
      <c r="E3" s="35"/>
      <c r="F3" s="413" t="s">
        <v>301</v>
      </c>
      <c r="I3" s="37"/>
      <c r="J3" s="414"/>
      <c r="K3" s="415" t="s">
        <v>302</v>
      </c>
      <c r="L3" s="38"/>
      <c r="M3" s="38"/>
      <c r="N3" s="38"/>
      <c r="O3" s="39"/>
      <c r="P3" s="416" t="s">
        <v>303</v>
      </c>
      <c r="Q3" s="411" t="s">
        <v>304</v>
      </c>
      <c r="R3" s="34"/>
      <c r="S3" s="41"/>
      <c r="T3" s="41"/>
    </row>
    <row r="4" spans="1:20" ht="24">
      <c r="A4" s="412"/>
      <c r="B4" s="412"/>
      <c r="C4" s="411"/>
      <c r="D4" s="40" t="s">
        <v>305</v>
      </c>
      <c r="E4" s="40" t="s">
        <v>306</v>
      </c>
      <c r="F4" s="413"/>
      <c r="G4" s="40" t="s">
        <v>307</v>
      </c>
      <c r="H4" s="40" t="s">
        <v>308</v>
      </c>
      <c r="I4" s="33" t="s">
        <v>309</v>
      </c>
      <c r="J4" s="414"/>
      <c r="K4" s="415"/>
      <c r="L4" s="40" t="s">
        <v>310</v>
      </c>
      <c r="M4" s="40" t="s">
        <v>311</v>
      </c>
      <c r="N4" s="40" t="s">
        <v>312</v>
      </c>
      <c r="O4" s="40" t="s">
        <v>313</v>
      </c>
      <c r="P4" s="416"/>
      <c r="Q4" s="411"/>
      <c r="R4" s="36" t="s">
        <v>311</v>
      </c>
      <c r="S4" s="42" t="s">
        <v>314</v>
      </c>
      <c r="T4" s="36" t="s">
        <v>315</v>
      </c>
    </row>
    <row r="5" spans="1:20" ht="15" customHeight="1">
      <c r="B5" s="45" t="s">
        <v>1004</v>
      </c>
      <c r="C5" s="43">
        <v>5619948</v>
      </c>
      <c r="D5" s="44">
        <v>5619948</v>
      </c>
      <c r="E5" s="44" t="s">
        <v>98</v>
      </c>
      <c r="F5" s="44">
        <v>1966186</v>
      </c>
      <c r="G5" s="44">
        <v>1636880</v>
      </c>
      <c r="H5" s="44">
        <v>166392</v>
      </c>
      <c r="I5" s="44">
        <v>162914</v>
      </c>
      <c r="J5" s="44"/>
      <c r="K5" s="44">
        <v>1808723</v>
      </c>
      <c r="L5" s="44">
        <v>1536589</v>
      </c>
      <c r="M5" s="44">
        <v>21646</v>
      </c>
      <c r="N5" s="44">
        <v>202586</v>
      </c>
      <c r="O5" s="44">
        <v>47902</v>
      </c>
      <c r="P5" s="44">
        <v>116653</v>
      </c>
      <c r="Q5" s="44">
        <v>233843</v>
      </c>
      <c r="R5" s="44">
        <v>21646</v>
      </c>
      <c r="S5" s="44">
        <v>189698</v>
      </c>
      <c r="T5" s="44">
        <v>22499</v>
      </c>
    </row>
    <row r="6" spans="1:20" ht="15" customHeight="1">
      <c r="B6" s="45" t="s">
        <v>788</v>
      </c>
      <c r="C6" s="43">
        <v>5604789</v>
      </c>
      <c r="D6" s="44">
        <v>5604789</v>
      </c>
      <c r="E6" s="44">
        <v>0</v>
      </c>
      <c r="F6" s="44">
        <v>1925288</v>
      </c>
      <c r="G6" s="44">
        <v>1614900</v>
      </c>
      <c r="H6" s="44">
        <v>157157</v>
      </c>
      <c r="I6" s="44">
        <v>153231</v>
      </c>
      <c r="J6" s="44"/>
      <c r="K6" s="44">
        <v>1768303</v>
      </c>
      <c r="L6" s="44">
        <v>1503775</v>
      </c>
      <c r="M6" s="44">
        <v>19177</v>
      </c>
      <c r="N6" s="44">
        <v>194003</v>
      </c>
      <c r="O6" s="44">
        <v>51348</v>
      </c>
      <c r="P6" s="44">
        <v>118136</v>
      </c>
      <c r="Q6" s="44">
        <v>223243</v>
      </c>
      <c r="R6" s="44">
        <v>19177</v>
      </c>
      <c r="S6" s="44">
        <v>185783</v>
      </c>
      <c r="T6" s="44">
        <v>18283</v>
      </c>
    </row>
    <row r="7" spans="1:20" ht="15" customHeight="1">
      <c r="B7" s="45" t="s">
        <v>901</v>
      </c>
      <c r="C7" s="43">
        <v>5586455</v>
      </c>
      <c r="D7" s="44">
        <v>5586455</v>
      </c>
      <c r="E7" s="44">
        <v>0</v>
      </c>
      <c r="F7" s="44">
        <v>1911648</v>
      </c>
      <c r="G7" s="44">
        <v>1607466</v>
      </c>
      <c r="H7" s="44">
        <v>157299</v>
      </c>
      <c r="I7" s="44">
        <v>146883</v>
      </c>
      <c r="J7" s="44"/>
      <c r="K7" s="44">
        <v>1756182</v>
      </c>
      <c r="L7" s="44">
        <v>1494835</v>
      </c>
      <c r="M7" s="44">
        <v>19163</v>
      </c>
      <c r="N7" s="44">
        <v>192297</v>
      </c>
      <c r="O7" s="44">
        <v>49887</v>
      </c>
      <c r="P7" s="44">
        <v>124280</v>
      </c>
      <c r="Q7" s="44">
        <v>209893</v>
      </c>
      <c r="R7" s="44">
        <v>19163</v>
      </c>
      <c r="S7" s="44">
        <v>172668</v>
      </c>
      <c r="T7" s="44">
        <v>18062</v>
      </c>
    </row>
    <row r="8" spans="1:20" ht="15" customHeight="1">
      <c r="B8" s="45" t="s">
        <v>902</v>
      </c>
      <c r="C8" s="43">
        <v>5566422</v>
      </c>
      <c r="D8" s="44">
        <v>5566422</v>
      </c>
      <c r="E8" s="44">
        <v>0</v>
      </c>
      <c r="F8" s="44">
        <v>1904388</v>
      </c>
      <c r="G8" s="44">
        <v>1598621</v>
      </c>
      <c r="H8" s="44">
        <v>165883</v>
      </c>
      <c r="I8" s="44">
        <v>139884</v>
      </c>
      <c r="J8" s="44"/>
      <c r="K8" s="44">
        <v>1754192</v>
      </c>
      <c r="L8" s="44">
        <v>1481593</v>
      </c>
      <c r="M8" s="44">
        <v>21111</v>
      </c>
      <c r="N8" s="44">
        <v>201784</v>
      </c>
      <c r="O8" s="44">
        <v>49704</v>
      </c>
      <c r="P8" s="44">
        <v>126297</v>
      </c>
      <c r="Q8" s="44">
        <v>211382</v>
      </c>
      <c r="R8" s="44">
        <v>21111</v>
      </c>
      <c r="S8" s="44">
        <v>171776</v>
      </c>
      <c r="T8" s="44">
        <v>18495</v>
      </c>
    </row>
    <row r="9" spans="1:20" ht="15" customHeight="1">
      <c r="B9" s="45" t="s">
        <v>789</v>
      </c>
      <c r="C9" s="43">
        <v>5546977</v>
      </c>
      <c r="D9" s="44">
        <v>5546977</v>
      </c>
      <c r="E9" s="44">
        <v>0</v>
      </c>
      <c r="F9" s="44">
        <v>1879230</v>
      </c>
      <c r="G9" s="44">
        <v>1599158</v>
      </c>
      <c r="H9" s="44">
        <v>165791</v>
      </c>
      <c r="I9" s="44">
        <v>114281</v>
      </c>
      <c r="J9" s="44"/>
      <c r="K9" s="44">
        <v>1765070</v>
      </c>
      <c r="L9" s="44">
        <v>1489642</v>
      </c>
      <c r="M9" s="44">
        <v>17759</v>
      </c>
      <c r="N9" s="44">
        <v>205313</v>
      </c>
      <c r="O9" s="44">
        <v>52356</v>
      </c>
      <c r="P9" s="44">
        <v>127627</v>
      </c>
      <c r="Q9" s="44">
        <v>207728</v>
      </c>
      <c r="R9" s="44">
        <v>17759</v>
      </c>
      <c r="S9" s="44">
        <v>171198</v>
      </c>
      <c r="T9" s="44">
        <v>18771</v>
      </c>
    </row>
    <row r="10" spans="1:20">
      <c r="B10" s="46"/>
      <c r="C10" s="43"/>
      <c r="D10" s="47"/>
      <c r="E10" s="44"/>
      <c r="F10" s="47"/>
      <c r="G10" s="47"/>
      <c r="H10" s="47"/>
      <c r="I10" s="44"/>
      <c r="J10" s="44"/>
      <c r="K10" s="44"/>
      <c r="L10" s="44"/>
      <c r="M10" s="44"/>
      <c r="N10" s="44"/>
      <c r="O10" s="44"/>
      <c r="P10" s="44"/>
      <c r="Q10" s="44"/>
      <c r="R10" s="44"/>
      <c r="S10" s="44"/>
      <c r="T10" s="44"/>
    </row>
    <row r="11" spans="1:20" ht="15" customHeight="1">
      <c r="A11" s="29"/>
      <c r="B11" s="19" t="s">
        <v>48</v>
      </c>
      <c r="C11" s="43">
        <v>1045637</v>
      </c>
      <c r="D11" s="44">
        <v>1045637</v>
      </c>
      <c r="E11" s="44">
        <v>0</v>
      </c>
      <c r="F11" s="44">
        <v>355595</v>
      </c>
      <c r="G11" s="44">
        <v>309695</v>
      </c>
      <c r="H11" s="44">
        <v>26872</v>
      </c>
      <c r="I11" s="44">
        <v>19028</v>
      </c>
      <c r="J11" s="44"/>
      <c r="K11" s="44">
        <v>336108</v>
      </c>
      <c r="L11" s="44">
        <v>291627</v>
      </c>
      <c r="M11" s="44">
        <v>0</v>
      </c>
      <c r="N11" s="44">
        <v>29508</v>
      </c>
      <c r="O11" s="44">
        <v>14973</v>
      </c>
      <c r="P11" s="44">
        <v>13501</v>
      </c>
      <c r="Q11" s="44">
        <v>43473</v>
      </c>
      <c r="R11" s="44">
        <v>0</v>
      </c>
      <c r="S11" s="44">
        <v>42545</v>
      </c>
      <c r="T11" s="44">
        <v>928</v>
      </c>
    </row>
    <row r="12" spans="1:20" ht="15" customHeight="1">
      <c r="A12" s="29"/>
      <c r="B12" s="19" t="s">
        <v>49</v>
      </c>
      <c r="C12" s="43">
        <v>738102</v>
      </c>
      <c r="D12" s="44">
        <v>738102</v>
      </c>
      <c r="E12" s="44">
        <v>0</v>
      </c>
      <c r="F12" s="44">
        <v>237334</v>
      </c>
      <c r="G12" s="44">
        <v>196744</v>
      </c>
      <c r="H12" s="44">
        <v>19937</v>
      </c>
      <c r="I12" s="44">
        <v>20653</v>
      </c>
      <c r="J12" s="44"/>
      <c r="K12" s="44">
        <v>217529</v>
      </c>
      <c r="L12" s="44">
        <v>173258</v>
      </c>
      <c r="M12" s="44">
        <v>790</v>
      </c>
      <c r="N12" s="44">
        <v>37945</v>
      </c>
      <c r="O12" s="44">
        <v>5536</v>
      </c>
      <c r="P12" s="44">
        <v>28834</v>
      </c>
      <c r="Q12" s="44">
        <v>19991</v>
      </c>
      <c r="R12" s="44">
        <v>790</v>
      </c>
      <c r="S12" s="44">
        <v>18749</v>
      </c>
      <c r="T12" s="44">
        <v>452</v>
      </c>
    </row>
    <row r="13" spans="1:20" ht="15" customHeight="1">
      <c r="A13" s="29"/>
      <c r="B13" s="19" t="s">
        <v>50</v>
      </c>
      <c r="C13" s="43">
        <v>724461</v>
      </c>
      <c r="D13" s="44">
        <v>724461</v>
      </c>
      <c r="E13" s="44">
        <v>0</v>
      </c>
      <c r="F13" s="44">
        <v>233305</v>
      </c>
      <c r="G13" s="44">
        <v>201498</v>
      </c>
      <c r="H13" s="44">
        <v>19239</v>
      </c>
      <c r="I13" s="44">
        <v>12568</v>
      </c>
      <c r="J13" s="44"/>
      <c r="K13" s="44">
        <v>220728</v>
      </c>
      <c r="L13" s="44">
        <v>187744</v>
      </c>
      <c r="M13" s="44">
        <v>1464</v>
      </c>
      <c r="N13" s="44">
        <v>15911</v>
      </c>
      <c r="O13" s="44">
        <v>15609</v>
      </c>
      <c r="P13" s="44">
        <v>10527</v>
      </c>
      <c r="Q13" s="44">
        <v>21795</v>
      </c>
      <c r="R13" s="44">
        <v>1464</v>
      </c>
      <c r="S13" s="44">
        <v>19660</v>
      </c>
      <c r="T13" s="44">
        <v>671</v>
      </c>
    </row>
    <row r="14" spans="1:20" ht="15" customHeight="1">
      <c r="A14" s="29"/>
      <c r="B14" s="19" t="s">
        <v>51</v>
      </c>
      <c r="C14" s="43">
        <v>271297</v>
      </c>
      <c r="D14" s="44">
        <v>271297</v>
      </c>
      <c r="E14" s="44">
        <v>0</v>
      </c>
      <c r="F14" s="44">
        <v>86597</v>
      </c>
      <c r="G14" s="44">
        <v>68177</v>
      </c>
      <c r="H14" s="44">
        <v>13126</v>
      </c>
      <c r="I14" s="44">
        <v>5294</v>
      </c>
      <c r="J14" s="44"/>
      <c r="K14" s="44">
        <v>81433</v>
      </c>
      <c r="L14" s="44">
        <v>67361</v>
      </c>
      <c r="M14" s="44">
        <v>3176</v>
      </c>
      <c r="N14" s="44">
        <v>7726</v>
      </c>
      <c r="O14" s="44">
        <v>3170</v>
      </c>
      <c r="P14" s="44">
        <v>3265</v>
      </c>
      <c r="Q14" s="44">
        <v>10376</v>
      </c>
      <c r="R14" s="44">
        <v>3176</v>
      </c>
      <c r="S14" s="44">
        <v>6943</v>
      </c>
      <c r="T14" s="44">
        <v>257</v>
      </c>
    </row>
    <row r="15" spans="1:20" ht="15" customHeight="1">
      <c r="A15" s="29"/>
      <c r="B15" s="19" t="s">
        <v>52</v>
      </c>
      <c r="C15" s="43">
        <v>572936</v>
      </c>
      <c r="D15" s="44">
        <v>572936</v>
      </c>
      <c r="E15" s="44">
        <v>0</v>
      </c>
      <c r="F15" s="44">
        <v>200251</v>
      </c>
      <c r="G15" s="44">
        <v>174997</v>
      </c>
      <c r="H15" s="44">
        <v>24951</v>
      </c>
      <c r="I15" s="44">
        <v>303</v>
      </c>
      <c r="J15" s="44"/>
      <c r="K15" s="44">
        <v>199780</v>
      </c>
      <c r="L15" s="44">
        <v>163507</v>
      </c>
      <c r="M15" s="44">
        <v>3043</v>
      </c>
      <c r="N15" s="44">
        <v>26821</v>
      </c>
      <c r="O15" s="44">
        <v>6409</v>
      </c>
      <c r="P15" s="44">
        <v>25748</v>
      </c>
      <c r="Q15" s="44">
        <v>18025</v>
      </c>
      <c r="R15" s="44">
        <v>3043</v>
      </c>
      <c r="S15" s="44">
        <v>12376</v>
      </c>
      <c r="T15" s="44">
        <v>2606</v>
      </c>
    </row>
    <row r="16" spans="1:20" ht="15" customHeight="1">
      <c r="A16" s="29"/>
      <c r="B16" s="19" t="s">
        <v>53</v>
      </c>
      <c r="C16" s="43">
        <v>256063</v>
      </c>
      <c r="D16" s="44">
        <v>256063</v>
      </c>
      <c r="E16" s="44">
        <v>0</v>
      </c>
      <c r="F16" s="44">
        <v>86827</v>
      </c>
      <c r="G16" s="44">
        <v>74142</v>
      </c>
      <c r="H16" s="44">
        <v>8762</v>
      </c>
      <c r="I16" s="44">
        <v>3923</v>
      </c>
      <c r="J16" s="44"/>
      <c r="K16" s="44">
        <v>82611</v>
      </c>
      <c r="L16" s="44">
        <v>68132</v>
      </c>
      <c r="M16" s="44">
        <v>2271</v>
      </c>
      <c r="N16" s="44">
        <v>11572</v>
      </c>
      <c r="O16" s="44">
        <v>636</v>
      </c>
      <c r="P16" s="44">
        <v>12390</v>
      </c>
      <c r="Q16" s="44">
        <v>5156</v>
      </c>
      <c r="R16" s="44">
        <v>2271</v>
      </c>
      <c r="S16" s="44">
        <v>1814</v>
      </c>
      <c r="T16" s="44">
        <v>1071</v>
      </c>
    </row>
    <row r="17" spans="1:20" ht="15" customHeight="1">
      <c r="A17" s="29"/>
      <c r="B17" s="19" t="s">
        <v>54</v>
      </c>
      <c r="C17" s="43">
        <v>165578</v>
      </c>
      <c r="D17" s="44">
        <v>165578</v>
      </c>
      <c r="E17" s="44">
        <v>0</v>
      </c>
      <c r="F17" s="44">
        <v>56581</v>
      </c>
      <c r="G17" s="44">
        <v>44444</v>
      </c>
      <c r="H17" s="44">
        <v>7545</v>
      </c>
      <c r="I17" s="44">
        <v>4592</v>
      </c>
      <c r="J17" s="44"/>
      <c r="K17" s="44">
        <v>52062</v>
      </c>
      <c r="L17" s="44">
        <v>38949</v>
      </c>
      <c r="M17" s="44">
        <v>384</v>
      </c>
      <c r="N17" s="44">
        <v>11410</v>
      </c>
      <c r="O17" s="44">
        <v>1319</v>
      </c>
      <c r="P17" s="44">
        <v>4894</v>
      </c>
      <c r="Q17" s="44">
        <v>5097</v>
      </c>
      <c r="R17" s="44">
        <v>384</v>
      </c>
      <c r="S17" s="44">
        <v>3229</v>
      </c>
      <c r="T17" s="44">
        <v>1484</v>
      </c>
    </row>
    <row r="18" spans="1:20" ht="15" customHeight="1">
      <c r="A18" s="29"/>
      <c r="B18" s="19" t="s">
        <v>55</v>
      </c>
      <c r="C18" s="43">
        <v>105545</v>
      </c>
      <c r="D18" s="44">
        <v>105545</v>
      </c>
      <c r="E18" s="44">
        <v>0</v>
      </c>
      <c r="F18" s="44">
        <v>32606</v>
      </c>
      <c r="G18" s="44">
        <v>23283</v>
      </c>
      <c r="H18" s="44">
        <v>7070</v>
      </c>
      <c r="I18" s="44">
        <v>2253</v>
      </c>
      <c r="J18" s="44"/>
      <c r="K18" s="44">
        <v>30353</v>
      </c>
      <c r="L18" s="44">
        <v>26562</v>
      </c>
      <c r="M18" s="44">
        <v>526</v>
      </c>
      <c r="N18" s="44">
        <v>3189</v>
      </c>
      <c r="O18" s="44">
        <v>76</v>
      </c>
      <c r="P18" s="44">
        <v>2057</v>
      </c>
      <c r="Q18" s="44">
        <v>4216</v>
      </c>
      <c r="R18" s="44">
        <v>526</v>
      </c>
      <c r="S18" s="44">
        <v>3235</v>
      </c>
      <c r="T18" s="44">
        <v>455</v>
      </c>
    </row>
    <row r="19" spans="1:20" ht="15" customHeight="1">
      <c r="A19" s="29"/>
      <c r="B19" s="19" t="s">
        <v>56</v>
      </c>
      <c r="C19" s="43">
        <v>134192</v>
      </c>
      <c r="D19" s="44">
        <v>134192</v>
      </c>
      <c r="E19" s="44">
        <v>0</v>
      </c>
      <c r="F19" s="44">
        <v>50814</v>
      </c>
      <c r="G19" s="44">
        <v>42285</v>
      </c>
      <c r="H19" s="44">
        <v>8015</v>
      </c>
      <c r="I19" s="44">
        <v>514</v>
      </c>
      <c r="J19" s="44"/>
      <c r="K19" s="44">
        <v>50299</v>
      </c>
      <c r="L19" s="44">
        <v>42706</v>
      </c>
      <c r="M19" s="44">
        <v>53</v>
      </c>
      <c r="N19" s="44">
        <v>2912</v>
      </c>
      <c r="O19" s="44">
        <v>4628</v>
      </c>
      <c r="P19" s="44">
        <v>863</v>
      </c>
      <c r="Q19" s="44">
        <v>5219</v>
      </c>
      <c r="R19" s="44">
        <v>53</v>
      </c>
      <c r="S19" s="44">
        <v>4336</v>
      </c>
      <c r="T19" s="44">
        <v>830</v>
      </c>
    </row>
    <row r="20" spans="1:20" ht="12">
      <c r="B20" s="19"/>
      <c r="C20" s="44"/>
      <c r="D20" s="44"/>
      <c r="E20" s="44"/>
      <c r="F20" s="44"/>
      <c r="G20" s="44"/>
      <c r="H20" s="44"/>
      <c r="I20" s="44"/>
      <c r="J20" s="44"/>
      <c r="K20" s="44"/>
      <c r="L20" s="44"/>
      <c r="M20" s="44"/>
      <c r="N20" s="44"/>
      <c r="O20" s="44"/>
      <c r="P20" s="44"/>
      <c r="Q20" s="44"/>
      <c r="R20" s="44"/>
      <c r="S20" s="44"/>
      <c r="T20" s="44"/>
    </row>
    <row r="21" spans="1:20" ht="15" customHeight="1">
      <c r="A21" s="29">
        <v>100</v>
      </c>
      <c r="B21" s="19" t="s">
        <v>57</v>
      </c>
      <c r="C21" s="44">
        <v>1533166</v>
      </c>
      <c r="D21" s="44">
        <v>1533166</v>
      </c>
      <c r="E21" s="48">
        <v>0</v>
      </c>
      <c r="F21" s="44">
        <v>539320</v>
      </c>
      <c r="G21" s="44">
        <v>463893</v>
      </c>
      <c r="H21" s="44">
        <v>30274</v>
      </c>
      <c r="I21" s="44">
        <v>45153</v>
      </c>
      <c r="J21" s="44"/>
      <c r="K21" s="44">
        <v>494167</v>
      </c>
      <c r="L21" s="44">
        <v>429796</v>
      </c>
      <c r="M21" s="44">
        <v>6052</v>
      </c>
      <c r="N21" s="44">
        <v>58319</v>
      </c>
      <c r="O21" s="44">
        <v>0</v>
      </c>
      <c r="P21" s="44">
        <v>25548</v>
      </c>
      <c r="Q21" s="44">
        <v>74380</v>
      </c>
      <c r="R21" s="44">
        <v>6052</v>
      </c>
      <c r="S21" s="44">
        <v>58311</v>
      </c>
      <c r="T21" s="44">
        <v>10017</v>
      </c>
    </row>
    <row r="22" spans="1:20" ht="15" customHeight="1">
      <c r="A22" s="29">
        <v>201</v>
      </c>
      <c r="B22" s="19" t="s">
        <v>262</v>
      </c>
      <c r="C22" s="44">
        <v>530363</v>
      </c>
      <c r="D22" s="44">
        <v>530363</v>
      </c>
      <c r="E22" s="48">
        <v>0</v>
      </c>
      <c r="F22" s="44">
        <v>186489</v>
      </c>
      <c r="G22" s="44">
        <v>163036</v>
      </c>
      <c r="H22" s="44">
        <v>23453</v>
      </c>
      <c r="I22" s="44">
        <v>0</v>
      </c>
      <c r="J22" s="44"/>
      <c r="K22" s="44">
        <v>186321</v>
      </c>
      <c r="L22" s="44">
        <v>157480</v>
      </c>
      <c r="M22" s="44">
        <v>2818</v>
      </c>
      <c r="N22" s="44">
        <v>19614</v>
      </c>
      <c r="O22" s="44">
        <v>6409</v>
      </c>
      <c r="P22" s="44">
        <v>21756</v>
      </c>
      <c r="Q22" s="44">
        <v>16586</v>
      </c>
      <c r="R22" s="44">
        <v>2818</v>
      </c>
      <c r="S22" s="44">
        <v>11727</v>
      </c>
      <c r="T22" s="44">
        <v>2041</v>
      </c>
    </row>
    <row r="23" spans="1:20" ht="15" customHeight="1">
      <c r="A23" s="29">
        <v>202</v>
      </c>
      <c r="B23" s="19" t="s">
        <v>59</v>
      </c>
      <c r="C23" s="44">
        <v>463230</v>
      </c>
      <c r="D23" s="44">
        <v>463230</v>
      </c>
      <c r="E23" s="48">
        <v>0</v>
      </c>
      <c r="F23" s="44">
        <v>153347</v>
      </c>
      <c r="G23" s="44">
        <v>139017</v>
      </c>
      <c r="H23" s="44">
        <v>8847</v>
      </c>
      <c r="I23" s="44">
        <v>5483</v>
      </c>
      <c r="J23" s="44"/>
      <c r="K23" s="44">
        <v>146397</v>
      </c>
      <c r="L23" s="44">
        <v>126740</v>
      </c>
      <c r="M23" s="44">
        <v>0</v>
      </c>
      <c r="N23" s="44">
        <v>10960</v>
      </c>
      <c r="O23" s="44">
        <v>8697</v>
      </c>
      <c r="P23" s="44">
        <v>4941</v>
      </c>
      <c r="Q23" s="44">
        <v>18404</v>
      </c>
      <c r="R23" s="44">
        <v>0</v>
      </c>
      <c r="S23" s="44">
        <v>18404</v>
      </c>
      <c r="T23" s="44">
        <v>0</v>
      </c>
    </row>
    <row r="24" spans="1:20" ht="15" customHeight="1">
      <c r="A24" s="29">
        <v>203</v>
      </c>
      <c r="B24" s="19" t="s">
        <v>60</v>
      </c>
      <c r="C24" s="44">
        <v>303660</v>
      </c>
      <c r="D24" s="44">
        <v>303660</v>
      </c>
      <c r="E24" s="48">
        <v>0</v>
      </c>
      <c r="F24" s="44">
        <v>102744</v>
      </c>
      <c r="G24" s="44">
        <v>90996</v>
      </c>
      <c r="H24" s="44">
        <v>6434</v>
      </c>
      <c r="I24" s="44">
        <v>5314</v>
      </c>
      <c r="J24" s="44"/>
      <c r="K24" s="44">
        <v>97430</v>
      </c>
      <c r="L24" s="44">
        <v>85955</v>
      </c>
      <c r="M24" s="44">
        <v>1068</v>
      </c>
      <c r="N24" s="44">
        <v>8518</v>
      </c>
      <c r="O24" s="44">
        <v>1889</v>
      </c>
      <c r="P24" s="44">
        <v>2972</v>
      </c>
      <c r="Q24" s="44">
        <v>14894</v>
      </c>
      <c r="R24" s="44">
        <v>1068</v>
      </c>
      <c r="S24" s="44">
        <v>13791</v>
      </c>
      <c r="T24" s="44">
        <v>35</v>
      </c>
    </row>
    <row r="25" spans="1:20" ht="15" customHeight="1">
      <c r="A25" s="29">
        <v>204</v>
      </c>
      <c r="B25" s="19" t="s">
        <v>61</v>
      </c>
      <c r="C25" s="44">
        <v>486799</v>
      </c>
      <c r="D25" s="44">
        <v>486799</v>
      </c>
      <c r="E25" s="48">
        <v>0</v>
      </c>
      <c r="F25" s="44">
        <v>169281</v>
      </c>
      <c r="G25" s="44">
        <v>145039</v>
      </c>
      <c r="H25" s="44">
        <v>14029</v>
      </c>
      <c r="I25" s="44">
        <v>10213</v>
      </c>
      <c r="J25" s="44"/>
      <c r="K25" s="44">
        <v>160076</v>
      </c>
      <c r="L25" s="44">
        <v>138764</v>
      </c>
      <c r="M25" s="44">
        <v>0</v>
      </c>
      <c r="N25" s="44">
        <v>15943</v>
      </c>
      <c r="O25" s="44">
        <v>5369</v>
      </c>
      <c r="P25" s="44">
        <v>7415</v>
      </c>
      <c r="Q25" s="44">
        <v>20732</v>
      </c>
      <c r="R25" s="44">
        <v>0</v>
      </c>
      <c r="S25" s="44">
        <v>19804</v>
      </c>
      <c r="T25" s="44">
        <v>928</v>
      </c>
    </row>
    <row r="26" spans="1:20" ht="15" customHeight="1">
      <c r="A26" s="29">
        <v>205</v>
      </c>
      <c r="B26" s="19" t="s">
        <v>263</v>
      </c>
      <c r="C26" s="44">
        <v>43487</v>
      </c>
      <c r="D26" s="44">
        <v>43487</v>
      </c>
      <c r="E26" s="48">
        <v>0</v>
      </c>
      <c r="F26" s="44">
        <v>16326</v>
      </c>
      <c r="G26" s="44">
        <v>13205</v>
      </c>
      <c r="H26" s="44">
        <v>3018</v>
      </c>
      <c r="I26" s="44">
        <v>103</v>
      </c>
      <c r="J26" s="44"/>
      <c r="K26" s="44">
        <v>16223</v>
      </c>
      <c r="L26" s="44">
        <v>13828</v>
      </c>
      <c r="M26" s="44">
        <v>53</v>
      </c>
      <c r="N26" s="44">
        <v>1161</v>
      </c>
      <c r="O26" s="44">
        <v>1181</v>
      </c>
      <c r="P26" s="44">
        <v>355</v>
      </c>
      <c r="Q26" s="44">
        <v>1830</v>
      </c>
      <c r="R26" s="44">
        <v>53</v>
      </c>
      <c r="S26" s="44">
        <v>1450</v>
      </c>
      <c r="T26" s="44">
        <v>327</v>
      </c>
    </row>
    <row r="27" spans="1:20" ht="15" customHeight="1">
      <c r="A27" s="29">
        <v>206</v>
      </c>
      <c r="B27" s="19" t="s">
        <v>63</v>
      </c>
      <c r="C27" s="44">
        <v>95608</v>
      </c>
      <c r="D27" s="44">
        <v>95608</v>
      </c>
      <c r="E27" s="48">
        <v>0</v>
      </c>
      <c r="F27" s="44">
        <v>32967</v>
      </c>
      <c r="G27" s="44">
        <v>25639</v>
      </c>
      <c r="H27" s="44">
        <v>3996</v>
      </c>
      <c r="I27" s="44">
        <v>3332</v>
      </c>
      <c r="J27" s="44"/>
      <c r="K27" s="44">
        <v>29635</v>
      </c>
      <c r="L27" s="44">
        <v>26123</v>
      </c>
      <c r="M27" s="44">
        <v>0</v>
      </c>
      <c r="N27" s="44">
        <v>2605</v>
      </c>
      <c r="O27" s="44">
        <v>907</v>
      </c>
      <c r="P27" s="44">
        <v>1145</v>
      </c>
      <c r="Q27" s="44">
        <v>4337</v>
      </c>
      <c r="R27" s="44">
        <v>0</v>
      </c>
      <c r="S27" s="44">
        <v>4337</v>
      </c>
      <c r="T27" s="44">
        <v>0</v>
      </c>
    </row>
    <row r="28" spans="1:20" ht="15" customHeight="1">
      <c r="A28" s="29">
        <v>207</v>
      </c>
      <c r="B28" s="19" t="s">
        <v>64</v>
      </c>
      <c r="C28" s="44">
        <v>203416</v>
      </c>
      <c r="D28" s="44">
        <v>203416</v>
      </c>
      <c r="E28" s="48">
        <v>0</v>
      </c>
      <c r="F28" s="44">
        <v>63361</v>
      </c>
      <c r="G28" s="44">
        <v>55859</v>
      </c>
      <c r="H28" s="44">
        <v>2711</v>
      </c>
      <c r="I28" s="44">
        <v>4791</v>
      </c>
      <c r="J28" s="44"/>
      <c r="K28" s="44">
        <v>58570</v>
      </c>
      <c r="L28" s="44">
        <v>49099</v>
      </c>
      <c r="M28" s="44">
        <v>790</v>
      </c>
      <c r="N28" s="44">
        <v>5800</v>
      </c>
      <c r="O28" s="44">
        <v>2881</v>
      </c>
      <c r="P28" s="44">
        <v>3430</v>
      </c>
      <c r="Q28" s="44">
        <v>7020</v>
      </c>
      <c r="R28" s="44">
        <v>790</v>
      </c>
      <c r="S28" s="44">
        <v>6230</v>
      </c>
      <c r="T28" s="44">
        <v>0</v>
      </c>
    </row>
    <row r="29" spans="1:20" ht="15" customHeight="1">
      <c r="A29" s="29">
        <v>208</v>
      </c>
      <c r="B29" s="19" t="s">
        <v>65</v>
      </c>
      <c r="C29" s="44">
        <v>29333</v>
      </c>
      <c r="D29" s="44">
        <v>29333</v>
      </c>
      <c r="E29" s="48">
        <v>0</v>
      </c>
      <c r="F29" s="44">
        <v>10135</v>
      </c>
      <c r="G29" s="44">
        <v>8664</v>
      </c>
      <c r="H29" s="44">
        <v>1244</v>
      </c>
      <c r="I29" s="44">
        <v>227</v>
      </c>
      <c r="J29" s="44"/>
      <c r="K29" s="44">
        <v>9908</v>
      </c>
      <c r="L29" s="44">
        <v>8122</v>
      </c>
      <c r="M29" s="44">
        <v>71</v>
      </c>
      <c r="N29" s="44">
        <v>1715</v>
      </c>
      <c r="O29" s="44">
        <v>0</v>
      </c>
      <c r="P29" s="44">
        <v>1387</v>
      </c>
      <c r="Q29" s="44">
        <v>735</v>
      </c>
      <c r="R29" s="44">
        <v>71</v>
      </c>
      <c r="S29" s="44">
        <v>581</v>
      </c>
      <c r="T29" s="44">
        <v>83</v>
      </c>
    </row>
    <row r="30" spans="1:20" ht="15" customHeight="1">
      <c r="A30" s="29">
        <v>209</v>
      </c>
      <c r="B30" s="19" t="s">
        <v>264</v>
      </c>
      <c r="C30" s="44">
        <v>80416</v>
      </c>
      <c r="D30" s="44">
        <v>80416</v>
      </c>
      <c r="E30" s="48">
        <v>0</v>
      </c>
      <c r="F30" s="44">
        <v>29053</v>
      </c>
      <c r="G30" s="44">
        <v>23417</v>
      </c>
      <c r="H30" s="44">
        <v>3402</v>
      </c>
      <c r="I30" s="44">
        <v>2234</v>
      </c>
      <c r="J30" s="44"/>
      <c r="K30" s="44">
        <v>26820</v>
      </c>
      <c r="L30" s="44">
        <v>24016</v>
      </c>
      <c r="M30" s="44">
        <v>0</v>
      </c>
      <c r="N30" s="44">
        <v>2777</v>
      </c>
      <c r="O30" s="44">
        <v>27</v>
      </c>
      <c r="P30" s="44">
        <v>1642</v>
      </c>
      <c r="Q30" s="44">
        <v>2976</v>
      </c>
      <c r="R30" s="44">
        <v>0</v>
      </c>
      <c r="S30" s="44">
        <v>2297</v>
      </c>
      <c r="T30" s="44">
        <v>679</v>
      </c>
    </row>
    <row r="31" spans="1:20" ht="15" customHeight="1">
      <c r="A31" s="29">
        <v>210</v>
      </c>
      <c r="B31" s="19" t="s">
        <v>67</v>
      </c>
      <c r="C31" s="44">
        <v>264508</v>
      </c>
      <c r="D31" s="44">
        <v>264508</v>
      </c>
      <c r="E31" s="48">
        <v>0</v>
      </c>
      <c r="F31" s="44">
        <v>81606</v>
      </c>
      <c r="G31" s="44">
        <v>69144</v>
      </c>
      <c r="H31" s="44">
        <v>8434</v>
      </c>
      <c r="I31" s="44">
        <v>4028</v>
      </c>
      <c r="J31" s="44"/>
      <c r="K31" s="44">
        <v>77578</v>
      </c>
      <c r="L31" s="44">
        <v>64332</v>
      </c>
      <c r="M31" s="44">
        <v>0</v>
      </c>
      <c r="N31" s="44">
        <v>3072</v>
      </c>
      <c r="O31" s="44">
        <v>10174</v>
      </c>
      <c r="P31" s="44">
        <v>4554</v>
      </c>
      <c r="Q31" s="44">
        <v>2879</v>
      </c>
      <c r="R31" s="44">
        <v>0</v>
      </c>
      <c r="S31" s="44">
        <v>2405</v>
      </c>
      <c r="T31" s="44">
        <v>474</v>
      </c>
    </row>
    <row r="32" spans="1:20" ht="15" customHeight="1">
      <c r="A32" s="29">
        <v>212</v>
      </c>
      <c r="B32" s="19" t="s">
        <v>68</v>
      </c>
      <c r="C32" s="44">
        <v>47486</v>
      </c>
      <c r="D32" s="44">
        <v>47486</v>
      </c>
      <c r="E32" s="48">
        <v>0</v>
      </c>
      <c r="F32" s="44">
        <v>17920</v>
      </c>
      <c r="G32" s="44">
        <v>15130</v>
      </c>
      <c r="H32" s="44">
        <v>1802</v>
      </c>
      <c r="I32" s="44">
        <v>988</v>
      </c>
      <c r="J32" s="44"/>
      <c r="K32" s="44">
        <v>16946</v>
      </c>
      <c r="L32" s="44">
        <v>14187</v>
      </c>
      <c r="M32" s="44">
        <v>86</v>
      </c>
      <c r="N32" s="44">
        <v>2673</v>
      </c>
      <c r="O32" s="44">
        <v>0</v>
      </c>
      <c r="P32" s="44">
        <v>1801</v>
      </c>
      <c r="Q32" s="44">
        <v>2009</v>
      </c>
      <c r="R32" s="44">
        <v>86</v>
      </c>
      <c r="S32" s="44">
        <v>1233</v>
      </c>
      <c r="T32" s="44">
        <v>690</v>
      </c>
    </row>
    <row r="33" spans="1:20" ht="15" customHeight="1">
      <c r="A33" s="29">
        <v>213</v>
      </c>
      <c r="B33" s="19" t="s">
        <v>265</v>
      </c>
      <c r="C33" s="44">
        <v>40454</v>
      </c>
      <c r="D33" s="44">
        <v>40454</v>
      </c>
      <c r="E33" s="48">
        <v>0</v>
      </c>
      <c r="F33" s="44">
        <v>12094</v>
      </c>
      <c r="G33" s="44">
        <v>9303</v>
      </c>
      <c r="H33" s="44">
        <v>1864</v>
      </c>
      <c r="I33" s="44">
        <v>927</v>
      </c>
      <c r="J33" s="44"/>
      <c r="K33" s="44">
        <v>11167</v>
      </c>
      <c r="L33" s="44">
        <v>10050</v>
      </c>
      <c r="M33" s="44">
        <v>358</v>
      </c>
      <c r="N33" s="44">
        <v>759</v>
      </c>
      <c r="O33" s="44">
        <v>0</v>
      </c>
      <c r="P33" s="44">
        <v>731</v>
      </c>
      <c r="Q33" s="44">
        <v>1285</v>
      </c>
      <c r="R33" s="44">
        <v>358</v>
      </c>
      <c r="S33" s="44">
        <v>892</v>
      </c>
      <c r="T33" s="44">
        <v>35</v>
      </c>
    </row>
    <row r="34" spans="1:20" ht="15" customHeight="1">
      <c r="A34" s="29">
        <v>214</v>
      </c>
      <c r="B34" s="19" t="s">
        <v>70</v>
      </c>
      <c r="C34" s="44">
        <v>234045</v>
      </c>
      <c r="D34" s="44">
        <v>234045</v>
      </c>
      <c r="E34" s="48">
        <v>0</v>
      </c>
      <c r="F34" s="44">
        <v>78637</v>
      </c>
      <c r="G34" s="44">
        <v>61718</v>
      </c>
      <c r="H34" s="44">
        <v>10803</v>
      </c>
      <c r="I34" s="44">
        <v>6116</v>
      </c>
      <c r="J34" s="44"/>
      <c r="K34" s="44">
        <v>72521</v>
      </c>
      <c r="L34" s="44">
        <v>50471</v>
      </c>
      <c r="M34" s="44">
        <v>0</v>
      </c>
      <c r="N34" s="44">
        <v>22050</v>
      </c>
      <c r="O34" s="44">
        <v>0</v>
      </c>
      <c r="P34" s="44">
        <v>16945</v>
      </c>
      <c r="Q34" s="44">
        <v>8427</v>
      </c>
      <c r="R34" s="44">
        <v>0</v>
      </c>
      <c r="S34" s="44">
        <v>8400</v>
      </c>
      <c r="T34" s="44">
        <v>27</v>
      </c>
    </row>
    <row r="35" spans="1:20" ht="15" customHeight="1">
      <c r="A35" s="29">
        <v>215</v>
      </c>
      <c r="B35" s="19" t="s">
        <v>266</v>
      </c>
      <c r="C35" s="44">
        <v>77291</v>
      </c>
      <c r="D35" s="44">
        <v>77291</v>
      </c>
      <c r="E35" s="48">
        <v>0</v>
      </c>
      <c r="F35" s="44">
        <v>28869</v>
      </c>
      <c r="G35" s="44">
        <v>22530</v>
      </c>
      <c r="H35" s="44">
        <v>5083</v>
      </c>
      <c r="I35" s="44">
        <v>1256</v>
      </c>
      <c r="J35" s="44"/>
      <c r="K35" s="44">
        <v>27613</v>
      </c>
      <c r="L35" s="44">
        <v>21380</v>
      </c>
      <c r="M35" s="44">
        <v>1177</v>
      </c>
      <c r="N35" s="44">
        <v>3556</v>
      </c>
      <c r="O35" s="44">
        <v>1500</v>
      </c>
      <c r="P35" s="44">
        <v>1076</v>
      </c>
      <c r="Q35" s="44">
        <v>3087</v>
      </c>
      <c r="R35" s="44">
        <v>1177</v>
      </c>
      <c r="S35" s="44">
        <v>1910</v>
      </c>
      <c r="T35" s="44">
        <v>0</v>
      </c>
    </row>
    <row r="36" spans="1:20" ht="15" customHeight="1">
      <c r="A36" s="29">
        <v>216</v>
      </c>
      <c r="B36" s="19" t="s">
        <v>72</v>
      </c>
      <c r="C36" s="44">
        <v>90661</v>
      </c>
      <c r="D36" s="44">
        <v>90661</v>
      </c>
      <c r="E36" s="48">
        <v>0</v>
      </c>
      <c r="F36" s="44">
        <v>28297</v>
      </c>
      <c r="G36" s="44">
        <v>23415</v>
      </c>
      <c r="H36" s="44">
        <v>2953</v>
      </c>
      <c r="I36" s="44">
        <v>1929</v>
      </c>
      <c r="J36" s="44"/>
      <c r="K36" s="44">
        <v>26371</v>
      </c>
      <c r="L36" s="44">
        <v>21592</v>
      </c>
      <c r="M36" s="44">
        <v>396</v>
      </c>
      <c r="N36" s="44">
        <v>1529</v>
      </c>
      <c r="O36" s="44">
        <v>2854</v>
      </c>
      <c r="P36" s="44">
        <v>1350</v>
      </c>
      <c r="Q36" s="44">
        <v>1567</v>
      </c>
      <c r="R36" s="44">
        <v>396</v>
      </c>
      <c r="S36" s="44">
        <v>1171</v>
      </c>
      <c r="T36" s="44">
        <v>0</v>
      </c>
    </row>
    <row r="37" spans="1:20" ht="15" customHeight="1">
      <c r="A37" s="29">
        <v>217</v>
      </c>
      <c r="B37" s="19" t="s">
        <v>73</v>
      </c>
      <c r="C37" s="44">
        <v>157509</v>
      </c>
      <c r="D37" s="44">
        <v>157509</v>
      </c>
      <c r="E37" s="48">
        <v>0</v>
      </c>
      <c r="F37" s="44">
        <v>49346</v>
      </c>
      <c r="G37" s="44">
        <v>41753</v>
      </c>
      <c r="H37" s="44">
        <v>2529</v>
      </c>
      <c r="I37" s="44">
        <v>5064</v>
      </c>
      <c r="J37" s="44"/>
      <c r="K37" s="44">
        <v>44282</v>
      </c>
      <c r="L37" s="44">
        <v>35577</v>
      </c>
      <c r="M37" s="44">
        <v>0</v>
      </c>
      <c r="N37" s="44">
        <v>6667</v>
      </c>
      <c r="O37" s="44">
        <v>2038</v>
      </c>
      <c r="P37" s="44">
        <v>6261</v>
      </c>
      <c r="Q37" s="44">
        <v>718</v>
      </c>
      <c r="R37" s="44">
        <v>0</v>
      </c>
      <c r="S37" s="44">
        <v>643</v>
      </c>
      <c r="T37" s="44">
        <v>75</v>
      </c>
    </row>
    <row r="38" spans="1:20" ht="15" customHeight="1">
      <c r="A38" s="29">
        <v>218</v>
      </c>
      <c r="B38" s="19" t="s">
        <v>74</v>
      </c>
      <c r="C38" s="44">
        <v>48507</v>
      </c>
      <c r="D38" s="44">
        <v>48507</v>
      </c>
      <c r="E38" s="48">
        <v>0</v>
      </c>
      <c r="F38" s="44">
        <v>16833</v>
      </c>
      <c r="G38" s="44">
        <v>13455</v>
      </c>
      <c r="H38" s="44">
        <v>2752</v>
      </c>
      <c r="I38" s="44">
        <v>626</v>
      </c>
      <c r="J38" s="44"/>
      <c r="K38" s="44">
        <v>16159</v>
      </c>
      <c r="L38" s="44">
        <v>13509</v>
      </c>
      <c r="M38" s="44">
        <v>905</v>
      </c>
      <c r="N38" s="44">
        <v>1425</v>
      </c>
      <c r="O38" s="44">
        <v>320</v>
      </c>
      <c r="P38" s="44">
        <v>395</v>
      </c>
      <c r="Q38" s="44">
        <v>2630</v>
      </c>
      <c r="R38" s="44">
        <v>905</v>
      </c>
      <c r="S38" s="44">
        <v>1588</v>
      </c>
      <c r="T38" s="44">
        <v>137</v>
      </c>
    </row>
    <row r="39" spans="1:20" ht="15" customHeight="1">
      <c r="A39" s="29">
        <v>219</v>
      </c>
      <c r="B39" s="19" t="s">
        <v>75</v>
      </c>
      <c r="C39" s="44">
        <v>112179</v>
      </c>
      <c r="D39" s="44">
        <v>112179</v>
      </c>
      <c r="E39" s="48">
        <v>0</v>
      </c>
      <c r="F39" s="44">
        <v>35638</v>
      </c>
      <c r="G39" s="44">
        <v>28571</v>
      </c>
      <c r="H39" s="44">
        <v>3571</v>
      </c>
      <c r="I39" s="44">
        <v>3496</v>
      </c>
      <c r="J39" s="44"/>
      <c r="K39" s="44">
        <v>32993</v>
      </c>
      <c r="L39" s="44">
        <v>30271</v>
      </c>
      <c r="M39" s="44">
        <v>0</v>
      </c>
      <c r="N39" s="44">
        <v>2213</v>
      </c>
      <c r="O39" s="44">
        <v>509</v>
      </c>
      <c r="P39" s="44">
        <v>1023</v>
      </c>
      <c r="Q39" s="44">
        <v>3661</v>
      </c>
      <c r="R39" s="44">
        <v>0</v>
      </c>
      <c r="S39" s="44">
        <v>3322</v>
      </c>
      <c r="T39" s="44">
        <v>339</v>
      </c>
    </row>
    <row r="40" spans="1:20" ht="15" customHeight="1">
      <c r="A40" s="29">
        <v>220</v>
      </c>
      <c r="B40" s="19" t="s">
        <v>76</v>
      </c>
      <c r="C40" s="44">
        <v>44176</v>
      </c>
      <c r="D40" s="44">
        <v>44176</v>
      </c>
      <c r="E40" s="48">
        <v>0</v>
      </c>
      <c r="F40" s="44">
        <v>12804</v>
      </c>
      <c r="G40" s="44">
        <v>9906</v>
      </c>
      <c r="H40" s="44">
        <v>1618</v>
      </c>
      <c r="I40" s="44">
        <v>1280</v>
      </c>
      <c r="J40" s="44"/>
      <c r="K40" s="44">
        <v>11720</v>
      </c>
      <c r="L40" s="44">
        <v>9295</v>
      </c>
      <c r="M40" s="44">
        <v>482</v>
      </c>
      <c r="N40" s="44">
        <v>890</v>
      </c>
      <c r="O40" s="44">
        <v>1053</v>
      </c>
      <c r="P40" s="44">
        <v>318</v>
      </c>
      <c r="Q40" s="44">
        <v>1640</v>
      </c>
      <c r="R40" s="44">
        <v>482</v>
      </c>
      <c r="S40" s="44">
        <v>1132</v>
      </c>
      <c r="T40" s="44">
        <v>26</v>
      </c>
    </row>
    <row r="41" spans="1:20" ht="15" customHeight="1">
      <c r="A41" s="29">
        <v>221</v>
      </c>
      <c r="B41" s="142" t="s">
        <v>636</v>
      </c>
      <c r="C41" s="44">
        <v>41395</v>
      </c>
      <c r="D41" s="44">
        <v>41395</v>
      </c>
      <c r="E41" s="48">
        <v>0</v>
      </c>
      <c r="F41" s="44">
        <v>14889</v>
      </c>
      <c r="G41" s="44">
        <v>10224</v>
      </c>
      <c r="H41" s="44">
        <v>3643</v>
      </c>
      <c r="I41" s="44">
        <v>1022</v>
      </c>
      <c r="J41" s="44"/>
      <c r="K41" s="44">
        <v>13867</v>
      </c>
      <c r="L41" s="44">
        <v>11874</v>
      </c>
      <c r="M41" s="44">
        <v>512</v>
      </c>
      <c r="N41" s="44">
        <v>1451</v>
      </c>
      <c r="O41" s="44">
        <v>30</v>
      </c>
      <c r="P41" s="44">
        <v>677</v>
      </c>
      <c r="Q41" s="44">
        <v>2228</v>
      </c>
      <c r="R41" s="44">
        <v>512</v>
      </c>
      <c r="S41" s="44">
        <v>1593</v>
      </c>
      <c r="T41" s="44">
        <v>123</v>
      </c>
    </row>
    <row r="42" spans="1:20" ht="15" customHeight="1">
      <c r="A42" s="29">
        <v>222</v>
      </c>
      <c r="B42" s="19" t="s">
        <v>77</v>
      </c>
      <c r="C42" s="44">
        <v>23294</v>
      </c>
      <c r="D42" s="44">
        <v>23294</v>
      </c>
      <c r="E42" s="48">
        <v>0</v>
      </c>
      <c r="F42" s="44">
        <v>7352</v>
      </c>
      <c r="G42" s="44">
        <v>5637</v>
      </c>
      <c r="H42" s="44">
        <v>919</v>
      </c>
      <c r="I42" s="44">
        <v>796</v>
      </c>
      <c r="J42" s="44"/>
      <c r="K42" s="44">
        <v>6561</v>
      </c>
      <c r="L42" s="44">
        <v>3051</v>
      </c>
      <c r="M42" s="44">
        <v>0</v>
      </c>
      <c r="N42" s="44">
        <v>3087</v>
      </c>
      <c r="O42" s="44">
        <v>423</v>
      </c>
      <c r="P42" s="44">
        <v>1031</v>
      </c>
      <c r="Q42" s="44">
        <v>151</v>
      </c>
      <c r="R42" s="44">
        <v>0</v>
      </c>
      <c r="S42" s="44">
        <v>0</v>
      </c>
      <c r="T42" s="44">
        <v>151</v>
      </c>
    </row>
    <row r="43" spans="1:20" ht="15" customHeight="1">
      <c r="A43" s="29">
        <v>223</v>
      </c>
      <c r="B43" s="19" t="s">
        <v>78</v>
      </c>
      <c r="C43" s="44">
        <v>64150</v>
      </c>
      <c r="D43" s="44">
        <v>64150</v>
      </c>
      <c r="E43" s="48">
        <v>0</v>
      </c>
      <c r="F43" s="44">
        <v>17717</v>
      </c>
      <c r="G43" s="44">
        <v>13059</v>
      </c>
      <c r="H43" s="44">
        <v>3427</v>
      </c>
      <c r="I43" s="44">
        <v>1231</v>
      </c>
      <c r="J43" s="44"/>
      <c r="K43" s="44">
        <v>16486</v>
      </c>
      <c r="L43" s="44">
        <v>14688</v>
      </c>
      <c r="M43" s="44">
        <v>14</v>
      </c>
      <c r="N43" s="44">
        <v>1738</v>
      </c>
      <c r="O43" s="44">
        <v>46</v>
      </c>
      <c r="P43" s="44">
        <v>1380</v>
      </c>
      <c r="Q43" s="44">
        <v>1988</v>
      </c>
      <c r="R43" s="44">
        <v>14</v>
      </c>
      <c r="S43" s="44">
        <v>1642</v>
      </c>
      <c r="T43" s="44">
        <v>332</v>
      </c>
    </row>
    <row r="44" spans="1:20" ht="15" customHeight="1">
      <c r="A44" s="29">
        <v>224</v>
      </c>
      <c r="B44" s="19" t="s">
        <v>79</v>
      </c>
      <c r="C44" s="44">
        <v>47073</v>
      </c>
      <c r="D44" s="44">
        <v>47073</v>
      </c>
      <c r="E44" s="48">
        <v>0</v>
      </c>
      <c r="F44" s="44">
        <v>16168</v>
      </c>
      <c r="G44" s="44">
        <v>13221</v>
      </c>
      <c r="H44" s="44">
        <v>2744</v>
      </c>
      <c r="I44" s="44">
        <v>203</v>
      </c>
      <c r="J44" s="44"/>
      <c r="K44" s="44">
        <v>15965</v>
      </c>
      <c r="L44" s="44">
        <v>13176</v>
      </c>
      <c r="M44" s="44">
        <v>0</v>
      </c>
      <c r="N44" s="44">
        <v>724</v>
      </c>
      <c r="O44" s="44">
        <v>2065</v>
      </c>
      <c r="P44" s="44">
        <v>210</v>
      </c>
      <c r="Q44" s="44">
        <v>1617</v>
      </c>
      <c r="R44" s="44">
        <v>0</v>
      </c>
      <c r="S44" s="44">
        <v>1406</v>
      </c>
      <c r="T44" s="44">
        <v>211</v>
      </c>
    </row>
    <row r="45" spans="1:20" ht="15" customHeight="1">
      <c r="A45" s="29">
        <v>225</v>
      </c>
      <c r="B45" s="19" t="s">
        <v>267</v>
      </c>
      <c r="C45" s="44">
        <v>30297</v>
      </c>
      <c r="D45" s="44">
        <v>30297</v>
      </c>
      <c r="E45" s="48">
        <v>0</v>
      </c>
      <c r="F45" s="44">
        <v>9848</v>
      </c>
      <c r="G45" s="44">
        <v>7647</v>
      </c>
      <c r="H45" s="44">
        <v>1422</v>
      </c>
      <c r="I45" s="44">
        <v>779</v>
      </c>
      <c r="J45" s="44"/>
      <c r="K45" s="44">
        <v>9146</v>
      </c>
      <c r="L45" s="44">
        <v>4077</v>
      </c>
      <c r="M45" s="44">
        <v>384</v>
      </c>
      <c r="N45" s="44">
        <v>4204</v>
      </c>
      <c r="O45" s="44">
        <v>481</v>
      </c>
      <c r="P45" s="44">
        <v>1378</v>
      </c>
      <c r="Q45" s="44">
        <v>596</v>
      </c>
      <c r="R45" s="44">
        <v>384</v>
      </c>
      <c r="S45" s="44">
        <v>0</v>
      </c>
      <c r="T45" s="44">
        <v>212</v>
      </c>
    </row>
    <row r="46" spans="1:20" ht="15" customHeight="1">
      <c r="A46" s="29">
        <v>226</v>
      </c>
      <c r="B46" s="19" t="s">
        <v>268</v>
      </c>
      <c r="C46" s="44">
        <v>43632</v>
      </c>
      <c r="D46" s="44">
        <v>43632</v>
      </c>
      <c r="E46" s="48">
        <v>0</v>
      </c>
      <c r="F46" s="44">
        <v>18320</v>
      </c>
      <c r="G46" s="44">
        <v>15859</v>
      </c>
      <c r="H46" s="44">
        <v>2253</v>
      </c>
      <c r="I46" s="44">
        <v>208</v>
      </c>
      <c r="J46" s="44"/>
      <c r="K46" s="44">
        <v>18111</v>
      </c>
      <c r="L46" s="44">
        <v>15702</v>
      </c>
      <c r="M46" s="44">
        <v>0</v>
      </c>
      <c r="N46" s="44">
        <v>1027</v>
      </c>
      <c r="O46" s="44">
        <v>1382</v>
      </c>
      <c r="P46" s="44">
        <v>298</v>
      </c>
      <c r="Q46" s="44">
        <v>1772</v>
      </c>
      <c r="R46" s="44">
        <v>0</v>
      </c>
      <c r="S46" s="44">
        <v>1480</v>
      </c>
      <c r="T46" s="44">
        <v>292</v>
      </c>
    </row>
    <row r="47" spans="1:20" ht="15" customHeight="1">
      <c r="A47" s="29">
        <v>227</v>
      </c>
      <c r="B47" s="19" t="s">
        <v>269</v>
      </c>
      <c r="C47" s="44">
        <v>37442</v>
      </c>
      <c r="D47" s="44">
        <v>37442</v>
      </c>
      <c r="E47" s="48">
        <v>0</v>
      </c>
      <c r="F47" s="44">
        <v>11585</v>
      </c>
      <c r="G47" s="44">
        <v>9621</v>
      </c>
      <c r="H47" s="44">
        <v>1354</v>
      </c>
      <c r="I47" s="44">
        <v>610</v>
      </c>
      <c r="J47" s="44"/>
      <c r="K47" s="44">
        <v>10975</v>
      </c>
      <c r="L47" s="44">
        <v>7965</v>
      </c>
      <c r="M47" s="44">
        <v>940</v>
      </c>
      <c r="N47" s="44">
        <v>1746</v>
      </c>
      <c r="O47" s="44">
        <v>324</v>
      </c>
      <c r="P47" s="44">
        <v>1663</v>
      </c>
      <c r="Q47" s="44">
        <v>1110</v>
      </c>
      <c r="R47" s="44">
        <v>940</v>
      </c>
      <c r="S47" s="44">
        <v>0</v>
      </c>
      <c r="T47" s="44">
        <v>170</v>
      </c>
    </row>
    <row r="48" spans="1:20" ht="15" customHeight="1">
      <c r="A48" s="29">
        <v>228</v>
      </c>
      <c r="B48" s="19" t="s">
        <v>270</v>
      </c>
      <c r="C48" s="44">
        <v>40270</v>
      </c>
      <c r="D48" s="44">
        <v>40270</v>
      </c>
      <c r="E48" s="48">
        <v>0</v>
      </c>
      <c r="F48" s="44">
        <v>10883</v>
      </c>
      <c r="G48" s="44">
        <v>9037</v>
      </c>
      <c r="H48" s="44">
        <v>1295</v>
      </c>
      <c r="I48" s="44">
        <v>551</v>
      </c>
      <c r="J48" s="44"/>
      <c r="K48" s="44">
        <v>10315</v>
      </c>
      <c r="L48" s="44">
        <v>9040</v>
      </c>
      <c r="M48" s="44">
        <v>174</v>
      </c>
      <c r="N48" s="44">
        <v>804</v>
      </c>
      <c r="O48" s="44">
        <v>297</v>
      </c>
      <c r="P48" s="44">
        <v>466</v>
      </c>
      <c r="Q48" s="44">
        <v>1278</v>
      </c>
      <c r="R48" s="44">
        <v>174</v>
      </c>
      <c r="S48" s="44">
        <v>1060</v>
      </c>
      <c r="T48" s="44">
        <v>44</v>
      </c>
    </row>
    <row r="49" spans="1:20" ht="15" customHeight="1">
      <c r="A49" s="29">
        <v>229</v>
      </c>
      <c r="B49" s="19" t="s">
        <v>84</v>
      </c>
      <c r="C49" s="44">
        <v>76329</v>
      </c>
      <c r="D49" s="44">
        <v>76329</v>
      </c>
      <c r="E49" s="48">
        <v>0</v>
      </c>
      <c r="F49" s="44">
        <v>26962</v>
      </c>
      <c r="G49" s="44">
        <v>23417</v>
      </c>
      <c r="H49" s="44">
        <v>2071</v>
      </c>
      <c r="I49" s="44">
        <v>1474</v>
      </c>
      <c r="J49" s="44"/>
      <c r="K49" s="44">
        <v>25485</v>
      </c>
      <c r="L49" s="44">
        <v>21830</v>
      </c>
      <c r="M49" s="44">
        <v>405</v>
      </c>
      <c r="N49" s="44">
        <v>3223</v>
      </c>
      <c r="O49" s="44">
        <v>27</v>
      </c>
      <c r="P49" s="44">
        <v>4293</v>
      </c>
      <c r="Q49" s="44">
        <v>405</v>
      </c>
      <c r="R49" s="44">
        <v>405</v>
      </c>
      <c r="S49" s="44">
        <v>0</v>
      </c>
      <c r="T49" s="44">
        <v>0</v>
      </c>
    </row>
    <row r="50" spans="1:20" ht="15" customHeight="1">
      <c r="A50" s="29">
        <v>301</v>
      </c>
      <c r="B50" s="19" t="s">
        <v>85</v>
      </c>
      <c r="C50" s="44">
        <v>30953</v>
      </c>
      <c r="D50" s="44">
        <v>30953</v>
      </c>
      <c r="E50" s="48">
        <v>0</v>
      </c>
      <c r="F50" s="44">
        <v>10352</v>
      </c>
      <c r="G50" s="44">
        <v>8843</v>
      </c>
      <c r="H50" s="44">
        <v>323</v>
      </c>
      <c r="I50" s="44">
        <v>1186</v>
      </c>
      <c r="J50" s="44"/>
      <c r="K50" s="44">
        <v>9163</v>
      </c>
      <c r="L50" s="44">
        <v>7840</v>
      </c>
      <c r="M50" s="44">
        <v>0</v>
      </c>
      <c r="N50" s="44">
        <v>1215</v>
      </c>
      <c r="O50" s="44">
        <v>108</v>
      </c>
      <c r="P50" s="44">
        <v>1175</v>
      </c>
      <c r="Q50" s="44">
        <v>165</v>
      </c>
      <c r="R50" s="44">
        <v>0</v>
      </c>
      <c r="S50" s="44">
        <v>154</v>
      </c>
      <c r="T50" s="44">
        <v>11</v>
      </c>
    </row>
    <row r="51" spans="1:20" ht="15" customHeight="1">
      <c r="A51" s="29">
        <v>365</v>
      </c>
      <c r="B51" s="19" t="s">
        <v>271</v>
      </c>
      <c r="C51" s="44">
        <v>20599</v>
      </c>
      <c r="D51" s="44">
        <v>20599</v>
      </c>
      <c r="E51" s="48">
        <v>0</v>
      </c>
      <c r="F51" s="44">
        <v>5114</v>
      </c>
      <c r="G51" s="44">
        <v>3946</v>
      </c>
      <c r="H51" s="44">
        <v>514</v>
      </c>
      <c r="I51" s="44">
        <v>654</v>
      </c>
      <c r="J51" s="44"/>
      <c r="K51" s="44">
        <v>4459</v>
      </c>
      <c r="L51" s="44">
        <v>4087</v>
      </c>
      <c r="M51" s="44">
        <v>80</v>
      </c>
      <c r="N51" s="44">
        <v>292</v>
      </c>
      <c r="O51" s="44">
        <v>0</v>
      </c>
      <c r="P51" s="44">
        <v>279</v>
      </c>
      <c r="Q51" s="44">
        <v>456</v>
      </c>
      <c r="R51" s="44">
        <v>80</v>
      </c>
      <c r="S51" s="44">
        <v>361</v>
      </c>
      <c r="T51" s="44">
        <v>15</v>
      </c>
    </row>
    <row r="52" spans="1:20" ht="15" customHeight="1">
      <c r="A52" s="29">
        <v>381</v>
      </c>
      <c r="B52" s="19" t="s">
        <v>87</v>
      </c>
      <c r="C52" s="44">
        <v>31036</v>
      </c>
      <c r="D52" s="44">
        <v>31036</v>
      </c>
      <c r="E52" s="48">
        <v>0</v>
      </c>
      <c r="F52" s="44">
        <v>10400</v>
      </c>
      <c r="G52" s="44">
        <v>9433</v>
      </c>
      <c r="H52" s="44">
        <v>168</v>
      </c>
      <c r="I52" s="44">
        <v>799</v>
      </c>
      <c r="J52" s="44"/>
      <c r="K52" s="44">
        <v>9589</v>
      </c>
      <c r="L52" s="44">
        <v>8289</v>
      </c>
      <c r="M52" s="44">
        <v>0</v>
      </c>
      <c r="N52" s="44">
        <v>1099</v>
      </c>
      <c r="O52" s="44">
        <v>201</v>
      </c>
      <c r="P52" s="44">
        <v>595</v>
      </c>
      <c r="Q52" s="44">
        <v>1335</v>
      </c>
      <c r="R52" s="44">
        <v>0</v>
      </c>
      <c r="S52" s="44">
        <v>1261</v>
      </c>
      <c r="T52" s="44">
        <v>74</v>
      </c>
    </row>
    <row r="53" spans="1:20" ht="15" customHeight="1">
      <c r="A53" s="29">
        <v>382</v>
      </c>
      <c r="B53" s="19" t="s">
        <v>88</v>
      </c>
      <c r="C53" s="44">
        <v>34596</v>
      </c>
      <c r="D53" s="44">
        <v>34596</v>
      </c>
      <c r="E53" s="48">
        <v>0</v>
      </c>
      <c r="F53" s="44">
        <v>10258</v>
      </c>
      <c r="G53" s="44">
        <v>8510</v>
      </c>
      <c r="H53" s="44">
        <v>1250</v>
      </c>
      <c r="I53" s="44">
        <v>498</v>
      </c>
      <c r="J53" s="44"/>
      <c r="K53" s="44">
        <v>9760</v>
      </c>
      <c r="L53" s="44">
        <v>7576</v>
      </c>
      <c r="M53" s="44">
        <v>0</v>
      </c>
      <c r="N53" s="44">
        <v>1693</v>
      </c>
      <c r="O53" s="44">
        <v>491</v>
      </c>
      <c r="P53" s="44">
        <v>1056</v>
      </c>
      <c r="Q53" s="44">
        <v>1120</v>
      </c>
      <c r="R53" s="44">
        <v>0</v>
      </c>
      <c r="S53" s="44">
        <v>1032</v>
      </c>
      <c r="T53" s="44">
        <v>88</v>
      </c>
    </row>
    <row r="54" spans="1:20" ht="15" customHeight="1">
      <c r="A54" s="29">
        <v>442</v>
      </c>
      <c r="B54" s="19" t="s">
        <v>89</v>
      </c>
      <c r="C54" s="44">
        <v>12011</v>
      </c>
      <c r="D54" s="44">
        <v>12011</v>
      </c>
      <c r="E54" s="48">
        <v>0</v>
      </c>
      <c r="F54" s="44">
        <v>3182</v>
      </c>
      <c r="G54" s="44">
        <v>2684</v>
      </c>
      <c r="H54" s="44">
        <v>430</v>
      </c>
      <c r="I54" s="44">
        <v>68</v>
      </c>
      <c r="J54" s="44"/>
      <c r="K54" s="44">
        <v>3114</v>
      </c>
      <c r="L54" s="44">
        <v>0</v>
      </c>
      <c r="M54" s="44">
        <v>117</v>
      </c>
      <c r="N54" s="44">
        <v>2997</v>
      </c>
      <c r="O54" s="44">
        <v>0</v>
      </c>
      <c r="P54" s="44">
        <v>1780</v>
      </c>
      <c r="Q54" s="44">
        <v>302</v>
      </c>
      <c r="R54" s="44">
        <v>117</v>
      </c>
      <c r="S54" s="44">
        <v>0</v>
      </c>
      <c r="T54" s="44">
        <v>185</v>
      </c>
    </row>
    <row r="55" spans="1:20" ht="15" customHeight="1">
      <c r="A55" s="29">
        <v>443</v>
      </c>
      <c r="B55" s="19" t="s">
        <v>90</v>
      </c>
      <c r="C55" s="44">
        <v>19241</v>
      </c>
      <c r="D55" s="44">
        <v>19241</v>
      </c>
      <c r="E55" s="48">
        <v>0</v>
      </c>
      <c r="F55" s="44">
        <v>7517</v>
      </c>
      <c r="G55" s="44">
        <v>6698</v>
      </c>
      <c r="H55" s="44">
        <v>642</v>
      </c>
      <c r="I55" s="44">
        <v>177</v>
      </c>
      <c r="J55" s="44"/>
      <c r="K55" s="44">
        <v>7340</v>
      </c>
      <c r="L55" s="44">
        <v>6027</v>
      </c>
      <c r="M55" s="44">
        <v>108</v>
      </c>
      <c r="N55" s="44">
        <v>1205</v>
      </c>
      <c r="O55" s="44">
        <v>0</v>
      </c>
      <c r="P55" s="44">
        <v>455</v>
      </c>
      <c r="Q55" s="44">
        <v>962</v>
      </c>
      <c r="R55" s="44">
        <v>108</v>
      </c>
      <c r="S55" s="44">
        <v>649</v>
      </c>
      <c r="T55" s="44">
        <v>205</v>
      </c>
    </row>
    <row r="56" spans="1:20" ht="15" customHeight="1">
      <c r="A56" s="29">
        <v>446</v>
      </c>
      <c r="B56" s="19" t="s">
        <v>272</v>
      </c>
      <c r="C56" s="44">
        <v>11321</v>
      </c>
      <c r="D56" s="44">
        <v>11321</v>
      </c>
      <c r="E56" s="48">
        <v>0</v>
      </c>
      <c r="F56" s="44">
        <v>3063</v>
      </c>
      <c r="G56" s="44">
        <v>2579</v>
      </c>
      <c r="H56" s="44">
        <v>426</v>
      </c>
      <c r="I56" s="44">
        <v>58</v>
      </c>
      <c r="J56" s="44"/>
      <c r="K56" s="44">
        <v>3005</v>
      </c>
      <c r="L56" s="44">
        <v>0</v>
      </c>
      <c r="M56" s="44">
        <v>0</v>
      </c>
      <c r="N56" s="44">
        <v>3005</v>
      </c>
      <c r="O56" s="44">
        <v>0</v>
      </c>
      <c r="P56" s="44">
        <v>1757</v>
      </c>
      <c r="Q56" s="44">
        <v>175</v>
      </c>
      <c r="R56" s="44">
        <v>0</v>
      </c>
      <c r="S56" s="44">
        <v>0</v>
      </c>
      <c r="T56" s="44">
        <v>175</v>
      </c>
    </row>
    <row r="57" spans="1:20" ht="15" customHeight="1">
      <c r="A57" s="29">
        <v>464</v>
      </c>
      <c r="B57" s="19" t="s">
        <v>92</v>
      </c>
      <c r="C57" s="44">
        <v>34160</v>
      </c>
      <c r="D57" s="44">
        <v>34160</v>
      </c>
      <c r="E57" s="48">
        <v>0</v>
      </c>
      <c r="F57" s="44">
        <v>9690</v>
      </c>
      <c r="G57" s="44">
        <v>8847</v>
      </c>
      <c r="H57" s="44">
        <v>627</v>
      </c>
      <c r="I57" s="44">
        <v>216</v>
      </c>
      <c r="J57" s="44"/>
      <c r="K57" s="44">
        <v>9194</v>
      </c>
      <c r="L57" s="44">
        <v>8084</v>
      </c>
      <c r="M57" s="44">
        <v>0</v>
      </c>
      <c r="N57" s="44">
        <v>1110</v>
      </c>
      <c r="O57" s="44">
        <v>0</v>
      </c>
      <c r="P57" s="44">
        <v>1642</v>
      </c>
      <c r="Q57" s="44">
        <v>0</v>
      </c>
      <c r="R57" s="44">
        <v>0</v>
      </c>
      <c r="S57" s="44">
        <v>0</v>
      </c>
      <c r="T57" s="44">
        <v>0</v>
      </c>
    </row>
    <row r="58" spans="1:20" ht="15" customHeight="1">
      <c r="A58" s="29">
        <v>481</v>
      </c>
      <c r="B58" s="19" t="s">
        <v>93</v>
      </c>
      <c r="C58" s="44">
        <v>14835</v>
      </c>
      <c r="D58" s="44">
        <v>14835</v>
      </c>
      <c r="E58" s="48">
        <v>0</v>
      </c>
      <c r="F58" s="44">
        <v>4913</v>
      </c>
      <c r="G58" s="44">
        <v>4075</v>
      </c>
      <c r="H58" s="44">
        <v>659</v>
      </c>
      <c r="I58" s="44">
        <v>179</v>
      </c>
      <c r="J58" s="44"/>
      <c r="K58" s="44">
        <v>4710</v>
      </c>
      <c r="L58" s="44">
        <v>3824</v>
      </c>
      <c r="M58" s="44">
        <v>297</v>
      </c>
      <c r="N58" s="44">
        <v>522</v>
      </c>
      <c r="O58" s="44">
        <v>67</v>
      </c>
      <c r="P58" s="44">
        <v>756</v>
      </c>
      <c r="Q58" s="44">
        <v>379</v>
      </c>
      <c r="R58" s="44">
        <v>297</v>
      </c>
      <c r="S58" s="44">
        <v>0</v>
      </c>
      <c r="T58" s="44">
        <v>82</v>
      </c>
    </row>
    <row r="59" spans="1:20" ht="15" customHeight="1">
      <c r="A59" s="29">
        <v>501</v>
      </c>
      <c r="B59" s="19" t="s">
        <v>273</v>
      </c>
      <c r="C59" s="44">
        <v>16478</v>
      </c>
      <c r="D59" s="44">
        <v>16478</v>
      </c>
      <c r="E59" s="48">
        <v>0</v>
      </c>
      <c r="F59" s="44">
        <v>5622</v>
      </c>
      <c r="G59" s="44">
        <v>4388</v>
      </c>
      <c r="H59" s="44">
        <v>1005</v>
      </c>
      <c r="I59" s="44">
        <v>229</v>
      </c>
      <c r="J59" s="44"/>
      <c r="K59" s="44">
        <v>5393</v>
      </c>
      <c r="L59" s="44">
        <v>4120</v>
      </c>
      <c r="M59" s="44">
        <v>472</v>
      </c>
      <c r="N59" s="44">
        <v>583</v>
      </c>
      <c r="O59" s="44">
        <v>218</v>
      </c>
      <c r="P59" s="44">
        <v>848</v>
      </c>
      <c r="Q59" s="44">
        <v>518</v>
      </c>
      <c r="R59" s="44">
        <v>472</v>
      </c>
      <c r="S59" s="44">
        <v>0</v>
      </c>
      <c r="T59" s="44">
        <v>46</v>
      </c>
    </row>
    <row r="60" spans="1:20" ht="15" customHeight="1">
      <c r="A60" s="29">
        <v>585</v>
      </c>
      <c r="B60" s="19" t="s">
        <v>274</v>
      </c>
      <c r="C60" s="44">
        <v>17427</v>
      </c>
      <c r="D60" s="44">
        <v>17427</v>
      </c>
      <c r="E60" s="48">
        <v>0</v>
      </c>
      <c r="F60" s="44">
        <v>5372</v>
      </c>
      <c r="G60" s="44">
        <v>4184</v>
      </c>
      <c r="H60" s="44">
        <v>882</v>
      </c>
      <c r="I60" s="44">
        <v>306</v>
      </c>
      <c r="J60" s="44"/>
      <c r="K60" s="44">
        <v>5056</v>
      </c>
      <c r="L60" s="44">
        <v>4025</v>
      </c>
      <c r="M60" s="44">
        <v>0</v>
      </c>
      <c r="N60" s="44">
        <v>688</v>
      </c>
      <c r="O60" s="44">
        <v>343</v>
      </c>
      <c r="P60" s="44">
        <v>369</v>
      </c>
      <c r="Q60" s="44">
        <v>854</v>
      </c>
      <c r="R60" s="44">
        <v>0</v>
      </c>
      <c r="S60" s="44">
        <v>535</v>
      </c>
      <c r="T60" s="44">
        <v>319</v>
      </c>
    </row>
    <row r="61" spans="1:20" ht="15" customHeight="1">
      <c r="A61" s="29">
        <v>586</v>
      </c>
      <c r="B61" s="19" t="s">
        <v>96</v>
      </c>
      <c r="C61" s="44">
        <v>14144</v>
      </c>
      <c r="D61" s="44">
        <v>14144</v>
      </c>
      <c r="E61" s="48">
        <v>0</v>
      </c>
      <c r="F61" s="44">
        <v>4956</v>
      </c>
      <c r="G61" s="44">
        <v>3559</v>
      </c>
      <c r="H61" s="44">
        <v>920</v>
      </c>
      <c r="I61" s="44">
        <v>477</v>
      </c>
      <c r="J61" s="44"/>
      <c r="K61" s="44">
        <v>4479</v>
      </c>
      <c r="L61" s="44">
        <v>3780</v>
      </c>
      <c r="M61" s="44">
        <v>0</v>
      </c>
      <c r="N61" s="44">
        <v>654</v>
      </c>
      <c r="O61" s="44">
        <v>45</v>
      </c>
      <c r="P61" s="44">
        <v>474</v>
      </c>
      <c r="Q61" s="44">
        <v>520</v>
      </c>
      <c r="R61" s="44">
        <v>0</v>
      </c>
      <c r="S61" s="44">
        <v>397</v>
      </c>
      <c r="T61" s="44">
        <v>123</v>
      </c>
    </row>
    <row r="62" spans="1:20" ht="3.75" customHeight="1">
      <c r="A62" s="30"/>
      <c r="B62" s="49"/>
      <c r="C62" s="50"/>
      <c r="D62" s="51"/>
      <c r="E62" s="51" t="s">
        <v>98</v>
      </c>
      <c r="F62" s="51"/>
      <c r="G62" s="51"/>
      <c r="H62" s="51"/>
      <c r="I62" s="51"/>
      <c r="J62" s="51"/>
      <c r="K62" s="51"/>
      <c r="L62" s="51"/>
      <c r="M62" s="51"/>
      <c r="N62" s="51"/>
      <c r="O62" s="51"/>
      <c r="P62" s="51"/>
      <c r="Q62" s="51"/>
      <c r="R62" s="51"/>
      <c r="S62" s="51"/>
      <c r="T62" s="51"/>
    </row>
    <row r="63" spans="1:20" ht="12">
      <c r="A63" s="52" t="s">
        <v>316</v>
      </c>
      <c r="B63" s="29"/>
      <c r="C63" s="53"/>
      <c r="D63" s="29"/>
      <c r="E63" s="29"/>
      <c r="F63" s="54"/>
      <c r="G63" s="55"/>
      <c r="H63" s="55"/>
      <c r="I63" s="55"/>
      <c r="J63" s="29"/>
      <c r="K63" s="54"/>
      <c r="L63" s="55"/>
      <c r="M63" s="55"/>
      <c r="N63" s="55"/>
      <c r="O63" s="55"/>
      <c r="P63" s="54"/>
      <c r="Q63" s="54"/>
      <c r="R63" s="54"/>
      <c r="S63" s="54"/>
      <c r="T63" s="54"/>
    </row>
  </sheetData>
  <sheetProtection selectLockedCells="1" selectUnlockedCells="1"/>
  <mergeCells count="7">
    <mergeCell ref="Q3:Q4"/>
    <mergeCell ref="A3:B4"/>
    <mergeCell ref="C3:C4"/>
    <mergeCell ref="F3:F4"/>
    <mergeCell ref="J3:J4"/>
    <mergeCell ref="K3:K4"/>
    <mergeCell ref="P3:P4"/>
  </mergeCells>
  <phoneticPr fontId="28"/>
  <pageMargins left="0.59027777777777779" right="0.59027777777777779" top="0.59027777777777779" bottom="0.59027777777777779" header="0.51180555555555551" footer="0.51180555555555551"/>
  <pageSetup paperSize="9" scale="83" firstPageNumber="0" fitToWidth="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0"/>
    <pageSetUpPr fitToPage="1"/>
  </sheetPr>
  <dimension ref="A1:J64"/>
  <sheetViews>
    <sheetView zoomScaleNormal="100" workbookViewId="0">
      <selection activeCell="D1" sqref="D1"/>
    </sheetView>
  </sheetViews>
  <sheetFormatPr defaultColWidth="9.140625" defaultRowHeight="11.25"/>
  <cols>
    <col min="1" max="1" width="4.28515625" style="18" customWidth="1"/>
    <col min="2" max="2" width="11.42578125" style="18" customWidth="1"/>
    <col min="3" max="10" width="23.85546875" style="18" customWidth="1"/>
    <col min="11" max="16384" width="9.140625" style="18"/>
  </cols>
  <sheetData>
    <row r="1" spans="1:10" s="56" customFormat="1" ht="18">
      <c r="A1" s="27" t="s">
        <v>633</v>
      </c>
      <c r="C1" s="27"/>
      <c r="D1" s="27"/>
    </row>
    <row r="2" spans="1:10" ht="12">
      <c r="A2" s="57"/>
      <c r="B2" s="29"/>
      <c r="C2" s="29"/>
      <c r="D2" s="29"/>
      <c r="E2" s="29"/>
      <c r="F2" s="29"/>
      <c r="G2" s="30"/>
      <c r="H2" s="29"/>
      <c r="I2" s="29"/>
      <c r="J2" s="32" t="s">
        <v>97</v>
      </c>
    </row>
    <row r="3" spans="1:10" ht="11.25" customHeight="1">
      <c r="A3" s="412" t="s">
        <v>275</v>
      </c>
      <c r="B3" s="412"/>
      <c r="C3" s="417" t="s">
        <v>317</v>
      </c>
      <c r="D3" s="59"/>
      <c r="E3" s="60"/>
      <c r="F3" s="60"/>
      <c r="G3" s="61"/>
      <c r="H3" s="60"/>
      <c r="I3" s="62"/>
      <c r="J3" s="62"/>
    </row>
    <row r="4" spans="1:10" ht="11.25" customHeight="1">
      <c r="A4" s="412"/>
      <c r="B4" s="412"/>
      <c r="C4" s="417"/>
      <c r="D4" s="418" t="s">
        <v>318</v>
      </c>
      <c r="E4" s="63"/>
      <c r="F4" s="64"/>
      <c r="G4" s="419" t="s">
        <v>319</v>
      </c>
      <c r="H4" s="63"/>
      <c r="I4" s="62"/>
      <c r="J4" s="62"/>
    </row>
    <row r="5" spans="1:10" ht="12">
      <c r="A5" s="412"/>
      <c r="B5" s="412"/>
      <c r="C5" s="417"/>
      <c r="D5" s="418"/>
      <c r="E5" s="40" t="s">
        <v>320</v>
      </c>
      <c r="F5" s="40" t="s">
        <v>321</v>
      </c>
      <c r="G5" s="419"/>
      <c r="H5" s="40" t="s">
        <v>322</v>
      </c>
      <c r="I5" s="65" t="s">
        <v>323</v>
      </c>
      <c r="J5" s="58" t="s">
        <v>324</v>
      </c>
    </row>
    <row r="6" spans="1:10" ht="15" customHeight="1">
      <c r="B6" s="45" t="s">
        <v>1004</v>
      </c>
      <c r="C6" s="43">
        <v>5619948</v>
      </c>
      <c r="D6" s="44">
        <v>112665</v>
      </c>
      <c r="E6" s="44">
        <v>111900</v>
      </c>
      <c r="F6" s="44">
        <v>765</v>
      </c>
      <c r="G6" s="44">
        <v>5507283</v>
      </c>
      <c r="H6" s="44">
        <v>5102405</v>
      </c>
      <c r="I6" s="44">
        <v>65464</v>
      </c>
      <c r="J6" s="44">
        <v>339414</v>
      </c>
    </row>
    <row r="7" spans="1:10" ht="15" customHeight="1">
      <c r="B7" s="45" t="s">
        <v>788</v>
      </c>
      <c r="C7" s="43">
        <v>4044080</v>
      </c>
      <c r="D7" s="44">
        <v>96795</v>
      </c>
      <c r="E7" s="44">
        <v>95811</v>
      </c>
      <c r="F7" s="44">
        <v>984</v>
      </c>
      <c r="G7" s="44">
        <v>3947285</v>
      </c>
      <c r="H7" s="44">
        <v>3587314</v>
      </c>
      <c r="I7" s="44">
        <v>59747</v>
      </c>
      <c r="J7" s="44">
        <v>300224</v>
      </c>
    </row>
    <row r="8" spans="1:10" ht="15" customHeight="1">
      <c r="B8" s="45" t="s">
        <v>901</v>
      </c>
      <c r="C8" s="43">
        <v>5586455</v>
      </c>
      <c r="D8" s="44">
        <v>98665</v>
      </c>
      <c r="E8" s="44">
        <v>97621</v>
      </c>
      <c r="F8" s="44">
        <v>1044</v>
      </c>
      <c r="G8" s="44">
        <v>5487790</v>
      </c>
      <c r="H8" s="44">
        <v>5109886</v>
      </c>
      <c r="I8" s="44">
        <v>59747</v>
      </c>
      <c r="J8" s="44">
        <v>318157</v>
      </c>
    </row>
    <row r="9" spans="1:10" ht="15" customHeight="1">
      <c r="B9" s="45" t="s">
        <v>902</v>
      </c>
      <c r="C9" s="43">
        <v>5566422</v>
      </c>
      <c r="D9" s="44">
        <v>92437</v>
      </c>
      <c r="E9" s="44">
        <v>91508</v>
      </c>
      <c r="F9" s="44">
        <v>929</v>
      </c>
      <c r="G9" s="44">
        <v>5473985</v>
      </c>
      <c r="H9" s="44">
        <v>5117982</v>
      </c>
      <c r="I9" s="44">
        <v>58534</v>
      </c>
      <c r="J9" s="44">
        <v>297469</v>
      </c>
    </row>
    <row r="10" spans="1:10" ht="15" customHeight="1">
      <c r="B10" s="45" t="s">
        <v>789</v>
      </c>
      <c r="C10" s="43">
        <v>5546977</v>
      </c>
      <c r="D10" s="44">
        <v>85076</v>
      </c>
      <c r="E10" s="44">
        <v>84153</v>
      </c>
      <c r="F10" s="44">
        <v>923</v>
      </c>
      <c r="G10" s="44">
        <v>5461901</v>
      </c>
      <c r="H10" s="44">
        <v>5110643</v>
      </c>
      <c r="I10" s="44">
        <v>57022</v>
      </c>
      <c r="J10" s="44">
        <v>294236</v>
      </c>
    </row>
    <row r="11" spans="1:10">
      <c r="B11" s="53"/>
      <c r="C11" s="43"/>
      <c r="D11" s="44"/>
      <c r="E11" s="44"/>
      <c r="F11" s="44"/>
      <c r="G11" s="44"/>
      <c r="H11" s="44"/>
      <c r="I11" s="44"/>
      <c r="J11" s="44"/>
    </row>
    <row r="12" spans="1:10" ht="15" customHeight="1">
      <c r="A12" s="57"/>
      <c r="B12" s="67" t="s">
        <v>48</v>
      </c>
      <c r="C12" s="43">
        <v>1045637</v>
      </c>
      <c r="D12" s="44">
        <v>1644</v>
      </c>
      <c r="E12" s="44">
        <v>1644</v>
      </c>
      <c r="F12" s="44">
        <v>0</v>
      </c>
      <c r="G12" s="44">
        <v>1043993</v>
      </c>
      <c r="H12" s="44">
        <v>1042496</v>
      </c>
      <c r="I12" s="44">
        <v>0</v>
      </c>
      <c r="J12" s="44">
        <v>1497</v>
      </c>
    </row>
    <row r="13" spans="1:10" ht="15" customHeight="1">
      <c r="A13" s="57"/>
      <c r="B13" s="67" t="s">
        <v>49</v>
      </c>
      <c r="C13" s="43">
        <v>738102</v>
      </c>
      <c r="D13" s="44">
        <v>3393</v>
      </c>
      <c r="E13" s="44">
        <v>2627</v>
      </c>
      <c r="F13" s="44">
        <v>766</v>
      </c>
      <c r="G13" s="44">
        <v>734709</v>
      </c>
      <c r="H13" s="44">
        <v>717780</v>
      </c>
      <c r="I13" s="44">
        <v>2477</v>
      </c>
      <c r="J13" s="44">
        <v>14452</v>
      </c>
    </row>
    <row r="14" spans="1:10" ht="15" customHeight="1">
      <c r="A14" s="57"/>
      <c r="B14" s="67" t="s">
        <v>50</v>
      </c>
      <c r="C14" s="43">
        <v>724461</v>
      </c>
      <c r="D14" s="44">
        <v>17949</v>
      </c>
      <c r="E14" s="44">
        <v>17949</v>
      </c>
      <c r="F14" s="44">
        <v>0</v>
      </c>
      <c r="G14" s="44">
        <v>706512</v>
      </c>
      <c r="H14" s="44">
        <v>668449</v>
      </c>
      <c r="I14" s="44">
        <v>0</v>
      </c>
      <c r="J14" s="44">
        <v>38063</v>
      </c>
    </row>
    <row r="15" spans="1:10" ht="15" customHeight="1">
      <c r="A15" s="57"/>
      <c r="B15" s="67" t="s">
        <v>51</v>
      </c>
      <c r="C15" s="43">
        <v>271297</v>
      </c>
      <c r="D15" s="44">
        <v>12992</v>
      </c>
      <c r="E15" s="44">
        <v>12992</v>
      </c>
      <c r="F15" s="44">
        <v>0</v>
      </c>
      <c r="G15" s="44">
        <v>258305</v>
      </c>
      <c r="H15" s="44">
        <v>209518</v>
      </c>
      <c r="I15" s="44">
        <v>9679</v>
      </c>
      <c r="J15" s="44">
        <v>39108</v>
      </c>
    </row>
    <row r="16" spans="1:10" ht="15" customHeight="1">
      <c r="A16" s="57"/>
      <c r="B16" s="67" t="s">
        <v>52</v>
      </c>
      <c r="C16" s="43">
        <v>572936</v>
      </c>
      <c r="D16" s="44">
        <v>18224</v>
      </c>
      <c r="E16" s="44">
        <v>18224</v>
      </c>
      <c r="F16" s="44">
        <v>0</v>
      </c>
      <c r="G16" s="44">
        <v>554712</v>
      </c>
      <c r="H16" s="44">
        <v>503547</v>
      </c>
      <c r="I16" s="44">
        <v>17197</v>
      </c>
      <c r="J16" s="44">
        <v>33968</v>
      </c>
    </row>
    <row r="17" spans="1:10" ht="15" customHeight="1">
      <c r="A17" s="57"/>
      <c r="B17" s="67" t="s">
        <v>53</v>
      </c>
      <c r="C17" s="43">
        <v>256063</v>
      </c>
      <c r="D17" s="44">
        <v>7530</v>
      </c>
      <c r="E17" s="44">
        <v>7530</v>
      </c>
      <c r="F17" s="44">
        <v>0</v>
      </c>
      <c r="G17" s="44">
        <v>248533</v>
      </c>
      <c r="H17" s="44">
        <v>205998</v>
      </c>
      <c r="I17" s="44">
        <v>9011</v>
      </c>
      <c r="J17" s="44">
        <v>33524</v>
      </c>
    </row>
    <row r="18" spans="1:10" ht="15" customHeight="1">
      <c r="A18" s="57"/>
      <c r="B18" s="67" t="s">
        <v>54</v>
      </c>
      <c r="C18" s="43">
        <v>165578</v>
      </c>
      <c r="D18" s="44">
        <v>7480</v>
      </c>
      <c r="E18" s="44">
        <v>7391</v>
      </c>
      <c r="F18" s="44">
        <v>89</v>
      </c>
      <c r="G18" s="44">
        <v>158098</v>
      </c>
      <c r="H18" s="44">
        <v>116854</v>
      </c>
      <c r="I18" s="44">
        <v>12575</v>
      </c>
      <c r="J18" s="44">
        <v>28669</v>
      </c>
    </row>
    <row r="19" spans="1:10" ht="15" customHeight="1">
      <c r="A19" s="57"/>
      <c r="B19" s="67" t="s">
        <v>55</v>
      </c>
      <c r="C19" s="43">
        <v>105545</v>
      </c>
      <c r="D19" s="44">
        <v>2107</v>
      </c>
      <c r="E19" s="44">
        <v>2099</v>
      </c>
      <c r="F19" s="44">
        <v>8</v>
      </c>
      <c r="G19" s="44">
        <v>103438</v>
      </c>
      <c r="H19" s="44">
        <v>63149</v>
      </c>
      <c r="I19" s="44">
        <v>4597</v>
      </c>
      <c r="J19" s="44">
        <v>35692</v>
      </c>
    </row>
    <row r="20" spans="1:10" ht="15" customHeight="1">
      <c r="A20" s="57"/>
      <c r="B20" s="67" t="s">
        <v>56</v>
      </c>
      <c r="C20" s="43">
        <v>134192</v>
      </c>
      <c r="D20" s="44">
        <v>12159</v>
      </c>
      <c r="E20" s="44">
        <v>12159</v>
      </c>
      <c r="F20" s="44">
        <v>0</v>
      </c>
      <c r="G20" s="44">
        <v>122033</v>
      </c>
      <c r="H20" s="44">
        <v>69431</v>
      </c>
      <c r="I20" s="44">
        <v>1486</v>
      </c>
      <c r="J20" s="44">
        <v>51116</v>
      </c>
    </row>
    <row r="21" spans="1:10">
      <c r="B21" s="29"/>
      <c r="C21" s="68"/>
      <c r="D21" s="44"/>
      <c r="E21" s="44"/>
      <c r="F21" s="44"/>
      <c r="G21" s="44"/>
      <c r="H21" s="44"/>
      <c r="I21" s="44"/>
      <c r="J21" s="44"/>
    </row>
    <row r="22" spans="1:10" ht="15" customHeight="1">
      <c r="A22" s="29">
        <v>100</v>
      </c>
      <c r="B22" s="67" t="s">
        <v>57</v>
      </c>
      <c r="C22" s="43">
        <v>1533166</v>
      </c>
      <c r="D22" s="44">
        <v>1598</v>
      </c>
      <c r="E22" s="44">
        <v>1538</v>
      </c>
      <c r="F22" s="44">
        <v>60</v>
      </c>
      <c r="G22" s="44">
        <v>1531568</v>
      </c>
      <c r="H22" s="44">
        <v>1513421</v>
      </c>
      <c r="I22" s="44">
        <v>0</v>
      </c>
      <c r="J22" s="44">
        <v>18147</v>
      </c>
    </row>
    <row r="23" spans="1:10" ht="15" customHeight="1">
      <c r="A23" s="57">
        <v>201</v>
      </c>
      <c r="B23" s="67" t="s">
        <v>262</v>
      </c>
      <c r="C23" s="43">
        <v>530363</v>
      </c>
      <c r="D23" s="44">
        <v>14387</v>
      </c>
      <c r="E23" s="44">
        <v>14387</v>
      </c>
      <c r="F23" s="44">
        <v>0</v>
      </c>
      <c r="G23" s="44">
        <v>515976</v>
      </c>
      <c r="H23" s="44">
        <v>483848</v>
      </c>
      <c r="I23" s="44">
        <v>14957</v>
      </c>
      <c r="J23" s="44">
        <v>17171</v>
      </c>
    </row>
    <row r="24" spans="1:10" ht="15" customHeight="1">
      <c r="A24" s="57">
        <v>202</v>
      </c>
      <c r="B24" s="67" t="s">
        <v>59</v>
      </c>
      <c r="C24" s="43">
        <v>463230</v>
      </c>
      <c r="D24" s="44">
        <v>1412</v>
      </c>
      <c r="E24" s="44">
        <v>1412</v>
      </c>
      <c r="F24" s="44">
        <v>0</v>
      </c>
      <c r="G24" s="44">
        <v>461818</v>
      </c>
      <c r="H24" s="44">
        <v>461410</v>
      </c>
      <c r="I24" s="44">
        <v>0</v>
      </c>
      <c r="J24" s="44">
        <v>408</v>
      </c>
    </row>
    <row r="25" spans="1:10" ht="15" customHeight="1">
      <c r="A25" s="57">
        <v>203</v>
      </c>
      <c r="B25" s="67" t="s">
        <v>60</v>
      </c>
      <c r="C25" s="43">
        <v>303660</v>
      </c>
      <c r="D25" s="44">
        <v>1188</v>
      </c>
      <c r="E25" s="44">
        <v>1188</v>
      </c>
      <c r="F25" s="44">
        <v>0</v>
      </c>
      <c r="G25" s="44">
        <v>302472</v>
      </c>
      <c r="H25" s="44">
        <v>298455</v>
      </c>
      <c r="I25" s="44">
        <v>0</v>
      </c>
      <c r="J25" s="44">
        <v>4017</v>
      </c>
    </row>
    <row r="26" spans="1:10" ht="15" customHeight="1">
      <c r="A26" s="57">
        <v>204</v>
      </c>
      <c r="B26" s="67" t="s">
        <v>61</v>
      </c>
      <c r="C26" s="43">
        <v>486799</v>
      </c>
      <c r="D26" s="44">
        <v>232</v>
      </c>
      <c r="E26" s="44">
        <v>232</v>
      </c>
      <c r="F26" s="44">
        <v>0</v>
      </c>
      <c r="G26" s="44">
        <v>486567</v>
      </c>
      <c r="H26" s="44">
        <v>485478</v>
      </c>
      <c r="I26" s="44">
        <v>0</v>
      </c>
      <c r="J26" s="44">
        <v>1089</v>
      </c>
    </row>
    <row r="27" spans="1:10" ht="15" customHeight="1">
      <c r="A27" s="57">
        <v>205</v>
      </c>
      <c r="B27" s="67" t="s">
        <v>263</v>
      </c>
      <c r="C27" s="43">
        <v>43487</v>
      </c>
      <c r="D27" s="44">
        <v>7349</v>
      </c>
      <c r="E27" s="44">
        <v>7349</v>
      </c>
      <c r="F27" s="44">
        <v>0</v>
      </c>
      <c r="G27" s="44">
        <v>36138</v>
      </c>
      <c r="H27" s="44">
        <v>9564</v>
      </c>
      <c r="I27" s="44">
        <v>722</v>
      </c>
      <c r="J27" s="44">
        <v>25852</v>
      </c>
    </row>
    <row r="28" spans="1:10" ht="15" customHeight="1">
      <c r="A28" s="57">
        <v>206</v>
      </c>
      <c r="B28" s="67" t="s">
        <v>63</v>
      </c>
      <c r="C28" s="43">
        <v>95608</v>
      </c>
      <c r="D28" s="44">
        <v>0</v>
      </c>
      <c r="E28" s="44">
        <v>0</v>
      </c>
      <c r="F28" s="44">
        <v>0</v>
      </c>
      <c r="G28" s="44">
        <v>95608</v>
      </c>
      <c r="H28" s="44">
        <v>95608</v>
      </c>
      <c r="I28" s="44">
        <v>0</v>
      </c>
      <c r="J28" s="44">
        <v>0</v>
      </c>
    </row>
    <row r="29" spans="1:10" ht="15" customHeight="1">
      <c r="A29" s="57">
        <v>207</v>
      </c>
      <c r="B29" s="67" t="s">
        <v>64</v>
      </c>
      <c r="C29" s="43">
        <v>203416</v>
      </c>
      <c r="D29" s="44">
        <v>215</v>
      </c>
      <c r="E29" s="44">
        <v>215</v>
      </c>
      <c r="F29" s="44">
        <v>0</v>
      </c>
      <c r="G29" s="44">
        <v>203201</v>
      </c>
      <c r="H29" s="44">
        <v>203000</v>
      </c>
      <c r="I29" s="44">
        <v>0</v>
      </c>
      <c r="J29" s="44">
        <v>201</v>
      </c>
    </row>
    <row r="30" spans="1:10" ht="15" customHeight="1">
      <c r="A30" s="57">
        <v>208</v>
      </c>
      <c r="B30" s="67" t="s">
        <v>65</v>
      </c>
      <c r="C30" s="43">
        <v>29333</v>
      </c>
      <c r="D30" s="44">
        <v>372</v>
      </c>
      <c r="E30" s="44">
        <v>372</v>
      </c>
      <c r="F30" s="44">
        <v>0</v>
      </c>
      <c r="G30" s="44">
        <v>28961</v>
      </c>
      <c r="H30" s="44">
        <v>25120</v>
      </c>
      <c r="I30" s="44">
        <v>0</v>
      </c>
      <c r="J30" s="44">
        <v>3841</v>
      </c>
    </row>
    <row r="31" spans="1:10" ht="15" customHeight="1">
      <c r="A31" s="57">
        <v>209</v>
      </c>
      <c r="B31" s="67" t="s">
        <v>264</v>
      </c>
      <c r="C31" s="43">
        <v>80416</v>
      </c>
      <c r="D31" s="44">
        <v>1240</v>
      </c>
      <c r="E31" s="44">
        <v>1240</v>
      </c>
      <c r="F31" s="44">
        <v>0</v>
      </c>
      <c r="G31" s="44">
        <v>79176</v>
      </c>
      <c r="H31" s="44">
        <v>67985</v>
      </c>
      <c r="I31" s="44">
        <v>1616</v>
      </c>
      <c r="J31" s="44">
        <v>9575</v>
      </c>
    </row>
    <row r="32" spans="1:10" ht="15" customHeight="1">
      <c r="A32" s="57">
        <v>210</v>
      </c>
      <c r="B32" s="67" t="s">
        <v>67</v>
      </c>
      <c r="C32" s="43">
        <v>264508</v>
      </c>
      <c r="D32" s="44">
        <v>13542</v>
      </c>
      <c r="E32" s="44">
        <v>13542</v>
      </c>
      <c r="F32" s="44">
        <v>0</v>
      </c>
      <c r="G32" s="44">
        <v>250966</v>
      </c>
      <c r="H32" s="44">
        <v>233154</v>
      </c>
      <c r="I32" s="44">
        <v>0</v>
      </c>
      <c r="J32" s="44">
        <v>17812</v>
      </c>
    </row>
    <row r="33" spans="1:10" ht="15" customHeight="1">
      <c r="A33" s="57">
        <v>212</v>
      </c>
      <c r="B33" s="67" t="s">
        <v>68</v>
      </c>
      <c r="C33" s="43">
        <v>47486</v>
      </c>
      <c r="D33" s="44">
        <v>500</v>
      </c>
      <c r="E33" s="44">
        <v>500</v>
      </c>
      <c r="F33" s="44">
        <v>0</v>
      </c>
      <c r="G33" s="44">
        <v>46986</v>
      </c>
      <c r="H33" s="44">
        <v>44019</v>
      </c>
      <c r="I33" s="44">
        <v>0</v>
      </c>
      <c r="J33" s="44">
        <v>2967</v>
      </c>
    </row>
    <row r="34" spans="1:10" ht="15" customHeight="1">
      <c r="A34" s="57">
        <v>213</v>
      </c>
      <c r="B34" s="67" t="s">
        <v>265</v>
      </c>
      <c r="C34" s="43">
        <v>40454</v>
      </c>
      <c r="D34" s="44">
        <v>182</v>
      </c>
      <c r="E34" s="44">
        <v>182</v>
      </c>
      <c r="F34" s="44">
        <v>0</v>
      </c>
      <c r="G34" s="44">
        <v>40272</v>
      </c>
      <c r="H34" s="44">
        <v>30730</v>
      </c>
      <c r="I34" s="44">
        <v>0</v>
      </c>
      <c r="J34" s="44">
        <v>9542</v>
      </c>
    </row>
    <row r="35" spans="1:10" ht="15" customHeight="1">
      <c r="A35" s="57">
        <v>214</v>
      </c>
      <c r="B35" s="67" t="s">
        <v>70</v>
      </c>
      <c r="C35" s="43">
        <v>234045</v>
      </c>
      <c r="D35" s="44">
        <v>202</v>
      </c>
      <c r="E35" s="44">
        <v>202</v>
      </c>
      <c r="F35" s="44">
        <v>0</v>
      </c>
      <c r="G35" s="44">
        <v>233843</v>
      </c>
      <c r="H35" s="44">
        <v>230846</v>
      </c>
      <c r="I35" s="44">
        <v>0</v>
      </c>
      <c r="J35" s="44">
        <v>2997</v>
      </c>
    </row>
    <row r="36" spans="1:10" ht="15" customHeight="1">
      <c r="A36" s="57">
        <v>215</v>
      </c>
      <c r="B36" s="67" t="s">
        <v>266</v>
      </c>
      <c r="C36" s="43">
        <v>77291</v>
      </c>
      <c r="D36" s="44">
        <v>3767</v>
      </c>
      <c r="E36" s="44">
        <v>3767</v>
      </c>
      <c r="F36" s="44">
        <v>0</v>
      </c>
      <c r="G36" s="44">
        <v>73524</v>
      </c>
      <c r="H36" s="44">
        <v>64259</v>
      </c>
      <c r="I36" s="44">
        <v>0</v>
      </c>
      <c r="J36" s="44">
        <v>9265</v>
      </c>
    </row>
    <row r="37" spans="1:10" ht="15" customHeight="1">
      <c r="A37" s="57">
        <v>216</v>
      </c>
      <c r="B37" s="67" t="s">
        <v>72</v>
      </c>
      <c r="C37" s="43">
        <v>90661</v>
      </c>
      <c r="D37" s="44">
        <v>1632</v>
      </c>
      <c r="E37" s="44">
        <v>1632</v>
      </c>
      <c r="F37" s="44">
        <v>0</v>
      </c>
      <c r="G37" s="44">
        <v>89029</v>
      </c>
      <c r="H37" s="44">
        <v>80960</v>
      </c>
      <c r="I37" s="44">
        <v>0</v>
      </c>
      <c r="J37" s="44">
        <v>8069</v>
      </c>
    </row>
    <row r="38" spans="1:10" ht="15" customHeight="1">
      <c r="A38" s="57">
        <v>217</v>
      </c>
      <c r="B38" s="67" t="s">
        <v>73</v>
      </c>
      <c r="C38" s="43">
        <v>157509</v>
      </c>
      <c r="D38" s="44">
        <v>416</v>
      </c>
      <c r="E38" s="44">
        <v>416</v>
      </c>
      <c r="F38" s="44">
        <v>0</v>
      </c>
      <c r="G38" s="44">
        <v>157093</v>
      </c>
      <c r="H38" s="44">
        <v>156426</v>
      </c>
      <c r="I38" s="44">
        <v>0</v>
      </c>
      <c r="J38" s="44">
        <v>667</v>
      </c>
    </row>
    <row r="39" spans="1:10" ht="15" customHeight="1">
      <c r="A39" s="57">
        <v>218</v>
      </c>
      <c r="B39" s="67" t="s">
        <v>74</v>
      </c>
      <c r="C39" s="43">
        <v>48507</v>
      </c>
      <c r="D39" s="44">
        <v>2024</v>
      </c>
      <c r="E39" s="44">
        <v>2024</v>
      </c>
      <c r="F39" s="44">
        <v>0</v>
      </c>
      <c r="G39" s="44">
        <v>46483</v>
      </c>
      <c r="H39" s="44">
        <v>40465</v>
      </c>
      <c r="I39" s="44">
        <v>0</v>
      </c>
      <c r="J39" s="44">
        <v>6018</v>
      </c>
    </row>
    <row r="40" spans="1:10" ht="15" customHeight="1">
      <c r="A40" s="57">
        <v>219</v>
      </c>
      <c r="B40" s="67" t="s">
        <v>75</v>
      </c>
      <c r="C40" s="43">
        <v>112179</v>
      </c>
      <c r="D40" s="44">
        <v>2560</v>
      </c>
      <c r="E40" s="44">
        <v>1794</v>
      </c>
      <c r="F40" s="44">
        <v>766</v>
      </c>
      <c r="G40" s="44">
        <v>109619</v>
      </c>
      <c r="H40" s="44">
        <v>96870</v>
      </c>
      <c r="I40" s="44">
        <v>2477</v>
      </c>
      <c r="J40" s="44">
        <v>10272</v>
      </c>
    </row>
    <row r="41" spans="1:10" ht="15" customHeight="1">
      <c r="A41" s="57">
        <v>220</v>
      </c>
      <c r="B41" s="67" t="s">
        <v>76</v>
      </c>
      <c r="C41" s="43">
        <v>44176</v>
      </c>
      <c r="D41" s="44">
        <v>3823</v>
      </c>
      <c r="E41" s="44">
        <v>3823</v>
      </c>
      <c r="F41" s="44">
        <v>0</v>
      </c>
      <c r="G41" s="44">
        <v>40353</v>
      </c>
      <c r="H41" s="44">
        <v>24331</v>
      </c>
      <c r="I41" s="44">
        <v>8036</v>
      </c>
      <c r="J41" s="44">
        <v>7986</v>
      </c>
    </row>
    <row r="42" spans="1:10" ht="15" customHeight="1">
      <c r="A42" s="57">
        <v>221</v>
      </c>
      <c r="B42" s="142" t="s">
        <v>636</v>
      </c>
      <c r="C42" s="43">
        <v>41395</v>
      </c>
      <c r="D42" s="44">
        <v>1365</v>
      </c>
      <c r="E42" s="44">
        <v>1365</v>
      </c>
      <c r="F42" s="44">
        <v>0</v>
      </c>
      <c r="G42" s="44">
        <v>40030</v>
      </c>
      <c r="H42" s="44">
        <v>29121</v>
      </c>
      <c r="I42" s="44">
        <v>2437</v>
      </c>
      <c r="J42" s="44">
        <v>8472</v>
      </c>
    </row>
    <row r="43" spans="1:10" ht="15" customHeight="1">
      <c r="A43" s="57">
        <v>222</v>
      </c>
      <c r="B43" s="67" t="s">
        <v>77</v>
      </c>
      <c r="C43" s="43">
        <v>23294</v>
      </c>
      <c r="D43" s="44">
        <v>871</v>
      </c>
      <c r="E43" s="44">
        <v>871</v>
      </c>
      <c r="F43" s="44">
        <v>0</v>
      </c>
      <c r="G43" s="44">
        <v>22423</v>
      </c>
      <c r="H43" s="44">
        <v>13525</v>
      </c>
      <c r="I43" s="44">
        <v>1964</v>
      </c>
      <c r="J43" s="44">
        <v>6934</v>
      </c>
    </row>
    <row r="44" spans="1:10" ht="15" customHeight="1">
      <c r="A44" s="57">
        <v>223</v>
      </c>
      <c r="B44" s="67" t="s">
        <v>78</v>
      </c>
      <c r="C44" s="43">
        <v>64150</v>
      </c>
      <c r="D44" s="44">
        <v>742</v>
      </c>
      <c r="E44" s="44">
        <v>734</v>
      </c>
      <c r="F44" s="44">
        <v>8</v>
      </c>
      <c r="G44" s="44">
        <v>63408</v>
      </c>
      <c r="H44" s="44">
        <v>34028</v>
      </c>
      <c r="I44" s="44">
        <v>2160</v>
      </c>
      <c r="J44" s="44">
        <v>27220</v>
      </c>
    </row>
    <row r="45" spans="1:10" ht="15" customHeight="1">
      <c r="A45" s="57">
        <v>224</v>
      </c>
      <c r="B45" s="67" t="s">
        <v>79</v>
      </c>
      <c r="C45" s="43">
        <v>47073</v>
      </c>
      <c r="D45" s="44">
        <v>306</v>
      </c>
      <c r="E45" s="44">
        <v>306</v>
      </c>
      <c r="F45" s="44">
        <v>0</v>
      </c>
      <c r="G45" s="44">
        <v>46767</v>
      </c>
      <c r="H45" s="44">
        <v>40493</v>
      </c>
      <c r="I45" s="44">
        <v>0</v>
      </c>
      <c r="J45" s="44">
        <v>6274</v>
      </c>
    </row>
    <row r="46" spans="1:10" ht="15" customHeight="1">
      <c r="A46" s="57">
        <v>225</v>
      </c>
      <c r="B46" s="67" t="s">
        <v>267</v>
      </c>
      <c r="C46" s="43">
        <v>30297</v>
      </c>
      <c r="D46" s="44">
        <v>1422</v>
      </c>
      <c r="E46" s="44">
        <v>1422</v>
      </c>
      <c r="F46" s="44">
        <v>0</v>
      </c>
      <c r="G46" s="44">
        <v>28875</v>
      </c>
      <c r="H46" s="44">
        <v>20396</v>
      </c>
      <c r="I46" s="44">
        <v>7074</v>
      </c>
      <c r="J46" s="44">
        <v>1405</v>
      </c>
    </row>
    <row r="47" spans="1:10" ht="15" customHeight="1">
      <c r="A47" s="57">
        <v>226</v>
      </c>
      <c r="B47" s="67" t="s">
        <v>268</v>
      </c>
      <c r="C47" s="43">
        <v>43632</v>
      </c>
      <c r="D47" s="44">
        <v>4504</v>
      </c>
      <c r="E47" s="44">
        <v>4504</v>
      </c>
      <c r="F47" s="44">
        <v>0</v>
      </c>
      <c r="G47" s="44">
        <v>39128</v>
      </c>
      <c r="H47" s="44">
        <v>19374</v>
      </c>
      <c r="I47" s="44">
        <v>764</v>
      </c>
      <c r="J47" s="44">
        <v>18990</v>
      </c>
    </row>
    <row r="48" spans="1:10" ht="15" customHeight="1">
      <c r="A48" s="57">
        <v>227</v>
      </c>
      <c r="B48" s="67" t="s">
        <v>269</v>
      </c>
      <c r="C48" s="43">
        <v>37442</v>
      </c>
      <c r="D48" s="44">
        <v>2211</v>
      </c>
      <c r="E48" s="44">
        <v>2211</v>
      </c>
      <c r="F48" s="44">
        <v>0</v>
      </c>
      <c r="G48" s="44">
        <v>35231</v>
      </c>
      <c r="H48" s="44">
        <v>19321</v>
      </c>
      <c r="I48" s="44">
        <v>8044</v>
      </c>
      <c r="J48" s="44">
        <v>7866</v>
      </c>
    </row>
    <row r="49" spans="1:10" ht="15" customHeight="1">
      <c r="A49" s="57">
        <v>228</v>
      </c>
      <c r="B49" s="67" t="s">
        <v>270</v>
      </c>
      <c r="C49" s="43">
        <v>40270</v>
      </c>
      <c r="D49" s="44">
        <v>2727</v>
      </c>
      <c r="E49" s="44">
        <v>2727</v>
      </c>
      <c r="F49" s="44">
        <v>0</v>
      </c>
      <c r="G49" s="44">
        <v>37543</v>
      </c>
      <c r="H49" s="44">
        <v>32638</v>
      </c>
      <c r="I49" s="44">
        <v>1134</v>
      </c>
      <c r="J49" s="44">
        <v>3771</v>
      </c>
    </row>
    <row r="50" spans="1:10" ht="15" customHeight="1">
      <c r="A50" s="57">
        <v>229</v>
      </c>
      <c r="B50" s="67" t="s">
        <v>84</v>
      </c>
      <c r="C50" s="43">
        <v>76329</v>
      </c>
      <c r="D50" s="44">
        <v>2743</v>
      </c>
      <c r="E50" s="44">
        <v>2743</v>
      </c>
      <c r="F50" s="44">
        <v>0</v>
      </c>
      <c r="G50" s="44">
        <v>73586</v>
      </c>
      <c r="H50" s="44">
        <v>64585</v>
      </c>
      <c r="I50" s="44">
        <v>88</v>
      </c>
      <c r="J50" s="44">
        <v>8913</v>
      </c>
    </row>
    <row r="51" spans="1:10" ht="15" customHeight="1">
      <c r="A51" s="57">
        <v>301</v>
      </c>
      <c r="B51" s="67" t="s">
        <v>85</v>
      </c>
      <c r="C51" s="43">
        <v>30953</v>
      </c>
      <c r="D51" s="44">
        <v>0</v>
      </c>
      <c r="E51" s="44">
        <v>0</v>
      </c>
      <c r="F51" s="44">
        <v>0</v>
      </c>
      <c r="G51" s="44">
        <v>30953</v>
      </c>
      <c r="H51" s="44">
        <v>30638</v>
      </c>
      <c r="I51" s="44">
        <v>0</v>
      </c>
      <c r="J51" s="44">
        <v>315</v>
      </c>
    </row>
    <row r="52" spans="1:10" ht="15" customHeight="1">
      <c r="A52" s="57">
        <v>365</v>
      </c>
      <c r="B52" s="67" t="s">
        <v>271</v>
      </c>
      <c r="C52" s="43">
        <v>20599</v>
      </c>
      <c r="D52" s="44">
        <v>469</v>
      </c>
      <c r="E52" s="44">
        <v>469</v>
      </c>
      <c r="F52" s="44">
        <v>0</v>
      </c>
      <c r="G52" s="44">
        <v>20130</v>
      </c>
      <c r="H52" s="44">
        <v>17095</v>
      </c>
      <c r="I52" s="44">
        <v>509</v>
      </c>
      <c r="J52" s="44">
        <v>2526</v>
      </c>
    </row>
    <row r="53" spans="1:10" ht="15" customHeight="1">
      <c r="A53" s="57">
        <v>381</v>
      </c>
      <c r="B53" s="67" t="s">
        <v>87</v>
      </c>
      <c r="C53" s="43">
        <v>31036</v>
      </c>
      <c r="D53" s="44">
        <v>1197</v>
      </c>
      <c r="E53" s="44">
        <v>1197</v>
      </c>
      <c r="F53" s="44">
        <v>0</v>
      </c>
      <c r="G53" s="44">
        <v>29839</v>
      </c>
      <c r="H53" s="44">
        <v>24614</v>
      </c>
      <c r="I53" s="44">
        <v>0</v>
      </c>
      <c r="J53" s="44">
        <v>5225</v>
      </c>
    </row>
    <row r="54" spans="1:10" ht="15" customHeight="1">
      <c r="A54" s="57">
        <v>382</v>
      </c>
      <c r="B54" s="67" t="s">
        <v>88</v>
      </c>
      <c r="C54" s="43">
        <v>34596</v>
      </c>
      <c r="D54" s="44">
        <v>390</v>
      </c>
      <c r="E54" s="44">
        <v>390</v>
      </c>
      <c r="F54" s="44">
        <v>0</v>
      </c>
      <c r="G54" s="44">
        <v>34206</v>
      </c>
      <c r="H54" s="44">
        <v>31266</v>
      </c>
      <c r="I54" s="44">
        <v>0</v>
      </c>
      <c r="J54" s="44">
        <v>2940</v>
      </c>
    </row>
    <row r="55" spans="1:10" ht="15" customHeight="1">
      <c r="A55" s="57">
        <v>442</v>
      </c>
      <c r="B55" s="67" t="s">
        <v>89</v>
      </c>
      <c r="C55" s="43">
        <v>12011</v>
      </c>
      <c r="D55" s="44">
        <v>1991</v>
      </c>
      <c r="E55" s="44">
        <v>1991</v>
      </c>
      <c r="F55" s="44">
        <v>0</v>
      </c>
      <c r="G55" s="44">
        <v>10020</v>
      </c>
      <c r="H55" s="44">
        <v>1418</v>
      </c>
      <c r="I55" s="44">
        <v>1003</v>
      </c>
      <c r="J55" s="44">
        <v>7599</v>
      </c>
    </row>
    <row r="56" spans="1:10" ht="15" customHeight="1">
      <c r="A56" s="57">
        <v>443</v>
      </c>
      <c r="B56" s="67" t="s">
        <v>90</v>
      </c>
      <c r="C56" s="43">
        <v>19241</v>
      </c>
      <c r="D56" s="44">
        <v>1567</v>
      </c>
      <c r="E56" s="44">
        <v>1567</v>
      </c>
      <c r="F56" s="44">
        <v>0</v>
      </c>
      <c r="G56" s="44">
        <v>17674</v>
      </c>
      <c r="H56" s="44">
        <v>12277</v>
      </c>
      <c r="I56" s="44">
        <v>0</v>
      </c>
      <c r="J56" s="44">
        <v>5397</v>
      </c>
    </row>
    <row r="57" spans="1:10" ht="15" customHeight="1">
      <c r="A57" s="57">
        <v>446</v>
      </c>
      <c r="B57" s="67" t="s">
        <v>272</v>
      </c>
      <c r="C57" s="43">
        <v>11321</v>
      </c>
      <c r="D57" s="44">
        <v>279</v>
      </c>
      <c r="E57" s="44">
        <v>279</v>
      </c>
      <c r="F57" s="44">
        <v>0</v>
      </c>
      <c r="G57" s="44">
        <v>11042</v>
      </c>
      <c r="H57" s="44">
        <v>6004</v>
      </c>
      <c r="I57" s="44">
        <v>1237</v>
      </c>
      <c r="J57" s="44">
        <v>3801</v>
      </c>
    </row>
    <row r="58" spans="1:10" ht="15" customHeight="1">
      <c r="A58" s="57">
        <v>464</v>
      </c>
      <c r="B58" s="67" t="s">
        <v>92</v>
      </c>
      <c r="C58" s="43">
        <v>34160</v>
      </c>
      <c r="D58" s="44">
        <v>471</v>
      </c>
      <c r="E58" s="44">
        <v>471</v>
      </c>
      <c r="F58" s="44">
        <v>0</v>
      </c>
      <c r="G58" s="44">
        <v>33689</v>
      </c>
      <c r="H58" s="44">
        <v>33094</v>
      </c>
      <c r="I58" s="44">
        <v>0</v>
      </c>
      <c r="J58" s="44">
        <v>595</v>
      </c>
    </row>
    <row r="59" spans="1:10" ht="15" customHeight="1">
      <c r="A59" s="57">
        <v>481</v>
      </c>
      <c r="B59" s="67" t="s">
        <v>93</v>
      </c>
      <c r="C59" s="43">
        <v>14835</v>
      </c>
      <c r="D59" s="44">
        <v>687</v>
      </c>
      <c r="E59" s="44">
        <v>687</v>
      </c>
      <c r="F59" s="44">
        <v>0</v>
      </c>
      <c r="G59" s="44">
        <v>14148</v>
      </c>
      <c r="H59" s="44">
        <v>10447</v>
      </c>
      <c r="I59" s="44">
        <v>568</v>
      </c>
      <c r="J59" s="44">
        <v>3133</v>
      </c>
    </row>
    <row r="60" spans="1:10" ht="15" customHeight="1">
      <c r="A60" s="57">
        <v>501</v>
      </c>
      <c r="B60" s="67" t="s">
        <v>273</v>
      </c>
      <c r="C60" s="43">
        <v>16478</v>
      </c>
      <c r="D60" s="44">
        <v>546</v>
      </c>
      <c r="E60" s="44">
        <v>546</v>
      </c>
      <c r="F60" s="44">
        <v>0</v>
      </c>
      <c r="G60" s="44">
        <v>15932</v>
      </c>
      <c r="H60" s="44">
        <v>9412</v>
      </c>
      <c r="I60" s="44">
        <v>311</v>
      </c>
      <c r="J60" s="44">
        <v>6209</v>
      </c>
    </row>
    <row r="61" spans="1:10" ht="15" customHeight="1">
      <c r="A61" s="57">
        <v>585</v>
      </c>
      <c r="B61" s="67" t="s">
        <v>274</v>
      </c>
      <c r="C61" s="43">
        <v>17427</v>
      </c>
      <c r="D61" s="44">
        <v>2004</v>
      </c>
      <c r="E61" s="44">
        <v>1915</v>
      </c>
      <c r="F61" s="44">
        <v>89</v>
      </c>
      <c r="G61" s="44">
        <v>15423</v>
      </c>
      <c r="H61" s="44">
        <v>10969</v>
      </c>
      <c r="I61" s="44">
        <v>1136</v>
      </c>
      <c r="J61" s="44">
        <v>3318</v>
      </c>
    </row>
    <row r="62" spans="1:10" ht="15" customHeight="1">
      <c r="A62" s="57">
        <v>586</v>
      </c>
      <c r="B62" s="67" t="s">
        <v>96</v>
      </c>
      <c r="C62" s="43">
        <v>14144</v>
      </c>
      <c r="D62" s="44">
        <v>1943</v>
      </c>
      <c r="E62" s="44">
        <v>1943</v>
      </c>
      <c r="F62" s="44">
        <v>0</v>
      </c>
      <c r="G62" s="44">
        <v>12201</v>
      </c>
      <c r="H62" s="44">
        <v>3979</v>
      </c>
      <c r="I62" s="44">
        <v>785</v>
      </c>
      <c r="J62" s="44">
        <v>7437</v>
      </c>
    </row>
    <row r="63" spans="1:10" ht="3.75" customHeight="1">
      <c r="A63" s="61"/>
      <c r="B63" s="49"/>
      <c r="C63" s="50"/>
      <c r="D63" s="51"/>
      <c r="E63" s="51"/>
      <c r="F63" s="51"/>
      <c r="G63" s="51"/>
      <c r="H63" s="51"/>
      <c r="I63" s="51"/>
      <c r="J63" s="51"/>
    </row>
    <row r="64" spans="1:10" ht="12">
      <c r="A64" s="52" t="s">
        <v>316</v>
      </c>
      <c r="B64" s="29"/>
      <c r="C64" s="53"/>
      <c r="D64" s="53"/>
      <c r="E64" s="29"/>
      <c r="F64" s="29"/>
      <c r="G64" s="29"/>
      <c r="H64" s="29"/>
      <c r="I64" s="29"/>
      <c r="J64" s="29"/>
    </row>
  </sheetData>
  <sheetProtection selectLockedCells="1" selectUnlockedCells="1"/>
  <mergeCells count="4">
    <mergeCell ref="A3:B5"/>
    <mergeCell ref="C3:C5"/>
    <mergeCell ref="D4:D5"/>
    <mergeCell ref="G4:G5"/>
  </mergeCells>
  <phoneticPr fontId="28"/>
  <pageMargins left="0.59027777777777779" right="0.59027777777777779" top="0.59027777777777779" bottom="0.59027777777777779" header="0.51180555555555551" footer="0.51180555555555551"/>
  <pageSetup paperSize="9" scale="88" firstPageNumber="0" fitToWidth="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0"/>
    <pageSetUpPr fitToPage="1"/>
  </sheetPr>
  <dimension ref="A1:O64"/>
  <sheetViews>
    <sheetView zoomScaleNormal="100" workbookViewId="0">
      <selection activeCell="Q29" sqref="Q29"/>
    </sheetView>
  </sheetViews>
  <sheetFormatPr defaultColWidth="9.140625" defaultRowHeight="11.25"/>
  <cols>
    <col min="1" max="1" width="4.28515625" style="18" customWidth="1"/>
    <col min="2" max="2" width="11.42578125" style="18" customWidth="1"/>
    <col min="3" max="15" width="12.28515625" style="18" customWidth="1"/>
    <col min="16" max="16384" width="9.140625" style="18"/>
  </cols>
  <sheetData>
    <row r="1" spans="1:15" s="56" customFormat="1" ht="18">
      <c r="A1" s="27" t="s">
        <v>634</v>
      </c>
    </row>
    <row r="2" spans="1:15" ht="12">
      <c r="A2" s="57"/>
      <c r="B2" s="29"/>
      <c r="C2" s="29"/>
      <c r="D2" s="29"/>
      <c r="E2" s="29"/>
      <c r="F2" s="29"/>
      <c r="G2" s="29"/>
      <c r="H2" s="29"/>
      <c r="I2" s="29"/>
      <c r="J2" s="29"/>
      <c r="K2" s="29"/>
      <c r="L2" s="29"/>
      <c r="M2" s="29"/>
      <c r="N2" s="29"/>
      <c r="O2" s="32" t="s">
        <v>635</v>
      </c>
    </row>
    <row r="3" spans="1:15" ht="11.25" customHeight="1">
      <c r="A3" s="412" t="s">
        <v>275</v>
      </c>
      <c r="B3" s="412"/>
      <c r="C3" s="411" t="s">
        <v>325</v>
      </c>
      <c r="D3" s="69"/>
      <c r="E3" s="69"/>
      <c r="F3" s="60"/>
      <c r="G3" s="411" t="s">
        <v>326</v>
      </c>
      <c r="H3" s="34"/>
      <c r="I3" s="60"/>
      <c r="J3" s="60"/>
      <c r="K3" s="60"/>
      <c r="L3" s="34"/>
      <c r="M3" s="60"/>
      <c r="N3" s="60"/>
      <c r="O3" s="70"/>
    </row>
    <row r="4" spans="1:15" ht="11.25" customHeight="1">
      <c r="A4" s="412"/>
      <c r="B4" s="412"/>
      <c r="C4" s="411"/>
      <c r="D4" s="420" t="s">
        <v>327</v>
      </c>
      <c r="E4" s="420" t="s">
        <v>328</v>
      </c>
      <c r="F4" s="421" t="s">
        <v>329</v>
      </c>
      <c r="G4" s="411"/>
      <c r="H4" s="411" t="s">
        <v>330</v>
      </c>
      <c r="I4" s="71"/>
      <c r="J4" s="71"/>
      <c r="K4" s="71"/>
      <c r="L4" s="411" t="s">
        <v>331</v>
      </c>
      <c r="M4" s="71"/>
      <c r="N4" s="71"/>
      <c r="O4" s="411" t="s">
        <v>332</v>
      </c>
    </row>
    <row r="5" spans="1:15" ht="24">
      <c r="A5" s="412"/>
      <c r="B5" s="412"/>
      <c r="C5" s="411"/>
      <c r="D5" s="420"/>
      <c r="E5" s="420"/>
      <c r="F5" s="421"/>
      <c r="G5" s="411"/>
      <c r="H5" s="411"/>
      <c r="I5" s="72" t="s">
        <v>333</v>
      </c>
      <c r="J5" s="40" t="s">
        <v>334</v>
      </c>
      <c r="K5" s="141" t="s">
        <v>335</v>
      </c>
      <c r="L5" s="411"/>
      <c r="M5" s="72" t="s">
        <v>333</v>
      </c>
      <c r="N5" s="36" t="s">
        <v>334</v>
      </c>
      <c r="O5" s="411"/>
    </row>
    <row r="6" spans="1:15" ht="15" customHeight="1">
      <c r="B6" s="45" t="s">
        <v>1004</v>
      </c>
      <c r="C6" s="44">
        <v>328477</v>
      </c>
      <c r="D6" s="44">
        <v>37322</v>
      </c>
      <c r="E6" s="44">
        <v>89994</v>
      </c>
      <c r="F6" s="44">
        <v>201161</v>
      </c>
      <c r="G6" s="44">
        <v>329071</v>
      </c>
      <c r="H6" s="44">
        <v>99601</v>
      </c>
      <c r="I6" s="44">
        <v>65412</v>
      </c>
      <c r="J6" s="44">
        <v>34189</v>
      </c>
      <c r="K6" s="44" t="s">
        <v>98</v>
      </c>
      <c r="L6" s="44">
        <v>228876</v>
      </c>
      <c r="M6" s="44">
        <v>188438</v>
      </c>
      <c r="N6" s="44">
        <v>40438</v>
      </c>
      <c r="O6" s="44">
        <v>594</v>
      </c>
    </row>
    <row r="7" spans="1:15" ht="15" customHeight="1">
      <c r="B7" s="45" t="s">
        <v>788</v>
      </c>
      <c r="C7" s="44">
        <v>315223</v>
      </c>
      <c r="D7" s="44">
        <v>33410</v>
      </c>
      <c r="E7" s="44">
        <v>81504</v>
      </c>
      <c r="F7" s="44">
        <v>200309</v>
      </c>
      <c r="G7" s="44">
        <v>315669</v>
      </c>
      <c r="H7" s="44">
        <v>91795</v>
      </c>
      <c r="I7" s="44">
        <v>56595</v>
      </c>
      <c r="J7" s="44">
        <v>35200</v>
      </c>
      <c r="K7" s="44">
        <v>0</v>
      </c>
      <c r="L7" s="44">
        <v>223428</v>
      </c>
      <c r="M7" s="44">
        <v>182513</v>
      </c>
      <c r="N7" s="44">
        <v>40915</v>
      </c>
      <c r="O7" s="44">
        <v>446</v>
      </c>
    </row>
    <row r="8" spans="1:15" ht="15" customHeight="1">
      <c r="B8" s="45" t="s">
        <v>901</v>
      </c>
      <c r="C8" s="44">
        <v>305546</v>
      </c>
      <c r="D8" s="44">
        <v>30382</v>
      </c>
      <c r="E8" s="44">
        <v>76082</v>
      </c>
      <c r="F8" s="44">
        <v>199082</v>
      </c>
      <c r="G8" s="44">
        <v>306324</v>
      </c>
      <c r="H8" s="44">
        <v>85887</v>
      </c>
      <c r="I8" s="44">
        <v>50612</v>
      </c>
      <c r="J8" s="44">
        <v>35275</v>
      </c>
      <c r="K8" s="44">
        <v>0</v>
      </c>
      <c r="L8" s="44">
        <v>219659</v>
      </c>
      <c r="M8" s="44">
        <v>169148</v>
      </c>
      <c r="N8" s="44">
        <v>50511</v>
      </c>
      <c r="O8" s="44">
        <v>778</v>
      </c>
    </row>
    <row r="9" spans="1:15" ht="15" customHeight="1">
      <c r="B9" s="45" t="s">
        <v>902</v>
      </c>
      <c r="C9" s="43">
        <v>296961</v>
      </c>
      <c r="D9" s="44">
        <v>29561</v>
      </c>
      <c r="E9" s="44">
        <v>76791</v>
      </c>
      <c r="F9" s="44">
        <v>190609</v>
      </c>
      <c r="G9" s="44">
        <v>297607</v>
      </c>
      <c r="H9" s="44">
        <v>81597</v>
      </c>
      <c r="I9" s="44">
        <v>53069</v>
      </c>
      <c r="J9" s="44">
        <v>28528</v>
      </c>
      <c r="K9" s="44">
        <v>0</v>
      </c>
      <c r="L9" s="44">
        <v>215364</v>
      </c>
      <c r="M9" s="44">
        <v>175148</v>
      </c>
      <c r="N9" s="44">
        <v>40216</v>
      </c>
      <c r="O9" s="44">
        <v>646</v>
      </c>
    </row>
    <row r="10" spans="1:15" ht="15" customHeight="1">
      <c r="B10" s="45" t="s">
        <v>789</v>
      </c>
      <c r="C10" s="43">
        <v>291440</v>
      </c>
      <c r="D10" s="44">
        <v>28003</v>
      </c>
      <c r="E10" s="44">
        <v>66900</v>
      </c>
      <c r="F10" s="44">
        <v>196537</v>
      </c>
      <c r="G10" s="44">
        <v>292052</v>
      </c>
      <c r="H10" s="44">
        <v>75940</v>
      </c>
      <c r="I10" s="44">
        <v>48980</v>
      </c>
      <c r="J10" s="44">
        <v>26960</v>
      </c>
      <c r="K10" s="44">
        <v>0</v>
      </c>
      <c r="L10" s="44">
        <v>215501</v>
      </c>
      <c r="M10" s="44">
        <v>174530</v>
      </c>
      <c r="N10" s="44">
        <v>40971</v>
      </c>
      <c r="O10" s="44">
        <v>611</v>
      </c>
    </row>
    <row r="11" spans="1:15">
      <c r="B11" s="53"/>
      <c r="C11" s="43"/>
      <c r="D11" s="44"/>
      <c r="E11" s="44"/>
      <c r="F11" s="44"/>
      <c r="G11" s="44"/>
      <c r="H11" s="44"/>
      <c r="I11" s="44"/>
      <c r="J11" s="44"/>
      <c r="K11" s="44"/>
      <c r="L11" s="44"/>
      <c r="M11" s="44"/>
      <c r="N11" s="44"/>
      <c r="O11" s="44"/>
    </row>
    <row r="12" spans="1:15" ht="15" customHeight="1">
      <c r="A12" s="57"/>
      <c r="B12" s="67" t="s">
        <v>48</v>
      </c>
      <c r="C12" s="43">
        <v>7289</v>
      </c>
      <c r="D12" s="44">
        <v>0</v>
      </c>
      <c r="E12" s="44">
        <v>1877</v>
      </c>
      <c r="F12" s="44">
        <v>5412</v>
      </c>
      <c r="G12" s="44">
        <v>7289</v>
      </c>
      <c r="H12" s="44">
        <v>1992</v>
      </c>
      <c r="I12" s="44">
        <v>15</v>
      </c>
      <c r="J12" s="44">
        <v>1977</v>
      </c>
      <c r="K12" s="44">
        <v>0</v>
      </c>
      <c r="L12" s="44">
        <v>5297</v>
      </c>
      <c r="M12" s="44">
        <v>28</v>
      </c>
      <c r="N12" s="44">
        <v>5269</v>
      </c>
      <c r="O12" s="44">
        <v>0</v>
      </c>
    </row>
    <row r="13" spans="1:15" ht="15" customHeight="1">
      <c r="A13" s="57"/>
      <c r="B13" s="67" t="s">
        <v>49</v>
      </c>
      <c r="C13" s="43">
        <v>17313</v>
      </c>
      <c r="D13" s="44">
        <v>0</v>
      </c>
      <c r="E13" s="44">
        <v>3661</v>
      </c>
      <c r="F13" s="44">
        <v>13652</v>
      </c>
      <c r="G13" s="44">
        <v>17797</v>
      </c>
      <c r="H13" s="44">
        <v>3661</v>
      </c>
      <c r="I13" s="44">
        <v>2172</v>
      </c>
      <c r="J13" s="44">
        <v>1489</v>
      </c>
      <c r="K13" s="44">
        <v>0</v>
      </c>
      <c r="L13" s="44">
        <v>13652</v>
      </c>
      <c r="M13" s="44">
        <v>12322</v>
      </c>
      <c r="N13" s="44">
        <v>1330</v>
      </c>
      <c r="O13" s="44">
        <v>484</v>
      </c>
    </row>
    <row r="14" spans="1:15" ht="15" customHeight="1">
      <c r="A14" s="57"/>
      <c r="B14" s="67" t="s">
        <v>50</v>
      </c>
      <c r="C14" s="43">
        <v>56364</v>
      </c>
      <c r="D14" s="44">
        <v>6416</v>
      </c>
      <c r="E14" s="44">
        <v>15419</v>
      </c>
      <c r="F14" s="44">
        <v>34529</v>
      </c>
      <c r="G14" s="44">
        <v>56365</v>
      </c>
      <c r="H14" s="44">
        <v>24545</v>
      </c>
      <c r="I14" s="44">
        <v>6881</v>
      </c>
      <c r="J14" s="44">
        <v>17664</v>
      </c>
      <c r="K14" s="44">
        <v>0</v>
      </c>
      <c r="L14" s="44">
        <v>31820</v>
      </c>
      <c r="M14" s="44">
        <v>11152</v>
      </c>
      <c r="N14" s="44">
        <v>20668</v>
      </c>
      <c r="O14" s="44">
        <v>0</v>
      </c>
    </row>
    <row r="15" spans="1:15" ht="15" customHeight="1">
      <c r="A15" s="57"/>
      <c r="B15" s="67" t="s">
        <v>51</v>
      </c>
      <c r="C15" s="43">
        <v>49483</v>
      </c>
      <c r="D15" s="44">
        <v>0</v>
      </c>
      <c r="E15" s="44">
        <v>19448</v>
      </c>
      <c r="F15" s="44">
        <v>30035</v>
      </c>
      <c r="G15" s="44">
        <v>49483</v>
      </c>
      <c r="H15" s="44">
        <v>13917</v>
      </c>
      <c r="I15" s="44">
        <v>13917</v>
      </c>
      <c r="J15" s="44">
        <v>0</v>
      </c>
      <c r="K15" s="44">
        <v>0</v>
      </c>
      <c r="L15" s="44">
        <v>35566</v>
      </c>
      <c r="M15" s="44">
        <v>35566</v>
      </c>
      <c r="N15" s="44">
        <v>0</v>
      </c>
      <c r="O15" s="44">
        <v>0</v>
      </c>
    </row>
    <row r="16" spans="1:15" ht="15" customHeight="1">
      <c r="A16" s="57"/>
      <c r="B16" s="67" t="s">
        <v>52</v>
      </c>
      <c r="C16" s="43">
        <v>45177</v>
      </c>
      <c r="D16" s="44">
        <v>5837</v>
      </c>
      <c r="E16" s="44">
        <v>9184</v>
      </c>
      <c r="F16" s="44">
        <v>30156</v>
      </c>
      <c r="G16" s="44">
        <v>45177</v>
      </c>
      <c r="H16" s="44">
        <v>10066</v>
      </c>
      <c r="I16" s="44">
        <v>10066</v>
      </c>
      <c r="J16" s="44">
        <v>0</v>
      </c>
      <c r="K16" s="44">
        <v>0</v>
      </c>
      <c r="L16" s="44">
        <v>35111</v>
      </c>
      <c r="M16" s="44">
        <v>35111</v>
      </c>
      <c r="N16" s="44">
        <v>0</v>
      </c>
      <c r="O16" s="44">
        <v>0</v>
      </c>
    </row>
    <row r="17" spans="1:15" ht="15" customHeight="1">
      <c r="A17" s="57"/>
      <c r="B17" s="67" t="s">
        <v>53</v>
      </c>
      <c r="C17" s="43">
        <v>25052</v>
      </c>
      <c r="D17" s="44">
        <v>869</v>
      </c>
      <c r="E17" s="44">
        <v>3595</v>
      </c>
      <c r="F17" s="44">
        <v>20588</v>
      </c>
      <c r="G17" s="44">
        <v>25052</v>
      </c>
      <c r="H17" s="44">
        <v>4464</v>
      </c>
      <c r="I17" s="44">
        <v>3528</v>
      </c>
      <c r="J17" s="44">
        <v>936</v>
      </c>
      <c r="K17" s="44">
        <v>0</v>
      </c>
      <c r="L17" s="44">
        <v>20588</v>
      </c>
      <c r="M17" s="44">
        <v>17797</v>
      </c>
      <c r="N17" s="44">
        <v>2791</v>
      </c>
      <c r="O17" s="44">
        <v>0</v>
      </c>
    </row>
    <row r="18" spans="1:15" ht="15" customHeight="1">
      <c r="A18" s="57"/>
      <c r="B18" s="67" t="s">
        <v>54</v>
      </c>
      <c r="C18" s="43">
        <v>17831</v>
      </c>
      <c r="D18" s="44">
        <v>7549</v>
      </c>
      <c r="E18" s="44">
        <v>6175</v>
      </c>
      <c r="F18" s="44">
        <v>4107</v>
      </c>
      <c r="G18" s="44">
        <v>17876</v>
      </c>
      <c r="H18" s="44">
        <v>5295</v>
      </c>
      <c r="I18" s="44">
        <v>1755</v>
      </c>
      <c r="J18" s="44">
        <v>3540</v>
      </c>
      <c r="K18" s="44">
        <v>0</v>
      </c>
      <c r="L18" s="44">
        <v>12536</v>
      </c>
      <c r="M18" s="44">
        <v>8429</v>
      </c>
      <c r="N18" s="44">
        <v>4107</v>
      </c>
      <c r="O18" s="44">
        <v>45</v>
      </c>
    </row>
    <row r="19" spans="1:15" ht="15" customHeight="1">
      <c r="A19" s="57"/>
      <c r="B19" s="67" t="s">
        <v>55</v>
      </c>
      <c r="C19" s="43">
        <v>18460</v>
      </c>
      <c r="D19" s="44">
        <v>5915</v>
      </c>
      <c r="E19" s="44">
        <v>7511</v>
      </c>
      <c r="F19" s="44">
        <v>5034</v>
      </c>
      <c r="G19" s="44">
        <v>18486</v>
      </c>
      <c r="H19" s="44">
        <v>3415</v>
      </c>
      <c r="I19" s="44">
        <v>3415</v>
      </c>
      <c r="J19" s="44">
        <v>0</v>
      </c>
      <c r="K19" s="44">
        <v>0</v>
      </c>
      <c r="L19" s="44">
        <v>15045</v>
      </c>
      <c r="M19" s="44">
        <v>15045</v>
      </c>
      <c r="N19" s="44">
        <v>0</v>
      </c>
      <c r="O19" s="44">
        <v>26</v>
      </c>
    </row>
    <row r="20" spans="1:15" ht="15" customHeight="1">
      <c r="A20" s="57"/>
      <c r="B20" s="67" t="s">
        <v>56</v>
      </c>
      <c r="C20" s="43">
        <v>36125</v>
      </c>
      <c r="D20" s="44">
        <v>0</v>
      </c>
      <c r="E20" s="44">
        <v>0</v>
      </c>
      <c r="F20" s="44">
        <v>36125</v>
      </c>
      <c r="G20" s="44">
        <v>36125</v>
      </c>
      <c r="H20" s="44">
        <v>6401</v>
      </c>
      <c r="I20" s="44">
        <v>5047</v>
      </c>
      <c r="J20" s="44">
        <v>1354</v>
      </c>
      <c r="K20" s="44">
        <v>0</v>
      </c>
      <c r="L20" s="44">
        <v>29724</v>
      </c>
      <c r="M20" s="44">
        <v>22918</v>
      </c>
      <c r="N20" s="44">
        <v>6806</v>
      </c>
      <c r="O20" s="44">
        <v>0</v>
      </c>
    </row>
    <row r="21" spans="1:15">
      <c r="B21" s="29"/>
      <c r="C21" s="68"/>
      <c r="D21" s="44"/>
      <c r="E21" s="44"/>
      <c r="F21" s="44"/>
      <c r="G21" s="44"/>
      <c r="H21" s="44"/>
      <c r="I21" s="44"/>
      <c r="J21" s="44"/>
      <c r="K21" s="44"/>
      <c r="L21" s="44"/>
      <c r="M21" s="44"/>
      <c r="N21" s="44"/>
      <c r="O21" s="44"/>
    </row>
    <row r="22" spans="1:15" ht="15" customHeight="1">
      <c r="A22" s="29">
        <v>100</v>
      </c>
      <c r="B22" s="67" t="s">
        <v>57</v>
      </c>
      <c r="C22" s="68">
        <v>18346</v>
      </c>
      <c r="D22" s="44">
        <v>1417</v>
      </c>
      <c r="E22" s="44">
        <v>30</v>
      </c>
      <c r="F22" s="44">
        <v>16899</v>
      </c>
      <c r="G22" s="44">
        <v>18402</v>
      </c>
      <c r="H22" s="44">
        <v>2184</v>
      </c>
      <c r="I22" s="44">
        <v>2184</v>
      </c>
      <c r="J22" s="44">
        <v>0</v>
      </c>
      <c r="K22" s="44">
        <v>0</v>
      </c>
      <c r="L22" s="44">
        <v>16162</v>
      </c>
      <c r="M22" s="44">
        <v>16162</v>
      </c>
      <c r="N22" s="44">
        <v>0</v>
      </c>
      <c r="O22" s="44">
        <v>56</v>
      </c>
    </row>
    <row r="23" spans="1:15" ht="15" customHeight="1">
      <c r="A23" s="57">
        <v>201</v>
      </c>
      <c r="B23" s="67" t="s">
        <v>262</v>
      </c>
      <c r="C23" s="43">
        <v>24902</v>
      </c>
      <c r="D23" s="44">
        <v>5837</v>
      </c>
      <c r="E23" s="44">
        <v>578</v>
      </c>
      <c r="F23" s="44">
        <v>18487</v>
      </c>
      <c r="G23" s="44">
        <v>24902</v>
      </c>
      <c r="H23" s="44">
        <v>7729</v>
      </c>
      <c r="I23" s="44">
        <v>7729</v>
      </c>
      <c r="J23" s="44">
        <v>0</v>
      </c>
      <c r="K23" s="44">
        <v>0</v>
      </c>
      <c r="L23" s="44">
        <v>17173</v>
      </c>
      <c r="M23" s="44">
        <v>17173</v>
      </c>
      <c r="N23" s="44">
        <v>0</v>
      </c>
      <c r="O23" s="44">
        <v>0</v>
      </c>
    </row>
    <row r="24" spans="1:15" ht="15" customHeight="1">
      <c r="A24" s="57">
        <v>202</v>
      </c>
      <c r="B24" s="67" t="s">
        <v>59</v>
      </c>
      <c r="C24" s="43">
        <v>5093</v>
      </c>
      <c r="D24" s="44">
        <v>0</v>
      </c>
      <c r="E24" s="44">
        <v>899</v>
      </c>
      <c r="F24" s="44">
        <v>4194</v>
      </c>
      <c r="G24" s="44">
        <v>5093</v>
      </c>
      <c r="H24" s="44">
        <v>899</v>
      </c>
      <c r="I24" s="44">
        <v>0</v>
      </c>
      <c r="J24" s="44">
        <v>899</v>
      </c>
      <c r="K24" s="44">
        <v>0</v>
      </c>
      <c r="L24" s="44">
        <v>4194</v>
      </c>
      <c r="M24" s="44">
        <v>0</v>
      </c>
      <c r="N24" s="44">
        <v>4194</v>
      </c>
      <c r="O24" s="44">
        <v>0</v>
      </c>
    </row>
    <row r="25" spans="1:15" ht="15" customHeight="1">
      <c r="A25" s="57">
        <v>203</v>
      </c>
      <c r="B25" s="67" t="s">
        <v>60</v>
      </c>
      <c r="C25" s="43">
        <v>3548</v>
      </c>
      <c r="D25" s="44">
        <v>0</v>
      </c>
      <c r="E25" s="44">
        <v>1455</v>
      </c>
      <c r="F25" s="44">
        <v>2093</v>
      </c>
      <c r="G25" s="44">
        <v>3548</v>
      </c>
      <c r="H25" s="44">
        <v>1455</v>
      </c>
      <c r="I25" s="44">
        <v>0</v>
      </c>
      <c r="J25" s="44">
        <v>1455</v>
      </c>
      <c r="K25" s="44">
        <v>0</v>
      </c>
      <c r="L25" s="44">
        <v>2093</v>
      </c>
      <c r="M25" s="44">
        <v>0</v>
      </c>
      <c r="N25" s="44">
        <v>2093</v>
      </c>
      <c r="O25" s="44">
        <v>0</v>
      </c>
    </row>
    <row r="26" spans="1:15" ht="15" customHeight="1">
      <c r="A26" s="57">
        <v>204</v>
      </c>
      <c r="B26" s="67" t="s">
        <v>61</v>
      </c>
      <c r="C26" s="43">
        <v>2153</v>
      </c>
      <c r="D26" s="44">
        <v>0</v>
      </c>
      <c r="E26" s="44">
        <v>935</v>
      </c>
      <c r="F26" s="44">
        <v>1218</v>
      </c>
      <c r="G26" s="44">
        <v>2153</v>
      </c>
      <c r="H26" s="44">
        <v>1078</v>
      </c>
      <c r="I26" s="44">
        <v>0</v>
      </c>
      <c r="J26" s="44">
        <v>1078</v>
      </c>
      <c r="K26" s="44">
        <v>0</v>
      </c>
      <c r="L26" s="44">
        <v>1075</v>
      </c>
      <c r="M26" s="44">
        <v>0</v>
      </c>
      <c r="N26" s="44">
        <v>1075</v>
      </c>
      <c r="O26" s="44">
        <v>0</v>
      </c>
    </row>
    <row r="27" spans="1:15" ht="15" customHeight="1">
      <c r="A27" s="57">
        <v>205</v>
      </c>
      <c r="B27" s="67" t="s">
        <v>263</v>
      </c>
      <c r="C27" s="43">
        <v>15682</v>
      </c>
      <c r="D27" s="44">
        <v>0</v>
      </c>
      <c r="E27" s="44">
        <v>0</v>
      </c>
      <c r="F27" s="44">
        <v>15682</v>
      </c>
      <c r="G27" s="44">
        <v>15682</v>
      </c>
      <c r="H27" s="44">
        <v>2440</v>
      </c>
      <c r="I27" s="44">
        <v>2440</v>
      </c>
      <c r="J27" s="44">
        <v>0</v>
      </c>
      <c r="K27" s="44">
        <v>0</v>
      </c>
      <c r="L27" s="44">
        <v>13242</v>
      </c>
      <c r="M27" s="44">
        <v>13242</v>
      </c>
      <c r="N27" s="44">
        <v>0</v>
      </c>
      <c r="O27" s="44">
        <v>0</v>
      </c>
    </row>
    <row r="28" spans="1:15" ht="15" customHeight="1">
      <c r="A28" s="57">
        <v>206</v>
      </c>
      <c r="B28" s="67" t="s">
        <v>63</v>
      </c>
      <c r="C28" s="43">
        <v>43</v>
      </c>
      <c r="D28" s="44">
        <v>0</v>
      </c>
      <c r="E28" s="44">
        <v>43</v>
      </c>
      <c r="F28" s="44">
        <v>0</v>
      </c>
      <c r="G28" s="44">
        <v>43</v>
      </c>
      <c r="H28" s="44">
        <v>15</v>
      </c>
      <c r="I28" s="44">
        <v>15</v>
      </c>
      <c r="J28" s="44">
        <v>0</v>
      </c>
      <c r="K28" s="44">
        <v>0</v>
      </c>
      <c r="L28" s="44">
        <v>28</v>
      </c>
      <c r="M28" s="44">
        <v>28</v>
      </c>
      <c r="N28" s="44">
        <v>0</v>
      </c>
      <c r="O28" s="44">
        <v>0</v>
      </c>
    </row>
    <row r="29" spans="1:15" ht="15" customHeight="1">
      <c r="A29" s="57">
        <v>207</v>
      </c>
      <c r="B29" s="67" t="s">
        <v>64</v>
      </c>
      <c r="C29" s="43">
        <v>791</v>
      </c>
      <c r="D29" s="44">
        <v>0</v>
      </c>
      <c r="E29" s="44">
        <v>357</v>
      </c>
      <c r="F29" s="44">
        <v>434</v>
      </c>
      <c r="G29" s="44">
        <v>791</v>
      </c>
      <c r="H29" s="44">
        <v>357</v>
      </c>
      <c r="I29" s="44">
        <v>0</v>
      </c>
      <c r="J29" s="44">
        <v>357</v>
      </c>
      <c r="K29" s="44">
        <v>0</v>
      </c>
      <c r="L29" s="44">
        <v>434</v>
      </c>
      <c r="M29" s="44">
        <v>0</v>
      </c>
      <c r="N29" s="44">
        <v>434</v>
      </c>
      <c r="O29" s="44">
        <v>0</v>
      </c>
    </row>
    <row r="30" spans="1:15" ht="15" customHeight="1">
      <c r="A30" s="57">
        <v>208</v>
      </c>
      <c r="B30" s="67" t="s">
        <v>65</v>
      </c>
      <c r="C30" s="43">
        <v>1392</v>
      </c>
      <c r="D30" s="44">
        <v>330</v>
      </c>
      <c r="E30" s="44">
        <v>0</v>
      </c>
      <c r="F30" s="44">
        <v>1062</v>
      </c>
      <c r="G30" s="44">
        <v>1392</v>
      </c>
      <c r="H30" s="44">
        <v>330</v>
      </c>
      <c r="I30" s="44">
        <v>0</v>
      </c>
      <c r="J30" s="44">
        <v>330</v>
      </c>
      <c r="K30" s="44">
        <v>0</v>
      </c>
      <c r="L30" s="44">
        <v>1062</v>
      </c>
      <c r="M30" s="44">
        <v>0</v>
      </c>
      <c r="N30" s="44">
        <v>1062</v>
      </c>
      <c r="O30" s="44">
        <v>0</v>
      </c>
    </row>
    <row r="31" spans="1:15" ht="15" customHeight="1">
      <c r="A31" s="57">
        <v>209</v>
      </c>
      <c r="B31" s="67" t="s">
        <v>264</v>
      </c>
      <c r="C31" s="43">
        <v>5052</v>
      </c>
      <c r="D31" s="44">
        <v>0</v>
      </c>
      <c r="E31" s="44">
        <v>2573</v>
      </c>
      <c r="F31" s="44">
        <v>2479</v>
      </c>
      <c r="G31" s="44">
        <v>5052</v>
      </c>
      <c r="H31" s="44">
        <v>2573</v>
      </c>
      <c r="I31" s="44">
        <v>0</v>
      </c>
      <c r="J31" s="44">
        <v>2573</v>
      </c>
      <c r="K31" s="44">
        <v>0</v>
      </c>
      <c r="L31" s="44">
        <v>2479</v>
      </c>
      <c r="M31" s="44">
        <v>0</v>
      </c>
      <c r="N31" s="44">
        <v>2479</v>
      </c>
      <c r="O31" s="44">
        <v>0</v>
      </c>
    </row>
    <row r="32" spans="1:15" ht="15" customHeight="1">
      <c r="A32" s="57">
        <v>210</v>
      </c>
      <c r="B32" s="67" t="s">
        <v>67</v>
      </c>
      <c r="C32" s="43">
        <v>34784</v>
      </c>
      <c r="D32" s="44">
        <v>5711</v>
      </c>
      <c r="E32" s="44">
        <v>10498</v>
      </c>
      <c r="F32" s="44">
        <v>18575</v>
      </c>
      <c r="G32" s="44">
        <v>34784</v>
      </c>
      <c r="H32" s="44">
        <v>16209</v>
      </c>
      <c r="I32" s="44">
        <v>0</v>
      </c>
      <c r="J32" s="44">
        <v>16209</v>
      </c>
      <c r="K32" s="44">
        <v>0</v>
      </c>
      <c r="L32" s="44">
        <v>18575</v>
      </c>
      <c r="M32" s="44">
        <v>0</v>
      </c>
      <c r="N32" s="44">
        <v>18575</v>
      </c>
      <c r="O32" s="44">
        <v>0</v>
      </c>
    </row>
    <row r="33" spans="1:15" ht="15" customHeight="1">
      <c r="A33" s="57">
        <v>212</v>
      </c>
      <c r="B33" s="67" t="s">
        <v>68</v>
      </c>
      <c r="C33" s="43">
        <v>1579</v>
      </c>
      <c r="D33" s="44">
        <v>539</v>
      </c>
      <c r="E33" s="44">
        <v>0</v>
      </c>
      <c r="F33" s="44">
        <v>1040</v>
      </c>
      <c r="G33" s="44">
        <v>1579</v>
      </c>
      <c r="H33" s="44">
        <v>539</v>
      </c>
      <c r="I33" s="44">
        <v>0</v>
      </c>
      <c r="J33" s="44">
        <v>539</v>
      </c>
      <c r="K33" s="44">
        <v>0</v>
      </c>
      <c r="L33" s="44">
        <v>1040</v>
      </c>
      <c r="M33" s="44">
        <v>0</v>
      </c>
      <c r="N33" s="44">
        <v>1040</v>
      </c>
      <c r="O33" s="44">
        <v>0</v>
      </c>
    </row>
    <row r="34" spans="1:15" ht="15" customHeight="1">
      <c r="A34" s="57">
        <v>213</v>
      </c>
      <c r="B34" s="67" t="s">
        <v>265</v>
      </c>
      <c r="C34" s="43">
        <v>6368</v>
      </c>
      <c r="D34" s="44">
        <v>0</v>
      </c>
      <c r="E34" s="44">
        <v>2561</v>
      </c>
      <c r="F34" s="44">
        <v>3807</v>
      </c>
      <c r="G34" s="44">
        <v>6368</v>
      </c>
      <c r="H34" s="44">
        <v>2747</v>
      </c>
      <c r="I34" s="44">
        <v>2747</v>
      </c>
      <c r="J34" s="44">
        <v>0</v>
      </c>
      <c r="K34" s="44">
        <v>0</v>
      </c>
      <c r="L34" s="44">
        <v>3621</v>
      </c>
      <c r="M34" s="44">
        <v>3621</v>
      </c>
      <c r="N34" s="44">
        <v>0</v>
      </c>
      <c r="O34" s="44">
        <v>0</v>
      </c>
    </row>
    <row r="35" spans="1:15" ht="15" customHeight="1">
      <c r="A35" s="57">
        <v>214</v>
      </c>
      <c r="B35" s="67" t="s">
        <v>70</v>
      </c>
      <c r="C35" s="43">
        <v>3870</v>
      </c>
      <c r="D35" s="44">
        <v>0</v>
      </c>
      <c r="E35" s="44">
        <v>804</v>
      </c>
      <c r="F35" s="44">
        <v>3066</v>
      </c>
      <c r="G35" s="44">
        <v>3870</v>
      </c>
      <c r="H35" s="44">
        <v>804</v>
      </c>
      <c r="I35" s="44">
        <v>804</v>
      </c>
      <c r="J35" s="44">
        <v>0</v>
      </c>
      <c r="K35" s="44">
        <v>0</v>
      </c>
      <c r="L35" s="44">
        <v>3066</v>
      </c>
      <c r="M35" s="44">
        <v>3066</v>
      </c>
      <c r="N35" s="44">
        <v>0</v>
      </c>
      <c r="O35" s="44">
        <v>0</v>
      </c>
    </row>
    <row r="36" spans="1:15" ht="15" customHeight="1">
      <c r="A36" s="57">
        <v>215</v>
      </c>
      <c r="B36" s="67" t="s">
        <v>266</v>
      </c>
      <c r="C36" s="43">
        <v>10031</v>
      </c>
      <c r="D36" s="44">
        <v>0</v>
      </c>
      <c r="E36" s="44">
        <v>0</v>
      </c>
      <c r="F36" s="44">
        <v>10031</v>
      </c>
      <c r="G36" s="44">
        <v>10031</v>
      </c>
      <c r="H36" s="44">
        <v>3312</v>
      </c>
      <c r="I36" s="44">
        <v>3312</v>
      </c>
      <c r="J36" s="44">
        <v>0</v>
      </c>
      <c r="K36" s="44">
        <v>0</v>
      </c>
      <c r="L36" s="44">
        <v>6719</v>
      </c>
      <c r="M36" s="44">
        <v>6719</v>
      </c>
      <c r="N36" s="44">
        <v>0</v>
      </c>
      <c r="O36" s="44">
        <v>0</v>
      </c>
    </row>
    <row r="37" spans="1:15" ht="15" customHeight="1">
      <c r="A37" s="57">
        <v>216</v>
      </c>
      <c r="B37" s="67" t="s">
        <v>72</v>
      </c>
      <c r="C37" s="43">
        <v>9998</v>
      </c>
      <c r="D37" s="44">
        <v>705</v>
      </c>
      <c r="E37" s="44">
        <v>2786</v>
      </c>
      <c r="F37" s="44">
        <v>6507</v>
      </c>
      <c r="G37" s="44">
        <v>9999</v>
      </c>
      <c r="H37" s="44">
        <v>3492</v>
      </c>
      <c r="I37" s="44">
        <v>3492</v>
      </c>
      <c r="J37" s="44">
        <v>0</v>
      </c>
      <c r="K37" s="44">
        <v>0</v>
      </c>
      <c r="L37" s="44">
        <v>6507</v>
      </c>
      <c r="M37" s="44">
        <v>6507</v>
      </c>
      <c r="N37" s="44">
        <v>0</v>
      </c>
      <c r="O37" s="44">
        <v>0</v>
      </c>
    </row>
    <row r="38" spans="1:15" ht="15" customHeight="1">
      <c r="A38" s="57">
        <v>217</v>
      </c>
      <c r="B38" s="67" t="s">
        <v>73</v>
      </c>
      <c r="C38" s="43">
        <v>2028</v>
      </c>
      <c r="D38" s="44">
        <v>0</v>
      </c>
      <c r="E38" s="44">
        <v>1132</v>
      </c>
      <c r="F38" s="44">
        <v>896</v>
      </c>
      <c r="G38" s="44">
        <v>2028</v>
      </c>
      <c r="H38" s="44">
        <v>1132</v>
      </c>
      <c r="I38" s="44">
        <v>0</v>
      </c>
      <c r="J38" s="44">
        <v>1132</v>
      </c>
      <c r="K38" s="44">
        <v>0</v>
      </c>
      <c r="L38" s="44">
        <v>896</v>
      </c>
      <c r="M38" s="44">
        <v>0</v>
      </c>
      <c r="N38" s="44">
        <v>896</v>
      </c>
      <c r="O38" s="44">
        <v>0</v>
      </c>
    </row>
    <row r="39" spans="1:15" ht="15" customHeight="1">
      <c r="A39" s="57">
        <v>218</v>
      </c>
      <c r="B39" s="67" t="s">
        <v>74</v>
      </c>
      <c r="C39" s="43">
        <v>5667</v>
      </c>
      <c r="D39" s="44">
        <v>0</v>
      </c>
      <c r="E39" s="44">
        <v>1592</v>
      </c>
      <c r="F39" s="44">
        <v>4075</v>
      </c>
      <c r="G39" s="44">
        <v>5667</v>
      </c>
      <c r="H39" s="44">
        <v>1592</v>
      </c>
      <c r="I39" s="44">
        <v>1592</v>
      </c>
      <c r="J39" s="44">
        <v>0</v>
      </c>
      <c r="K39" s="44">
        <v>0</v>
      </c>
      <c r="L39" s="44">
        <v>4075</v>
      </c>
      <c r="M39" s="44">
        <v>4075</v>
      </c>
      <c r="N39" s="44">
        <v>0</v>
      </c>
      <c r="O39" s="44">
        <v>0</v>
      </c>
    </row>
    <row r="40" spans="1:15" ht="15" customHeight="1">
      <c r="A40" s="57">
        <v>219</v>
      </c>
      <c r="B40" s="67" t="s">
        <v>75</v>
      </c>
      <c r="C40" s="43">
        <v>10221</v>
      </c>
      <c r="D40" s="44">
        <v>0</v>
      </c>
      <c r="E40" s="44">
        <v>1133</v>
      </c>
      <c r="F40" s="44">
        <v>9088</v>
      </c>
      <c r="G40" s="44">
        <v>10705</v>
      </c>
      <c r="H40" s="44">
        <v>1133</v>
      </c>
      <c r="I40" s="44">
        <v>1133</v>
      </c>
      <c r="J40" s="44">
        <v>0</v>
      </c>
      <c r="K40" s="44">
        <v>0</v>
      </c>
      <c r="L40" s="44">
        <v>9088</v>
      </c>
      <c r="M40" s="44">
        <v>9088</v>
      </c>
      <c r="N40" s="44">
        <v>0</v>
      </c>
      <c r="O40" s="44">
        <v>484</v>
      </c>
    </row>
    <row r="41" spans="1:15" ht="15" customHeight="1">
      <c r="A41" s="57">
        <v>220</v>
      </c>
      <c r="B41" s="67" t="s">
        <v>76</v>
      </c>
      <c r="C41" s="43">
        <v>13102</v>
      </c>
      <c r="D41" s="44">
        <v>0</v>
      </c>
      <c r="E41" s="44">
        <v>13102</v>
      </c>
      <c r="F41" s="44">
        <v>0</v>
      </c>
      <c r="G41" s="44">
        <v>13102</v>
      </c>
      <c r="H41" s="44">
        <v>2979</v>
      </c>
      <c r="I41" s="44">
        <v>2979</v>
      </c>
      <c r="J41" s="44">
        <v>0</v>
      </c>
      <c r="K41" s="44">
        <v>0</v>
      </c>
      <c r="L41" s="44">
        <v>10123</v>
      </c>
      <c r="M41" s="44">
        <v>10123</v>
      </c>
      <c r="N41" s="44">
        <v>0</v>
      </c>
      <c r="O41" s="44">
        <v>0</v>
      </c>
    </row>
    <row r="42" spans="1:15" ht="15" customHeight="1">
      <c r="A42" s="57">
        <v>221</v>
      </c>
      <c r="B42" s="142" t="s">
        <v>636</v>
      </c>
      <c r="C42" s="43">
        <v>3683</v>
      </c>
      <c r="D42" s="44">
        <v>1032</v>
      </c>
      <c r="E42" s="44">
        <v>0</v>
      </c>
      <c r="F42" s="44">
        <v>2651</v>
      </c>
      <c r="G42" s="44">
        <v>3683</v>
      </c>
      <c r="H42" s="44">
        <v>1032</v>
      </c>
      <c r="I42" s="44">
        <v>1032</v>
      </c>
      <c r="J42" s="44">
        <v>0</v>
      </c>
      <c r="K42" s="44">
        <v>0</v>
      </c>
      <c r="L42" s="44">
        <v>2651</v>
      </c>
      <c r="M42" s="44">
        <v>2651</v>
      </c>
      <c r="N42" s="44">
        <v>0</v>
      </c>
      <c r="O42" s="44">
        <v>0</v>
      </c>
    </row>
    <row r="43" spans="1:15" ht="15" customHeight="1">
      <c r="A43" s="57">
        <v>222</v>
      </c>
      <c r="B43" s="67" t="s">
        <v>77</v>
      </c>
      <c r="C43" s="43">
        <v>1298</v>
      </c>
      <c r="D43" s="44">
        <v>46</v>
      </c>
      <c r="E43" s="44">
        <v>1252</v>
      </c>
      <c r="F43" s="44">
        <v>0</v>
      </c>
      <c r="G43" s="44">
        <v>1298</v>
      </c>
      <c r="H43" s="44">
        <v>507</v>
      </c>
      <c r="I43" s="44">
        <v>507</v>
      </c>
      <c r="J43" s="44">
        <v>0</v>
      </c>
      <c r="K43" s="44">
        <v>0</v>
      </c>
      <c r="L43" s="44">
        <v>791</v>
      </c>
      <c r="M43" s="44">
        <v>791</v>
      </c>
      <c r="N43" s="44">
        <v>0</v>
      </c>
      <c r="O43" s="44">
        <v>0</v>
      </c>
    </row>
    <row r="44" spans="1:15" ht="15" customHeight="1">
      <c r="A44" s="57">
        <v>223</v>
      </c>
      <c r="B44" s="67" t="s">
        <v>78</v>
      </c>
      <c r="C44" s="43">
        <v>14777</v>
      </c>
      <c r="D44" s="44">
        <v>4883</v>
      </c>
      <c r="E44" s="44">
        <v>7511</v>
      </c>
      <c r="F44" s="44">
        <v>2383</v>
      </c>
      <c r="G44" s="44">
        <v>14803</v>
      </c>
      <c r="H44" s="44">
        <v>2383</v>
      </c>
      <c r="I44" s="44">
        <v>2383</v>
      </c>
      <c r="J44" s="44">
        <v>0</v>
      </c>
      <c r="K44" s="44">
        <v>0</v>
      </c>
      <c r="L44" s="44">
        <v>12394</v>
      </c>
      <c r="M44" s="44">
        <v>12394</v>
      </c>
      <c r="N44" s="44">
        <v>0</v>
      </c>
      <c r="O44" s="44">
        <v>26</v>
      </c>
    </row>
    <row r="45" spans="1:15" ht="15" customHeight="1">
      <c r="A45" s="57">
        <v>224</v>
      </c>
      <c r="B45" s="67" t="s">
        <v>79</v>
      </c>
      <c r="C45" s="43">
        <v>12283</v>
      </c>
      <c r="D45" s="44">
        <v>0</v>
      </c>
      <c r="E45" s="44">
        <v>0</v>
      </c>
      <c r="F45" s="44">
        <v>12283</v>
      </c>
      <c r="G45" s="44">
        <v>12283</v>
      </c>
      <c r="H45" s="44">
        <v>2607</v>
      </c>
      <c r="I45" s="44">
        <v>2607</v>
      </c>
      <c r="J45" s="44">
        <v>0</v>
      </c>
      <c r="K45" s="44">
        <v>0</v>
      </c>
      <c r="L45" s="44">
        <v>9676</v>
      </c>
      <c r="M45" s="44">
        <v>9676</v>
      </c>
      <c r="N45" s="44">
        <v>0</v>
      </c>
      <c r="O45" s="44">
        <v>0</v>
      </c>
    </row>
    <row r="46" spans="1:15" ht="15" customHeight="1">
      <c r="A46" s="57">
        <v>225</v>
      </c>
      <c r="B46" s="67" t="s">
        <v>267</v>
      </c>
      <c r="C46" s="43">
        <v>6536</v>
      </c>
      <c r="D46" s="44">
        <v>6536</v>
      </c>
      <c r="E46" s="44">
        <v>0</v>
      </c>
      <c r="F46" s="44">
        <v>0</v>
      </c>
      <c r="G46" s="44">
        <v>6536</v>
      </c>
      <c r="H46" s="44">
        <v>582</v>
      </c>
      <c r="I46" s="44">
        <v>582</v>
      </c>
      <c r="J46" s="44">
        <v>0</v>
      </c>
      <c r="K46" s="44">
        <v>0</v>
      </c>
      <c r="L46" s="44">
        <v>5954</v>
      </c>
      <c r="M46" s="44">
        <v>5954</v>
      </c>
      <c r="N46" s="44">
        <v>0</v>
      </c>
      <c r="O46" s="44">
        <v>0</v>
      </c>
    </row>
    <row r="47" spans="1:15" ht="15" customHeight="1">
      <c r="A47" s="57">
        <v>226</v>
      </c>
      <c r="B47" s="67" t="s">
        <v>268</v>
      </c>
      <c r="C47" s="43">
        <v>8160</v>
      </c>
      <c r="D47" s="44">
        <v>0</v>
      </c>
      <c r="E47" s="44">
        <v>0</v>
      </c>
      <c r="F47" s="44">
        <v>8160</v>
      </c>
      <c r="G47" s="44">
        <v>8160</v>
      </c>
      <c r="H47" s="44">
        <v>1354</v>
      </c>
      <c r="I47" s="44">
        <v>0</v>
      </c>
      <c r="J47" s="44">
        <v>1354</v>
      </c>
      <c r="K47" s="44">
        <v>0</v>
      </c>
      <c r="L47" s="44">
        <v>6806</v>
      </c>
      <c r="M47" s="44">
        <v>0</v>
      </c>
      <c r="N47" s="44">
        <v>6806</v>
      </c>
      <c r="O47" s="44">
        <v>0</v>
      </c>
    </row>
    <row r="48" spans="1:15" ht="15" customHeight="1">
      <c r="A48" s="57">
        <v>227</v>
      </c>
      <c r="B48" s="67" t="s">
        <v>269</v>
      </c>
      <c r="C48" s="43">
        <v>6626</v>
      </c>
      <c r="D48" s="44">
        <v>0</v>
      </c>
      <c r="E48" s="44">
        <v>874</v>
      </c>
      <c r="F48" s="44">
        <v>5752</v>
      </c>
      <c r="G48" s="44">
        <v>6626</v>
      </c>
      <c r="H48" s="44">
        <v>874</v>
      </c>
      <c r="I48" s="44">
        <v>874</v>
      </c>
      <c r="J48" s="44">
        <v>0</v>
      </c>
      <c r="K48" s="44">
        <v>0</v>
      </c>
      <c r="L48" s="44">
        <v>5752</v>
      </c>
      <c r="M48" s="44">
        <v>5752</v>
      </c>
      <c r="N48" s="44">
        <v>0</v>
      </c>
      <c r="O48" s="44">
        <v>0</v>
      </c>
    </row>
    <row r="49" spans="1:15" ht="15" customHeight="1">
      <c r="A49" s="57">
        <v>228</v>
      </c>
      <c r="B49" s="67" t="s">
        <v>270</v>
      </c>
      <c r="C49" s="43">
        <v>7266</v>
      </c>
      <c r="D49" s="44">
        <v>0</v>
      </c>
      <c r="E49" s="44">
        <v>2193</v>
      </c>
      <c r="F49" s="44">
        <v>5073</v>
      </c>
      <c r="G49" s="44">
        <v>7266</v>
      </c>
      <c r="H49" s="44">
        <v>2610</v>
      </c>
      <c r="I49" s="44">
        <v>2610</v>
      </c>
      <c r="J49" s="44">
        <v>0</v>
      </c>
      <c r="K49" s="44">
        <v>0</v>
      </c>
      <c r="L49" s="44">
        <v>4656</v>
      </c>
      <c r="M49" s="44">
        <v>4656</v>
      </c>
      <c r="N49" s="44">
        <v>0</v>
      </c>
      <c r="O49" s="44">
        <v>0</v>
      </c>
    </row>
    <row r="50" spans="1:15" ht="15" customHeight="1">
      <c r="A50" s="57">
        <v>229</v>
      </c>
      <c r="B50" s="67" t="s">
        <v>84</v>
      </c>
      <c r="C50" s="43">
        <v>6508</v>
      </c>
      <c r="D50" s="44">
        <v>0</v>
      </c>
      <c r="E50" s="44">
        <v>1543</v>
      </c>
      <c r="F50" s="44">
        <v>4965</v>
      </c>
      <c r="G50" s="44">
        <v>6508</v>
      </c>
      <c r="H50" s="44">
        <v>1543</v>
      </c>
      <c r="I50" s="44">
        <v>1543</v>
      </c>
      <c r="J50" s="44">
        <v>0</v>
      </c>
      <c r="K50" s="44">
        <v>0</v>
      </c>
      <c r="L50" s="44">
        <v>4965</v>
      </c>
      <c r="M50" s="44">
        <v>4965</v>
      </c>
      <c r="N50" s="44">
        <v>0</v>
      </c>
      <c r="O50" s="44">
        <v>0</v>
      </c>
    </row>
    <row r="51" spans="1:15" ht="15" customHeight="1">
      <c r="A51" s="57">
        <v>301</v>
      </c>
      <c r="B51" s="67" t="s">
        <v>85</v>
      </c>
      <c r="C51" s="43">
        <v>403</v>
      </c>
      <c r="D51" s="44">
        <v>0</v>
      </c>
      <c r="E51" s="44">
        <v>235</v>
      </c>
      <c r="F51" s="44">
        <v>168</v>
      </c>
      <c r="G51" s="44">
        <v>403</v>
      </c>
      <c r="H51" s="44">
        <v>235</v>
      </c>
      <c r="I51" s="44">
        <v>235</v>
      </c>
      <c r="J51" s="44">
        <v>0</v>
      </c>
      <c r="K51" s="44">
        <v>0</v>
      </c>
      <c r="L51" s="44">
        <v>168</v>
      </c>
      <c r="M51" s="44">
        <v>168</v>
      </c>
      <c r="N51" s="44">
        <v>0</v>
      </c>
      <c r="O51" s="44">
        <v>0</v>
      </c>
    </row>
    <row r="52" spans="1:15" ht="15" customHeight="1">
      <c r="A52" s="57">
        <v>365</v>
      </c>
      <c r="B52" s="67" t="s">
        <v>271</v>
      </c>
      <c r="C52" s="43">
        <v>7049</v>
      </c>
      <c r="D52" s="44">
        <v>0</v>
      </c>
      <c r="E52" s="44">
        <v>0</v>
      </c>
      <c r="F52" s="44">
        <v>7049</v>
      </c>
      <c r="G52" s="44">
        <v>7049</v>
      </c>
      <c r="H52" s="44">
        <v>677</v>
      </c>
      <c r="I52" s="44">
        <v>677</v>
      </c>
      <c r="J52" s="44">
        <v>0</v>
      </c>
      <c r="K52" s="44">
        <v>0</v>
      </c>
      <c r="L52" s="44">
        <v>6372</v>
      </c>
      <c r="M52" s="44">
        <v>6372</v>
      </c>
      <c r="N52" s="44">
        <v>0</v>
      </c>
      <c r="O52" s="44">
        <v>0</v>
      </c>
    </row>
    <row r="53" spans="1:15" ht="15" customHeight="1">
      <c r="A53" s="57">
        <v>381</v>
      </c>
      <c r="B53" s="67" t="s">
        <v>87</v>
      </c>
      <c r="C53" s="43">
        <v>5350</v>
      </c>
      <c r="D53" s="44">
        <v>0</v>
      </c>
      <c r="E53" s="44">
        <v>0</v>
      </c>
      <c r="F53" s="44">
        <v>5350</v>
      </c>
      <c r="G53" s="44">
        <v>5350</v>
      </c>
      <c r="H53" s="44">
        <v>2709</v>
      </c>
      <c r="I53" s="44">
        <v>2709</v>
      </c>
      <c r="J53" s="44">
        <v>0</v>
      </c>
      <c r="K53" s="44">
        <v>0</v>
      </c>
      <c r="L53" s="44">
        <v>2641</v>
      </c>
      <c r="M53" s="44">
        <v>2641</v>
      </c>
      <c r="N53" s="44">
        <v>0</v>
      </c>
      <c r="O53" s="44">
        <v>0</v>
      </c>
    </row>
    <row r="54" spans="1:15" ht="15" customHeight="1">
      <c r="A54" s="57">
        <v>382</v>
      </c>
      <c r="B54" s="67" t="s">
        <v>88</v>
      </c>
      <c r="C54" s="43">
        <v>2684</v>
      </c>
      <c r="D54" s="44">
        <v>0</v>
      </c>
      <c r="E54" s="44">
        <v>680</v>
      </c>
      <c r="F54" s="44">
        <v>2004</v>
      </c>
      <c r="G54" s="44">
        <v>2684</v>
      </c>
      <c r="H54" s="44">
        <v>680</v>
      </c>
      <c r="I54" s="44">
        <v>680</v>
      </c>
      <c r="J54" s="44">
        <v>0</v>
      </c>
      <c r="K54" s="44">
        <v>0</v>
      </c>
      <c r="L54" s="44">
        <v>2004</v>
      </c>
      <c r="M54" s="44">
        <v>2004</v>
      </c>
      <c r="N54" s="44">
        <v>0</v>
      </c>
      <c r="O54" s="44">
        <v>0</v>
      </c>
    </row>
    <row r="55" spans="1:15" ht="15" customHeight="1">
      <c r="A55" s="57">
        <v>442</v>
      </c>
      <c r="B55" s="67" t="s">
        <v>89</v>
      </c>
      <c r="C55" s="43">
        <v>7679</v>
      </c>
      <c r="D55" s="44">
        <v>0</v>
      </c>
      <c r="E55" s="44">
        <v>7679</v>
      </c>
      <c r="F55" s="44">
        <v>0</v>
      </c>
      <c r="G55" s="44">
        <v>7679</v>
      </c>
      <c r="H55" s="44">
        <v>1410</v>
      </c>
      <c r="I55" s="44">
        <v>1410</v>
      </c>
      <c r="J55" s="44">
        <v>0</v>
      </c>
      <c r="K55" s="44">
        <v>0</v>
      </c>
      <c r="L55" s="44">
        <v>6269</v>
      </c>
      <c r="M55" s="44">
        <v>6269</v>
      </c>
      <c r="N55" s="44">
        <v>0</v>
      </c>
      <c r="O55" s="44">
        <v>0</v>
      </c>
    </row>
    <row r="56" spans="1:15" ht="15" customHeight="1">
      <c r="A56" s="57">
        <v>443</v>
      </c>
      <c r="B56" s="67" t="s">
        <v>90</v>
      </c>
      <c r="C56" s="43">
        <v>3798</v>
      </c>
      <c r="D56" s="44">
        <v>0</v>
      </c>
      <c r="E56" s="44">
        <v>812</v>
      </c>
      <c r="F56" s="44">
        <v>2986</v>
      </c>
      <c r="G56" s="44">
        <v>3798</v>
      </c>
      <c r="H56" s="44">
        <v>812</v>
      </c>
      <c r="I56" s="44">
        <v>812</v>
      </c>
      <c r="J56" s="44">
        <v>0</v>
      </c>
      <c r="K56" s="44">
        <v>0</v>
      </c>
      <c r="L56" s="44">
        <v>2986</v>
      </c>
      <c r="M56" s="44">
        <v>2986</v>
      </c>
      <c r="N56" s="44">
        <v>0</v>
      </c>
      <c r="O56" s="44">
        <v>0</v>
      </c>
    </row>
    <row r="57" spans="1:15" ht="15" customHeight="1">
      <c r="A57" s="57">
        <v>446</v>
      </c>
      <c r="B57" s="67" t="s">
        <v>272</v>
      </c>
      <c r="C57" s="43">
        <v>8798</v>
      </c>
      <c r="D57" s="44">
        <v>0</v>
      </c>
      <c r="E57" s="44">
        <v>115</v>
      </c>
      <c r="F57" s="44">
        <v>8683</v>
      </c>
      <c r="G57" s="44">
        <v>8798</v>
      </c>
      <c r="H57" s="44">
        <v>115</v>
      </c>
      <c r="I57" s="44">
        <v>115</v>
      </c>
      <c r="J57" s="44">
        <v>0</v>
      </c>
      <c r="K57" s="44">
        <v>0</v>
      </c>
      <c r="L57" s="44">
        <v>8683</v>
      </c>
      <c r="M57" s="44">
        <v>8683</v>
      </c>
      <c r="N57" s="44">
        <v>0</v>
      </c>
      <c r="O57" s="44">
        <v>0</v>
      </c>
    </row>
    <row r="58" spans="1:15" ht="15" customHeight="1">
      <c r="A58" s="57">
        <v>464</v>
      </c>
      <c r="B58" s="67" t="s">
        <v>92</v>
      </c>
      <c r="C58" s="43">
        <v>1017</v>
      </c>
      <c r="D58" s="44">
        <v>0</v>
      </c>
      <c r="E58" s="44">
        <v>364</v>
      </c>
      <c r="F58" s="44">
        <v>653</v>
      </c>
      <c r="G58" s="44">
        <v>1017</v>
      </c>
      <c r="H58" s="44">
        <v>364</v>
      </c>
      <c r="I58" s="44">
        <v>364</v>
      </c>
      <c r="J58" s="44">
        <v>0</v>
      </c>
      <c r="K58" s="44">
        <v>0</v>
      </c>
      <c r="L58" s="44">
        <v>653</v>
      </c>
      <c r="M58" s="44">
        <v>653</v>
      </c>
      <c r="N58" s="44">
        <v>0</v>
      </c>
      <c r="O58" s="44">
        <v>0</v>
      </c>
    </row>
    <row r="59" spans="1:15" ht="15" customHeight="1">
      <c r="A59" s="57">
        <v>481</v>
      </c>
      <c r="B59" s="67" t="s">
        <v>93</v>
      </c>
      <c r="C59" s="43">
        <v>1938</v>
      </c>
      <c r="D59" s="44">
        <v>0</v>
      </c>
      <c r="E59" s="44">
        <v>385</v>
      </c>
      <c r="F59" s="44">
        <v>1553</v>
      </c>
      <c r="G59" s="44">
        <v>1938</v>
      </c>
      <c r="H59" s="44">
        <v>385</v>
      </c>
      <c r="I59" s="44">
        <v>318</v>
      </c>
      <c r="J59" s="44">
        <v>67</v>
      </c>
      <c r="K59" s="44">
        <v>0</v>
      </c>
      <c r="L59" s="44">
        <v>1553</v>
      </c>
      <c r="M59" s="44">
        <v>864</v>
      </c>
      <c r="N59" s="44">
        <v>689</v>
      </c>
      <c r="O59" s="44">
        <v>0</v>
      </c>
    </row>
    <row r="60" spans="1:15" ht="15" customHeight="1">
      <c r="A60" s="57">
        <v>501</v>
      </c>
      <c r="B60" s="67" t="s">
        <v>273</v>
      </c>
      <c r="C60" s="43">
        <v>5992</v>
      </c>
      <c r="D60" s="44">
        <v>0</v>
      </c>
      <c r="E60" s="44">
        <v>429</v>
      </c>
      <c r="F60" s="44">
        <v>5563</v>
      </c>
      <c r="G60" s="44">
        <v>5992</v>
      </c>
      <c r="H60" s="44">
        <v>429</v>
      </c>
      <c r="I60" s="44">
        <v>429</v>
      </c>
      <c r="J60" s="44">
        <v>0</v>
      </c>
      <c r="K60" s="44">
        <v>0</v>
      </c>
      <c r="L60" s="44">
        <v>5563</v>
      </c>
      <c r="M60" s="44">
        <v>5563</v>
      </c>
      <c r="N60" s="44">
        <v>0</v>
      </c>
      <c r="O60" s="44">
        <v>0</v>
      </c>
    </row>
    <row r="61" spans="1:15" ht="15" customHeight="1">
      <c r="A61" s="57">
        <v>585</v>
      </c>
      <c r="B61" s="67" t="s">
        <v>274</v>
      </c>
      <c r="C61" s="43">
        <v>2595</v>
      </c>
      <c r="D61" s="44">
        <v>967</v>
      </c>
      <c r="E61" s="44">
        <v>0</v>
      </c>
      <c r="F61" s="44">
        <v>1628</v>
      </c>
      <c r="G61" s="44">
        <v>2640</v>
      </c>
      <c r="H61" s="44">
        <v>967</v>
      </c>
      <c r="I61" s="44">
        <v>0</v>
      </c>
      <c r="J61" s="44">
        <v>967</v>
      </c>
      <c r="K61" s="44">
        <v>0</v>
      </c>
      <c r="L61" s="44">
        <v>1628</v>
      </c>
      <c r="M61" s="44">
        <v>0</v>
      </c>
      <c r="N61" s="44">
        <v>1628</v>
      </c>
      <c r="O61" s="44">
        <v>45</v>
      </c>
    </row>
    <row r="62" spans="1:15" ht="15" customHeight="1">
      <c r="A62" s="57">
        <v>586</v>
      </c>
      <c r="B62" s="67" t="s">
        <v>96</v>
      </c>
      <c r="C62" s="43">
        <v>2350</v>
      </c>
      <c r="D62" s="44">
        <v>0</v>
      </c>
      <c r="E62" s="44">
        <v>2350</v>
      </c>
      <c r="F62" s="44">
        <v>0</v>
      </c>
      <c r="G62" s="44">
        <v>2350</v>
      </c>
      <c r="H62" s="44">
        <v>666</v>
      </c>
      <c r="I62" s="44">
        <v>666</v>
      </c>
      <c r="J62" s="44">
        <v>0</v>
      </c>
      <c r="K62" s="44">
        <v>0</v>
      </c>
      <c r="L62" s="44">
        <v>1684</v>
      </c>
      <c r="M62" s="44">
        <v>1684</v>
      </c>
      <c r="N62" s="44">
        <v>0</v>
      </c>
      <c r="O62" s="44">
        <v>0</v>
      </c>
    </row>
    <row r="63" spans="1:15" ht="3.75" customHeight="1">
      <c r="A63" s="61"/>
      <c r="B63" s="49"/>
      <c r="C63" s="51"/>
      <c r="D63" s="51"/>
      <c r="E63" s="51"/>
      <c r="F63" s="51"/>
      <c r="G63" s="51"/>
      <c r="H63" s="51"/>
      <c r="I63" s="51"/>
      <c r="J63" s="51"/>
      <c r="K63" s="51"/>
      <c r="L63" s="51"/>
      <c r="M63" s="51"/>
      <c r="N63" s="51"/>
      <c r="O63" s="51"/>
    </row>
    <row r="64" spans="1:15" ht="12">
      <c r="A64" s="52" t="s">
        <v>316</v>
      </c>
      <c r="B64" s="29"/>
      <c r="C64" s="29"/>
      <c r="D64" s="29"/>
      <c r="E64" s="29"/>
      <c r="F64" s="29"/>
      <c r="G64" s="54"/>
      <c r="H64" s="29"/>
      <c r="I64" s="29"/>
      <c r="J64" s="29"/>
      <c r="K64" s="29"/>
      <c r="L64" s="54"/>
      <c r="M64" s="29"/>
      <c r="N64" s="29"/>
      <c r="O64" s="73"/>
    </row>
  </sheetData>
  <sheetProtection selectLockedCells="1" selectUnlockedCells="1"/>
  <mergeCells count="9">
    <mergeCell ref="H4:H5"/>
    <mergeCell ref="L4:L5"/>
    <mergeCell ref="O4:O5"/>
    <mergeCell ref="A3:B5"/>
    <mergeCell ref="C3:C5"/>
    <mergeCell ref="G3:G5"/>
    <mergeCell ref="D4:D5"/>
    <mergeCell ref="E4:E5"/>
    <mergeCell ref="F4:F5"/>
  </mergeCells>
  <phoneticPr fontId="28"/>
  <pageMargins left="0.59027777777777779" right="0.59027777777777779" top="0.59027777777777779" bottom="0.59027777777777779" header="0.51180555555555551" footer="0.51180555555555551"/>
  <pageSetup paperSize="9" scale="86" firstPageNumber="0" fitToWidth="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0"/>
    <pageSetUpPr fitToPage="1"/>
  </sheetPr>
  <dimension ref="A1:N55"/>
  <sheetViews>
    <sheetView zoomScaleNormal="100" workbookViewId="0">
      <selection activeCell="S14" sqref="S14"/>
    </sheetView>
  </sheetViews>
  <sheetFormatPr defaultColWidth="8.85546875" defaultRowHeight="11.25"/>
  <cols>
    <col min="1" max="1" width="4.7109375" style="250" customWidth="1"/>
    <col min="2" max="2" width="9.7109375" style="250" customWidth="1"/>
    <col min="3" max="13" width="8.5703125" style="250" customWidth="1"/>
    <col min="14" max="16384" width="8.85546875" style="250"/>
  </cols>
  <sheetData>
    <row r="1" spans="1:14" s="241" customFormat="1" ht="17.25">
      <c r="A1" s="240" t="s">
        <v>1038</v>
      </c>
      <c r="B1" s="240"/>
    </row>
    <row r="2" spans="1:14">
      <c r="J2" s="316"/>
      <c r="M2" s="244" t="s">
        <v>336</v>
      </c>
    </row>
    <row r="3" spans="1:14">
      <c r="A3" s="422" t="s">
        <v>253</v>
      </c>
      <c r="B3" s="423"/>
      <c r="C3" s="428" t="s">
        <v>337</v>
      </c>
      <c r="D3" s="431" t="s">
        <v>338</v>
      </c>
      <c r="E3" s="432"/>
      <c r="F3" s="432"/>
      <c r="G3" s="432"/>
      <c r="H3" s="432"/>
      <c r="I3" s="432"/>
      <c r="J3" s="432"/>
      <c r="K3" s="433"/>
      <c r="L3" s="431" t="s">
        <v>339</v>
      </c>
      <c r="M3" s="432"/>
      <c r="N3" s="344"/>
    </row>
    <row r="4" spans="1:14" ht="11.25" customHeight="1">
      <c r="A4" s="424"/>
      <c r="B4" s="425"/>
      <c r="C4" s="429"/>
      <c r="D4" s="434" t="s">
        <v>340</v>
      </c>
      <c r="E4" s="436" t="s">
        <v>341</v>
      </c>
      <c r="F4" s="434" t="s">
        <v>342</v>
      </c>
      <c r="G4" s="438" t="s">
        <v>343</v>
      </c>
      <c r="H4" s="317"/>
      <c r="I4" s="434" t="s">
        <v>344</v>
      </c>
      <c r="J4" s="434" t="s">
        <v>345</v>
      </c>
      <c r="K4" s="434" t="s">
        <v>346</v>
      </c>
      <c r="L4" s="440" t="s">
        <v>347</v>
      </c>
      <c r="M4" s="442" t="s">
        <v>296</v>
      </c>
      <c r="N4" s="344"/>
    </row>
    <row r="5" spans="1:14" ht="22.5">
      <c r="A5" s="426"/>
      <c r="B5" s="427"/>
      <c r="C5" s="430"/>
      <c r="D5" s="435"/>
      <c r="E5" s="437"/>
      <c r="F5" s="435"/>
      <c r="G5" s="439"/>
      <c r="H5" s="318" t="s">
        <v>348</v>
      </c>
      <c r="I5" s="435"/>
      <c r="J5" s="435"/>
      <c r="K5" s="435"/>
      <c r="L5" s="441"/>
      <c r="M5" s="443"/>
      <c r="N5" s="344"/>
    </row>
    <row r="6" spans="1:14" ht="17.25" customHeight="1">
      <c r="B6" s="244" t="s">
        <v>1039</v>
      </c>
      <c r="C6" s="319">
        <v>2087</v>
      </c>
      <c r="D6" s="320">
        <v>453</v>
      </c>
      <c r="E6" s="320">
        <v>217</v>
      </c>
      <c r="F6" s="320">
        <v>4</v>
      </c>
      <c r="G6" s="320">
        <v>505</v>
      </c>
      <c r="H6" s="320">
        <v>13</v>
      </c>
      <c r="I6" s="320">
        <v>54</v>
      </c>
      <c r="J6" s="320" t="s">
        <v>98</v>
      </c>
      <c r="K6" s="320">
        <v>230</v>
      </c>
      <c r="L6" s="320">
        <v>177</v>
      </c>
      <c r="M6" s="320">
        <v>447</v>
      </c>
    </row>
    <row r="7" spans="1:14" ht="13.9" customHeight="1">
      <c r="B7" s="244" t="s">
        <v>902</v>
      </c>
      <c r="C7" s="319">
        <v>2201</v>
      </c>
      <c r="D7" s="320">
        <v>744</v>
      </c>
      <c r="E7" s="320">
        <v>219</v>
      </c>
      <c r="F7" s="320">
        <v>9</v>
      </c>
      <c r="G7" s="320">
        <v>453</v>
      </c>
      <c r="H7" s="320">
        <v>5</v>
      </c>
      <c r="I7" s="320">
        <v>69</v>
      </c>
      <c r="J7" s="320" t="s">
        <v>903</v>
      </c>
      <c r="K7" s="320">
        <v>237</v>
      </c>
      <c r="L7" s="320">
        <v>179</v>
      </c>
      <c r="M7" s="320">
        <v>291</v>
      </c>
    </row>
    <row r="8" spans="1:14" ht="13.9" customHeight="1">
      <c r="B8" s="321" t="s">
        <v>1040</v>
      </c>
      <c r="C8" s="322">
        <v>2206</v>
      </c>
      <c r="D8" s="320">
        <v>469</v>
      </c>
      <c r="E8" s="320">
        <v>207</v>
      </c>
      <c r="F8" s="320">
        <v>2</v>
      </c>
      <c r="G8" s="320">
        <v>600</v>
      </c>
      <c r="H8" s="320">
        <v>7</v>
      </c>
      <c r="I8" s="320">
        <v>70</v>
      </c>
      <c r="J8" s="320">
        <v>0</v>
      </c>
      <c r="K8" s="320">
        <v>382</v>
      </c>
      <c r="L8" s="320">
        <v>185</v>
      </c>
      <c r="M8" s="320">
        <v>291</v>
      </c>
    </row>
    <row r="9" spans="1:14" ht="13.9" customHeight="1">
      <c r="B9" s="244" t="s">
        <v>1041</v>
      </c>
      <c r="C9" s="319">
        <v>2238</v>
      </c>
      <c r="D9" s="322">
        <v>386</v>
      </c>
      <c r="E9" s="322">
        <v>172</v>
      </c>
      <c r="F9" s="322">
        <v>2</v>
      </c>
      <c r="G9" s="322">
        <v>698</v>
      </c>
      <c r="H9" s="322">
        <v>8</v>
      </c>
      <c r="I9" s="322">
        <v>59</v>
      </c>
      <c r="J9" s="322">
        <v>0</v>
      </c>
      <c r="K9" s="322">
        <v>390</v>
      </c>
      <c r="L9" s="322">
        <v>230</v>
      </c>
      <c r="M9" s="322">
        <v>301</v>
      </c>
    </row>
    <row r="10" spans="1:14" s="323" customFormat="1" ht="13.9" customHeight="1">
      <c r="B10" s="322" t="s">
        <v>1042</v>
      </c>
      <c r="C10" s="319">
        <f>SUM(C12:C52)</f>
        <v>2129</v>
      </c>
      <c r="D10" s="322">
        <f t="shared" ref="D10:M10" si="0">SUM(D12:D52)</f>
        <v>374</v>
      </c>
      <c r="E10" s="322">
        <f t="shared" si="0"/>
        <v>158</v>
      </c>
      <c r="F10" s="322">
        <f t="shared" si="0"/>
        <v>3</v>
      </c>
      <c r="G10" s="322">
        <f t="shared" si="0"/>
        <v>659</v>
      </c>
      <c r="H10" s="322">
        <f t="shared" si="0"/>
        <v>12</v>
      </c>
      <c r="I10" s="322">
        <f t="shared" si="0"/>
        <v>82</v>
      </c>
      <c r="J10" s="322">
        <f t="shared" si="0"/>
        <v>1</v>
      </c>
      <c r="K10" s="322">
        <f t="shared" si="0"/>
        <v>374</v>
      </c>
      <c r="L10" s="322">
        <f t="shared" si="0"/>
        <v>197</v>
      </c>
      <c r="M10" s="322">
        <f t="shared" si="0"/>
        <v>281</v>
      </c>
    </row>
    <row r="11" spans="1:14" ht="7.5" customHeight="1">
      <c r="C11" s="325"/>
      <c r="D11" s="263"/>
      <c r="E11" s="263"/>
      <c r="F11" s="263"/>
      <c r="G11" s="263"/>
      <c r="H11" s="263"/>
      <c r="I11" s="263"/>
      <c r="J11" s="263"/>
      <c r="K11" s="263"/>
      <c r="L11" s="263"/>
      <c r="M11" s="263"/>
    </row>
    <row r="12" spans="1:14" ht="13.5" customHeight="1">
      <c r="A12" s="250">
        <v>100</v>
      </c>
      <c r="B12" s="250" t="s">
        <v>349</v>
      </c>
      <c r="C12" s="319">
        <v>270</v>
      </c>
      <c r="D12" s="322">
        <v>26</v>
      </c>
      <c r="E12" s="322">
        <v>31</v>
      </c>
      <c r="F12" s="322" t="s">
        <v>98</v>
      </c>
      <c r="G12" s="322">
        <v>114</v>
      </c>
      <c r="H12" s="322">
        <v>1</v>
      </c>
      <c r="I12" s="322">
        <v>28</v>
      </c>
      <c r="J12" s="263" t="s">
        <v>98</v>
      </c>
      <c r="K12" s="322">
        <v>68</v>
      </c>
      <c r="L12" s="322" t="s">
        <v>98</v>
      </c>
      <c r="M12" s="322">
        <v>3</v>
      </c>
    </row>
    <row r="13" spans="1:14" ht="13.5" customHeight="1">
      <c r="A13" s="250">
        <v>201</v>
      </c>
      <c r="B13" s="250" t="s">
        <v>58</v>
      </c>
      <c r="C13" s="319">
        <v>224</v>
      </c>
      <c r="D13" s="322">
        <v>56</v>
      </c>
      <c r="E13" s="322">
        <v>28</v>
      </c>
      <c r="F13" s="263" t="s">
        <v>98</v>
      </c>
      <c r="G13" s="322">
        <v>65</v>
      </c>
      <c r="H13" s="322">
        <v>2</v>
      </c>
      <c r="I13" s="322">
        <v>4</v>
      </c>
      <c r="J13" s="263" t="s">
        <v>98</v>
      </c>
      <c r="K13" s="263">
        <v>51</v>
      </c>
      <c r="L13" s="322">
        <v>20</v>
      </c>
      <c r="M13" s="263" t="s">
        <v>98</v>
      </c>
    </row>
    <row r="14" spans="1:14" ht="13.5" customHeight="1">
      <c r="A14" s="250">
        <v>202</v>
      </c>
      <c r="B14" s="250" t="s">
        <v>350</v>
      </c>
      <c r="C14" s="319">
        <v>242</v>
      </c>
      <c r="D14" s="322">
        <v>53</v>
      </c>
      <c r="E14" s="322">
        <v>7</v>
      </c>
      <c r="F14" s="322">
        <v>1</v>
      </c>
      <c r="G14" s="322">
        <v>120</v>
      </c>
      <c r="H14" s="263" t="s">
        <v>98</v>
      </c>
      <c r="I14" s="322">
        <v>22</v>
      </c>
      <c r="J14" s="263" t="s">
        <v>98</v>
      </c>
      <c r="K14" s="322">
        <v>34</v>
      </c>
      <c r="L14" s="263" t="s">
        <v>98</v>
      </c>
      <c r="M14" s="322">
        <v>5</v>
      </c>
    </row>
    <row r="15" spans="1:14" ht="13.5" customHeight="1">
      <c r="A15" s="250">
        <v>203</v>
      </c>
      <c r="B15" s="250" t="s">
        <v>351</v>
      </c>
      <c r="C15" s="319">
        <v>91</v>
      </c>
      <c r="D15" s="322">
        <v>26</v>
      </c>
      <c r="E15" s="322">
        <v>3</v>
      </c>
      <c r="F15" s="263" t="s">
        <v>98</v>
      </c>
      <c r="G15" s="322">
        <v>47</v>
      </c>
      <c r="H15" s="263">
        <v>1</v>
      </c>
      <c r="I15" s="322">
        <v>6</v>
      </c>
      <c r="J15" s="263" t="s">
        <v>98</v>
      </c>
      <c r="K15" s="322">
        <v>6</v>
      </c>
      <c r="L15" s="263">
        <v>1</v>
      </c>
      <c r="M15" s="322">
        <v>2</v>
      </c>
    </row>
    <row r="16" spans="1:14" ht="13.5" customHeight="1">
      <c r="A16" s="250">
        <v>204</v>
      </c>
      <c r="B16" s="250" t="s">
        <v>352</v>
      </c>
      <c r="C16" s="319">
        <v>79</v>
      </c>
      <c r="D16" s="322">
        <v>11</v>
      </c>
      <c r="E16" s="322">
        <v>6</v>
      </c>
      <c r="F16" s="263" t="s">
        <v>98</v>
      </c>
      <c r="G16" s="322">
        <v>46</v>
      </c>
      <c r="H16" s="263">
        <v>2</v>
      </c>
      <c r="I16" s="322">
        <v>6</v>
      </c>
      <c r="J16" s="263" t="s">
        <v>98</v>
      </c>
      <c r="K16" s="322">
        <v>8</v>
      </c>
      <c r="L16" s="263" t="s">
        <v>98</v>
      </c>
      <c r="M16" s="322">
        <v>2</v>
      </c>
    </row>
    <row r="17" spans="1:13" ht="13.5" customHeight="1">
      <c r="A17" s="250">
        <v>205</v>
      </c>
      <c r="B17" s="250" t="s">
        <v>62</v>
      </c>
      <c r="C17" s="319">
        <v>3</v>
      </c>
      <c r="D17" s="263" t="s">
        <v>98</v>
      </c>
      <c r="E17" s="322">
        <v>1</v>
      </c>
      <c r="F17" s="263" t="s">
        <v>98</v>
      </c>
      <c r="G17" s="322">
        <v>1</v>
      </c>
      <c r="H17" s="263" t="s">
        <v>98</v>
      </c>
      <c r="I17" s="322" t="s">
        <v>98</v>
      </c>
      <c r="J17" s="263" t="s">
        <v>98</v>
      </c>
      <c r="K17" s="322">
        <v>1</v>
      </c>
      <c r="L17" s="322" t="s">
        <v>98</v>
      </c>
      <c r="M17" s="322" t="s">
        <v>98</v>
      </c>
    </row>
    <row r="18" spans="1:13" ht="13.5" customHeight="1">
      <c r="A18" s="250">
        <v>206</v>
      </c>
      <c r="B18" s="250" t="s">
        <v>353</v>
      </c>
      <c r="C18" s="319">
        <v>26</v>
      </c>
      <c r="D18" s="322">
        <v>4</v>
      </c>
      <c r="E18" s="322" t="s">
        <v>98</v>
      </c>
      <c r="F18" s="263" t="s">
        <v>98</v>
      </c>
      <c r="G18" s="322">
        <v>15</v>
      </c>
      <c r="H18" s="263" t="s">
        <v>98</v>
      </c>
      <c r="I18" s="263">
        <v>4</v>
      </c>
      <c r="J18" s="263" t="s">
        <v>98</v>
      </c>
      <c r="K18" s="322">
        <v>3</v>
      </c>
      <c r="L18" s="322" t="s">
        <v>98</v>
      </c>
      <c r="M18" s="322" t="s">
        <v>98</v>
      </c>
    </row>
    <row r="19" spans="1:13" ht="13.5" customHeight="1">
      <c r="A19" s="250">
        <v>207</v>
      </c>
      <c r="B19" s="250" t="s">
        <v>354</v>
      </c>
      <c r="C19" s="319">
        <v>57</v>
      </c>
      <c r="D19" s="322">
        <v>12</v>
      </c>
      <c r="E19" s="322">
        <v>4</v>
      </c>
      <c r="F19" s="263" t="s">
        <v>98</v>
      </c>
      <c r="G19" s="322">
        <v>26</v>
      </c>
      <c r="H19" s="263" t="s">
        <v>98</v>
      </c>
      <c r="I19" s="263" t="s">
        <v>98</v>
      </c>
      <c r="J19" s="263" t="s">
        <v>98</v>
      </c>
      <c r="K19" s="322">
        <v>12</v>
      </c>
      <c r="L19" s="322" t="s">
        <v>98</v>
      </c>
      <c r="M19" s="263">
        <v>3</v>
      </c>
    </row>
    <row r="20" spans="1:13" ht="13.5" customHeight="1">
      <c r="A20" s="250">
        <v>208</v>
      </c>
      <c r="B20" s="250" t="s">
        <v>355</v>
      </c>
      <c r="C20" s="319" t="s">
        <v>1043</v>
      </c>
      <c r="D20" s="263" t="s">
        <v>98</v>
      </c>
      <c r="E20" s="263" t="s">
        <v>98</v>
      </c>
      <c r="F20" s="263" t="s">
        <v>98</v>
      </c>
      <c r="G20" s="263" t="s">
        <v>98</v>
      </c>
      <c r="H20" s="263" t="s">
        <v>98</v>
      </c>
      <c r="I20" s="263" t="s">
        <v>98</v>
      </c>
      <c r="J20" s="263" t="s">
        <v>98</v>
      </c>
      <c r="K20" s="263" t="s">
        <v>98</v>
      </c>
      <c r="L20" s="322" t="s">
        <v>98</v>
      </c>
      <c r="M20" s="322" t="s">
        <v>98</v>
      </c>
    </row>
    <row r="21" spans="1:13" ht="13.5" customHeight="1">
      <c r="A21" s="250">
        <v>209</v>
      </c>
      <c r="B21" s="250" t="s">
        <v>66</v>
      </c>
      <c r="C21" s="319">
        <v>26</v>
      </c>
      <c r="D21" s="322">
        <v>9</v>
      </c>
      <c r="E21" s="322">
        <v>5</v>
      </c>
      <c r="F21" s="263">
        <v>1</v>
      </c>
      <c r="G21" s="322">
        <v>5</v>
      </c>
      <c r="H21" s="263" t="s">
        <v>98</v>
      </c>
      <c r="I21" s="263" t="s">
        <v>98</v>
      </c>
      <c r="J21" s="263" t="s">
        <v>98</v>
      </c>
      <c r="K21" s="322">
        <v>3</v>
      </c>
      <c r="L21" s="322">
        <v>1</v>
      </c>
      <c r="M21" s="322">
        <v>2</v>
      </c>
    </row>
    <row r="22" spans="1:13" ht="13.5" customHeight="1">
      <c r="A22" s="250">
        <v>210</v>
      </c>
      <c r="B22" s="250" t="s">
        <v>67</v>
      </c>
      <c r="C22" s="319">
        <v>222</v>
      </c>
      <c r="D22" s="322">
        <v>62</v>
      </c>
      <c r="E22" s="322">
        <v>9</v>
      </c>
      <c r="F22" s="263" t="s">
        <v>98</v>
      </c>
      <c r="G22" s="263">
        <v>70</v>
      </c>
      <c r="H22" s="263">
        <v>4</v>
      </c>
      <c r="I22" s="263">
        <v>4</v>
      </c>
      <c r="J22" s="263">
        <v>1</v>
      </c>
      <c r="K22" s="322">
        <v>24</v>
      </c>
      <c r="L22" s="322">
        <v>4</v>
      </c>
      <c r="M22" s="263">
        <v>48</v>
      </c>
    </row>
    <row r="23" spans="1:13" ht="13.5" customHeight="1">
      <c r="A23" s="250">
        <v>212</v>
      </c>
      <c r="B23" s="250" t="s">
        <v>356</v>
      </c>
      <c r="C23" s="319">
        <v>7</v>
      </c>
      <c r="D23" s="322">
        <v>1</v>
      </c>
      <c r="E23" s="322">
        <v>2</v>
      </c>
      <c r="F23" s="263" t="s">
        <v>98</v>
      </c>
      <c r="G23" s="322">
        <v>2</v>
      </c>
      <c r="H23" s="263" t="s">
        <v>98</v>
      </c>
      <c r="I23" s="263" t="s">
        <v>98</v>
      </c>
      <c r="J23" s="263" t="s">
        <v>98</v>
      </c>
      <c r="K23" s="322">
        <v>2</v>
      </c>
      <c r="L23" s="322" t="s">
        <v>98</v>
      </c>
      <c r="M23" s="322" t="s">
        <v>98</v>
      </c>
    </row>
    <row r="24" spans="1:13" ht="13.5" customHeight="1">
      <c r="A24" s="250">
        <v>213</v>
      </c>
      <c r="B24" s="250" t="s">
        <v>69</v>
      </c>
      <c r="C24" s="319">
        <v>111</v>
      </c>
      <c r="D24" s="322" t="s">
        <v>98</v>
      </c>
      <c r="E24" s="322">
        <v>2</v>
      </c>
      <c r="F24" s="263" t="s">
        <v>98</v>
      </c>
      <c r="G24" s="322">
        <v>5</v>
      </c>
      <c r="H24" s="263" t="s">
        <v>98</v>
      </c>
      <c r="I24" s="263" t="s">
        <v>98</v>
      </c>
      <c r="J24" s="263" t="s">
        <v>98</v>
      </c>
      <c r="K24" s="322">
        <v>4</v>
      </c>
      <c r="L24" s="322">
        <v>26</v>
      </c>
      <c r="M24" s="322">
        <v>74</v>
      </c>
    </row>
    <row r="25" spans="1:13" ht="13.5" customHeight="1">
      <c r="A25" s="250">
        <v>214</v>
      </c>
      <c r="B25" s="250" t="s">
        <v>357</v>
      </c>
      <c r="C25" s="319">
        <v>101</v>
      </c>
      <c r="D25" s="322">
        <v>8</v>
      </c>
      <c r="E25" s="322">
        <v>13</v>
      </c>
      <c r="F25" s="263" t="s">
        <v>98</v>
      </c>
      <c r="G25" s="322">
        <v>47</v>
      </c>
      <c r="H25" s="263" t="s">
        <v>98</v>
      </c>
      <c r="I25" s="263">
        <v>4</v>
      </c>
      <c r="J25" s="263" t="s">
        <v>98</v>
      </c>
      <c r="K25" s="263">
        <v>26</v>
      </c>
      <c r="L25" s="322" t="s">
        <v>98</v>
      </c>
      <c r="M25" s="322">
        <v>3</v>
      </c>
    </row>
    <row r="26" spans="1:13" ht="13.5" customHeight="1">
      <c r="A26" s="250">
        <v>215</v>
      </c>
      <c r="B26" s="250" t="s">
        <v>71</v>
      </c>
      <c r="C26" s="319">
        <v>24</v>
      </c>
      <c r="D26" s="322">
        <v>1</v>
      </c>
      <c r="E26" s="322">
        <v>8</v>
      </c>
      <c r="F26" s="263" t="s">
        <v>98</v>
      </c>
      <c r="G26" s="322">
        <v>7</v>
      </c>
      <c r="H26" s="263" t="s">
        <v>98</v>
      </c>
      <c r="I26" s="263" t="s">
        <v>98</v>
      </c>
      <c r="J26" s="263" t="s">
        <v>98</v>
      </c>
      <c r="K26" s="322">
        <v>7</v>
      </c>
      <c r="L26" s="322" t="s">
        <v>98</v>
      </c>
      <c r="M26" s="322">
        <v>1</v>
      </c>
    </row>
    <row r="27" spans="1:13" ht="13.5" customHeight="1">
      <c r="A27" s="250">
        <v>216</v>
      </c>
      <c r="B27" s="250" t="s">
        <v>358</v>
      </c>
      <c r="C27" s="319">
        <v>49</v>
      </c>
      <c r="D27" s="322">
        <v>18</v>
      </c>
      <c r="E27" s="322">
        <v>3</v>
      </c>
      <c r="F27" s="263" t="s">
        <v>98</v>
      </c>
      <c r="G27" s="322">
        <v>15</v>
      </c>
      <c r="H27" s="263" t="s">
        <v>98</v>
      </c>
      <c r="I27" s="263">
        <v>3</v>
      </c>
      <c r="J27" s="263" t="s">
        <v>98</v>
      </c>
      <c r="K27" s="322">
        <v>3</v>
      </c>
      <c r="L27" s="322">
        <v>5</v>
      </c>
      <c r="M27" s="322">
        <v>2</v>
      </c>
    </row>
    <row r="28" spans="1:13" ht="13.5" customHeight="1">
      <c r="A28" s="250">
        <v>217</v>
      </c>
      <c r="B28" s="250" t="s">
        <v>359</v>
      </c>
      <c r="C28" s="319">
        <v>46</v>
      </c>
      <c r="D28" s="322">
        <v>17</v>
      </c>
      <c r="E28" s="322">
        <v>5</v>
      </c>
      <c r="F28" s="263" t="s">
        <v>98</v>
      </c>
      <c r="G28" s="322">
        <v>20</v>
      </c>
      <c r="H28" s="263" t="s">
        <v>98</v>
      </c>
      <c r="I28" s="322" t="s">
        <v>98</v>
      </c>
      <c r="J28" s="263" t="s">
        <v>98</v>
      </c>
      <c r="K28" s="322">
        <v>3</v>
      </c>
      <c r="L28" s="322">
        <v>1</v>
      </c>
      <c r="M28" s="322" t="s">
        <v>98</v>
      </c>
    </row>
    <row r="29" spans="1:13" ht="13.5" customHeight="1">
      <c r="A29" s="250">
        <v>218</v>
      </c>
      <c r="B29" s="250" t="s">
        <v>360</v>
      </c>
      <c r="C29" s="319">
        <v>84</v>
      </c>
      <c r="D29" s="322">
        <v>2</v>
      </c>
      <c r="E29" s="322">
        <v>5</v>
      </c>
      <c r="F29" s="263" t="s">
        <v>98</v>
      </c>
      <c r="G29" s="322">
        <v>6</v>
      </c>
      <c r="H29" s="263" t="s">
        <v>98</v>
      </c>
      <c r="I29" s="263">
        <v>1</v>
      </c>
      <c r="J29" s="263" t="s">
        <v>98</v>
      </c>
      <c r="K29" s="322">
        <v>5</v>
      </c>
      <c r="L29" s="322">
        <v>2</v>
      </c>
      <c r="M29" s="263">
        <v>63</v>
      </c>
    </row>
    <row r="30" spans="1:13" ht="13.5" customHeight="1">
      <c r="A30" s="250">
        <v>219</v>
      </c>
      <c r="B30" s="250" t="s">
        <v>361</v>
      </c>
      <c r="C30" s="319">
        <v>99</v>
      </c>
      <c r="D30" s="322">
        <v>4</v>
      </c>
      <c r="E30" s="322">
        <v>4</v>
      </c>
      <c r="F30" s="263" t="s">
        <v>98</v>
      </c>
      <c r="G30" s="322">
        <v>6</v>
      </c>
      <c r="H30" s="263">
        <v>1</v>
      </c>
      <c r="I30" s="263" t="s">
        <v>98</v>
      </c>
      <c r="J30" s="263" t="s">
        <v>98</v>
      </c>
      <c r="K30" s="322">
        <v>64</v>
      </c>
      <c r="L30" s="322">
        <v>21</v>
      </c>
      <c r="M30" s="322" t="s">
        <v>98</v>
      </c>
    </row>
    <row r="31" spans="1:13" ht="13.5" customHeight="1">
      <c r="A31" s="250">
        <v>220</v>
      </c>
      <c r="B31" s="250" t="s">
        <v>362</v>
      </c>
      <c r="C31" s="319">
        <v>17</v>
      </c>
      <c r="D31" s="322">
        <v>3</v>
      </c>
      <c r="E31" s="322">
        <v>8</v>
      </c>
      <c r="F31" s="263" t="s">
        <v>98</v>
      </c>
      <c r="G31" s="263">
        <v>3</v>
      </c>
      <c r="H31" s="263" t="s">
        <v>98</v>
      </c>
      <c r="I31" s="263" t="s">
        <v>98</v>
      </c>
      <c r="J31" s="263" t="s">
        <v>98</v>
      </c>
      <c r="K31" s="322">
        <v>3</v>
      </c>
      <c r="L31" s="322" t="s">
        <v>98</v>
      </c>
      <c r="M31" s="322" t="s">
        <v>98</v>
      </c>
    </row>
    <row r="32" spans="1:13" ht="13.5" customHeight="1">
      <c r="A32" s="250">
        <v>221</v>
      </c>
      <c r="B32" s="250" t="s">
        <v>904</v>
      </c>
      <c r="C32" s="319" t="s">
        <v>1043</v>
      </c>
      <c r="D32" s="322" t="s">
        <v>98</v>
      </c>
      <c r="E32" s="322" t="s">
        <v>98</v>
      </c>
      <c r="F32" s="263" t="s">
        <v>98</v>
      </c>
      <c r="G32" s="322" t="s">
        <v>98</v>
      </c>
      <c r="H32" s="263" t="s">
        <v>98</v>
      </c>
      <c r="I32" s="263" t="s">
        <v>98</v>
      </c>
      <c r="J32" s="263" t="s">
        <v>98</v>
      </c>
      <c r="K32" s="322" t="s">
        <v>98</v>
      </c>
      <c r="L32" s="322" t="s">
        <v>98</v>
      </c>
      <c r="M32" s="322" t="s">
        <v>98</v>
      </c>
    </row>
    <row r="33" spans="1:13" ht="13.5" customHeight="1">
      <c r="A33" s="250">
        <v>222</v>
      </c>
      <c r="B33" s="250" t="s">
        <v>363</v>
      </c>
      <c r="C33" s="319">
        <v>17</v>
      </c>
      <c r="D33" s="263">
        <v>3</v>
      </c>
      <c r="E33" s="322" t="s">
        <v>98</v>
      </c>
      <c r="F33" s="263" t="s">
        <v>98</v>
      </c>
      <c r="G33" s="322">
        <v>5</v>
      </c>
      <c r="H33" s="263" t="s">
        <v>98</v>
      </c>
      <c r="I33" s="263" t="s">
        <v>98</v>
      </c>
      <c r="J33" s="263" t="s">
        <v>98</v>
      </c>
      <c r="K33" s="263">
        <v>9</v>
      </c>
      <c r="L33" s="322" t="s">
        <v>98</v>
      </c>
      <c r="M33" s="322" t="s">
        <v>98</v>
      </c>
    </row>
    <row r="34" spans="1:13" ht="13.5" customHeight="1">
      <c r="A34" s="250">
        <v>223</v>
      </c>
      <c r="B34" s="250" t="s">
        <v>364</v>
      </c>
      <c r="C34" s="319">
        <v>86</v>
      </c>
      <c r="D34" s="263">
        <v>39</v>
      </c>
      <c r="E34" s="322">
        <v>8</v>
      </c>
      <c r="F34" s="263" t="s">
        <v>98</v>
      </c>
      <c r="G34" s="322">
        <v>3</v>
      </c>
      <c r="H34" s="263" t="s">
        <v>98</v>
      </c>
      <c r="I34" s="263" t="s">
        <v>98</v>
      </c>
      <c r="J34" s="263" t="s">
        <v>98</v>
      </c>
      <c r="K34" s="322">
        <v>2</v>
      </c>
      <c r="L34" s="322">
        <v>33</v>
      </c>
      <c r="M34" s="322">
        <v>1</v>
      </c>
    </row>
    <row r="35" spans="1:13" ht="13.5" customHeight="1">
      <c r="A35" s="250">
        <v>224</v>
      </c>
      <c r="B35" s="250" t="s">
        <v>79</v>
      </c>
      <c r="C35" s="319">
        <v>19</v>
      </c>
      <c r="D35" s="322">
        <v>3</v>
      </c>
      <c r="E35" s="322" t="s">
        <v>98</v>
      </c>
      <c r="F35" s="263" t="s">
        <v>98</v>
      </c>
      <c r="G35" s="322">
        <v>1</v>
      </c>
      <c r="H35" s="263" t="s">
        <v>98</v>
      </c>
      <c r="I35" s="263" t="s">
        <v>98</v>
      </c>
      <c r="J35" s="263" t="s">
        <v>98</v>
      </c>
      <c r="K35" s="322">
        <v>5</v>
      </c>
      <c r="L35" s="322">
        <v>10</v>
      </c>
      <c r="M35" s="322" t="s">
        <v>98</v>
      </c>
    </row>
    <row r="36" spans="1:13" ht="13.5" customHeight="1">
      <c r="A36" s="250">
        <v>225</v>
      </c>
      <c r="B36" s="250" t="s">
        <v>80</v>
      </c>
      <c r="C36" s="319">
        <v>6</v>
      </c>
      <c r="D36" s="263" t="s">
        <v>98</v>
      </c>
      <c r="E36" s="322" t="s">
        <v>98</v>
      </c>
      <c r="F36" s="263" t="s">
        <v>98</v>
      </c>
      <c r="G36" s="322">
        <v>2</v>
      </c>
      <c r="H36" s="263" t="s">
        <v>98</v>
      </c>
      <c r="I36" s="263" t="s">
        <v>98</v>
      </c>
      <c r="J36" s="263" t="s">
        <v>98</v>
      </c>
      <c r="K36" s="322" t="s">
        <v>98</v>
      </c>
      <c r="L36" s="322">
        <v>4</v>
      </c>
      <c r="M36" s="263" t="s">
        <v>98</v>
      </c>
    </row>
    <row r="37" spans="1:13" ht="13.5" customHeight="1">
      <c r="A37" s="250">
        <v>226</v>
      </c>
      <c r="B37" s="250" t="s">
        <v>81</v>
      </c>
      <c r="C37" s="319" t="s">
        <v>1043</v>
      </c>
      <c r="D37" s="263" t="s">
        <v>98</v>
      </c>
      <c r="E37" s="263" t="s">
        <v>98</v>
      </c>
      <c r="F37" s="263" t="s">
        <v>98</v>
      </c>
      <c r="G37" s="263" t="s">
        <v>98</v>
      </c>
      <c r="H37" s="263" t="s">
        <v>98</v>
      </c>
      <c r="I37" s="263" t="s">
        <v>98</v>
      </c>
      <c r="J37" s="263" t="s">
        <v>98</v>
      </c>
      <c r="K37" s="263" t="s">
        <v>98</v>
      </c>
      <c r="L37" s="322" t="s">
        <v>98</v>
      </c>
      <c r="M37" s="322" t="s">
        <v>98</v>
      </c>
    </row>
    <row r="38" spans="1:13" ht="13.5" customHeight="1">
      <c r="A38" s="250">
        <v>227</v>
      </c>
      <c r="B38" s="250" t="s">
        <v>82</v>
      </c>
      <c r="C38" s="319">
        <v>2</v>
      </c>
      <c r="D38" s="263" t="s">
        <v>98</v>
      </c>
      <c r="E38" s="263" t="s">
        <v>98</v>
      </c>
      <c r="F38" s="263" t="s">
        <v>98</v>
      </c>
      <c r="G38" s="263">
        <v>1</v>
      </c>
      <c r="H38" s="263" t="s">
        <v>98</v>
      </c>
      <c r="I38" s="263" t="s">
        <v>98</v>
      </c>
      <c r="J38" s="263" t="s">
        <v>98</v>
      </c>
      <c r="K38" s="263">
        <v>1</v>
      </c>
      <c r="L38" s="322" t="s">
        <v>98</v>
      </c>
      <c r="M38" s="322" t="s">
        <v>98</v>
      </c>
    </row>
    <row r="39" spans="1:13" ht="13.5" customHeight="1">
      <c r="A39" s="250">
        <v>228</v>
      </c>
      <c r="B39" s="250" t="s">
        <v>270</v>
      </c>
      <c r="C39" s="319">
        <v>30</v>
      </c>
      <c r="D39" s="263">
        <v>4</v>
      </c>
      <c r="E39" s="263">
        <v>1</v>
      </c>
      <c r="F39" s="263" t="s">
        <v>98</v>
      </c>
      <c r="G39" s="263">
        <v>4</v>
      </c>
      <c r="H39" s="263" t="s">
        <v>98</v>
      </c>
      <c r="I39" s="263" t="s">
        <v>98</v>
      </c>
      <c r="J39" s="263" t="s">
        <v>98</v>
      </c>
      <c r="K39" s="322">
        <v>4</v>
      </c>
      <c r="L39" s="263">
        <v>14</v>
      </c>
      <c r="M39" s="263">
        <v>3</v>
      </c>
    </row>
    <row r="40" spans="1:13" ht="13.5" customHeight="1">
      <c r="A40" s="250">
        <v>229</v>
      </c>
      <c r="B40" s="250" t="s">
        <v>84</v>
      </c>
      <c r="C40" s="319">
        <v>5</v>
      </c>
      <c r="D40" s="322">
        <v>2</v>
      </c>
      <c r="E40" s="322" t="s">
        <v>98</v>
      </c>
      <c r="F40" s="263" t="s">
        <v>98</v>
      </c>
      <c r="G40" s="322">
        <v>3</v>
      </c>
      <c r="H40" s="263" t="s">
        <v>98</v>
      </c>
      <c r="I40" s="263" t="s">
        <v>98</v>
      </c>
      <c r="J40" s="263" t="s">
        <v>98</v>
      </c>
      <c r="K40" s="322" t="s">
        <v>98</v>
      </c>
      <c r="L40" s="263" t="s">
        <v>98</v>
      </c>
      <c r="M40" s="263" t="s">
        <v>98</v>
      </c>
    </row>
    <row r="41" spans="1:13" ht="13.5" customHeight="1">
      <c r="A41" s="250">
        <v>301</v>
      </c>
      <c r="B41" s="250" t="s">
        <v>85</v>
      </c>
      <c r="C41" s="319" t="s">
        <v>1043</v>
      </c>
      <c r="D41" s="263" t="s">
        <v>98</v>
      </c>
      <c r="E41" s="263" t="s">
        <v>98</v>
      </c>
      <c r="F41" s="263" t="s">
        <v>98</v>
      </c>
      <c r="G41" s="263" t="s">
        <v>98</v>
      </c>
      <c r="H41" s="263" t="s">
        <v>98</v>
      </c>
      <c r="I41" s="263" t="s">
        <v>98</v>
      </c>
      <c r="J41" s="263" t="s">
        <v>98</v>
      </c>
      <c r="K41" s="263" t="s">
        <v>98</v>
      </c>
      <c r="L41" s="263" t="s">
        <v>98</v>
      </c>
      <c r="M41" s="263" t="s">
        <v>98</v>
      </c>
    </row>
    <row r="42" spans="1:13" ht="13.5" customHeight="1">
      <c r="A42" s="250">
        <v>365</v>
      </c>
      <c r="B42" s="250" t="s">
        <v>271</v>
      </c>
      <c r="C42" s="319">
        <v>13</v>
      </c>
      <c r="D42" s="263">
        <v>6</v>
      </c>
      <c r="E42" s="263">
        <v>2</v>
      </c>
      <c r="F42" s="263" t="s">
        <v>98</v>
      </c>
      <c r="G42" s="263">
        <v>1</v>
      </c>
      <c r="H42" s="263" t="s">
        <v>98</v>
      </c>
      <c r="I42" s="263" t="s">
        <v>98</v>
      </c>
      <c r="J42" s="263" t="s">
        <v>98</v>
      </c>
      <c r="K42" s="322">
        <v>2</v>
      </c>
      <c r="L42" s="263">
        <v>2</v>
      </c>
      <c r="M42" s="263" t="s">
        <v>98</v>
      </c>
    </row>
    <row r="43" spans="1:13" ht="13.5" customHeight="1">
      <c r="A43" s="250">
        <v>381</v>
      </c>
      <c r="B43" s="250" t="s">
        <v>87</v>
      </c>
      <c r="C43" s="319">
        <v>22</v>
      </c>
      <c r="D43" s="322" t="s">
        <v>98</v>
      </c>
      <c r="E43" s="322">
        <v>1</v>
      </c>
      <c r="F43" s="263">
        <v>1</v>
      </c>
      <c r="G43" s="322">
        <v>10</v>
      </c>
      <c r="H43" s="263">
        <v>1</v>
      </c>
      <c r="I43" s="263" t="s">
        <v>98</v>
      </c>
      <c r="J43" s="263" t="s">
        <v>98</v>
      </c>
      <c r="K43" s="322">
        <v>10</v>
      </c>
      <c r="L43" s="322" t="s">
        <v>98</v>
      </c>
      <c r="M43" s="322" t="s">
        <v>98</v>
      </c>
    </row>
    <row r="44" spans="1:13" ht="13.5" customHeight="1">
      <c r="A44" s="250">
        <v>382</v>
      </c>
      <c r="B44" s="250" t="s">
        <v>88</v>
      </c>
      <c r="C44" s="319">
        <v>122</v>
      </c>
      <c r="D44" s="322">
        <v>4</v>
      </c>
      <c r="E44" s="322" t="s">
        <v>98</v>
      </c>
      <c r="F44" s="263" t="s">
        <v>98</v>
      </c>
      <c r="G44" s="263">
        <v>3</v>
      </c>
      <c r="H44" s="263" t="s">
        <v>98</v>
      </c>
      <c r="I44" s="263" t="s">
        <v>98</v>
      </c>
      <c r="J44" s="263" t="s">
        <v>98</v>
      </c>
      <c r="K44" s="263">
        <v>1</v>
      </c>
      <c r="L44" s="322">
        <v>50</v>
      </c>
      <c r="M44" s="263">
        <v>64</v>
      </c>
    </row>
    <row r="45" spans="1:13" ht="13.5" customHeight="1">
      <c r="A45" s="250">
        <v>442</v>
      </c>
      <c r="B45" s="250" t="s">
        <v>89</v>
      </c>
      <c r="C45" s="319">
        <v>1</v>
      </c>
      <c r="D45" s="263" t="s">
        <v>98</v>
      </c>
      <c r="E45" s="322" t="s">
        <v>98</v>
      </c>
      <c r="F45" s="263" t="s">
        <v>98</v>
      </c>
      <c r="G45" s="322" t="s">
        <v>98</v>
      </c>
      <c r="H45" s="263" t="s">
        <v>98</v>
      </c>
      <c r="I45" s="263" t="s">
        <v>98</v>
      </c>
      <c r="J45" s="263" t="s">
        <v>98</v>
      </c>
      <c r="K45" s="263">
        <v>1</v>
      </c>
      <c r="L45" s="263" t="s">
        <v>98</v>
      </c>
      <c r="M45" s="263" t="s">
        <v>98</v>
      </c>
    </row>
    <row r="46" spans="1:13" ht="13.5" customHeight="1">
      <c r="A46" s="250">
        <v>443</v>
      </c>
      <c r="B46" s="250" t="s">
        <v>90</v>
      </c>
      <c r="C46" s="319">
        <v>18</v>
      </c>
      <c r="D46" s="322" t="s">
        <v>98</v>
      </c>
      <c r="E46" s="322">
        <v>1</v>
      </c>
      <c r="F46" s="263" t="s">
        <v>98</v>
      </c>
      <c r="G46" s="322">
        <v>3</v>
      </c>
      <c r="H46" s="263" t="s">
        <v>98</v>
      </c>
      <c r="I46" s="263" t="s">
        <v>98</v>
      </c>
      <c r="J46" s="263" t="s">
        <v>98</v>
      </c>
      <c r="K46" s="322">
        <v>10</v>
      </c>
      <c r="L46" s="322">
        <v>3</v>
      </c>
      <c r="M46" s="322">
        <v>1</v>
      </c>
    </row>
    <row r="47" spans="1:13" ht="13.5" customHeight="1">
      <c r="A47" s="250">
        <v>446</v>
      </c>
      <c r="B47" s="250" t="s">
        <v>272</v>
      </c>
      <c r="C47" s="319" t="s">
        <v>1043</v>
      </c>
      <c r="D47" s="263" t="s">
        <v>98</v>
      </c>
      <c r="E47" s="263" t="s">
        <v>98</v>
      </c>
      <c r="F47" s="263" t="s">
        <v>98</v>
      </c>
      <c r="G47" s="263" t="s">
        <v>98</v>
      </c>
      <c r="H47" s="263" t="s">
        <v>98</v>
      </c>
      <c r="I47" s="263" t="s">
        <v>98</v>
      </c>
      <c r="J47" s="263" t="s">
        <v>98</v>
      </c>
      <c r="K47" s="263" t="s">
        <v>98</v>
      </c>
      <c r="L47" s="322" t="s">
        <v>98</v>
      </c>
      <c r="M47" s="322" t="s">
        <v>98</v>
      </c>
    </row>
    <row r="48" spans="1:13" ht="13.5" customHeight="1">
      <c r="A48" s="250">
        <v>464</v>
      </c>
      <c r="B48" s="250" t="s">
        <v>92</v>
      </c>
      <c r="C48" s="319">
        <v>7</v>
      </c>
      <c r="D48" s="322" t="s">
        <v>98</v>
      </c>
      <c r="E48" s="322">
        <v>1</v>
      </c>
      <c r="F48" s="263" t="s">
        <v>98</v>
      </c>
      <c r="G48" s="322">
        <v>2</v>
      </c>
      <c r="H48" s="263" t="s">
        <v>98</v>
      </c>
      <c r="I48" s="263" t="s">
        <v>98</v>
      </c>
      <c r="J48" s="263" t="s">
        <v>98</v>
      </c>
      <c r="K48" s="322">
        <v>1</v>
      </c>
      <c r="L48" s="322" t="s">
        <v>98</v>
      </c>
      <c r="M48" s="322">
        <v>3</v>
      </c>
    </row>
    <row r="49" spans="1:13" ht="13.5" customHeight="1">
      <c r="A49" s="250">
        <v>481</v>
      </c>
      <c r="B49" s="250" t="s">
        <v>93</v>
      </c>
      <c r="C49" s="319" t="s">
        <v>1043</v>
      </c>
      <c r="D49" s="263" t="s">
        <v>98</v>
      </c>
      <c r="E49" s="263" t="s">
        <v>98</v>
      </c>
      <c r="F49" s="263" t="s">
        <v>98</v>
      </c>
      <c r="G49" s="263" t="s">
        <v>98</v>
      </c>
      <c r="H49" s="263" t="s">
        <v>98</v>
      </c>
      <c r="I49" s="263" t="s">
        <v>98</v>
      </c>
      <c r="J49" s="263" t="s">
        <v>98</v>
      </c>
      <c r="K49" s="263" t="s">
        <v>98</v>
      </c>
      <c r="L49" s="322" t="s">
        <v>98</v>
      </c>
      <c r="M49" s="322" t="s">
        <v>98</v>
      </c>
    </row>
    <row r="50" spans="1:13" ht="13.5" customHeight="1">
      <c r="A50" s="250">
        <v>501</v>
      </c>
      <c r="B50" s="250" t="s">
        <v>273</v>
      </c>
      <c r="C50" s="319" t="s">
        <v>1043</v>
      </c>
      <c r="D50" s="263" t="s">
        <v>98</v>
      </c>
      <c r="E50" s="263" t="s">
        <v>98</v>
      </c>
      <c r="F50" s="263" t="s">
        <v>98</v>
      </c>
      <c r="G50" s="263" t="s">
        <v>98</v>
      </c>
      <c r="H50" s="263" t="s">
        <v>98</v>
      </c>
      <c r="I50" s="263" t="s">
        <v>98</v>
      </c>
      <c r="J50" s="263" t="s">
        <v>98</v>
      </c>
      <c r="K50" s="263" t="s">
        <v>98</v>
      </c>
      <c r="L50" s="322" t="s">
        <v>98</v>
      </c>
      <c r="M50" s="322" t="s">
        <v>98</v>
      </c>
    </row>
    <row r="51" spans="1:13" ht="13.5" customHeight="1">
      <c r="A51" s="250">
        <v>585</v>
      </c>
      <c r="B51" s="250" t="s">
        <v>274</v>
      </c>
      <c r="C51" s="319">
        <v>3</v>
      </c>
      <c r="D51" s="263" t="s">
        <v>98</v>
      </c>
      <c r="E51" s="263" t="s">
        <v>98</v>
      </c>
      <c r="F51" s="263" t="s">
        <v>98</v>
      </c>
      <c r="G51" s="263">
        <v>1</v>
      </c>
      <c r="H51" s="263" t="s">
        <v>98</v>
      </c>
      <c r="I51" s="263" t="s">
        <v>98</v>
      </c>
      <c r="J51" s="263" t="s">
        <v>98</v>
      </c>
      <c r="K51" s="263">
        <v>1</v>
      </c>
      <c r="L51" s="263" t="s">
        <v>98</v>
      </c>
      <c r="M51" s="263">
        <v>1</v>
      </c>
    </row>
    <row r="52" spans="1:13" ht="13.5" customHeight="1">
      <c r="A52" s="250">
        <v>586</v>
      </c>
      <c r="B52" s="250" t="s">
        <v>96</v>
      </c>
      <c r="C52" s="319" t="s">
        <v>1043</v>
      </c>
      <c r="D52" s="263" t="s">
        <v>98</v>
      </c>
      <c r="E52" s="263" t="s">
        <v>98</v>
      </c>
      <c r="F52" s="263" t="s">
        <v>98</v>
      </c>
      <c r="G52" s="263" t="s">
        <v>98</v>
      </c>
      <c r="H52" s="263" t="s">
        <v>98</v>
      </c>
      <c r="I52" s="263" t="s">
        <v>98</v>
      </c>
      <c r="J52" s="263" t="s">
        <v>98</v>
      </c>
      <c r="K52" s="263" t="s">
        <v>98</v>
      </c>
      <c r="L52" s="322" t="s">
        <v>98</v>
      </c>
      <c r="M52" s="322" t="s">
        <v>98</v>
      </c>
    </row>
    <row r="53" spans="1:13" ht="3.75" customHeight="1">
      <c r="A53" s="255"/>
      <c r="B53" s="255"/>
      <c r="C53" s="324"/>
      <c r="D53" s="257"/>
      <c r="E53" s="257"/>
      <c r="F53" s="257"/>
      <c r="G53" s="257"/>
      <c r="H53" s="257"/>
      <c r="I53" s="257"/>
      <c r="J53" s="257"/>
      <c r="K53" s="257"/>
      <c r="L53" s="257"/>
      <c r="M53" s="257"/>
    </row>
    <row r="54" spans="1:13">
      <c r="A54" s="250" t="s">
        <v>365</v>
      </c>
    </row>
    <row r="55" spans="1:13">
      <c r="A55" s="250" t="s">
        <v>366</v>
      </c>
    </row>
  </sheetData>
  <sheetProtection selectLockedCells="1" selectUnlockedCells="1"/>
  <mergeCells count="13">
    <mergeCell ref="A3:B5"/>
    <mergeCell ref="C3:C5"/>
    <mergeCell ref="D3:K3"/>
    <mergeCell ref="L3:M3"/>
    <mergeCell ref="D4:D5"/>
    <mergeCell ref="E4:E5"/>
    <mergeCell ref="F4:F5"/>
    <mergeCell ref="G4:G5"/>
    <mergeCell ref="I4:I5"/>
    <mergeCell ref="J4:J5"/>
    <mergeCell ref="K4:K5"/>
    <mergeCell ref="L4:L5"/>
    <mergeCell ref="M4:M5"/>
  </mergeCells>
  <phoneticPr fontId="28"/>
  <pageMargins left="0.59027777777777779" right="0.59027777777777779" top="0.59027777777777779" bottom="0.59027777777777779" header="0.51180555555555551" footer="0.51180555555555551"/>
  <pageSetup paperSize="9" scale="92" firstPageNumber="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0"/>
    <pageSetUpPr fitToPage="1"/>
  </sheetPr>
  <dimension ref="A1:G46"/>
  <sheetViews>
    <sheetView topLeftCell="A22" zoomScaleNormal="100" workbookViewId="0">
      <selection activeCell="A43" sqref="A43"/>
    </sheetView>
  </sheetViews>
  <sheetFormatPr defaultColWidth="9.140625" defaultRowHeight="11.25"/>
  <cols>
    <col min="1" max="1" width="8.5703125" style="18" customWidth="1"/>
    <col min="2" max="2" width="20" style="18" customWidth="1"/>
    <col min="3" max="7" width="14.7109375" style="18" customWidth="1"/>
    <col min="8" max="16384" width="9.140625" style="18"/>
  </cols>
  <sheetData>
    <row r="1" spans="1:7" s="56" customFormat="1" ht="18">
      <c r="A1" s="27" t="s">
        <v>367</v>
      </c>
    </row>
    <row r="2" spans="1:7" s="77" customFormat="1" ht="15">
      <c r="A2" s="76" t="s">
        <v>368</v>
      </c>
      <c r="E2" s="160"/>
      <c r="F2" s="160"/>
    </row>
    <row r="3" spans="1:7" ht="12">
      <c r="A3" s="53"/>
      <c r="E3" s="29"/>
      <c r="G3" s="32" t="s">
        <v>369</v>
      </c>
    </row>
    <row r="4" spans="1:7" ht="19.5" customHeight="1">
      <c r="A4" s="412" t="s">
        <v>370</v>
      </c>
      <c r="B4" s="412"/>
      <c r="C4" s="198" t="s">
        <v>791</v>
      </c>
      <c r="D4" s="198" t="s">
        <v>792</v>
      </c>
      <c r="E4" s="198" t="s">
        <v>789</v>
      </c>
      <c r="F4" s="195" t="s">
        <v>909</v>
      </c>
      <c r="G4" s="195" t="s">
        <v>994</v>
      </c>
    </row>
    <row r="5" spans="1:7" ht="18" customHeight="1">
      <c r="A5" s="67" t="s">
        <v>350</v>
      </c>
      <c r="B5" s="19" t="s">
        <v>371</v>
      </c>
      <c r="C5" s="83">
        <v>1E-3</v>
      </c>
      <c r="D5" s="83">
        <v>1E-3</v>
      </c>
      <c r="E5" s="83">
        <v>1E-3</v>
      </c>
      <c r="F5" s="83">
        <v>1E-3</v>
      </c>
      <c r="G5" s="83">
        <v>0</v>
      </c>
    </row>
    <row r="6" spans="1:7" ht="18" customHeight="1">
      <c r="A6" s="31"/>
      <c r="B6" s="19" t="s">
        <v>372</v>
      </c>
      <c r="C6" s="83">
        <v>2E-3</v>
      </c>
      <c r="D6" s="83">
        <v>1E-3</v>
      </c>
      <c r="E6" s="83">
        <v>1E-3</v>
      </c>
      <c r="F6" s="83">
        <v>1E-3</v>
      </c>
      <c r="G6" s="83">
        <v>1E-3</v>
      </c>
    </row>
    <row r="7" spans="1:7" ht="18" customHeight="1">
      <c r="A7" s="31"/>
      <c r="B7" s="19" t="s">
        <v>373</v>
      </c>
      <c r="C7" s="83">
        <v>2E-3</v>
      </c>
      <c r="D7" s="83">
        <v>2E-3</v>
      </c>
      <c r="E7" s="83">
        <v>1E-3</v>
      </c>
      <c r="F7" s="83">
        <v>1E-3</v>
      </c>
      <c r="G7" s="83">
        <v>1E-3</v>
      </c>
    </row>
    <row r="8" spans="1:7" ht="18" customHeight="1">
      <c r="A8" s="67" t="s">
        <v>352</v>
      </c>
      <c r="B8" s="19" t="s">
        <v>374</v>
      </c>
      <c r="C8" s="83">
        <v>2E-3</v>
      </c>
      <c r="D8" s="83">
        <v>2E-3</v>
      </c>
      <c r="E8" s="83">
        <v>1E-3</v>
      </c>
      <c r="F8" s="83">
        <v>1E-3</v>
      </c>
      <c r="G8" s="83">
        <v>1E-3</v>
      </c>
    </row>
    <row r="9" spans="1:7" ht="18" customHeight="1">
      <c r="A9" s="31"/>
      <c r="B9" s="19" t="s">
        <v>375</v>
      </c>
      <c r="C9" s="83">
        <v>2E-3</v>
      </c>
      <c r="D9" s="83">
        <v>2E-3</v>
      </c>
      <c r="E9" s="83">
        <v>1E-3</v>
      </c>
      <c r="F9" s="83">
        <v>1E-3</v>
      </c>
      <c r="G9" s="84" t="s">
        <v>790</v>
      </c>
    </row>
    <row r="10" spans="1:7" ht="18" customHeight="1">
      <c r="A10" s="31"/>
      <c r="B10" s="19" t="s">
        <v>377</v>
      </c>
      <c r="C10" s="83">
        <v>1E-3</v>
      </c>
      <c r="D10" s="83">
        <v>1E-3</v>
      </c>
      <c r="E10" s="83">
        <v>1E-3</v>
      </c>
      <c r="F10" s="83">
        <v>0</v>
      </c>
      <c r="G10" s="83">
        <v>0</v>
      </c>
    </row>
    <row r="11" spans="1:7" ht="18" customHeight="1">
      <c r="A11" s="31"/>
      <c r="B11" s="19" t="s">
        <v>378</v>
      </c>
      <c r="C11" s="83">
        <v>1E-3</v>
      </c>
      <c r="D11" s="83">
        <v>1E-3</v>
      </c>
      <c r="E11" s="83">
        <v>1E-3</v>
      </c>
      <c r="F11" s="83">
        <v>1E-3</v>
      </c>
      <c r="G11" s="83">
        <v>1E-3</v>
      </c>
    </row>
    <row r="12" spans="1:7" ht="18" customHeight="1">
      <c r="A12" s="31"/>
      <c r="B12" s="19" t="s">
        <v>379</v>
      </c>
      <c r="C12" s="83">
        <v>2E-3</v>
      </c>
      <c r="D12" s="83">
        <v>2E-3</v>
      </c>
      <c r="E12" s="83">
        <v>1E-3</v>
      </c>
      <c r="F12" s="83">
        <v>1E-3</v>
      </c>
      <c r="G12" s="83">
        <v>1E-3</v>
      </c>
    </row>
    <row r="13" spans="1:7" ht="18" customHeight="1">
      <c r="A13" s="67" t="s">
        <v>357</v>
      </c>
      <c r="B13" s="203" t="s">
        <v>911</v>
      </c>
      <c r="C13" s="83">
        <v>1E-3</v>
      </c>
      <c r="D13" s="83">
        <v>1E-3</v>
      </c>
      <c r="E13" s="83">
        <v>1E-3</v>
      </c>
      <c r="F13" s="83">
        <v>0</v>
      </c>
      <c r="G13" s="83">
        <v>1E-3</v>
      </c>
    </row>
    <row r="14" spans="1:7" ht="18" customHeight="1">
      <c r="A14" s="67" t="s">
        <v>359</v>
      </c>
      <c r="B14" s="19" t="s">
        <v>374</v>
      </c>
      <c r="C14" s="83">
        <v>0</v>
      </c>
      <c r="D14" s="83">
        <v>0</v>
      </c>
      <c r="E14" s="83">
        <v>0</v>
      </c>
      <c r="F14" s="83">
        <v>0</v>
      </c>
      <c r="G14" s="83">
        <v>0</v>
      </c>
    </row>
    <row r="15" spans="1:7" ht="18" customHeight="1">
      <c r="A15" s="67" t="s">
        <v>349</v>
      </c>
      <c r="B15" s="19" t="s">
        <v>381</v>
      </c>
      <c r="C15" s="83">
        <v>3.0000000000000001E-3</v>
      </c>
      <c r="D15" s="83">
        <v>3.0000000000000001E-3</v>
      </c>
      <c r="E15" s="83">
        <v>2E-3</v>
      </c>
      <c r="F15" s="83">
        <v>1E-3</v>
      </c>
      <c r="G15" s="83">
        <v>1E-3</v>
      </c>
    </row>
    <row r="16" spans="1:7" ht="18" customHeight="1">
      <c r="A16" s="29"/>
      <c r="B16" s="19" t="s">
        <v>382</v>
      </c>
      <c r="C16" s="83">
        <v>2E-3</v>
      </c>
      <c r="D16" s="83">
        <v>2E-3</v>
      </c>
      <c r="E16" s="83">
        <v>2E-3</v>
      </c>
      <c r="F16" s="83">
        <v>1E-3</v>
      </c>
      <c r="G16" s="83">
        <v>1E-3</v>
      </c>
    </row>
    <row r="17" spans="1:7" ht="18" customHeight="1">
      <c r="A17" s="31"/>
      <c r="B17" s="19" t="s">
        <v>383</v>
      </c>
      <c r="C17" s="83">
        <v>2E-3</v>
      </c>
      <c r="D17" s="83">
        <v>2E-3</v>
      </c>
      <c r="E17" s="83">
        <v>2E-3</v>
      </c>
      <c r="F17" s="83">
        <v>1E-3</v>
      </c>
      <c r="G17" s="83">
        <v>1E-3</v>
      </c>
    </row>
    <row r="18" spans="1:7" ht="18" customHeight="1">
      <c r="A18" s="31"/>
      <c r="B18" s="19" t="s">
        <v>384</v>
      </c>
      <c r="C18" s="83">
        <v>2E-3</v>
      </c>
      <c r="D18" s="83">
        <v>2E-3</v>
      </c>
      <c r="E18" s="83">
        <v>2E-3</v>
      </c>
      <c r="F18" s="83">
        <v>1E-3</v>
      </c>
      <c r="G18" s="83">
        <v>1E-3</v>
      </c>
    </row>
    <row r="19" spans="1:7" ht="18" customHeight="1">
      <c r="A19" s="29"/>
      <c r="B19" s="19" t="s">
        <v>385</v>
      </c>
      <c r="C19" s="83">
        <v>3.0000000000000001E-3</v>
      </c>
      <c r="D19" s="83">
        <v>3.0000000000000001E-3</v>
      </c>
      <c r="E19" s="83">
        <v>2E-3</v>
      </c>
      <c r="F19" s="83" t="s">
        <v>790</v>
      </c>
      <c r="G19" s="83" t="s">
        <v>790</v>
      </c>
    </row>
    <row r="20" spans="1:7" ht="18" customHeight="1">
      <c r="A20" s="67" t="s">
        <v>351</v>
      </c>
      <c r="B20" s="19" t="s">
        <v>386</v>
      </c>
      <c r="C20" s="83">
        <v>2E-3</v>
      </c>
      <c r="D20" s="83">
        <v>2E-3</v>
      </c>
      <c r="E20" s="83">
        <v>1E-3</v>
      </c>
      <c r="F20" s="83">
        <v>1E-3</v>
      </c>
      <c r="G20" s="83">
        <v>1E-3</v>
      </c>
    </row>
    <row r="21" spans="1:7" ht="18" customHeight="1">
      <c r="A21" s="29"/>
      <c r="B21" s="19" t="s">
        <v>387</v>
      </c>
      <c r="C21" s="83">
        <v>2E-3</v>
      </c>
      <c r="D21" s="83">
        <v>1E-3</v>
      </c>
      <c r="E21" s="83">
        <v>1E-3</v>
      </c>
      <c r="F21" s="83" t="s">
        <v>790</v>
      </c>
      <c r="G21" s="83" t="s">
        <v>790</v>
      </c>
    </row>
    <row r="22" spans="1:7" ht="18" customHeight="1">
      <c r="A22" s="31"/>
      <c r="B22" s="19" t="s">
        <v>388</v>
      </c>
      <c r="C22" s="83">
        <v>2E-3</v>
      </c>
      <c r="D22" s="83">
        <v>2E-3</v>
      </c>
      <c r="E22" s="83">
        <v>2E-3</v>
      </c>
      <c r="F22" s="83">
        <v>1E-3</v>
      </c>
      <c r="G22" s="83">
        <v>1E-3</v>
      </c>
    </row>
    <row r="23" spans="1:7" ht="18" customHeight="1">
      <c r="A23" s="67" t="s">
        <v>389</v>
      </c>
      <c r="B23" s="19" t="s">
        <v>390</v>
      </c>
      <c r="C23" s="83">
        <v>2E-3</v>
      </c>
      <c r="D23" s="83">
        <v>1E-3</v>
      </c>
      <c r="E23" s="83">
        <v>1E-3</v>
      </c>
      <c r="F23" s="83">
        <v>1E-3</v>
      </c>
      <c r="G23" s="83">
        <v>1E-3</v>
      </c>
    </row>
    <row r="24" spans="1:7" ht="18" customHeight="1">
      <c r="A24" s="67" t="s">
        <v>67</v>
      </c>
      <c r="B24" s="19" t="s">
        <v>374</v>
      </c>
      <c r="C24" s="83">
        <v>1E-3</v>
      </c>
      <c r="D24" s="83">
        <v>1E-3</v>
      </c>
      <c r="E24" s="83">
        <v>1E-3</v>
      </c>
      <c r="F24" s="83">
        <v>1E-3</v>
      </c>
      <c r="G24" s="83">
        <v>1E-3</v>
      </c>
    </row>
    <row r="25" spans="1:7" ht="18" customHeight="1">
      <c r="A25" s="29"/>
      <c r="B25" s="19" t="s">
        <v>391</v>
      </c>
      <c r="C25" s="83">
        <v>2E-3</v>
      </c>
      <c r="D25" s="83">
        <v>3.0000000000000001E-3</v>
      </c>
      <c r="E25" s="83">
        <v>2E-3</v>
      </c>
      <c r="F25" s="83">
        <v>2E-3</v>
      </c>
      <c r="G25" s="83">
        <v>2E-3</v>
      </c>
    </row>
    <row r="26" spans="1:7" ht="18" customHeight="1">
      <c r="A26" s="29"/>
      <c r="B26" s="19" t="s">
        <v>392</v>
      </c>
      <c r="C26" s="83">
        <v>2E-3</v>
      </c>
      <c r="D26" s="83">
        <v>2E-3</v>
      </c>
      <c r="E26" s="83">
        <v>2E-3</v>
      </c>
      <c r="F26" s="83">
        <v>1E-3</v>
      </c>
      <c r="G26" s="83">
        <v>1E-3</v>
      </c>
    </row>
    <row r="27" spans="1:7" ht="18" customHeight="1">
      <c r="A27" s="29"/>
      <c r="B27" s="19" t="s">
        <v>394</v>
      </c>
      <c r="C27" s="83">
        <v>1E-3</v>
      </c>
      <c r="D27" s="83">
        <v>1E-3</v>
      </c>
      <c r="E27" s="83">
        <v>1E-3</v>
      </c>
      <c r="F27" s="83">
        <v>1E-3</v>
      </c>
      <c r="G27" s="83">
        <v>1E-3</v>
      </c>
    </row>
    <row r="28" spans="1:7" ht="18" customHeight="1">
      <c r="A28" s="67" t="s">
        <v>69</v>
      </c>
      <c r="B28" s="19" t="s">
        <v>395</v>
      </c>
      <c r="C28" s="83">
        <v>1E-3</v>
      </c>
      <c r="D28" s="83">
        <v>1E-3</v>
      </c>
      <c r="E28" s="83">
        <v>1E-3</v>
      </c>
      <c r="F28" s="83">
        <v>1E-3</v>
      </c>
      <c r="G28" s="83">
        <v>1E-3</v>
      </c>
    </row>
    <row r="29" spans="1:7" ht="18" customHeight="1">
      <c r="A29" s="67" t="s">
        <v>58</v>
      </c>
      <c r="B29" s="19" t="s">
        <v>396</v>
      </c>
      <c r="C29" s="83">
        <v>1E-3</v>
      </c>
      <c r="D29" s="83">
        <v>0</v>
      </c>
      <c r="E29" s="83">
        <v>0</v>
      </c>
      <c r="F29" s="83">
        <v>0</v>
      </c>
      <c r="G29" s="83">
        <v>1E-3</v>
      </c>
    </row>
    <row r="30" spans="1:7" ht="18" customHeight="1">
      <c r="A30" s="31"/>
      <c r="B30" s="19" t="s">
        <v>397</v>
      </c>
      <c r="C30" s="83">
        <v>1E-3</v>
      </c>
      <c r="D30" s="83">
        <v>2E-3</v>
      </c>
      <c r="E30" s="84">
        <v>1E-3</v>
      </c>
      <c r="F30" s="83">
        <v>1E-3</v>
      </c>
      <c r="G30" s="83">
        <v>1E-3</v>
      </c>
    </row>
    <row r="31" spans="1:7" ht="18" customHeight="1">
      <c r="A31" s="31"/>
      <c r="B31" s="19" t="s">
        <v>398</v>
      </c>
      <c r="C31" s="83">
        <v>1E-3</v>
      </c>
      <c r="D31" s="83">
        <v>1E-3</v>
      </c>
      <c r="E31" s="83">
        <v>1E-3</v>
      </c>
      <c r="F31" s="83">
        <v>0</v>
      </c>
      <c r="G31" s="83">
        <v>0</v>
      </c>
    </row>
    <row r="32" spans="1:7" ht="18" customHeight="1">
      <c r="A32" s="31"/>
      <c r="B32" s="19" t="s">
        <v>399</v>
      </c>
      <c r="C32" s="83">
        <v>1E-3</v>
      </c>
      <c r="D32" s="83">
        <v>1E-3</v>
      </c>
      <c r="E32" s="83">
        <v>1E-3</v>
      </c>
      <c r="F32" s="83">
        <v>0</v>
      </c>
      <c r="G32" s="83">
        <v>1E-3</v>
      </c>
    </row>
    <row r="33" spans="1:7" ht="18" customHeight="1">
      <c r="A33" s="31"/>
      <c r="B33" s="19" t="s">
        <v>400</v>
      </c>
      <c r="C33" s="83">
        <v>2E-3</v>
      </c>
      <c r="D33" s="83">
        <v>1E-3</v>
      </c>
      <c r="E33" s="83">
        <v>1E-3</v>
      </c>
      <c r="F33" s="83">
        <v>1E-3</v>
      </c>
      <c r="G33" s="83">
        <v>1E-3</v>
      </c>
    </row>
    <row r="34" spans="1:7" ht="18" customHeight="1">
      <c r="A34" s="31"/>
      <c r="B34" s="19" t="s">
        <v>401</v>
      </c>
      <c r="C34" s="83">
        <v>1E-3</v>
      </c>
      <c r="D34" s="83">
        <v>1E-3</v>
      </c>
      <c r="E34" s="83">
        <v>1E-3</v>
      </c>
      <c r="F34" s="83">
        <v>1E-3</v>
      </c>
      <c r="G34" s="83">
        <v>1E-3</v>
      </c>
    </row>
    <row r="35" spans="1:7" ht="18" customHeight="1">
      <c r="A35" s="31"/>
      <c r="B35" s="19" t="s">
        <v>402</v>
      </c>
      <c r="C35" s="83">
        <v>1E-3</v>
      </c>
      <c r="D35" s="83">
        <v>1E-3</v>
      </c>
      <c r="E35" s="83">
        <v>1E-3</v>
      </c>
      <c r="F35" s="83">
        <v>1E-3</v>
      </c>
      <c r="G35" s="83">
        <v>1E-3</v>
      </c>
    </row>
    <row r="36" spans="1:7" ht="18" customHeight="1">
      <c r="A36" s="31"/>
      <c r="B36" s="19" t="s">
        <v>403</v>
      </c>
      <c r="C36" s="83">
        <v>0</v>
      </c>
      <c r="D36" s="83">
        <v>0</v>
      </c>
      <c r="E36" s="83">
        <v>0</v>
      </c>
      <c r="F36" s="83">
        <v>0</v>
      </c>
      <c r="G36" s="83">
        <v>1E-3</v>
      </c>
    </row>
    <row r="37" spans="1:7" ht="18" customHeight="1">
      <c r="A37" s="31"/>
      <c r="B37" s="19" t="s">
        <v>404</v>
      </c>
      <c r="C37" s="83">
        <v>0</v>
      </c>
      <c r="D37" s="83">
        <v>0</v>
      </c>
      <c r="E37" s="83">
        <v>0</v>
      </c>
      <c r="F37" s="83">
        <v>0</v>
      </c>
      <c r="G37" s="83">
        <v>0</v>
      </c>
    </row>
    <row r="38" spans="1:7" ht="18" customHeight="1">
      <c r="A38" s="67" t="s">
        <v>356</v>
      </c>
      <c r="B38" s="19" t="s">
        <v>374</v>
      </c>
      <c r="C38" s="83">
        <v>1E-3</v>
      </c>
      <c r="D38" s="83">
        <v>1E-3</v>
      </c>
      <c r="E38" s="83">
        <v>1E-3</v>
      </c>
      <c r="F38" s="83">
        <v>0</v>
      </c>
      <c r="G38" s="83">
        <v>1E-3</v>
      </c>
    </row>
    <row r="39" spans="1:7" ht="18" customHeight="1">
      <c r="A39" s="67" t="s">
        <v>364</v>
      </c>
      <c r="B39" s="19" t="s">
        <v>405</v>
      </c>
      <c r="C39" s="83">
        <v>1E-3</v>
      </c>
      <c r="D39" s="83">
        <v>1E-3</v>
      </c>
      <c r="E39" s="83">
        <v>2E-3</v>
      </c>
      <c r="F39" s="83">
        <v>2E-3</v>
      </c>
      <c r="G39" s="83">
        <v>1E-3</v>
      </c>
    </row>
    <row r="40" spans="1:7" ht="18" customHeight="1">
      <c r="A40" s="67" t="s">
        <v>66</v>
      </c>
      <c r="B40" s="19" t="s">
        <v>395</v>
      </c>
      <c r="C40" s="83">
        <v>1E-3</v>
      </c>
      <c r="D40" s="83">
        <v>1E-3</v>
      </c>
      <c r="E40" s="83">
        <v>1E-3</v>
      </c>
      <c r="F40" s="83">
        <v>1E-3</v>
      </c>
      <c r="G40" s="83">
        <v>1E-3</v>
      </c>
    </row>
    <row r="41" spans="1:7" ht="18" customHeight="1">
      <c r="A41" s="67" t="s">
        <v>62</v>
      </c>
      <c r="B41" s="19" t="s">
        <v>395</v>
      </c>
      <c r="C41" s="83">
        <v>1E-3</v>
      </c>
      <c r="D41" s="83">
        <v>1E-3</v>
      </c>
      <c r="E41" s="83">
        <v>1E-3</v>
      </c>
      <c r="F41" s="83">
        <v>1E-3</v>
      </c>
      <c r="G41" s="83">
        <v>1E-3</v>
      </c>
    </row>
    <row r="42" spans="1:7" ht="3.75" customHeight="1">
      <c r="A42" s="30"/>
      <c r="B42" s="49"/>
      <c r="C42" s="87"/>
      <c r="D42" s="87"/>
      <c r="E42" s="87"/>
      <c r="F42" s="87"/>
      <c r="G42" s="87"/>
    </row>
    <row r="43" spans="1:7">
      <c r="A43" s="161" t="s">
        <v>1051</v>
      </c>
      <c r="E43" s="29"/>
    </row>
    <row r="44" spans="1:7" ht="12">
      <c r="A44" s="90" t="s">
        <v>406</v>
      </c>
      <c r="C44" s="91"/>
      <c r="D44" s="92"/>
      <c r="E44" s="92"/>
      <c r="F44" s="91"/>
      <c r="G44" s="91"/>
    </row>
    <row r="45" spans="1:7" ht="12">
      <c r="A45" s="90" t="s">
        <v>407</v>
      </c>
      <c r="C45" s="91"/>
      <c r="D45" s="93"/>
      <c r="E45" s="93"/>
      <c r="F45" s="91"/>
      <c r="G45" s="91"/>
    </row>
    <row r="46" spans="1:7" ht="12">
      <c r="A46" s="90" t="s">
        <v>408</v>
      </c>
      <c r="C46" s="91"/>
      <c r="D46" s="93"/>
      <c r="E46" s="93"/>
      <c r="F46" s="91"/>
      <c r="G46" s="91"/>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8" firstPageNumber="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30"/>
    <pageSetUpPr fitToPage="1"/>
  </sheetPr>
  <dimension ref="A1:H67"/>
  <sheetViews>
    <sheetView topLeftCell="A31" zoomScaleNormal="100" workbookViewId="0">
      <selection activeCell="A43" sqref="A43"/>
    </sheetView>
  </sheetViews>
  <sheetFormatPr defaultColWidth="9.140625" defaultRowHeight="11.25"/>
  <cols>
    <col min="1" max="1" width="8.5703125" style="18" customWidth="1"/>
    <col min="2" max="2" width="20" style="18" customWidth="1"/>
    <col min="3" max="5" width="14.7109375" style="18" customWidth="1"/>
    <col min="6" max="6" width="14.7109375" style="86" customWidth="1"/>
    <col min="7" max="7" width="14.7109375" style="89" customWidth="1"/>
    <col min="8" max="16384" width="9.140625" style="18"/>
  </cols>
  <sheetData>
    <row r="1" spans="1:7" s="56" customFormat="1" ht="17.25">
      <c r="A1" s="27"/>
      <c r="F1" s="74"/>
      <c r="G1" s="75"/>
    </row>
    <row r="2" spans="1:7" s="77" customFormat="1" ht="15">
      <c r="A2" s="76" t="s">
        <v>409</v>
      </c>
      <c r="F2" s="78"/>
      <c r="G2" s="79"/>
    </row>
    <row r="3" spans="1:7" ht="12">
      <c r="A3" s="53"/>
      <c r="E3" s="80"/>
      <c r="F3" s="29"/>
      <c r="G3" s="81" t="s">
        <v>369</v>
      </c>
    </row>
    <row r="4" spans="1:7" ht="15" customHeight="1">
      <c r="A4" s="412" t="s">
        <v>370</v>
      </c>
      <c r="B4" s="412"/>
      <c r="C4" s="82" t="s">
        <v>791</v>
      </c>
      <c r="D4" s="82" t="s">
        <v>792</v>
      </c>
      <c r="E4" s="82" t="s">
        <v>789</v>
      </c>
      <c r="F4" s="195" t="s">
        <v>909</v>
      </c>
      <c r="G4" s="195" t="s">
        <v>994</v>
      </c>
    </row>
    <row r="5" spans="1:7" ht="15.75" customHeight="1">
      <c r="A5" s="67" t="s">
        <v>350</v>
      </c>
      <c r="B5" s="19" t="s">
        <v>410</v>
      </c>
      <c r="C5" s="83">
        <v>1.6E-2</v>
      </c>
      <c r="D5" s="83">
        <v>1.4999999999999999E-2</v>
      </c>
      <c r="E5" s="83">
        <v>1.4999999999999999E-2</v>
      </c>
      <c r="F5" s="83">
        <v>1.6E-2</v>
      </c>
      <c r="G5" s="83">
        <v>1.7000000000000001E-2</v>
      </c>
    </row>
    <row r="6" spans="1:7" ht="12" customHeight="1">
      <c r="A6" s="31"/>
      <c r="B6" s="19" t="s">
        <v>372</v>
      </c>
      <c r="C6" s="83">
        <v>1.7000000000000001E-2</v>
      </c>
      <c r="D6" s="83">
        <v>1.4E-2</v>
      </c>
      <c r="E6" s="83">
        <v>1.4E-2</v>
      </c>
      <c r="F6" s="83">
        <v>1.4E-2</v>
      </c>
      <c r="G6" s="83">
        <v>1.2999999999999999E-2</v>
      </c>
    </row>
    <row r="7" spans="1:7" ht="12" customHeight="1">
      <c r="A7" s="31"/>
      <c r="B7" s="19" t="s">
        <v>373</v>
      </c>
      <c r="C7" s="83">
        <v>1.8000000000000002E-2</v>
      </c>
      <c r="D7" s="83">
        <v>1.6E-2</v>
      </c>
      <c r="E7" s="83">
        <v>1.4999999999999999E-2</v>
      </c>
      <c r="F7" s="83">
        <v>1.4999999999999999E-2</v>
      </c>
      <c r="G7" s="83">
        <v>1.7000000000000001E-2</v>
      </c>
    </row>
    <row r="8" spans="1:7" ht="12" customHeight="1">
      <c r="A8" s="67" t="s">
        <v>352</v>
      </c>
      <c r="B8" s="19" t="s">
        <v>374</v>
      </c>
      <c r="C8" s="83">
        <v>1.6E-2</v>
      </c>
      <c r="D8" s="83">
        <v>1.2999999999999999E-2</v>
      </c>
      <c r="E8" s="83">
        <v>1.2999999999999999E-2</v>
      </c>
      <c r="F8" s="83">
        <v>1.2E-2</v>
      </c>
      <c r="G8" s="83">
        <v>1.0999999999999999E-2</v>
      </c>
    </row>
    <row r="9" spans="1:7" ht="12" customHeight="1">
      <c r="A9" s="31"/>
      <c r="B9" s="19" t="s">
        <v>375</v>
      </c>
      <c r="C9" s="83">
        <v>1.8000000000000002E-2</v>
      </c>
      <c r="D9" s="83">
        <v>1.7000000000000001E-2</v>
      </c>
      <c r="E9" s="83">
        <v>1.4999999999999999E-2</v>
      </c>
      <c r="F9" s="83">
        <v>1.4999999999999999E-2</v>
      </c>
      <c r="G9" s="83">
        <v>1.4999999999999999E-2</v>
      </c>
    </row>
    <row r="10" spans="1:7" ht="12" customHeight="1">
      <c r="A10" s="31"/>
      <c r="B10" s="19" t="s">
        <v>376</v>
      </c>
      <c r="C10" s="84">
        <v>1.7000000000000001E-2</v>
      </c>
      <c r="D10" s="83">
        <v>1.4E-2</v>
      </c>
      <c r="E10" s="83">
        <v>1.2999999999999999E-2</v>
      </c>
      <c r="F10" s="83">
        <v>1.2E-2</v>
      </c>
      <c r="G10" s="83">
        <v>1.2E-2</v>
      </c>
    </row>
    <row r="11" spans="1:7" ht="12" customHeight="1">
      <c r="A11" s="31"/>
      <c r="B11" s="19" t="s">
        <v>377</v>
      </c>
      <c r="C11" s="83">
        <v>0.01</v>
      </c>
      <c r="D11" s="83">
        <v>8.9999999999999993E-3</v>
      </c>
      <c r="E11" s="83">
        <v>8.9999999999999993E-3</v>
      </c>
      <c r="F11" s="83">
        <v>8.0000000000000002E-3</v>
      </c>
      <c r="G11" s="83">
        <v>8.0000000000000002E-3</v>
      </c>
    </row>
    <row r="12" spans="1:7" ht="12" customHeight="1">
      <c r="A12" s="31"/>
      <c r="B12" s="19" t="s">
        <v>378</v>
      </c>
      <c r="C12" s="83">
        <v>1.0999999999999999E-2</v>
      </c>
      <c r="D12" s="83">
        <v>0.01</v>
      </c>
      <c r="E12" s="83">
        <v>8.9999999999999993E-3</v>
      </c>
      <c r="F12" s="83">
        <v>8.0000000000000002E-3</v>
      </c>
      <c r="G12" s="83">
        <v>8.0000000000000002E-3</v>
      </c>
    </row>
    <row r="13" spans="1:7" ht="12" customHeight="1">
      <c r="A13" s="31"/>
      <c r="B13" s="19" t="s">
        <v>379</v>
      </c>
      <c r="C13" s="83">
        <v>1.6E-2</v>
      </c>
      <c r="D13" s="83">
        <v>1.2999999999999999E-2</v>
      </c>
      <c r="E13" s="83">
        <v>1.2999999999999999E-2</v>
      </c>
      <c r="F13" s="83">
        <v>1.2E-2</v>
      </c>
      <c r="G13" s="83">
        <v>1.2E-2</v>
      </c>
    </row>
    <row r="14" spans="1:7" ht="12" customHeight="1">
      <c r="A14" s="67" t="s">
        <v>353</v>
      </c>
      <c r="B14" s="19" t="s">
        <v>411</v>
      </c>
      <c r="C14" s="83">
        <v>7.0000000000000001E-3</v>
      </c>
      <c r="D14" s="83">
        <v>7.0000000000000001E-3</v>
      </c>
      <c r="E14" s="83">
        <v>7.0000000000000001E-3</v>
      </c>
      <c r="F14" s="83">
        <v>8.0000000000000002E-3</v>
      </c>
      <c r="G14" s="83">
        <v>8.0000000000000002E-3</v>
      </c>
    </row>
    <row r="15" spans="1:7" ht="12" customHeight="1">
      <c r="A15" s="67" t="s">
        <v>354</v>
      </c>
      <c r="B15" s="19" t="s">
        <v>374</v>
      </c>
      <c r="C15" s="83">
        <v>4.0000000000000001E-3</v>
      </c>
      <c r="D15" s="83">
        <v>4.0000000000000001E-3</v>
      </c>
      <c r="E15" s="83">
        <v>4.0000000000000001E-3</v>
      </c>
      <c r="F15" s="83">
        <v>3.0000000000000001E-3</v>
      </c>
      <c r="G15" s="83">
        <v>5.0000000000000001E-3</v>
      </c>
    </row>
    <row r="16" spans="1:7" ht="12" customHeight="1">
      <c r="A16" s="67" t="s">
        <v>357</v>
      </c>
      <c r="B16" s="203" t="s">
        <v>911</v>
      </c>
      <c r="C16" s="83">
        <v>0.01</v>
      </c>
      <c r="D16" s="83">
        <v>1.0999999999999999E-2</v>
      </c>
      <c r="E16" s="83">
        <v>0.01</v>
      </c>
      <c r="F16" s="83">
        <v>8.9999999999999993E-3</v>
      </c>
      <c r="G16" s="83">
        <v>8.0000000000000002E-3</v>
      </c>
    </row>
    <row r="17" spans="1:7" ht="12" customHeight="1">
      <c r="A17" s="67" t="s">
        <v>359</v>
      </c>
      <c r="B17" s="19" t="s">
        <v>374</v>
      </c>
      <c r="C17" s="83">
        <v>9.0000000000000011E-3</v>
      </c>
      <c r="D17" s="83">
        <v>8.9999999999999993E-3</v>
      </c>
      <c r="E17" s="83">
        <v>8.9999999999999993E-3</v>
      </c>
      <c r="F17" s="83">
        <v>8.9999999999999993E-3</v>
      </c>
      <c r="G17" s="83">
        <v>8.9999999999999993E-3</v>
      </c>
    </row>
    <row r="18" spans="1:7" ht="12" customHeight="1">
      <c r="A18" s="67" t="s">
        <v>361</v>
      </c>
      <c r="B18" s="19" t="s">
        <v>374</v>
      </c>
      <c r="C18" s="83">
        <v>9.0000000000000011E-3</v>
      </c>
      <c r="D18" s="83">
        <v>9.0000000000000011E-3</v>
      </c>
      <c r="E18" s="83">
        <v>8.0000000000000002E-3</v>
      </c>
      <c r="F18" s="83">
        <v>8.0000000000000002E-3</v>
      </c>
      <c r="G18" s="83">
        <v>8.0000000000000002E-3</v>
      </c>
    </row>
    <row r="19" spans="1:7" ht="12" customHeight="1">
      <c r="A19" s="67" t="s">
        <v>349</v>
      </c>
      <c r="B19" s="19" t="s">
        <v>380</v>
      </c>
      <c r="C19" s="83">
        <v>1.3000000000000001E-2</v>
      </c>
      <c r="D19" s="83">
        <v>0.01</v>
      </c>
      <c r="E19" s="83">
        <v>0.01</v>
      </c>
      <c r="F19" s="83">
        <v>0.01</v>
      </c>
      <c r="G19" s="83">
        <v>0.01</v>
      </c>
    </row>
    <row r="20" spans="1:7" ht="12" customHeight="1">
      <c r="A20" s="31"/>
      <c r="B20" s="19" t="s">
        <v>381</v>
      </c>
      <c r="C20" s="83">
        <v>1.8000000000000002E-2</v>
      </c>
      <c r="D20" s="83">
        <v>1.6E-2</v>
      </c>
      <c r="E20" s="83">
        <v>1.4999999999999999E-2</v>
      </c>
      <c r="F20" s="83">
        <v>1.4E-2</v>
      </c>
      <c r="G20" s="83">
        <v>1.4999999999999999E-2</v>
      </c>
    </row>
    <row r="21" spans="1:7" ht="12" customHeight="1">
      <c r="A21" s="31"/>
      <c r="B21" s="19" t="s">
        <v>412</v>
      </c>
      <c r="C21" s="83">
        <v>1.9E-2</v>
      </c>
      <c r="D21" s="83">
        <v>1.7000000000000001E-2</v>
      </c>
      <c r="E21" s="83">
        <v>1.6E-2</v>
      </c>
      <c r="F21" s="83">
        <v>1.4999999999999999E-2</v>
      </c>
      <c r="G21" s="83">
        <v>1.4999999999999999E-2</v>
      </c>
    </row>
    <row r="22" spans="1:7" ht="12" customHeight="1">
      <c r="A22" s="31"/>
      <c r="B22" s="19" t="s">
        <v>413</v>
      </c>
      <c r="C22" s="83">
        <v>1.2E-2</v>
      </c>
      <c r="D22" s="83">
        <v>1.0999999999999999E-2</v>
      </c>
      <c r="E22" s="83">
        <v>1.0999999999999999E-2</v>
      </c>
      <c r="F22" s="83">
        <v>8.9999999999999993E-3</v>
      </c>
      <c r="G22" s="83">
        <v>8.9999999999999993E-3</v>
      </c>
    </row>
    <row r="23" spans="1:7" ht="12" customHeight="1">
      <c r="A23" s="31"/>
      <c r="B23" s="19" t="s">
        <v>382</v>
      </c>
      <c r="C23" s="83">
        <v>0.02</v>
      </c>
      <c r="D23" s="83">
        <v>1.7000000000000001E-2</v>
      </c>
      <c r="E23" s="83">
        <v>1.6E-2</v>
      </c>
      <c r="F23" s="83">
        <v>1.6E-2</v>
      </c>
      <c r="G23" s="83">
        <v>1.4999999999999999E-2</v>
      </c>
    </row>
    <row r="24" spans="1:7" ht="12" customHeight="1">
      <c r="A24" s="31"/>
      <c r="B24" s="19" t="s">
        <v>383</v>
      </c>
      <c r="C24" s="83">
        <v>1.6E-2</v>
      </c>
      <c r="D24" s="83">
        <v>1.4E-2</v>
      </c>
      <c r="E24" s="83">
        <v>1.4E-2</v>
      </c>
      <c r="F24" s="83">
        <v>1.2E-2</v>
      </c>
      <c r="G24" s="83">
        <v>1.2E-2</v>
      </c>
    </row>
    <row r="25" spans="1:7" ht="12" customHeight="1">
      <c r="A25" s="31"/>
      <c r="B25" s="19" t="s">
        <v>414</v>
      </c>
      <c r="C25" s="83">
        <v>1.4E-2</v>
      </c>
      <c r="D25" s="83">
        <v>1.2E-2</v>
      </c>
      <c r="E25" s="83">
        <v>1.2E-2</v>
      </c>
      <c r="F25" s="83">
        <v>1.0999999999999999E-2</v>
      </c>
      <c r="G25" s="83">
        <v>0.01</v>
      </c>
    </row>
    <row r="26" spans="1:7" ht="12" customHeight="1">
      <c r="A26" s="31"/>
      <c r="B26" s="19" t="s">
        <v>415</v>
      </c>
      <c r="C26" s="83">
        <v>1.7000000000000001E-2</v>
      </c>
      <c r="D26" s="83">
        <v>1.4999999999999999E-2</v>
      </c>
      <c r="E26" s="83">
        <v>1.4E-2</v>
      </c>
      <c r="F26" s="83">
        <v>1.2999999999999999E-2</v>
      </c>
      <c r="G26" s="83">
        <v>1.4E-2</v>
      </c>
    </row>
    <row r="27" spans="1:7" ht="12" customHeight="1">
      <c r="A27" s="31"/>
      <c r="B27" s="19" t="s">
        <v>416</v>
      </c>
      <c r="C27" s="83">
        <v>1.0999999999999999E-2</v>
      </c>
      <c r="D27" s="83" t="s">
        <v>995</v>
      </c>
      <c r="E27" s="85" t="s">
        <v>790</v>
      </c>
      <c r="F27" s="85" t="s">
        <v>790</v>
      </c>
      <c r="G27" s="85" t="s">
        <v>790</v>
      </c>
    </row>
    <row r="28" spans="1:7" ht="12" customHeight="1">
      <c r="A28" s="31"/>
      <c r="B28" s="19" t="s">
        <v>384</v>
      </c>
      <c r="C28" s="83">
        <v>1.4999999999999999E-2</v>
      </c>
      <c r="D28" s="83">
        <v>1.4E-2</v>
      </c>
      <c r="E28" s="83">
        <v>1.2999999999999999E-2</v>
      </c>
      <c r="F28" s="83">
        <v>1.2E-2</v>
      </c>
      <c r="G28" s="83">
        <v>1.2E-2</v>
      </c>
    </row>
    <row r="29" spans="1:7" ht="12" customHeight="1">
      <c r="A29" s="31"/>
      <c r="B29" s="19" t="s">
        <v>417</v>
      </c>
      <c r="C29" s="83">
        <v>8.0000000000000002E-3</v>
      </c>
      <c r="D29" s="83">
        <v>8.0000000000000002E-3</v>
      </c>
      <c r="E29" s="83">
        <v>8.0000000000000002E-3</v>
      </c>
      <c r="F29" s="83">
        <v>6.0000000000000001E-3</v>
      </c>
      <c r="G29" s="83">
        <v>6.0000000000000001E-3</v>
      </c>
    </row>
    <row r="30" spans="1:7" ht="12" customHeight="1">
      <c r="A30" s="31"/>
      <c r="B30" s="19" t="s">
        <v>418</v>
      </c>
      <c r="C30" s="83">
        <v>8.0000000000000002E-3</v>
      </c>
      <c r="D30" s="83">
        <v>7.0000000000000001E-3</v>
      </c>
      <c r="E30" s="83">
        <v>7.0000000000000001E-3</v>
      </c>
      <c r="F30" s="83">
        <v>6.0000000000000001E-3</v>
      </c>
      <c r="G30" s="83">
        <v>6.0000000000000001E-3</v>
      </c>
    </row>
    <row r="31" spans="1:7" ht="12" customHeight="1">
      <c r="A31" s="31"/>
      <c r="B31" s="19" t="s">
        <v>419</v>
      </c>
      <c r="C31" s="83">
        <v>9.0000000000000011E-3</v>
      </c>
      <c r="D31" s="83">
        <v>8.0000000000000002E-3</v>
      </c>
      <c r="E31" s="83" t="s">
        <v>790</v>
      </c>
      <c r="F31" s="83" t="s">
        <v>790</v>
      </c>
      <c r="G31" s="83" t="s">
        <v>790</v>
      </c>
    </row>
    <row r="32" spans="1:7" ht="12" customHeight="1">
      <c r="A32" s="31"/>
      <c r="B32" s="19" t="s">
        <v>997</v>
      </c>
      <c r="C32" s="83" t="s">
        <v>790</v>
      </c>
      <c r="D32" s="83" t="s">
        <v>790</v>
      </c>
      <c r="E32" s="83" t="s">
        <v>790</v>
      </c>
      <c r="F32" s="83" t="s">
        <v>790</v>
      </c>
      <c r="G32" s="83">
        <v>0.01</v>
      </c>
    </row>
    <row r="33" spans="1:8" ht="12" customHeight="1">
      <c r="A33" s="31"/>
      <c r="B33" s="19" t="s">
        <v>385</v>
      </c>
      <c r="C33" s="83">
        <v>1.6E-2</v>
      </c>
      <c r="D33" s="83">
        <v>1.4999999999999999E-2</v>
      </c>
      <c r="E33" s="83">
        <v>1.4E-2</v>
      </c>
      <c r="F33" s="83">
        <v>1.2999999999999999E-2</v>
      </c>
      <c r="G33" s="83">
        <v>1.2999999999999999E-2</v>
      </c>
    </row>
    <row r="34" spans="1:8" ht="12" customHeight="1">
      <c r="A34" s="67" t="s">
        <v>351</v>
      </c>
      <c r="B34" s="19" t="s">
        <v>420</v>
      </c>
      <c r="C34" s="83">
        <v>1.3000000000000001E-2</v>
      </c>
      <c r="D34" s="83">
        <v>1.0999999999999999E-2</v>
      </c>
      <c r="E34" s="83">
        <v>1.0999999999999999E-2</v>
      </c>
      <c r="F34" s="83">
        <v>0.01</v>
      </c>
      <c r="G34" s="83">
        <v>0.01</v>
      </c>
    </row>
    <row r="35" spans="1:8" ht="12" customHeight="1">
      <c r="A35" s="29"/>
      <c r="B35" s="19" t="s">
        <v>387</v>
      </c>
      <c r="C35" s="83">
        <v>1.4E-2</v>
      </c>
      <c r="D35" s="83">
        <v>1.2999999999999999E-2</v>
      </c>
      <c r="E35" s="83">
        <v>1.2E-2</v>
      </c>
      <c r="F35" s="83" t="s">
        <v>790</v>
      </c>
      <c r="G35" s="83" t="s">
        <v>790</v>
      </c>
      <c r="H35" s="86"/>
    </row>
    <row r="36" spans="1:8" ht="12" customHeight="1">
      <c r="A36" s="31"/>
      <c r="B36" s="19" t="s">
        <v>388</v>
      </c>
      <c r="C36" s="83">
        <v>1.4E-2</v>
      </c>
      <c r="D36" s="83">
        <v>1.2999999999999999E-2</v>
      </c>
      <c r="E36" s="83">
        <v>1.2E-2</v>
      </c>
      <c r="F36" s="83">
        <v>1.2E-2</v>
      </c>
      <c r="G36" s="83">
        <v>1.0999999999999999E-2</v>
      </c>
    </row>
    <row r="37" spans="1:8" ht="12" customHeight="1">
      <c r="A37" s="67" t="s">
        <v>421</v>
      </c>
      <c r="B37" s="19" t="s">
        <v>422</v>
      </c>
      <c r="C37" s="83" t="s">
        <v>423</v>
      </c>
      <c r="D37" s="83">
        <v>0.01</v>
      </c>
      <c r="E37" s="83">
        <v>8.9999999999999993E-3</v>
      </c>
      <c r="F37" s="83">
        <v>8.9999999999999993E-3</v>
      </c>
      <c r="G37" s="83">
        <v>8.0000000000000002E-3</v>
      </c>
    </row>
    <row r="38" spans="1:8" ht="12" customHeight="1">
      <c r="A38" s="67" t="s">
        <v>389</v>
      </c>
      <c r="B38" s="19" t="s">
        <v>390</v>
      </c>
      <c r="C38" s="83">
        <v>1.4E-2</v>
      </c>
      <c r="D38" s="83">
        <v>1.3000000000000001E-2</v>
      </c>
      <c r="E38" s="83">
        <v>1.2E-2</v>
      </c>
      <c r="F38" s="83">
        <v>1.2E-2</v>
      </c>
      <c r="G38" s="83">
        <v>1.0999999999999999E-2</v>
      </c>
    </row>
    <row r="39" spans="1:8" ht="12" customHeight="1">
      <c r="A39" s="67" t="s">
        <v>67</v>
      </c>
      <c r="B39" s="19" t="s">
        <v>374</v>
      </c>
      <c r="C39" s="83">
        <v>1.0999999999999999E-2</v>
      </c>
      <c r="D39" s="83">
        <v>1.0999999999999999E-2</v>
      </c>
      <c r="E39" s="83">
        <v>0.01</v>
      </c>
      <c r="F39" s="83">
        <v>8.9999999999999993E-3</v>
      </c>
      <c r="G39" s="83">
        <v>8.9999999999999993E-3</v>
      </c>
    </row>
    <row r="40" spans="1:8" ht="12" customHeight="1">
      <c r="A40" s="29"/>
      <c r="B40" s="19" t="s">
        <v>391</v>
      </c>
      <c r="C40" s="83">
        <v>1.3000000000000001E-2</v>
      </c>
      <c r="D40" s="83">
        <v>1.0999999999999999E-2</v>
      </c>
      <c r="E40" s="83">
        <v>0.01</v>
      </c>
      <c r="F40" s="83">
        <v>0.01</v>
      </c>
      <c r="G40" s="83">
        <v>0.01</v>
      </c>
    </row>
    <row r="41" spans="1:8" ht="12" customHeight="1">
      <c r="A41" s="29"/>
      <c r="B41" s="19" t="s">
        <v>392</v>
      </c>
      <c r="C41" s="83">
        <v>1.4E-2</v>
      </c>
      <c r="D41" s="83">
        <v>1.4E-2</v>
      </c>
      <c r="E41" s="83">
        <v>1.2E-2</v>
      </c>
      <c r="F41" s="83">
        <v>1.2E-2</v>
      </c>
      <c r="G41" s="83">
        <v>1.2E-2</v>
      </c>
    </row>
    <row r="42" spans="1:8" ht="12" customHeight="1">
      <c r="A42" s="29"/>
      <c r="B42" s="19" t="s">
        <v>424</v>
      </c>
      <c r="C42" s="83">
        <v>9.0000000000000011E-3</v>
      </c>
      <c r="D42" s="83">
        <v>9.0000000000000011E-3</v>
      </c>
      <c r="E42" s="83">
        <v>8.9999999999999993E-3</v>
      </c>
      <c r="F42" s="83">
        <v>8.0000000000000002E-3</v>
      </c>
      <c r="G42" s="83">
        <v>7.0000000000000001E-3</v>
      </c>
    </row>
    <row r="43" spans="1:8" ht="12" customHeight="1">
      <c r="A43" s="29"/>
      <c r="B43" s="19" t="s">
        <v>393</v>
      </c>
      <c r="C43" s="83">
        <v>8.0000000000000002E-3</v>
      </c>
      <c r="D43" s="83">
        <v>7.0000000000000001E-3</v>
      </c>
      <c r="E43" s="83">
        <v>7.0000000000000001E-3</v>
      </c>
      <c r="F43" s="83">
        <v>6.0000000000000001E-3</v>
      </c>
      <c r="G43" s="83">
        <v>6.0000000000000001E-3</v>
      </c>
    </row>
    <row r="44" spans="1:8" ht="12" customHeight="1">
      <c r="A44" s="29"/>
      <c r="B44" s="19" t="s">
        <v>394</v>
      </c>
      <c r="C44" s="83">
        <v>8.0000000000000002E-3</v>
      </c>
      <c r="D44" s="83">
        <v>7.0000000000000001E-3</v>
      </c>
      <c r="E44" s="83">
        <v>6.0000000000000001E-3</v>
      </c>
      <c r="F44" s="83">
        <v>6.0000000000000001E-3</v>
      </c>
      <c r="G44" s="83">
        <v>6.0000000000000001E-3</v>
      </c>
    </row>
    <row r="45" spans="1:8" ht="12" customHeight="1">
      <c r="A45" s="67" t="s">
        <v>358</v>
      </c>
      <c r="B45" s="19" t="s">
        <v>374</v>
      </c>
      <c r="C45" s="83">
        <v>1.2E-2</v>
      </c>
      <c r="D45" s="83">
        <v>1.2E-2</v>
      </c>
      <c r="E45" s="83">
        <v>0.01</v>
      </c>
      <c r="F45" s="83">
        <v>8.9999999999999993E-3</v>
      </c>
      <c r="G45" s="83">
        <v>7.0000000000000001E-3</v>
      </c>
    </row>
    <row r="46" spans="1:8" ht="12" customHeight="1">
      <c r="A46" s="67" t="s">
        <v>69</v>
      </c>
      <c r="B46" s="19" t="s">
        <v>395</v>
      </c>
      <c r="C46" s="83">
        <v>6.0000000000000001E-3</v>
      </c>
      <c r="D46" s="83">
        <v>6.0000000000000001E-3</v>
      </c>
      <c r="E46" s="83">
        <v>6.0000000000000001E-3</v>
      </c>
      <c r="F46" s="83">
        <v>6.0000000000000001E-3</v>
      </c>
      <c r="G46" s="83">
        <v>6.0000000000000001E-3</v>
      </c>
    </row>
    <row r="47" spans="1:8" ht="12" customHeight="1">
      <c r="A47" s="67" t="s">
        <v>58</v>
      </c>
      <c r="B47" s="19" t="s">
        <v>396</v>
      </c>
      <c r="C47" s="83">
        <v>9.0000000000000011E-3</v>
      </c>
      <c r="D47" s="83">
        <v>9.0000000000000011E-3</v>
      </c>
      <c r="E47" s="83">
        <v>8.0000000000000002E-3</v>
      </c>
      <c r="F47" s="83">
        <v>7.0000000000000001E-3</v>
      </c>
      <c r="G47" s="83">
        <v>7.0000000000000001E-3</v>
      </c>
    </row>
    <row r="48" spans="1:8" ht="12" customHeight="1">
      <c r="A48" s="31"/>
      <c r="B48" s="19" t="s">
        <v>397</v>
      </c>
      <c r="C48" s="83">
        <v>1.2E-2</v>
      </c>
      <c r="D48" s="83">
        <v>1.2999999999999999E-2</v>
      </c>
      <c r="E48" s="84">
        <v>1.0999999999999999E-2</v>
      </c>
      <c r="F48" s="83">
        <v>0.01</v>
      </c>
      <c r="G48" s="83">
        <v>0.01</v>
      </c>
    </row>
    <row r="49" spans="1:8" ht="12" customHeight="1">
      <c r="A49" s="31"/>
      <c r="B49" s="19" t="s">
        <v>398</v>
      </c>
      <c r="C49" s="83">
        <v>1.3000000000000001E-2</v>
      </c>
      <c r="D49" s="83">
        <v>1.0999999999999999E-2</v>
      </c>
      <c r="E49" s="83">
        <v>0.01</v>
      </c>
      <c r="F49" s="83">
        <v>8.9999999999999993E-3</v>
      </c>
      <c r="G49" s="83">
        <v>0.01</v>
      </c>
    </row>
    <row r="50" spans="1:8" ht="12" customHeight="1">
      <c r="A50" s="31"/>
      <c r="B50" s="19" t="s">
        <v>399</v>
      </c>
      <c r="C50" s="83">
        <v>1.0999999999999999E-2</v>
      </c>
      <c r="D50" s="83">
        <v>0.01</v>
      </c>
      <c r="E50" s="83">
        <v>8.9999999999999993E-3</v>
      </c>
      <c r="F50" s="83">
        <v>8.0000000000000002E-3</v>
      </c>
      <c r="G50" s="83">
        <v>8.9999999999999993E-3</v>
      </c>
    </row>
    <row r="51" spans="1:8" ht="12" customHeight="1">
      <c r="A51" s="31"/>
      <c r="B51" s="19" t="s">
        <v>400</v>
      </c>
      <c r="C51" s="83">
        <v>9.0000000000000011E-3</v>
      </c>
      <c r="D51" s="83">
        <v>9.0000000000000011E-3</v>
      </c>
      <c r="E51" s="83">
        <v>8.0000000000000002E-3</v>
      </c>
      <c r="F51" s="83">
        <v>7.0000000000000001E-3</v>
      </c>
      <c r="G51" s="83">
        <v>7.0000000000000001E-3</v>
      </c>
    </row>
    <row r="52" spans="1:8" ht="12" customHeight="1">
      <c r="A52" s="31"/>
      <c r="B52" s="19" t="s">
        <v>401</v>
      </c>
      <c r="C52" s="83">
        <v>9.0000000000000011E-3</v>
      </c>
      <c r="D52" s="83">
        <v>8.0000000000000002E-3</v>
      </c>
      <c r="E52" s="83">
        <v>7.0000000000000001E-3</v>
      </c>
      <c r="F52" s="83">
        <v>7.0000000000000001E-3</v>
      </c>
      <c r="G52" s="83">
        <v>7.0000000000000001E-3</v>
      </c>
    </row>
    <row r="53" spans="1:8" ht="12" customHeight="1">
      <c r="A53" s="31"/>
      <c r="B53" s="19" t="s">
        <v>402</v>
      </c>
      <c r="C53" s="83">
        <v>8.0000000000000002E-3</v>
      </c>
      <c r="D53" s="83">
        <v>7.0000000000000001E-3</v>
      </c>
      <c r="E53" s="83">
        <v>6.0000000000000001E-3</v>
      </c>
      <c r="F53" s="83">
        <v>6.0000000000000001E-3</v>
      </c>
      <c r="G53" s="83">
        <v>5.0000000000000001E-3</v>
      </c>
    </row>
    <row r="54" spans="1:8" ht="12" customHeight="1">
      <c r="A54" s="31"/>
      <c r="B54" s="19" t="s">
        <v>403</v>
      </c>
      <c r="C54" s="83">
        <v>7.0000000000000001E-3</v>
      </c>
      <c r="D54" s="83">
        <v>6.0000000000000001E-3</v>
      </c>
      <c r="E54" s="83">
        <v>6.0000000000000001E-3</v>
      </c>
      <c r="F54" s="83">
        <v>5.0000000000000001E-3</v>
      </c>
      <c r="G54" s="83">
        <v>5.0000000000000001E-3</v>
      </c>
    </row>
    <row r="55" spans="1:8" ht="12" customHeight="1">
      <c r="A55" s="31"/>
      <c r="B55" s="19" t="s">
        <v>404</v>
      </c>
      <c r="C55" s="83">
        <v>5.0000000000000001E-3</v>
      </c>
      <c r="D55" s="83">
        <v>4.0000000000000001E-3</v>
      </c>
      <c r="E55" s="83">
        <v>4.0000000000000001E-3</v>
      </c>
      <c r="F55" s="83">
        <v>4.0000000000000001E-3</v>
      </c>
      <c r="G55" s="204" t="s">
        <v>998</v>
      </c>
    </row>
    <row r="56" spans="1:8" ht="12" customHeight="1">
      <c r="A56" s="67" t="s">
        <v>425</v>
      </c>
      <c r="B56" s="19" t="s">
        <v>390</v>
      </c>
      <c r="C56" s="83">
        <v>1.3000000000000001E-2</v>
      </c>
      <c r="D56" s="83">
        <v>1.0999999999999999E-2</v>
      </c>
      <c r="E56" s="83">
        <v>0.01</v>
      </c>
      <c r="F56" s="83">
        <v>8.9999999999999993E-3</v>
      </c>
      <c r="G56" s="83">
        <v>8.9999999999999993E-3</v>
      </c>
    </row>
    <row r="57" spans="1:8" ht="12" customHeight="1">
      <c r="A57" s="67" t="s">
        <v>84</v>
      </c>
      <c r="B57" s="19" t="s">
        <v>395</v>
      </c>
      <c r="C57" s="83">
        <v>7.0000000000000001E-3</v>
      </c>
      <c r="D57" s="83">
        <v>6.0000000000000001E-3</v>
      </c>
      <c r="E57" s="83">
        <v>6.0000000000000001E-3</v>
      </c>
      <c r="F57" s="83" t="s">
        <v>996</v>
      </c>
      <c r="G57" s="204">
        <v>6.0000000000000001E-3</v>
      </c>
      <c r="H57" s="86"/>
    </row>
    <row r="58" spans="1:8" ht="12" customHeight="1">
      <c r="A58" s="67" t="s">
        <v>355</v>
      </c>
      <c r="B58" s="19" t="s">
        <v>374</v>
      </c>
      <c r="C58" s="83">
        <v>1.0999999999999999E-2</v>
      </c>
      <c r="D58" s="83">
        <v>0.01</v>
      </c>
      <c r="E58" s="83">
        <v>8.9999999999999993E-3</v>
      </c>
      <c r="F58" s="83">
        <v>8.9999999999999993E-3</v>
      </c>
      <c r="G58" s="83">
        <v>8.0000000000000002E-3</v>
      </c>
    </row>
    <row r="59" spans="1:8" ht="12" customHeight="1">
      <c r="A59" s="67" t="s">
        <v>356</v>
      </c>
      <c r="B59" s="19" t="s">
        <v>374</v>
      </c>
      <c r="C59" s="83">
        <v>9.0000000000000011E-3</v>
      </c>
      <c r="D59" s="83">
        <v>8.0000000000000002E-3</v>
      </c>
      <c r="E59" s="83">
        <v>7.0000000000000001E-3</v>
      </c>
      <c r="F59" s="83">
        <v>6.0000000000000001E-3</v>
      </c>
      <c r="G59" s="83">
        <v>6.0000000000000001E-3</v>
      </c>
    </row>
    <row r="60" spans="1:8" ht="12" customHeight="1">
      <c r="A60" s="67" t="s">
        <v>364</v>
      </c>
      <c r="B60" s="19" t="s">
        <v>405</v>
      </c>
      <c r="C60" s="83">
        <v>4.0000000000000001E-3</v>
      </c>
      <c r="D60" s="83">
        <v>4.0000000000000001E-3</v>
      </c>
      <c r="E60" s="83">
        <v>3.0000000000000001E-3</v>
      </c>
      <c r="F60" s="83">
        <v>3.0000000000000001E-3</v>
      </c>
      <c r="G60" s="83">
        <v>3.0000000000000001E-3</v>
      </c>
    </row>
    <row r="61" spans="1:8" ht="12" customHeight="1">
      <c r="A61" s="67" t="s">
        <v>66</v>
      </c>
      <c r="B61" s="19" t="s">
        <v>395</v>
      </c>
      <c r="C61" s="83">
        <v>4.0000000000000001E-3</v>
      </c>
      <c r="D61" s="83">
        <v>1E-3</v>
      </c>
      <c r="E61" s="83">
        <v>3.0000000000000001E-3</v>
      </c>
      <c r="F61" s="83">
        <v>3.0000000000000001E-3</v>
      </c>
      <c r="G61" s="83">
        <v>3.0000000000000001E-3</v>
      </c>
    </row>
    <row r="62" spans="1:8" ht="12" customHeight="1">
      <c r="A62" s="67" t="s">
        <v>62</v>
      </c>
      <c r="B62" s="19" t="s">
        <v>395</v>
      </c>
      <c r="C62" s="83">
        <v>8.0000000000000002E-3</v>
      </c>
      <c r="D62" s="83">
        <v>7.0000000000000001E-3</v>
      </c>
      <c r="E62" s="83">
        <v>7.0000000000000001E-3</v>
      </c>
      <c r="F62" s="83">
        <v>6.0000000000000001E-3</v>
      </c>
      <c r="G62" s="83">
        <v>6.0000000000000001E-3</v>
      </c>
    </row>
    <row r="63" spans="1:8" ht="3.75" customHeight="1">
      <c r="A63" s="30"/>
      <c r="B63" s="49"/>
      <c r="C63" s="87"/>
      <c r="D63" s="87"/>
      <c r="E63" s="87"/>
      <c r="F63" s="88"/>
      <c r="G63" s="88"/>
    </row>
    <row r="64" spans="1:8">
      <c r="A64" s="161" t="s">
        <v>1051</v>
      </c>
      <c r="F64" s="29"/>
    </row>
    <row r="65" spans="1:6" ht="12">
      <c r="A65" s="90" t="s">
        <v>406</v>
      </c>
      <c r="C65" s="91"/>
      <c r="D65" s="92"/>
      <c r="E65" s="92"/>
      <c r="F65" s="91"/>
    </row>
    <row r="66" spans="1:6" ht="12">
      <c r="A66" s="90" t="s">
        <v>407</v>
      </c>
      <c r="C66" s="91"/>
      <c r="D66" s="93"/>
      <c r="E66" s="93"/>
      <c r="F66" s="91"/>
    </row>
    <row r="67" spans="1:6" ht="12">
      <c r="A67" s="90" t="s">
        <v>426</v>
      </c>
      <c r="C67" s="91"/>
      <c r="D67" s="93"/>
      <c r="E67" s="93"/>
      <c r="F67" s="91"/>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8"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0"/>
    <pageSetUpPr fitToPage="1"/>
  </sheetPr>
  <dimension ref="A1:G66"/>
  <sheetViews>
    <sheetView topLeftCell="A25" zoomScaleNormal="100" workbookViewId="0">
      <selection activeCell="A43" sqref="A43"/>
    </sheetView>
  </sheetViews>
  <sheetFormatPr defaultColWidth="9.140625" defaultRowHeight="11.25"/>
  <cols>
    <col min="1" max="1" width="8.5703125" style="18" customWidth="1"/>
    <col min="2" max="2" width="20" style="18" customWidth="1"/>
    <col min="3" max="6" width="14.7109375" style="18" customWidth="1"/>
    <col min="7" max="7" width="14.7109375" style="105" customWidth="1"/>
    <col min="8" max="16384" width="9.140625" style="18"/>
  </cols>
  <sheetData>
    <row r="1" spans="1:7" s="56" customFormat="1" ht="17.25">
      <c r="G1" s="94"/>
    </row>
    <row r="2" spans="1:7" s="77" customFormat="1" ht="15">
      <c r="A2" s="76" t="s">
        <v>427</v>
      </c>
      <c r="G2" s="95"/>
    </row>
    <row r="3" spans="1:7" ht="12">
      <c r="A3" s="53"/>
      <c r="G3" s="96" t="s">
        <v>428</v>
      </c>
    </row>
    <row r="4" spans="1:7" ht="15" customHeight="1">
      <c r="A4" s="412" t="s">
        <v>370</v>
      </c>
      <c r="B4" s="412"/>
      <c r="C4" s="97" t="s">
        <v>791</v>
      </c>
      <c r="D4" s="97" t="s">
        <v>792</v>
      </c>
      <c r="E4" s="97" t="s">
        <v>789</v>
      </c>
      <c r="F4" s="195" t="s">
        <v>909</v>
      </c>
      <c r="G4" s="195" t="s">
        <v>994</v>
      </c>
    </row>
    <row r="5" spans="1:7" ht="15.75" customHeight="1">
      <c r="A5" s="98" t="s">
        <v>350</v>
      </c>
      <c r="B5" s="99" t="s">
        <v>371</v>
      </c>
      <c r="C5" s="100">
        <v>1.8000000000000002E-2</v>
      </c>
      <c r="D5" s="83">
        <v>1.6E-2</v>
      </c>
      <c r="E5" s="83">
        <v>1.2999999999999999E-2</v>
      </c>
      <c r="F5" s="83">
        <v>1.2999999999999999E-2</v>
      </c>
      <c r="G5" s="83">
        <v>1.2E-2</v>
      </c>
    </row>
    <row r="6" spans="1:7" ht="12" customHeight="1">
      <c r="A6" s="29"/>
      <c r="B6" s="19" t="s">
        <v>372</v>
      </c>
      <c r="C6" s="100">
        <v>1.7000000000000001E-2</v>
      </c>
      <c r="D6" s="83">
        <v>1.7000000000000001E-2</v>
      </c>
      <c r="E6" s="83">
        <v>1.6E-2</v>
      </c>
      <c r="F6" s="83">
        <v>1.4E-2</v>
      </c>
      <c r="G6" s="83">
        <v>1.2999999999999999E-2</v>
      </c>
    </row>
    <row r="7" spans="1:7" ht="12" customHeight="1">
      <c r="A7" s="29"/>
      <c r="B7" s="19" t="s">
        <v>373</v>
      </c>
      <c r="C7" s="100">
        <v>0.02</v>
      </c>
      <c r="D7" s="83">
        <v>1.7999999999999999E-2</v>
      </c>
      <c r="E7" s="83">
        <v>1.7000000000000001E-2</v>
      </c>
      <c r="F7" s="83">
        <v>1.6E-2</v>
      </c>
      <c r="G7" s="83">
        <v>1.4999999999999999E-2</v>
      </c>
    </row>
    <row r="8" spans="1:7" ht="12" customHeight="1">
      <c r="A8" s="67" t="s">
        <v>352</v>
      </c>
      <c r="B8" s="19" t="s">
        <v>374</v>
      </c>
      <c r="C8" s="100">
        <v>1.9E-2</v>
      </c>
      <c r="D8" s="83">
        <v>2.1000000000000001E-2</v>
      </c>
      <c r="E8" s="83">
        <v>1.7000000000000001E-2</v>
      </c>
      <c r="F8" s="83">
        <v>1.7999999999999999E-2</v>
      </c>
      <c r="G8" s="83">
        <v>1.7000000000000001E-2</v>
      </c>
    </row>
    <row r="9" spans="1:7" ht="12" customHeight="1">
      <c r="A9" s="29"/>
      <c r="B9" s="19" t="s">
        <v>375</v>
      </c>
      <c r="C9" s="100">
        <v>2.1000000000000001E-2</v>
      </c>
      <c r="D9" s="83">
        <v>2.1999999999999999E-2</v>
      </c>
      <c r="E9" s="83">
        <v>0.02</v>
      </c>
      <c r="F9" s="83">
        <v>1.7000000000000001E-2</v>
      </c>
      <c r="G9" s="83">
        <v>1.2999999999999999E-2</v>
      </c>
    </row>
    <row r="10" spans="1:7" ht="12" customHeight="1">
      <c r="A10" s="29"/>
      <c r="B10" s="19" t="s">
        <v>376</v>
      </c>
      <c r="C10" s="84">
        <v>1.7000000000000001E-2</v>
      </c>
      <c r="D10" s="83">
        <v>1.6E-2</v>
      </c>
      <c r="E10" s="83">
        <v>1.4999999999999999E-2</v>
      </c>
      <c r="F10" s="83">
        <v>1.4999999999999999E-2</v>
      </c>
      <c r="G10" s="83">
        <v>1.4E-2</v>
      </c>
    </row>
    <row r="11" spans="1:7" ht="12" customHeight="1">
      <c r="A11" s="29"/>
      <c r="B11" s="19" t="s">
        <v>377</v>
      </c>
      <c r="C11" s="100">
        <v>0.02</v>
      </c>
      <c r="D11" s="83">
        <v>1.9E-2</v>
      </c>
      <c r="E11" s="83">
        <v>1.7999999999999999E-2</v>
      </c>
      <c r="F11" s="83">
        <v>1.7000000000000001E-2</v>
      </c>
      <c r="G11" s="83">
        <v>1.7999999999999999E-2</v>
      </c>
    </row>
    <row r="12" spans="1:7" ht="12" customHeight="1">
      <c r="A12" s="29"/>
      <c r="B12" s="19" t="s">
        <v>378</v>
      </c>
      <c r="C12" s="100">
        <v>1.7000000000000001E-2</v>
      </c>
      <c r="D12" s="83">
        <v>1.6E-2</v>
      </c>
      <c r="E12" s="83">
        <v>1.4999999999999999E-2</v>
      </c>
      <c r="F12" s="83">
        <v>1.6E-2</v>
      </c>
      <c r="G12" s="83">
        <v>1.4E-2</v>
      </c>
    </row>
    <row r="13" spans="1:7" ht="12" customHeight="1">
      <c r="A13" s="29"/>
      <c r="B13" s="19" t="s">
        <v>379</v>
      </c>
      <c r="C13" s="100">
        <v>1.8000000000000002E-2</v>
      </c>
      <c r="D13" s="83">
        <v>1.4999999999999999E-2</v>
      </c>
      <c r="E13" s="83">
        <v>1.4E-2</v>
      </c>
      <c r="F13" s="83">
        <v>1.4E-2</v>
      </c>
      <c r="G13" s="83">
        <v>1.2E-2</v>
      </c>
    </row>
    <row r="14" spans="1:7" ht="12" customHeight="1">
      <c r="A14" s="67" t="s">
        <v>353</v>
      </c>
      <c r="B14" s="19" t="s">
        <v>411</v>
      </c>
      <c r="C14" s="100">
        <v>1.8000000000000002E-2</v>
      </c>
      <c r="D14" s="83">
        <v>1.8000000000000002E-2</v>
      </c>
      <c r="E14" s="83">
        <v>1.6E-2</v>
      </c>
      <c r="F14" s="83">
        <v>1.6E-2</v>
      </c>
      <c r="G14" s="83">
        <v>1.4E-2</v>
      </c>
    </row>
    <row r="15" spans="1:7" ht="12" customHeight="1">
      <c r="A15" s="67" t="s">
        <v>354</v>
      </c>
      <c r="B15" s="19" t="s">
        <v>374</v>
      </c>
      <c r="C15" s="100">
        <v>1.4999999999999999E-2</v>
      </c>
      <c r="D15" s="83">
        <v>1.7000000000000001E-2</v>
      </c>
      <c r="E15" s="83">
        <v>1.4999999999999999E-2</v>
      </c>
      <c r="F15" s="83">
        <v>1.2999999999999999E-2</v>
      </c>
      <c r="G15" s="83">
        <v>-1.2999999999999999E-2</v>
      </c>
    </row>
    <row r="16" spans="1:7" ht="12" customHeight="1">
      <c r="A16" s="67" t="s">
        <v>357</v>
      </c>
      <c r="B16" s="203" t="s">
        <v>911</v>
      </c>
      <c r="C16" s="100">
        <v>1.6E-2</v>
      </c>
      <c r="D16" s="83">
        <v>1.4999999999999999E-2</v>
      </c>
      <c r="E16" s="83">
        <v>1.4E-2</v>
      </c>
      <c r="F16" s="83">
        <v>1.4E-2</v>
      </c>
      <c r="G16" s="83">
        <v>1.2999999999999999E-2</v>
      </c>
    </row>
    <row r="17" spans="1:7" ht="12" customHeight="1">
      <c r="A17" s="67" t="s">
        <v>359</v>
      </c>
      <c r="B17" s="19" t="s">
        <v>395</v>
      </c>
      <c r="C17" s="100">
        <v>1.4E-2</v>
      </c>
      <c r="D17" s="83">
        <v>1.2999999999999999E-2</v>
      </c>
      <c r="E17" s="83">
        <v>1.2E-2</v>
      </c>
      <c r="F17" s="83">
        <v>1.2999999999999999E-2</v>
      </c>
      <c r="G17" s="83">
        <v>1.0999999999999999E-2</v>
      </c>
    </row>
    <row r="18" spans="1:7" ht="12" customHeight="1">
      <c r="A18" s="67" t="s">
        <v>361</v>
      </c>
      <c r="B18" s="19" t="s">
        <v>395</v>
      </c>
      <c r="C18" s="100">
        <v>1.6E-2</v>
      </c>
      <c r="D18" s="83">
        <v>1.6E-2</v>
      </c>
      <c r="E18" s="83">
        <v>1.4E-2</v>
      </c>
      <c r="F18" s="83">
        <v>1.4E-2</v>
      </c>
      <c r="G18" s="83">
        <v>1.2999999999999999E-2</v>
      </c>
    </row>
    <row r="19" spans="1:7" ht="12" customHeight="1">
      <c r="A19" s="67" t="s">
        <v>349</v>
      </c>
      <c r="B19" s="19" t="s">
        <v>380</v>
      </c>
      <c r="C19" s="100">
        <v>1.8000000000000002E-2</v>
      </c>
      <c r="D19" s="83">
        <v>1.8000000000000002E-2</v>
      </c>
      <c r="E19" s="83">
        <v>1.4E-2</v>
      </c>
      <c r="F19" s="83">
        <v>1.4E-2</v>
      </c>
      <c r="G19" s="83">
        <v>1.2E-2</v>
      </c>
    </row>
    <row r="20" spans="1:7" ht="12" customHeight="1">
      <c r="A20" s="29"/>
      <c r="B20" s="19" t="s">
        <v>381</v>
      </c>
      <c r="C20" s="100">
        <v>1.8000000000000002E-2</v>
      </c>
      <c r="D20" s="83">
        <v>1.7000000000000001E-2</v>
      </c>
      <c r="E20" s="83">
        <v>1.4E-2</v>
      </c>
      <c r="F20" s="83">
        <v>1.4E-2</v>
      </c>
      <c r="G20" s="83">
        <v>1.2999999999999999E-2</v>
      </c>
    </row>
    <row r="21" spans="1:7" ht="12" customHeight="1">
      <c r="A21" s="29"/>
      <c r="B21" s="19" t="s">
        <v>413</v>
      </c>
      <c r="C21" s="100">
        <v>1.6E-2</v>
      </c>
      <c r="D21" s="83">
        <v>1.4999999999999999E-2</v>
      </c>
      <c r="E21" s="83">
        <v>1.2999999999999999E-2</v>
      </c>
      <c r="F21" s="83">
        <v>1.2E-2</v>
      </c>
      <c r="G21" s="83">
        <v>1.0999999999999999E-2</v>
      </c>
    </row>
    <row r="22" spans="1:7" ht="12" customHeight="1">
      <c r="A22" s="29"/>
      <c r="B22" s="19" t="s">
        <v>382</v>
      </c>
      <c r="C22" s="100">
        <v>1.6E-2</v>
      </c>
      <c r="D22" s="83">
        <v>1.4999999999999999E-2</v>
      </c>
      <c r="E22" s="83">
        <v>1.0999999999999999E-2</v>
      </c>
      <c r="F22" s="83">
        <v>1.2E-2</v>
      </c>
      <c r="G22" s="83">
        <v>1.0999999999999999E-2</v>
      </c>
    </row>
    <row r="23" spans="1:7" ht="12" customHeight="1">
      <c r="A23" s="29"/>
      <c r="B23" s="19" t="s">
        <v>383</v>
      </c>
      <c r="C23" s="100">
        <v>1.7000000000000001E-2</v>
      </c>
      <c r="D23" s="83">
        <v>1.7999999999999999E-2</v>
      </c>
      <c r="E23" s="83">
        <v>1.4999999999999999E-2</v>
      </c>
      <c r="F23" s="83">
        <v>1.4E-2</v>
      </c>
      <c r="G23" s="83">
        <v>1.2999999999999999E-2</v>
      </c>
    </row>
    <row r="24" spans="1:7" ht="12" customHeight="1">
      <c r="A24" s="29"/>
      <c r="B24" s="19" t="s">
        <v>414</v>
      </c>
      <c r="C24" s="100">
        <v>1.6E-2</v>
      </c>
      <c r="D24" s="83">
        <v>1.7000000000000001E-2</v>
      </c>
      <c r="E24" s="83">
        <v>1.4E-2</v>
      </c>
      <c r="F24" s="83">
        <v>1.4E-2</v>
      </c>
      <c r="G24" s="83">
        <v>1.2E-2</v>
      </c>
    </row>
    <row r="25" spans="1:7" ht="12" customHeight="1">
      <c r="A25" s="29"/>
      <c r="B25" s="19" t="s">
        <v>429</v>
      </c>
      <c r="C25" s="100">
        <v>1.8000000000000002E-2</v>
      </c>
      <c r="D25" s="83">
        <v>1.6E-2</v>
      </c>
      <c r="E25" s="83">
        <v>1.4E-2</v>
      </c>
      <c r="F25" s="83">
        <v>1.4999999999999999E-2</v>
      </c>
      <c r="G25" s="83">
        <v>1.2E-2</v>
      </c>
    </row>
    <row r="26" spans="1:7" ht="12" customHeight="1">
      <c r="A26" s="29"/>
      <c r="B26" s="19" t="s">
        <v>416</v>
      </c>
      <c r="C26" s="100">
        <v>1.4999999999999999E-2</v>
      </c>
      <c r="D26" s="83">
        <v>1.9E-2</v>
      </c>
      <c r="E26" s="84" t="s">
        <v>790</v>
      </c>
      <c r="F26" s="83" t="s">
        <v>790</v>
      </c>
      <c r="G26" s="83" t="s">
        <v>790</v>
      </c>
    </row>
    <row r="27" spans="1:7" ht="12" customHeight="1">
      <c r="A27" s="29"/>
      <c r="B27" s="19" t="s">
        <v>384</v>
      </c>
      <c r="C27" s="100">
        <v>1.7000000000000001E-2</v>
      </c>
      <c r="D27" s="83">
        <v>1.6E-2</v>
      </c>
      <c r="E27" s="83">
        <v>1.4E-2</v>
      </c>
      <c r="F27" s="83">
        <v>1.4E-2</v>
      </c>
      <c r="G27" s="83">
        <v>1.2E-2</v>
      </c>
    </row>
    <row r="28" spans="1:7" ht="12" customHeight="1">
      <c r="A28" s="29"/>
      <c r="B28" s="19" t="s">
        <v>417</v>
      </c>
      <c r="C28" s="100">
        <v>1.8000000000000002E-2</v>
      </c>
      <c r="D28" s="83">
        <v>1.6E-2</v>
      </c>
      <c r="E28" s="83">
        <v>1.4E-2</v>
      </c>
      <c r="F28" s="83">
        <v>1.4E-2</v>
      </c>
      <c r="G28" s="83">
        <v>1.2E-2</v>
      </c>
    </row>
    <row r="29" spans="1:7" ht="12" customHeight="1">
      <c r="A29" s="29"/>
      <c r="B29" s="19" t="s">
        <v>418</v>
      </c>
      <c r="C29" s="100">
        <v>1.6E-2</v>
      </c>
      <c r="D29" s="83">
        <v>1.4999999999999999E-2</v>
      </c>
      <c r="E29" s="83">
        <v>1.2999999999999999E-2</v>
      </c>
      <c r="F29" s="83">
        <v>1.4E-2</v>
      </c>
      <c r="G29" s="83">
        <v>1.2E-2</v>
      </c>
    </row>
    <row r="30" spans="1:7" ht="12" customHeight="1">
      <c r="A30" s="29"/>
      <c r="B30" s="19" t="s">
        <v>419</v>
      </c>
      <c r="C30" s="100">
        <v>1.4E-2</v>
      </c>
      <c r="D30" s="83">
        <v>1.4E-2</v>
      </c>
      <c r="E30" s="83" t="s">
        <v>790</v>
      </c>
      <c r="F30" s="83" t="s">
        <v>790</v>
      </c>
      <c r="G30" s="83" t="s">
        <v>790</v>
      </c>
    </row>
    <row r="31" spans="1:7" ht="12" customHeight="1">
      <c r="A31" s="29"/>
      <c r="B31" s="19" t="s">
        <v>997</v>
      </c>
      <c r="C31" s="100" t="s">
        <v>790</v>
      </c>
      <c r="D31" s="83" t="s">
        <v>790</v>
      </c>
      <c r="E31" s="83" t="s">
        <v>790</v>
      </c>
      <c r="F31" s="83" t="s">
        <v>790</v>
      </c>
      <c r="G31" s="83">
        <v>1.0999999999999999E-2</v>
      </c>
    </row>
    <row r="32" spans="1:7" ht="12" customHeight="1">
      <c r="A32" s="29"/>
      <c r="B32" s="19" t="s">
        <v>385</v>
      </c>
      <c r="C32" s="100">
        <v>1.9E-2</v>
      </c>
      <c r="D32" s="83">
        <v>1.9E-2</v>
      </c>
      <c r="E32" s="83">
        <v>1.4999999999999999E-2</v>
      </c>
      <c r="F32" s="83">
        <v>1.4999999999999999E-2</v>
      </c>
      <c r="G32" s="83">
        <v>1.2E-2</v>
      </c>
    </row>
    <row r="33" spans="1:7" ht="12" customHeight="1">
      <c r="A33" s="67" t="s">
        <v>351</v>
      </c>
      <c r="B33" s="19" t="s">
        <v>420</v>
      </c>
      <c r="C33" s="100">
        <v>0.02</v>
      </c>
      <c r="D33" s="83">
        <v>2.1999999999999999E-2</v>
      </c>
      <c r="E33" s="83">
        <v>1.9E-2</v>
      </c>
      <c r="F33" s="83">
        <v>1.7999999999999999E-2</v>
      </c>
      <c r="G33" s="83">
        <v>1.7999999999999999E-2</v>
      </c>
    </row>
    <row r="34" spans="1:7" ht="12" customHeight="1">
      <c r="A34" s="29"/>
      <c r="B34" s="19" t="s">
        <v>387</v>
      </c>
      <c r="C34" s="100">
        <v>2.1999999999999999E-2</v>
      </c>
      <c r="D34" s="83">
        <v>0.02</v>
      </c>
      <c r="E34" s="83">
        <v>1.6E-2</v>
      </c>
      <c r="F34" s="83" t="s">
        <v>790</v>
      </c>
      <c r="G34" s="83" t="s">
        <v>790</v>
      </c>
    </row>
    <row r="35" spans="1:7" ht="12" customHeight="1">
      <c r="A35" s="29"/>
      <c r="B35" s="19" t="s">
        <v>430</v>
      </c>
      <c r="C35" s="100">
        <v>2.1999999999999999E-2</v>
      </c>
      <c r="D35" s="83">
        <v>2.1999999999999999E-2</v>
      </c>
      <c r="E35" s="83">
        <v>1.9E-2</v>
      </c>
      <c r="F35" s="83">
        <v>1.7999999999999999E-2</v>
      </c>
      <c r="G35" s="83">
        <v>1.6E-2</v>
      </c>
    </row>
    <row r="36" spans="1:7" ht="12" customHeight="1">
      <c r="A36" s="67" t="s">
        <v>421</v>
      </c>
      <c r="B36" s="19" t="s">
        <v>422</v>
      </c>
      <c r="C36" s="100">
        <v>2.3E-2</v>
      </c>
      <c r="D36" s="83">
        <v>0.02</v>
      </c>
      <c r="E36" s="83">
        <v>2.1000000000000001E-2</v>
      </c>
      <c r="F36" s="83">
        <v>1.7999999999999999E-2</v>
      </c>
      <c r="G36" s="83">
        <v>1.6E-2</v>
      </c>
    </row>
    <row r="37" spans="1:7" ht="12" customHeight="1">
      <c r="A37" s="67" t="s">
        <v>389</v>
      </c>
      <c r="B37" s="19" t="s">
        <v>390</v>
      </c>
      <c r="C37" s="100">
        <v>1.6E-2</v>
      </c>
      <c r="D37" s="83">
        <v>1.4999999999999999E-2</v>
      </c>
      <c r="E37" s="83">
        <v>1.7999999999999999E-2</v>
      </c>
      <c r="F37" s="83">
        <v>1.7000000000000001E-2</v>
      </c>
      <c r="G37" s="83">
        <v>1.6E-2</v>
      </c>
    </row>
    <row r="38" spans="1:7" ht="12" customHeight="1">
      <c r="A38" s="67" t="s">
        <v>67</v>
      </c>
      <c r="B38" s="19" t="s">
        <v>374</v>
      </c>
      <c r="C38" s="100">
        <v>1.8000000000000002E-2</v>
      </c>
      <c r="D38" s="83">
        <v>1.8000000000000002E-2</v>
      </c>
      <c r="E38" s="83">
        <v>1.4999999999999999E-2</v>
      </c>
      <c r="F38" s="83">
        <v>1.4999999999999999E-2</v>
      </c>
      <c r="G38" s="83">
        <v>1.4E-2</v>
      </c>
    </row>
    <row r="39" spans="1:7" ht="12" customHeight="1">
      <c r="A39" s="29"/>
      <c r="B39" s="19" t="s">
        <v>391</v>
      </c>
      <c r="C39" s="100">
        <v>2.1999999999999999E-2</v>
      </c>
      <c r="D39" s="83">
        <v>2.1999999999999999E-2</v>
      </c>
      <c r="E39" s="83">
        <v>1.7999999999999999E-2</v>
      </c>
      <c r="F39" s="83">
        <v>2.1000000000000001E-2</v>
      </c>
      <c r="G39" s="83">
        <v>2.1000000000000001E-2</v>
      </c>
    </row>
    <row r="40" spans="1:7" ht="12" customHeight="1">
      <c r="A40" s="29"/>
      <c r="B40" s="19" t="s">
        <v>392</v>
      </c>
      <c r="C40" s="100">
        <v>1.8000000000000002E-2</v>
      </c>
      <c r="D40" s="83">
        <v>1.8000000000000002E-2</v>
      </c>
      <c r="E40" s="83">
        <v>1.6E-2</v>
      </c>
      <c r="F40" s="83">
        <v>1.6E-2</v>
      </c>
      <c r="G40" s="83">
        <v>1.4E-2</v>
      </c>
    </row>
    <row r="41" spans="1:7" ht="12" customHeight="1">
      <c r="A41" s="29"/>
      <c r="B41" s="19" t="s">
        <v>424</v>
      </c>
      <c r="C41" s="100">
        <v>1.8000000000000002E-2</v>
      </c>
      <c r="D41" s="83">
        <v>1.6E-2</v>
      </c>
      <c r="E41" s="83">
        <v>1.4E-2</v>
      </c>
      <c r="F41" s="83">
        <v>1.2999999999999999E-2</v>
      </c>
      <c r="G41" s="83">
        <v>1.2E-2</v>
      </c>
    </row>
    <row r="42" spans="1:7" ht="12" customHeight="1">
      <c r="A42" s="29"/>
      <c r="B42" s="19" t="s">
        <v>393</v>
      </c>
      <c r="C42" s="100">
        <v>1.8000000000000002E-2</v>
      </c>
      <c r="D42" s="83">
        <v>1.8000000000000002E-2</v>
      </c>
      <c r="E42" s="83">
        <v>1.4999999999999999E-2</v>
      </c>
      <c r="F42" s="83">
        <v>1.6E-2</v>
      </c>
      <c r="G42" s="83">
        <v>1.4E-2</v>
      </c>
    </row>
    <row r="43" spans="1:7" ht="12" customHeight="1">
      <c r="A43" s="29"/>
      <c r="B43" s="19" t="s">
        <v>394</v>
      </c>
      <c r="C43" s="100">
        <v>2.1000000000000001E-2</v>
      </c>
      <c r="D43" s="83">
        <v>0.02</v>
      </c>
      <c r="E43" s="83">
        <v>1.7999999999999999E-2</v>
      </c>
      <c r="F43" s="83">
        <v>1.7999999999999999E-2</v>
      </c>
      <c r="G43" s="83">
        <v>1.6E-2</v>
      </c>
    </row>
    <row r="44" spans="1:7" ht="12" customHeight="1">
      <c r="A44" s="67" t="s">
        <v>358</v>
      </c>
      <c r="B44" s="19" t="s">
        <v>374</v>
      </c>
      <c r="C44" s="100">
        <v>1.9E-2</v>
      </c>
      <c r="D44" s="83">
        <v>2.1000000000000001E-2</v>
      </c>
      <c r="E44" s="83">
        <v>1.7999999999999999E-2</v>
      </c>
      <c r="F44" s="83">
        <v>0.02</v>
      </c>
      <c r="G44" s="83">
        <v>1.6E-2</v>
      </c>
    </row>
    <row r="45" spans="1:7" ht="12" customHeight="1">
      <c r="A45" s="67" t="s">
        <v>69</v>
      </c>
      <c r="B45" s="19" t="s">
        <v>395</v>
      </c>
      <c r="C45" s="84">
        <v>1.6E-2</v>
      </c>
      <c r="D45" s="83">
        <v>1.7000000000000001E-2</v>
      </c>
      <c r="E45" s="83">
        <v>1.4999999999999999E-2</v>
      </c>
      <c r="F45" s="83">
        <v>1.4E-2</v>
      </c>
      <c r="G45" s="83">
        <v>1.2E-2</v>
      </c>
    </row>
    <row r="46" spans="1:7" ht="12" customHeight="1">
      <c r="A46" s="67" t="s">
        <v>58</v>
      </c>
      <c r="B46" s="19" t="s">
        <v>396</v>
      </c>
      <c r="C46" s="100">
        <v>1.8000000000000002E-2</v>
      </c>
      <c r="D46" s="100">
        <v>1.8000000000000002E-2</v>
      </c>
      <c r="E46" s="100">
        <v>1.6E-2</v>
      </c>
      <c r="F46" s="100">
        <v>1.4999999999999999E-2</v>
      </c>
      <c r="G46" s="100">
        <v>1.4E-2</v>
      </c>
    </row>
    <row r="47" spans="1:7" ht="12" customHeight="1">
      <c r="A47" s="29"/>
      <c r="B47" s="19" t="s">
        <v>397</v>
      </c>
      <c r="C47" s="100">
        <v>0.02</v>
      </c>
      <c r="D47" s="100">
        <v>2.1999999999999999E-2</v>
      </c>
      <c r="E47" s="84">
        <v>1.7000000000000001E-2</v>
      </c>
      <c r="F47" s="83">
        <v>1.4999999999999999E-2</v>
      </c>
      <c r="G47" s="83">
        <v>1.2999999999999999E-2</v>
      </c>
    </row>
    <row r="48" spans="1:7" ht="12" customHeight="1">
      <c r="A48" s="29"/>
      <c r="B48" s="19" t="s">
        <v>398</v>
      </c>
      <c r="C48" s="100">
        <v>1.7000000000000001E-2</v>
      </c>
      <c r="D48" s="100">
        <v>1.7999999999999999E-2</v>
      </c>
      <c r="E48" s="100">
        <v>1.4999999999999999E-2</v>
      </c>
      <c r="F48" s="100">
        <v>1.4E-2</v>
      </c>
      <c r="G48" s="100">
        <v>1.2E-2</v>
      </c>
    </row>
    <row r="49" spans="1:7" ht="12" customHeight="1">
      <c r="A49" s="29"/>
      <c r="B49" s="19" t="s">
        <v>399</v>
      </c>
      <c r="C49" s="100">
        <v>1.9E-2</v>
      </c>
      <c r="D49" s="100">
        <v>0.02</v>
      </c>
      <c r="E49" s="100">
        <v>1.7000000000000001E-2</v>
      </c>
      <c r="F49" s="100">
        <v>1.7000000000000001E-2</v>
      </c>
      <c r="G49" s="100">
        <v>1.6E-2</v>
      </c>
    </row>
    <row r="50" spans="1:7" ht="12" customHeight="1">
      <c r="A50" s="29"/>
      <c r="B50" s="19" t="s">
        <v>400</v>
      </c>
      <c r="C50" s="100">
        <v>2.1000000000000001E-2</v>
      </c>
      <c r="D50" s="100">
        <v>2.1000000000000001E-2</v>
      </c>
      <c r="E50" s="100">
        <v>1.6E-2</v>
      </c>
      <c r="F50" s="100">
        <v>1.7000000000000001E-2</v>
      </c>
      <c r="G50" s="100">
        <v>1.4E-2</v>
      </c>
    </row>
    <row r="51" spans="1:7" ht="12" customHeight="1">
      <c r="A51" s="29"/>
      <c r="B51" s="19" t="s">
        <v>401</v>
      </c>
      <c r="C51" s="100">
        <v>1.6E-2</v>
      </c>
      <c r="D51" s="100">
        <v>1.6E-2</v>
      </c>
      <c r="E51" s="100">
        <v>1.4999999999999999E-2</v>
      </c>
      <c r="F51" s="100">
        <v>1.4E-2</v>
      </c>
      <c r="G51" s="100">
        <v>1.2999999999999999E-2</v>
      </c>
    </row>
    <row r="52" spans="1:7" ht="12" customHeight="1">
      <c r="A52" s="29"/>
      <c r="B52" s="19" t="s">
        <v>402</v>
      </c>
      <c r="C52" s="100">
        <v>1.7000000000000001E-2</v>
      </c>
      <c r="D52" s="100">
        <v>1.7999999999999999E-2</v>
      </c>
      <c r="E52" s="100">
        <v>1.4E-2</v>
      </c>
      <c r="F52" s="100">
        <v>1.4E-2</v>
      </c>
      <c r="G52" s="100">
        <v>1.2E-2</v>
      </c>
    </row>
    <row r="53" spans="1:7" ht="12" customHeight="1">
      <c r="A53" s="29"/>
      <c r="B53" s="19" t="s">
        <v>403</v>
      </c>
      <c r="C53" s="100">
        <v>1.4999999999999999E-2</v>
      </c>
      <c r="D53" s="100">
        <v>1.4999999999999999E-2</v>
      </c>
      <c r="E53" s="100">
        <v>1.4E-2</v>
      </c>
      <c r="F53" s="100">
        <v>1.4E-2</v>
      </c>
      <c r="G53" s="100">
        <v>1.2999999999999999E-2</v>
      </c>
    </row>
    <row r="54" spans="1:7" ht="12" customHeight="1">
      <c r="A54" s="29"/>
      <c r="B54" s="19" t="s">
        <v>404</v>
      </c>
      <c r="C54" s="100">
        <v>1.7000000000000001E-2</v>
      </c>
      <c r="D54" s="100">
        <v>1.7000000000000001E-2</v>
      </c>
      <c r="E54" s="100">
        <v>1.2999999999999999E-2</v>
      </c>
      <c r="F54" s="100">
        <v>1.2999999999999999E-2</v>
      </c>
      <c r="G54" s="205" t="s">
        <v>1000</v>
      </c>
    </row>
    <row r="55" spans="1:7" ht="12" customHeight="1">
      <c r="A55" s="67" t="s">
        <v>425</v>
      </c>
      <c r="B55" s="19" t="s">
        <v>390</v>
      </c>
      <c r="C55" s="100">
        <v>1.8000000000000002E-2</v>
      </c>
      <c r="D55" s="100">
        <v>1.9E-2</v>
      </c>
      <c r="E55" s="100">
        <v>1.7000000000000001E-2</v>
      </c>
      <c r="F55" s="100">
        <v>1.4999999999999999E-2</v>
      </c>
      <c r="G55" s="100">
        <v>1.4E-2</v>
      </c>
    </row>
    <row r="56" spans="1:7" ht="12" customHeight="1">
      <c r="A56" s="67" t="s">
        <v>84</v>
      </c>
      <c r="B56" s="19" t="s">
        <v>395</v>
      </c>
      <c r="C56" s="100">
        <v>1.4999999999999999E-2</v>
      </c>
      <c r="D56" s="100">
        <v>1.4999999999999999E-2</v>
      </c>
      <c r="E56" s="100">
        <v>1.4E-2</v>
      </c>
      <c r="F56" s="100" t="s">
        <v>999</v>
      </c>
      <c r="G56" s="205">
        <v>1.2E-2</v>
      </c>
    </row>
    <row r="57" spans="1:7" ht="12" customHeight="1">
      <c r="A57" s="67" t="s">
        <v>355</v>
      </c>
      <c r="B57" s="19" t="s">
        <v>374</v>
      </c>
      <c r="C57" s="100">
        <v>1.4999999999999999E-2</v>
      </c>
      <c r="D57" s="100">
        <v>1.7000000000000001E-2</v>
      </c>
      <c r="E57" s="100">
        <v>1.4999999999999999E-2</v>
      </c>
      <c r="F57" s="100">
        <v>1.4E-2</v>
      </c>
      <c r="G57" s="100">
        <v>1.2E-2</v>
      </c>
    </row>
    <row r="58" spans="1:7" ht="12" customHeight="1">
      <c r="A58" s="67" t="s">
        <v>356</v>
      </c>
      <c r="B58" s="19" t="s">
        <v>374</v>
      </c>
      <c r="C58" s="100">
        <v>1.4999999999999999E-2</v>
      </c>
      <c r="D58" s="100">
        <v>1.7999999999999999E-2</v>
      </c>
      <c r="E58" s="100">
        <v>1.6E-2</v>
      </c>
      <c r="F58" s="100">
        <v>1.4999999999999999E-2</v>
      </c>
      <c r="G58" s="100">
        <v>1.2E-2</v>
      </c>
    </row>
    <row r="59" spans="1:7" ht="12" customHeight="1">
      <c r="A59" s="67" t="s">
        <v>364</v>
      </c>
      <c r="B59" s="19" t="s">
        <v>405</v>
      </c>
      <c r="C59" s="100">
        <v>2.1999999999999999E-2</v>
      </c>
      <c r="D59" s="100">
        <v>2.7E-2</v>
      </c>
      <c r="E59" s="100">
        <v>2.3E-2</v>
      </c>
      <c r="F59" s="100">
        <v>2.1999999999999999E-2</v>
      </c>
      <c r="G59" s="100">
        <v>1.7999999999999999E-2</v>
      </c>
    </row>
    <row r="60" spans="1:7" ht="12" customHeight="1">
      <c r="A60" s="67" t="s">
        <v>66</v>
      </c>
      <c r="B60" s="19" t="s">
        <v>395</v>
      </c>
      <c r="C60" s="100">
        <v>1.6E-2</v>
      </c>
      <c r="D60" s="100">
        <v>1.7999999999999999E-2</v>
      </c>
      <c r="E60" s="100">
        <v>1.4999999999999999E-2</v>
      </c>
      <c r="F60" s="100">
        <v>1.4999999999999999E-2</v>
      </c>
      <c r="G60" s="100">
        <v>1.2999999999999999E-2</v>
      </c>
    </row>
    <row r="61" spans="1:7" ht="12" customHeight="1">
      <c r="A61" s="67" t="s">
        <v>62</v>
      </c>
      <c r="B61" s="19" t="s">
        <v>395</v>
      </c>
      <c r="C61" s="100">
        <v>1.9E-2</v>
      </c>
      <c r="D61" s="100">
        <v>1.7999999999999999E-2</v>
      </c>
      <c r="E61" s="100">
        <v>1.6E-2</v>
      </c>
      <c r="F61" s="100">
        <v>1.4999999999999999E-2</v>
      </c>
      <c r="G61" s="100">
        <v>1.4999999999999999E-2</v>
      </c>
    </row>
    <row r="62" spans="1:7" ht="3.75" customHeight="1">
      <c r="A62" s="30"/>
      <c r="B62" s="49"/>
      <c r="C62" s="87"/>
      <c r="D62" s="87"/>
      <c r="E62" s="87"/>
      <c r="F62" s="87"/>
      <c r="G62" s="101"/>
    </row>
    <row r="63" spans="1:7" s="31" customFormat="1">
      <c r="A63" s="161" t="s">
        <v>1051</v>
      </c>
      <c r="B63" s="29"/>
      <c r="C63" s="29"/>
      <c r="D63" s="29"/>
      <c r="E63" s="29"/>
      <c r="F63" s="29"/>
      <c r="G63" s="102"/>
    </row>
    <row r="64" spans="1:7" s="31" customFormat="1" ht="12">
      <c r="A64" s="103" t="s">
        <v>406</v>
      </c>
      <c r="G64" s="104"/>
    </row>
    <row r="65" spans="1:7" s="31" customFormat="1" ht="12">
      <c r="A65" s="31" t="s">
        <v>431</v>
      </c>
      <c r="G65" s="104"/>
    </row>
    <row r="66" spans="1:7" s="31" customFormat="1" ht="12">
      <c r="A66" s="31" t="s">
        <v>432</v>
      </c>
      <c r="G66" s="104"/>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8"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0"/>
    <pageSetUpPr fitToPage="1"/>
  </sheetPr>
  <dimension ref="A1:M48"/>
  <sheetViews>
    <sheetView topLeftCell="A22" zoomScaleNormal="100" workbookViewId="0">
      <selection activeCell="A43" sqref="A43"/>
    </sheetView>
  </sheetViews>
  <sheetFormatPr defaultColWidth="9.140625" defaultRowHeight="11.25"/>
  <cols>
    <col min="1" max="1" width="7.85546875" style="18" customWidth="1"/>
    <col min="2" max="2" width="14.28515625" style="18" customWidth="1"/>
    <col min="3" max="5" width="9.28515625" style="91" customWidth="1"/>
    <col min="6" max="6" width="9.28515625" style="178" customWidth="1"/>
    <col min="7" max="7" width="9.28515625" style="91" customWidth="1"/>
    <col min="8" max="10" width="9.28515625" style="18" customWidth="1"/>
    <col min="11" max="11" width="9.28515625" style="86" customWidth="1"/>
    <col min="12" max="12" width="9.28515625" style="18" customWidth="1"/>
    <col min="13" max="16384" width="9.140625" style="18"/>
  </cols>
  <sheetData>
    <row r="1" spans="1:12" s="56" customFormat="1" ht="17.25">
      <c r="A1" s="27"/>
      <c r="C1" s="162"/>
      <c r="D1" s="162"/>
      <c r="E1" s="162"/>
      <c r="F1" s="163"/>
      <c r="G1" s="162"/>
      <c r="K1" s="74"/>
    </row>
    <row r="2" spans="1:12" s="77" customFormat="1" ht="15">
      <c r="A2" s="76" t="s">
        <v>433</v>
      </c>
      <c r="C2" s="164"/>
      <c r="D2" s="164"/>
      <c r="E2" s="164"/>
      <c r="F2" s="165"/>
      <c r="G2" s="164"/>
      <c r="H2" s="166"/>
      <c r="I2" s="166"/>
      <c r="J2" s="166"/>
      <c r="K2" s="78"/>
      <c r="L2" s="160"/>
    </row>
    <row r="3" spans="1:12" s="57" customFormat="1" ht="12">
      <c r="A3" s="53"/>
      <c r="C3" s="92"/>
      <c r="D3" s="92"/>
      <c r="E3" s="92"/>
      <c r="F3" s="167"/>
      <c r="G3" s="92"/>
      <c r="H3" s="61"/>
      <c r="I3" s="61"/>
      <c r="J3" s="80"/>
      <c r="K3" s="29"/>
      <c r="L3" s="168" t="s">
        <v>369</v>
      </c>
    </row>
    <row r="4" spans="1:12" ht="18" customHeight="1">
      <c r="A4" s="412" t="s">
        <v>434</v>
      </c>
      <c r="B4" s="412"/>
      <c r="C4" s="444" t="s">
        <v>435</v>
      </c>
      <c r="D4" s="444"/>
      <c r="E4" s="444"/>
      <c r="F4" s="444"/>
      <c r="G4" s="444"/>
      <c r="H4" s="419" t="s">
        <v>436</v>
      </c>
      <c r="I4" s="419"/>
      <c r="J4" s="419"/>
      <c r="K4" s="419"/>
      <c r="L4" s="419"/>
    </row>
    <row r="5" spans="1:12" ht="19.5" customHeight="1">
      <c r="A5" s="412"/>
      <c r="B5" s="412"/>
      <c r="C5" s="199" t="s">
        <v>791</v>
      </c>
      <c r="D5" s="199" t="s">
        <v>792</v>
      </c>
      <c r="E5" s="196" t="s">
        <v>789</v>
      </c>
      <c r="F5" s="196" t="s">
        <v>909</v>
      </c>
      <c r="G5" s="196" t="s">
        <v>994</v>
      </c>
      <c r="H5" s="199" t="s">
        <v>791</v>
      </c>
      <c r="I5" s="199" t="s">
        <v>792</v>
      </c>
      <c r="J5" s="199" t="s">
        <v>789</v>
      </c>
      <c r="K5" s="199" t="s">
        <v>909</v>
      </c>
      <c r="L5" s="199" t="s">
        <v>994</v>
      </c>
    </row>
    <row r="6" spans="1:12" ht="23.25" customHeight="1">
      <c r="A6" s="67" t="s">
        <v>350</v>
      </c>
      <c r="B6" s="19" t="s">
        <v>437</v>
      </c>
      <c r="C6" s="169">
        <v>0.03</v>
      </c>
      <c r="D6" s="169">
        <v>2.5999999999999999E-2</v>
      </c>
      <c r="E6" s="169">
        <v>2.5000000000000001E-2</v>
      </c>
      <c r="F6" s="169">
        <v>2.5000000000000001E-2</v>
      </c>
      <c r="G6" s="170">
        <v>2.3E-2</v>
      </c>
      <c r="H6" s="171">
        <v>0.30000000000000004</v>
      </c>
      <c r="I6" s="171">
        <v>0.30000000000000004</v>
      </c>
      <c r="J6" s="69">
        <v>0.3</v>
      </c>
      <c r="K6" s="69">
        <v>0.3</v>
      </c>
      <c r="L6" s="69">
        <v>0.3</v>
      </c>
    </row>
    <row r="7" spans="1:12" ht="23.25" customHeight="1">
      <c r="A7" s="31"/>
      <c r="B7" s="19" t="s">
        <v>438</v>
      </c>
      <c r="C7" s="83">
        <v>2.1000000000000001E-2</v>
      </c>
      <c r="D7" s="83">
        <v>1.7999999999999999E-2</v>
      </c>
      <c r="E7" s="83">
        <v>1.7000000000000001E-2</v>
      </c>
      <c r="F7" s="83">
        <v>1.4999999999999999E-2</v>
      </c>
      <c r="G7" s="172">
        <v>1.6E-2</v>
      </c>
      <c r="H7" s="83" t="s">
        <v>98</v>
      </c>
      <c r="I7" s="83" t="s">
        <v>98</v>
      </c>
      <c r="J7" s="83" t="s">
        <v>98</v>
      </c>
      <c r="K7" s="83" t="s">
        <v>98</v>
      </c>
      <c r="L7" s="83" t="s">
        <v>98</v>
      </c>
    </row>
    <row r="8" spans="1:12" ht="23.25" customHeight="1">
      <c r="A8" s="31"/>
      <c r="B8" s="19" t="s">
        <v>439</v>
      </c>
      <c r="C8" s="83">
        <v>0.02</v>
      </c>
      <c r="D8" s="83">
        <v>1.7999999999999999E-2</v>
      </c>
      <c r="E8" s="83">
        <v>1.6E-2</v>
      </c>
      <c r="F8" s="83">
        <v>1.4999999999999999E-2</v>
      </c>
      <c r="G8" s="172">
        <v>1.4999999999999999E-2</v>
      </c>
      <c r="H8" s="66">
        <v>0.4</v>
      </c>
      <c r="I8" s="173">
        <v>0.4</v>
      </c>
      <c r="J8" s="173">
        <v>0.3</v>
      </c>
      <c r="K8" s="173">
        <v>0.3</v>
      </c>
      <c r="L8" s="173">
        <v>0.3</v>
      </c>
    </row>
    <row r="9" spans="1:12" ht="23.25" customHeight="1">
      <c r="A9" s="31"/>
      <c r="B9" s="19" t="s">
        <v>440</v>
      </c>
      <c r="C9" s="83">
        <v>1.9E-2</v>
      </c>
      <c r="D9" s="83">
        <v>1.7999999999999999E-2</v>
      </c>
      <c r="E9" s="83">
        <v>1.7000000000000001E-2</v>
      </c>
      <c r="F9" s="83">
        <v>1.6E-2</v>
      </c>
      <c r="G9" s="172">
        <v>1.6E-2</v>
      </c>
      <c r="H9" s="83" t="s">
        <v>98</v>
      </c>
      <c r="I9" s="83" t="s">
        <v>98</v>
      </c>
      <c r="J9" s="83" t="s">
        <v>98</v>
      </c>
      <c r="K9" s="83" t="s">
        <v>98</v>
      </c>
      <c r="L9" s="83" t="s">
        <v>98</v>
      </c>
    </row>
    <row r="10" spans="1:12" ht="23.25" customHeight="1">
      <c r="A10" s="31"/>
      <c r="B10" s="19" t="s">
        <v>441</v>
      </c>
      <c r="C10" s="83">
        <v>1.7000000000000001E-2</v>
      </c>
      <c r="D10" s="83">
        <v>1.6E-2</v>
      </c>
      <c r="E10" s="83">
        <v>1.4E-2</v>
      </c>
      <c r="F10" s="83">
        <v>1.4999999999999999E-2</v>
      </c>
      <c r="G10" s="172">
        <v>1.4E-2</v>
      </c>
      <c r="H10" s="83" t="s">
        <v>98</v>
      </c>
      <c r="I10" s="83" t="s">
        <v>98</v>
      </c>
      <c r="J10" s="83" t="s">
        <v>98</v>
      </c>
      <c r="K10" s="83" t="s">
        <v>98</v>
      </c>
      <c r="L10" s="83" t="s">
        <v>98</v>
      </c>
    </row>
    <row r="11" spans="1:12" ht="23.25" customHeight="1">
      <c r="A11" s="31"/>
      <c r="B11" s="19" t="s">
        <v>442</v>
      </c>
      <c r="C11" s="83">
        <v>1.7000000000000001E-2</v>
      </c>
      <c r="D11" s="83">
        <v>1.4999999999999999E-2</v>
      </c>
      <c r="E11" s="83">
        <v>1.4E-2</v>
      </c>
      <c r="F11" s="83">
        <v>1.2999999999999999E-2</v>
      </c>
      <c r="G11" s="172">
        <v>1.2999999999999999E-2</v>
      </c>
      <c r="H11" s="173" t="s">
        <v>98</v>
      </c>
      <c r="I11" s="173" t="s">
        <v>98</v>
      </c>
      <c r="J11" s="173" t="s">
        <v>98</v>
      </c>
      <c r="K11" s="173" t="s">
        <v>98</v>
      </c>
      <c r="L11" s="83" t="s">
        <v>98</v>
      </c>
    </row>
    <row r="12" spans="1:12" ht="23.25" customHeight="1">
      <c r="A12" s="31"/>
      <c r="B12" s="19" t="s">
        <v>443</v>
      </c>
      <c r="C12" s="83" t="s">
        <v>98</v>
      </c>
      <c r="D12" s="83" t="s">
        <v>98</v>
      </c>
      <c r="E12" s="83" t="s">
        <v>98</v>
      </c>
      <c r="F12" s="83" t="s">
        <v>98</v>
      </c>
      <c r="G12" s="83" t="s">
        <v>98</v>
      </c>
      <c r="H12" s="175">
        <v>0.60000000000000009</v>
      </c>
      <c r="I12" s="66">
        <v>0.4</v>
      </c>
      <c r="J12" s="18">
        <v>0.4</v>
      </c>
      <c r="K12" s="57">
        <v>0.4</v>
      </c>
      <c r="L12" s="57">
        <v>0.4</v>
      </c>
    </row>
    <row r="13" spans="1:12" ht="23.25" customHeight="1">
      <c r="A13" s="67" t="s">
        <v>352</v>
      </c>
      <c r="B13" s="19" t="s">
        <v>444</v>
      </c>
      <c r="C13" s="83">
        <v>1.7000000000000001E-2</v>
      </c>
      <c r="D13" s="83">
        <v>1.4999999999999999E-2</v>
      </c>
      <c r="E13" s="83">
        <v>1.4E-2</v>
      </c>
      <c r="F13" s="83">
        <v>1.2999999999999999E-2</v>
      </c>
      <c r="G13" s="83">
        <v>1.2999999999999999E-2</v>
      </c>
      <c r="H13" s="175">
        <v>0.30000000000000004</v>
      </c>
      <c r="I13" s="174">
        <v>0.30000000000000004</v>
      </c>
      <c r="J13" s="173">
        <v>0.3</v>
      </c>
      <c r="K13" s="173">
        <v>0.3</v>
      </c>
      <c r="L13" s="173">
        <v>0.2</v>
      </c>
    </row>
    <row r="14" spans="1:12" ht="23.25" customHeight="1">
      <c r="A14" s="29"/>
      <c r="B14" s="19" t="s">
        <v>445</v>
      </c>
      <c r="C14" s="83">
        <v>0.02</v>
      </c>
      <c r="D14" s="83">
        <v>1.6E-2</v>
      </c>
      <c r="E14" s="83">
        <v>1.6E-2</v>
      </c>
      <c r="F14" s="83">
        <v>1.4999999999999999E-2</v>
      </c>
      <c r="G14" s="172">
        <v>1.4999999999999999E-2</v>
      </c>
      <c r="H14" s="159">
        <v>0.30000000000000004</v>
      </c>
      <c r="I14" s="159">
        <v>0.30000000000000004</v>
      </c>
      <c r="J14" s="18">
        <v>0.3</v>
      </c>
      <c r="K14" s="57">
        <v>0.3</v>
      </c>
      <c r="L14" s="57">
        <v>0.3</v>
      </c>
    </row>
    <row r="15" spans="1:12" ht="23.25" customHeight="1">
      <c r="A15" s="29"/>
      <c r="B15" s="19" t="s">
        <v>446</v>
      </c>
      <c r="C15" s="83">
        <v>1.4999999999999999E-2</v>
      </c>
      <c r="D15" s="83">
        <v>1.4E-2</v>
      </c>
      <c r="E15" s="83">
        <v>1.2E-2</v>
      </c>
      <c r="F15" s="83">
        <v>1.2E-2</v>
      </c>
      <c r="G15" s="172">
        <v>1.0999999999999999E-2</v>
      </c>
      <c r="H15" s="159">
        <v>0.4</v>
      </c>
      <c r="I15" s="159">
        <v>0.3</v>
      </c>
      <c r="J15" s="18">
        <v>0.3</v>
      </c>
      <c r="K15" s="57">
        <v>0.3</v>
      </c>
      <c r="L15" s="57">
        <v>0.3</v>
      </c>
    </row>
    <row r="16" spans="1:12" ht="23.25" customHeight="1">
      <c r="A16" s="31"/>
      <c r="B16" s="19" t="s">
        <v>447</v>
      </c>
      <c r="C16" s="83">
        <v>2.1000000000000001E-2</v>
      </c>
      <c r="D16" s="83">
        <v>0.02</v>
      </c>
      <c r="E16" s="83">
        <v>1.7999999999999999E-2</v>
      </c>
      <c r="F16" s="83">
        <v>1.7000000000000001E-2</v>
      </c>
      <c r="G16" s="172">
        <v>1.7000000000000001E-2</v>
      </c>
      <c r="H16" s="159">
        <v>0.30000000000000004</v>
      </c>
      <c r="I16" s="159">
        <v>0.30000000000000004</v>
      </c>
      <c r="J16" s="173">
        <v>0.3</v>
      </c>
      <c r="K16" s="173">
        <v>0.3</v>
      </c>
      <c r="L16" s="173">
        <v>0.2</v>
      </c>
    </row>
    <row r="17" spans="1:13" ht="23.25" customHeight="1">
      <c r="A17" s="31"/>
      <c r="B17" s="19" t="s">
        <v>448</v>
      </c>
      <c r="C17" s="83">
        <v>2.5000000000000001E-2</v>
      </c>
      <c r="D17" s="83">
        <v>0.02</v>
      </c>
      <c r="E17" s="83">
        <v>1.9E-2</v>
      </c>
      <c r="F17" s="83">
        <v>1.7000000000000001E-2</v>
      </c>
      <c r="G17" s="172">
        <v>1.4999999999999999E-2</v>
      </c>
      <c r="H17" s="159">
        <v>0.4</v>
      </c>
      <c r="I17" s="159">
        <v>0.4</v>
      </c>
      <c r="J17" s="18">
        <v>0.4</v>
      </c>
      <c r="K17" s="57">
        <v>0.3</v>
      </c>
      <c r="L17" s="57">
        <v>0.3</v>
      </c>
    </row>
    <row r="18" spans="1:13" ht="23.25" customHeight="1">
      <c r="A18" s="67" t="s">
        <v>353</v>
      </c>
      <c r="B18" s="19" t="s">
        <v>449</v>
      </c>
      <c r="C18" s="83">
        <v>2.4E-2</v>
      </c>
      <c r="D18" s="83">
        <v>0.02</v>
      </c>
      <c r="E18" s="83">
        <v>1.9E-2</v>
      </c>
      <c r="F18" s="83">
        <v>1.7999999999999999E-2</v>
      </c>
      <c r="G18" s="172">
        <v>1.7999999999999999E-2</v>
      </c>
      <c r="H18" s="159">
        <v>0.30000000000000004</v>
      </c>
      <c r="I18" s="159">
        <v>0.30000000000000004</v>
      </c>
      <c r="J18" s="18">
        <v>0.3</v>
      </c>
      <c r="K18" s="57">
        <v>0.3</v>
      </c>
      <c r="L18" s="206" t="s">
        <v>1002</v>
      </c>
    </row>
    <row r="19" spans="1:13" ht="23.25" customHeight="1">
      <c r="A19" s="67" t="s">
        <v>354</v>
      </c>
      <c r="B19" s="19" t="s">
        <v>450</v>
      </c>
      <c r="C19" s="83">
        <v>2.5000000000000001E-2</v>
      </c>
      <c r="D19" s="83">
        <v>2.1000000000000001E-2</v>
      </c>
      <c r="E19" s="83">
        <v>2.1000000000000001E-2</v>
      </c>
      <c r="F19" s="83">
        <v>1.9E-2</v>
      </c>
      <c r="G19" s="172">
        <v>1.7999999999999999E-2</v>
      </c>
      <c r="H19" s="159">
        <v>0.5</v>
      </c>
      <c r="I19" s="66">
        <v>0.4</v>
      </c>
      <c r="J19" s="18">
        <v>0.4</v>
      </c>
      <c r="K19" s="57">
        <v>0.4</v>
      </c>
      <c r="L19" s="57">
        <v>0.4</v>
      </c>
    </row>
    <row r="20" spans="1:13" ht="23.25" customHeight="1">
      <c r="A20" s="67" t="s">
        <v>357</v>
      </c>
      <c r="B20" s="19" t="s">
        <v>451</v>
      </c>
      <c r="C20" s="83">
        <v>2.6000000000000002E-2</v>
      </c>
      <c r="D20" s="83">
        <v>2.3E-2</v>
      </c>
      <c r="E20" s="83">
        <v>2.1000000000000001E-2</v>
      </c>
      <c r="F20" s="83">
        <v>1.9E-2</v>
      </c>
      <c r="G20" s="172">
        <v>1.7999999999999999E-2</v>
      </c>
      <c r="H20" s="66">
        <v>0.4</v>
      </c>
      <c r="I20" s="66">
        <v>0.6</v>
      </c>
      <c r="J20" s="159" t="s">
        <v>1001</v>
      </c>
      <c r="K20" s="206">
        <v>0.3</v>
      </c>
      <c r="L20" s="57">
        <v>0.3</v>
      </c>
    </row>
    <row r="21" spans="1:13" ht="23.25" customHeight="1">
      <c r="A21" s="67" t="s">
        <v>359</v>
      </c>
      <c r="B21" s="19" t="s">
        <v>452</v>
      </c>
      <c r="C21" s="83">
        <v>1.4999999999999999E-2</v>
      </c>
      <c r="D21" s="83">
        <v>1.4E-2</v>
      </c>
      <c r="E21" s="83">
        <v>1.4E-2</v>
      </c>
      <c r="F21" s="83">
        <v>1.2E-2</v>
      </c>
      <c r="G21" s="172">
        <v>1.0999999999999999E-2</v>
      </c>
      <c r="H21" s="159">
        <v>0.30000000000000004</v>
      </c>
      <c r="I21" s="159">
        <v>0.30000000000000004</v>
      </c>
      <c r="J21" s="18">
        <v>0.3</v>
      </c>
      <c r="K21" s="57">
        <v>0.3</v>
      </c>
      <c r="L21" s="57">
        <v>0.3</v>
      </c>
    </row>
    <row r="22" spans="1:13" ht="23.25" customHeight="1">
      <c r="A22" s="67" t="s">
        <v>349</v>
      </c>
      <c r="B22" s="19" t="s">
        <v>628</v>
      </c>
      <c r="C22" s="83">
        <v>2.1000000000000001E-2</v>
      </c>
      <c r="D22" s="83">
        <v>1.9E-2</v>
      </c>
      <c r="E22" s="83">
        <v>1.7999999999999999E-2</v>
      </c>
      <c r="F22" s="83">
        <v>1.7000000000000001E-2</v>
      </c>
      <c r="G22" s="172">
        <v>1.7000000000000001E-2</v>
      </c>
      <c r="H22" s="159" t="s">
        <v>98</v>
      </c>
      <c r="I22" s="159" t="s">
        <v>98</v>
      </c>
      <c r="J22" s="173" t="s">
        <v>98</v>
      </c>
      <c r="K22" s="173" t="s">
        <v>98</v>
      </c>
      <c r="L22" s="173" t="s">
        <v>98</v>
      </c>
      <c r="M22" s="86"/>
    </row>
    <row r="23" spans="1:13" ht="23.25" customHeight="1">
      <c r="A23" s="29"/>
      <c r="B23" s="19" t="s">
        <v>453</v>
      </c>
      <c r="C23" s="83" t="s">
        <v>98</v>
      </c>
      <c r="D23" s="83" t="s">
        <v>98</v>
      </c>
      <c r="E23" s="83">
        <v>1.4E-2</v>
      </c>
      <c r="F23" s="83">
        <v>1.4E-2</v>
      </c>
      <c r="G23" s="172">
        <v>1.4E-2</v>
      </c>
      <c r="H23" s="83" t="s">
        <v>98</v>
      </c>
      <c r="I23" s="83" t="s">
        <v>98</v>
      </c>
      <c r="J23" s="83" t="s">
        <v>98</v>
      </c>
      <c r="K23" s="83" t="s">
        <v>98</v>
      </c>
      <c r="L23" s="83" t="s">
        <v>98</v>
      </c>
    </row>
    <row r="24" spans="1:13" ht="23.25" customHeight="1">
      <c r="A24" s="31"/>
      <c r="B24" s="19" t="s">
        <v>384</v>
      </c>
      <c r="C24" s="83">
        <v>2.1000000000000001E-2</v>
      </c>
      <c r="D24" s="83">
        <v>1.9E-2</v>
      </c>
      <c r="E24" s="83">
        <v>1.7999999999999999E-2</v>
      </c>
      <c r="F24" s="83">
        <v>1.7000000000000001E-2</v>
      </c>
      <c r="G24" s="172">
        <v>1.6E-2</v>
      </c>
      <c r="H24" s="159">
        <v>0.4</v>
      </c>
      <c r="I24" s="159">
        <v>0.4</v>
      </c>
      <c r="J24" s="18">
        <v>0.3</v>
      </c>
      <c r="K24" s="57">
        <v>0.3</v>
      </c>
      <c r="L24" s="57">
        <v>0.3</v>
      </c>
    </row>
    <row r="25" spans="1:13" ht="23.25" customHeight="1">
      <c r="A25" s="31"/>
      <c r="B25" s="19" t="s">
        <v>419</v>
      </c>
      <c r="C25" s="83">
        <v>1.4E-2</v>
      </c>
      <c r="D25" s="83">
        <v>1.2999999999999999E-2</v>
      </c>
      <c r="E25" s="83">
        <v>1.2E-2</v>
      </c>
      <c r="F25" s="83">
        <v>1.0999999999999999E-2</v>
      </c>
      <c r="G25" s="172" t="s">
        <v>790</v>
      </c>
      <c r="H25" s="66">
        <v>0.4</v>
      </c>
      <c r="I25" s="66">
        <v>0.4</v>
      </c>
      <c r="J25" s="66">
        <v>0.3</v>
      </c>
      <c r="K25" s="66">
        <v>0.3</v>
      </c>
      <c r="L25" s="66" t="s">
        <v>98</v>
      </c>
    </row>
    <row r="26" spans="1:13" ht="23.25" customHeight="1">
      <c r="A26" s="31"/>
      <c r="B26" s="19" t="s">
        <v>454</v>
      </c>
      <c r="C26" s="83">
        <v>0.02</v>
      </c>
      <c r="D26" s="83">
        <v>1.7999999999999999E-2</v>
      </c>
      <c r="E26" s="83">
        <v>1.7000000000000001E-2</v>
      </c>
      <c r="F26" s="83">
        <v>1.4999999999999999E-2</v>
      </c>
      <c r="G26" s="172">
        <v>1.4999999999999999E-2</v>
      </c>
      <c r="H26" s="66">
        <v>0.4</v>
      </c>
      <c r="I26" s="66">
        <v>0.3</v>
      </c>
      <c r="J26" s="18">
        <v>0.3</v>
      </c>
      <c r="K26" s="57">
        <v>0.3</v>
      </c>
      <c r="L26" s="57">
        <v>0.3</v>
      </c>
    </row>
    <row r="27" spans="1:13" ht="23.25" customHeight="1">
      <c r="A27" s="31"/>
      <c r="B27" s="19" t="s">
        <v>455</v>
      </c>
      <c r="C27" s="83">
        <v>1.7000000000000001E-2</v>
      </c>
      <c r="D27" s="83">
        <v>1.4999999999999999E-2</v>
      </c>
      <c r="E27" s="83">
        <v>1.4E-2</v>
      </c>
      <c r="F27" s="83">
        <v>1.2999999999999999E-2</v>
      </c>
      <c r="G27" s="172">
        <v>1.2999999999999999E-2</v>
      </c>
      <c r="H27" s="83" t="s">
        <v>98</v>
      </c>
      <c r="I27" s="83" t="s">
        <v>98</v>
      </c>
      <c r="J27" s="83" t="s">
        <v>98</v>
      </c>
      <c r="K27" s="83" t="s">
        <v>98</v>
      </c>
      <c r="L27" s="83" t="s">
        <v>98</v>
      </c>
    </row>
    <row r="28" spans="1:13" ht="23.25" customHeight="1">
      <c r="A28" s="67" t="s">
        <v>351</v>
      </c>
      <c r="B28" s="19" t="s">
        <v>456</v>
      </c>
      <c r="C28" s="83">
        <v>1.6E-2</v>
      </c>
      <c r="D28" s="83">
        <v>1.7999999999999999E-2</v>
      </c>
      <c r="E28" s="83" t="s">
        <v>98</v>
      </c>
      <c r="F28" s="84" t="s">
        <v>98</v>
      </c>
      <c r="G28" s="172" t="s">
        <v>790</v>
      </c>
      <c r="H28" s="175">
        <v>0.2</v>
      </c>
      <c r="I28" s="159">
        <v>0.2</v>
      </c>
      <c r="J28" s="18">
        <v>0.1</v>
      </c>
      <c r="K28" s="57">
        <v>0.2</v>
      </c>
      <c r="L28" s="57">
        <v>0.3</v>
      </c>
    </row>
    <row r="29" spans="1:13" ht="23.25" customHeight="1">
      <c r="A29" s="29"/>
      <c r="B29" s="19" t="s">
        <v>457</v>
      </c>
      <c r="C29" s="83">
        <v>0.02</v>
      </c>
      <c r="D29" s="83">
        <v>1.7999999999999999E-2</v>
      </c>
      <c r="E29" s="83">
        <v>1.7000000000000001E-2</v>
      </c>
      <c r="F29" s="83">
        <v>1.6E-2</v>
      </c>
      <c r="G29" s="172">
        <v>1.4999999999999999E-2</v>
      </c>
      <c r="H29" s="66">
        <v>0.4</v>
      </c>
      <c r="I29" s="66">
        <v>0.4</v>
      </c>
      <c r="J29" s="18">
        <v>0.3</v>
      </c>
      <c r="K29" s="57">
        <v>0.3</v>
      </c>
      <c r="L29" s="57">
        <v>0.3</v>
      </c>
    </row>
    <row r="30" spans="1:13" ht="23.25" customHeight="1">
      <c r="A30" s="67" t="s">
        <v>67</v>
      </c>
      <c r="B30" s="19" t="s">
        <v>458</v>
      </c>
      <c r="C30" s="83">
        <v>1.8000000000000002E-2</v>
      </c>
      <c r="D30" s="83">
        <v>1.4999999999999999E-2</v>
      </c>
      <c r="E30" s="83">
        <v>1.4E-2</v>
      </c>
      <c r="F30" s="83">
        <v>1.2999999999999999E-2</v>
      </c>
      <c r="G30" s="172">
        <v>1.2E-2</v>
      </c>
      <c r="H30" s="159">
        <v>0.30000000000000004</v>
      </c>
      <c r="I30" s="159">
        <v>0.30000000000000004</v>
      </c>
      <c r="J30" s="18">
        <v>0.3</v>
      </c>
      <c r="K30" s="57">
        <v>0.2</v>
      </c>
      <c r="L30" s="57">
        <v>0.2</v>
      </c>
    </row>
    <row r="31" spans="1:13" ht="23.25" customHeight="1">
      <c r="A31" s="29"/>
      <c r="B31" s="19" t="s">
        <v>459</v>
      </c>
      <c r="C31" s="83">
        <v>1.3000000000000001E-2</v>
      </c>
      <c r="D31" s="84">
        <v>1.2E-2</v>
      </c>
      <c r="E31" s="83">
        <v>0.01</v>
      </c>
      <c r="F31" s="83">
        <v>0.01</v>
      </c>
      <c r="G31" s="172">
        <v>0.01</v>
      </c>
      <c r="H31" s="83" t="s">
        <v>98</v>
      </c>
      <c r="I31" s="83" t="s">
        <v>98</v>
      </c>
      <c r="J31" s="83" t="s">
        <v>98</v>
      </c>
      <c r="K31" s="83" t="s">
        <v>98</v>
      </c>
      <c r="L31" s="83" t="s">
        <v>98</v>
      </c>
    </row>
    <row r="32" spans="1:13" ht="23.25" customHeight="1">
      <c r="A32" s="67" t="s">
        <v>358</v>
      </c>
      <c r="B32" s="19" t="s">
        <v>460</v>
      </c>
      <c r="C32" s="83">
        <v>1.4999999999999999E-2</v>
      </c>
      <c r="D32" s="83">
        <v>1.2999999999999999E-2</v>
      </c>
      <c r="E32" s="83">
        <v>1.2E-2</v>
      </c>
      <c r="F32" s="83">
        <v>1.0999999999999999E-2</v>
      </c>
      <c r="G32" s="172">
        <v>0.01</v>
      </c>
      <c r="H32" s="159">
        <v>0.30000000000000004</v>
      </c>
      <c r="I32" s="159">
        <v>0.30000000000000004</v>
      </c>
      <c r="J32" s="18">
        <v>0.3</v>
      </c>
      <c r="K32" s="57">
        <v>0.3</v>
      </c>
      <c r="L32" s="57">
        <v>0.3</v>
      </c>
    </row>
    <row r="33" spans="1:12" ht="23.25" customHeight="1">
      <c r="A33" s="67" t="s">
        <v>360</v>
      </c>
      <c r="B33" s="19" t="s">
        <v>461</v>
      </c>
      <c r="C33" s="83">
        <v>1.0999999999999999E-2</v>
      </c>
      <c r="D33" s="83">
        <v>1.0999999999999999E-2</v>
      </c>
      <c r="E33" s="83">
        <v>0.01</v>
      </c>
      <c r="F33" s="83">
        <v>8.9999999999999993E-3</v>
      </c>
      <c r="G33" s="172">
        <v>0.01</v>
      </c>
      <c r="H33" s="159">
        <v>0.4</v>
      </c>
      <c r="I33" s="159">
        <v>0.4</v>
      </c>
      <c r="J33" s="18">
        <v>0.4</v>
      </c>
      <c r="K33" s="57">
        <v>0.3</v>
      </c>
      <c r="L33" s="57">
        <v>0.2</v>
      </c>
    </row>
    <row r="34" spans="1:12" ht="23.25" customHeight="1">
      <c r="A34" s="67" t="s">
        <v>58</v>
      </c>
      <c r="B34" s="19" t="s">
        <v>462</v>
      </c>
      <c r="C34" s="83">
        <v>1.2E-2</v>
      </c>
      <c r="D34" s="83">
        <v>0.01</v>
      </c>
      <c r="E34" s="83">
        <v>8.9999999999999993E-3</v>
      </c>
      <c r="F34" s="83">
        <v>8.9999999999999993E-3</v>
      </c>
      <c r="G34" s="172">
        <v>8.9999999999999993E-3</v>
      </c>
      <c r="H34" s="159">
        <v>0.30000000000000004</v>
      </c>
      <c r="I34" s="159">
        <v>0.30000000000000004</v>
      </c>
      <c r="J34" s="18">
        <v>0.3</v>
      </c>
      <c r="K34" s="57">
        <v>0.3</v>
      </c>
      <c r="L34" s="57">
        <v>0.3</v>
      </c>
    </row>
    <row r="35" spans="1:12" ht="23.25" customHeight="1">
      <c r="A35" s="31"/>
      <c r="B35" s="19" t="s">
        <v>398</v>
      </c>
      <c r="C35" s="83">
        <v>1.3000000000000001E-2</v>
      </c>
      <c r="D35" s="83">
        <v>1.2E-2</v>
      </c>
      <c r="E35" s="83">
        <v>1.0999999999999999E-2</v>
      </c>
      <c r="F35" s="83">
        <v>0.01</v>
      </c>
      <c r="G35" s="172">
        <v>1.0999999999999999E-2</v>
      </c>
      <c r="H35" s="159">
        <v>0.30000000000000004</v>
      </c>
      <c r="I35" s="159">
        <v>0.30000000000000004</v>
      </c>
      <c r="J35" s="18">
        <v>0.2</v>
      </c>
      <c r="K35" s="57">
        <v>0.2</v>
      </c>
      <c r="L35" s="57">
        <v>0.2</v>
      </c>
    </row>
    <row r="36" spans="1:12" ht="23.25" customHeight="1">
      <c r="A36" s="67" t="s">
        <v>355</v>
      </c>
      <c r="B36" s="19" t="s">
        <v>463</v>
      </c>
      <c r="C36" s="83">
        <v>1.8000000000000002E-2</v>
      </c>
      <c r="D36" s="83">
        <v>1.7000000000000001E-2</v>
      </c>
      <c r="E36" s="83">
        <v>1.4999999999999999E-2</v>
      </c>
      <c r="F36" s="83">
        <v>1.7999999999999999E-2</v>
      </c>
      <c r="G36" s="172">
        <v>1.2999999999999999E-2</v>
      </c>
      <c r="H36" s="159">
        <v>0.30000000000000004</v>
      </c>
      <c r="I36" s="159">
        <v>0.30000000000000004</v>
      </c>
      <c r="J36" s="18">
        <v>0.3</v>
      </c>
      <c r="K36" s="57">
        <v>0.4</v>
      </c>
      <c r="L36" s="57">
        <v>0.2</v>
      </c>
    </row>
    <row r="37" spans="1:12" ht="23.25" customHeight="1">
      <c r="A37" s="67" t="s">
        <v>66</v>
      </c>
      <c r="B37" s="19" t="s">
        <v>464</v>
      </c>
      <c r="C37" s="83">
        <v>5.0000000000000001E-3</v>
      </c>
      <c r="D37" s="83">
        <v>5.0000000000000001E-3</v>
      </c>
      <c r="E37" s="83">
        <v>4.0000000000000001E-3</v>
      </c>
      <c r="F37" s="83">
        <v>4.0000000000000001E-3</v>
      </c>
      <c r="G37" s="172">
        <v>4.0000000000000001E-3</v>
      </c>
      <c r="H37" s="159">
        <v>0.4</v>
      </c>
      <c r="I37" s="66">
        <v>0.5</v>
      </c>
      <c r="J37" s="18">
        <v>0.3</v>
      </c>
      <c r="K37" s="57">
        <v>0.3</v>
      </c>
      <c r="L37" s="57">
        <v>0.2</v>
      </c>
    </row>
    <row r="38" spans="1:12" ht="3.75" customHeight="1">
      <c r="A38" s="30"/>
      <c r="B38" s="49"/>
      <c r="C38" s="87"/>
      <c r="D38" s="87"/>
      <c r="E38" s="87"/>
      <c r="F38" s="87"/>
      <c r="G38" s="176"/>
      <c r="H38" s="177"/>
      <c r="I38" s="177"/>
      <c r="J38" s="177"/>
      <c r="K38" s="177"/>
      <c r="L38" s="177"/>
    </row>
    <row r="39" spans="1:12">
      <c r="A39" s="161" t="s">
        <v>1051</v>
      </c>
      <c r="C39" s="92"/>
      <c r="D39" s="92"/>
      <c r="E39" s="92"/>
      <c r="F39" s="92"/>
      <c r="G39" s="92"/>
      <c r="K39" s="29"/>
    </row>
    <row r="40" spans="1:12" ht="12">
      <c r="A40" s="90" t="s">
        <v>406</v>
      </c>
      <c r="D40" s="92"/>
      <c r="E40" s="92"/>
      <c r="F40" s="91"/>
      <c r="K40" s="18"/>
    </row>
    <row r="41" spans="1:12" ht="12">
      <c r="A41" s="18" t="s">
        <v>465</v>
      </c>
      <c r="D41" s="92"/>
      <c r="E41" s="92"/>
      <c r="F41" s="91"/>
      <c r="K41" s="18"/>
    </row>
    <row r="42" spans="1:12" ht="12">
      <c r="A42" s="90" t="s">
        <v>426</v>
      </c>
      <c r="D42" s="93"/>
      <c r="E42" s="93"/>
      <c r="F42" s="91"/>
      <c r="K42" s="18"/>
    </row>
    <row r="43" spans="1:12" ht="15" customHeight="1"/>
    <row r="44" spans="1:12" ht="15" customHeight="1"/>
    <row r="45" spans="1:12" ht="15" customHeight="1"/>
    <row r="46" spans="1:12" ht="15" customHeight="1"/>
    <row r="47" spans="1:12" ht="15" customHeight="1"/>
    <row r="48" spans="1:12" ht="15" customHeight="1"/>
  </sheetData>
  <sheetProtection selectLockedCells="1" selectUnlockedCells="1"/>
  <mergeCells count="3">
    <mergeCell ref="A4:B5"/>
    <mergeCell ref="C4:G4"/>
    <mergeCell ref="H4:L4"/>
  </mergeCells>
  <phoneticPr fontId="28"/>
  <pageMargins left="0.59027777777777779" right="0.59027777777777779" top="0.59027777777777779" bottom="0.59027777777777779" header="0.51180555555555551" footer="0.51180555555555551"/>
  <pageSetup paperSize="9" scale="87"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30"/>
    <pageSetUpPr fitToPage="1"/>
  </sheetPr>
  <dimension ref="A1:H52"/>
  <sheetViews>
    <sheetView topLeftCell="A19" zoomScaleNormal="100" workbookViewId="0">
      <selection activeCell="A43" sqref="A43"/>
    </sheetView>
  </sheetViews>
  <sheetFormatPr defaultColWidth="9.140625" defaultRowHeight="11.25"/>
  <cols>
    <col min="1" max="1" width="8.5703125" style="18" customWidth="1"/>
    <col min="2" max="2" width="7.140625" style="18" customWidth="1"/>
    <col min="3" max="3" width="23.5703125" style="18" customWidth="1"/>
    <col min="4" max="7" width="11.7109375" style="18" customWidth="1"/>
    <col min="8" max="8" width="11.7109375" style="183" customWidth="1"/>
    <col min="9" max="16384" width="9.140625" style="18"/>
  </cols>
  <sheetData>
    <row r="1" spans="1:8" s="56" customFormat="1" ht="18">
      <c r="A1" s="27" t="s">
        <v>466</v>
      </c>
      <c r="B1" s="27"/>
      <c r="H1" s="179"/>
    </row>
    <row r="2" spans="1:8" s="77" customFormat="1" ht="15">
      <c r="A2" s="76" t="s">
        <v>467</v>
      </c>
      <c r="B2" s="76"/>
      <c r="C2" s="160"/>
      <c r="F2" s="160"/>
      <c r="H2" s="180"/>
    </row>
    <row r="3" spans="1:8" ht="12">
      <c r="A3" s="53"/>
      <c r="B3" s="53"/>
      <c r="C3" s="29"/>
      <c r="H3" s="181" t="s">
        <v>468</v>
      </c>
    </row>
    <row r="4" spans="1:8" ht="15" customHeight="1">
      <c r="A4" s="412" t="s">
        <v>469</v>
      </c>
      <c r="B4" s="412"/>
      <c r="C4" s="158" t="s">
        <v>470</v>
      </c>
      <c r="D4" s="200" t="s">
        <v>791</v>
      </c>
      <c r="E4" s="200" t="s">
        <v>792</v>
      </c>
      <c r="F4" s="200" t="s">
        <v>789</v>
      </c>
      <c r="G4" s="200" t="s">
        <v>909</v>
      </c>
      <c r="H4" s="200" t="s">
        <v>994</v>
      </c>
    </row>
    <row r="5" spans="1:8" ht="17.25" customHeight="1">
      <c r="A5" s="67" t="s">
        <v>471</v>
      </c>
      <c r="B5" s="67" t="s">
        <v>472</v>
      </c>
      <c r="C5" s="182" t="s">
        <v>473</v>
      </c>
      <c r="D5" s="183">
        <v>0.8</v>
      </c>
      <c r="E5" s="183">
        <v>0.8</v>
      </c>
      <c r="F5" s="183">
        <v>1.2</v>
      </c>
      <c r="G5" s="183">
        <v>0.8</v>
      </c>
      <c r="H5" s="183">
        <v>0.8</v>
      </c>
    </row>
    <row r="6" spans="1:8" ht="15.75" customHeight="1">
      <c r="A6" s="29"/>
      <c r="B6" s="29"/>
      <c r="C6" s="182" t="s">
        <v>474</v>
      </c>
      <c r="D6" s="183">
        <v>0.7</v>
      </c>
      <c r="E6" s="183">
        <v>0.9</v>
      </c>
      <c r="F6" s="183">
        <v>1.3</v>
      </c>
      <c r="G6" s="183">
        <v>0.9</v>
      </c>
      <c r="H6" s="183">
        <v>0.8</v>
      </c>
    </row>
    <row r="7" spans="1:8" ht="15.75" customHeight="1">
      <c r="A7" s="29"/>
      <c r="B7" s="67" t="s">
        <v>475</v>
      </c>
      <c r="C7" s="182" t="s">
        <v>476</v>
      </c>
      <c r="D7" s="183">
        <v>0.9</v>
      </c>
      <c r="E7" s="183">
        <v>1</v>
      </c>
      <c r="F7" s="183">
        <v>1.3</v>
      </c>
      <c r="G7" s="183">
        <v>1.1000000000000001</v>
      </c>
      <c r="H7" s="183">
        <v>1</v>
      </c>
    </row>
    <row r="8" spans="1:8" ht="15.75" customHeight="1">
      <c r="A8" s="29"/>
      <c r="B8" s="67" t="s">
        <v>477</v>
      </c>
      <c r="C8" s="182" t="s">
        <v>478</v>
      </c>
      <c r="D8" s="183">
        <v>2.2999999999999998</v>
      </c>
      <c r="E8" s="183">
        <v>2.8</v>
      </c>
      <c r="F8" s="183">
        <v>3.3</v>
      </c>
      <c r="G8" s="183">
        <v>2.9</v>
      </c>
      <c r="H8" s="183">
        <v>3.4</v>
      </c>
    </row>
    <row r="9" spans="1:8" ht="15.75" customHeight="1">
      <c r="A9" s="67" t="s">
        <v>479</v>
      </c>
      <c r="B9" s="29"/>
      <c r="C9" s="182" t="s">
        <v>480</v>
      </c>
      <c r="D9" s="183">
        <v>2</v>
      </c>
      <c r="E9" s="183">
        <v>2</v>
      </c>
      <c r="F9" s="183">
        <v>2.5</v>
      </c>
      <c r="G9" s="183">
        <v>2.8</v>
      </c>
      <c r="H9" s="183">
        <v>2.8</v>
      </c>
    </row>
    <row r="10" spans="1:8" ht="15.75" customHeight="1">
      <c r="A10" s="67" t="s">
        <v>481</v>
      </c>
      <c r="B10" s="29"/>
      <c r="C10" s="182" t="s">
        <v>482</v>
      </c>
      <c r="D10" s="183">
        <v>1.2</v>
      </c>
      <c r="E10" s="183">
        <v>1.3</v>
      </c>
      <c r="F10" s="183">
        <v>1.1000000000000001</v>
      </c>
      <c r="G10" s="183">
        <v>1</v>
      </c>
      <c r="H10" s="183">
        <v>0.9</v>
      </c>
    </row>
    <row r="11" spans="1:8" ht="15.75" customHeight="1">
      <c r="A11" s="67" t="s">
        <v>483</v>
      </c>
      <c r="B11" s="29"/>
      <c r="C11" s="182" t="s">
        <v>484</v>
      </c>
      <c r="D11" s="183">
        <v>1.8</v>
      </c>
      <c r="E11" s="183">
        <v>1.7</v>
      </c>
      <c r="F11" s="183">
        <v>1.6</v>
      </c>
      <c r="G11" s="183">
        <v>1.6</v>
      </c>
      <c r="H11" s="183">
        <v>1.7</v>
      </c>
    </row>
    <row r="12" spans="1:8" ht="15.75" customHeight="1">
      <c r="A12" s="67" t="s">
        <v>485</v>
      </c>
      <c r="B12" s="67" t="s">
        <v>472</v>
      </c>
      <c r="C12" s="182" t="s">
        <v>486</v>
      </c>
      <c r="D12" s="183">
        <v>0.8</v>
      </c>
      <c r="E12" s="183">
        <v>0.6</v>
      </c>
      <c r="F12" s="183">
        <v>0.7</v>
      </c>
      <c r="G12" s="183">
        <v>1.2</v>
      </c>
      <c r="H12" s="183">
        <v>0.7</v>
      </c>
    </row>
    <row r="13" spans="1:8" ht="15.75" customHeight="1">
      <c r="A13" s="29"/>
      <c r="B13" s="67" t="s">
        <v>487</v>
      </c>
      <c r="C13" s="182" t="s">
        <v>488</v>
      </c>
      <c r="D13" s="183">
        <v>0.8</v>
      </c>
      <c r="E13" s="183">
        <v>0.8</v>
      </c>
      <c r="F13" s="183">
        <v>1.5</v>
      </c>
      <c r="G13" s="183">
        <v>0.8</v>
      </c>
      <c r="H13" s="183">
        <v>0.9</v>
      </c>
    </row>
    <row r="14" spans="1:8" ht="15.75" customHeight="1">
      <c r="A14" s="29"/>
      <c r="B14" s="67" t="s">
        <v>489</v>
      </c>
      <c r="C14" s="182" t="s">
        <v>490</v>
      </c>
      <c r="D14" s="183">
        <v>1.7000000000000002</v>
      </c>
      <c r="E14" s="183">
        <v>1.4</v>
      </c>
      <c r="F14" s="183">
        <v>1.4</v>
      </c>
      <c r="G14" s="183">
        <v>1.5</v>
      </c>
      <c r="H14" s="183">
        <v>1.3</v>
      </c>
    </row>
    <row r="15" spans="1:8" ht="15.75" customHeight="1">
      <c r="A15" s="67" t="s">
        <v>491</v>
      </c>
      <c r="B15" s="29"/>
      <c r="C15" s="182" t="s">
        <v>492</v>
      </c>
      <c r="D15" s="183">
        <v>1.2</v>
      </c>
      <c r="E15" s="183">
        <v>1.3</v>
      </c>
      <c r="F15" s="183">
        <v>1.1000000000000001</v>
      </c>
      <c r="G15" s="183">
        <v>1.3</v>
      </c>
      <c r="H15" s="183">
        <v>0.9</v>
      </c>
    </row>
    <row r="16" spans="1:8" ht="15.75" customHeight="1">
      <c r="A16" s="67" t="s">
        <v>493</v>
      </c>
      <c r="B16" s="29"/>
      <c r="C16" s="182" t="s">
        <v>494</v>
      </c>
      <c r="D16" s="183">
        <v>2.2000000000000002</v>
      </c>
      <c r="E16" s="183">
        <v>1.5</v>
      </c>
      <c r="F16" s="183">
        <v>1.3</v>
      </c>
      <c r="G16" s="183">
        <v>1.5</v>
      </c>
      <c r="H16" s="183">
        <v>1.1000000000000001</v>
      </c>
    </row>
    <row r="17" spans="1:8" ht="15.75" customHeight="1">
      <c r="A17" s="67" t="s">
        <v>495</v>
      </c>
      <c r="B17" s="67" t="s">
        <v>472</v>
      </c>
      <c r="C17" s="182" t="s">
        <v>496</v>
      </c>
      <c r="D17" s="183">
        <v>1.5</v>
      </c>
      <c r="E17" s="183">
        <v>1.4</v>
      </c>
      <c r="F17" s="183">
        <v>1.6</v>
      </c>
      <c r="G17" s="183">
        <v>1.7</v>
      </c>
      <c r="H17" s="183">
        <v>1.2</v>
      </c>
    </row>
    <row r="18" spans="1:8" ht="15.75" customHeight="1">
      <c r="A18" s="29"/>
      <c r="B18" s="67" t="s">
        <v>489</v>
      </c>
      <c r="C18" s="182" t="s">
        <v>497</v>
      </c>
      <c r="D18" s="183">
        <v>1.2</v>
      </c>
      <c r="E18" s="183">
        <v>1.7</v>
      </c>
      <c r="F18" s="183">
        <v>1.9</v>
      </c>
      <c r="G18" s="183">
        <v>2.4</v>
      </c>
      <c r="H18" s="183">
        <v>1.2</v>
      </c>
    </row>
    <row r="19" spans="1:8" ht="15.75" customHeight="1">
      <c r="A19" s="67" t="s">
        <v>498</v>
      </c>
      <c r="B19" s="29"/>
      <c r="C19" s="182" t="s">
        <v>499</v>
      </c>
      <c r="D19" s="183">
        <v>1.8</v>
      </c>
      <c r="E19" s="183">
        <v>2.2000000000000002</v>
      </c>
      <c r="F19" s="183">
        <v>2</v>
      </c>
      <c r="G19" s="183">
        <v>2.2000000000000002</v>
      </c>
      <c r="H19" s="183">
        <v>1.3</v>
      </c>
    </row>
    <row r="20" spans="1:8" ht="15.75" customHeight="1">
      <c r="A20" s="67" t="s">
        <v>500</v>
      </c>
      <c r="B20" s="29"/>
      <c r="C20" s="182" t="s">
        <v>501</v>
      </c>
      <c r="D20" s="183">
        <v>6.2</v>
      </c>
      <c r="E20" s="183">
        <v>6.4</v>
      </c>
      <c r="F20" s="183">
        <v>3.5</v>
      </c>
      <c r="G20" s="183">
        <v>5.0999999999999996</v>
      </c>
      <c r="H20" s="183">
        <v>3.1</v>
      </c>
    </row>
    <row r="21" spans="1:8" ht="15.75" customHeight="1">
      <c r="A21" s="67" t="s">
        <v>502</v>
      </c>
      <c r="B21" s="29"/>
      <c r="C21" s="182" t="s">
        <v>503</v>
      </c>
      <c r="D21" s="183">
        <v>3.5</v>
      </c>
      <c r="E21" s="183">
        <v>2.5</v>
      </c>
      <c r="F21" s="183">
        <v>2.7</v>
      </c>
      <c r="G21" s="183">
        <v>3.4</v>
      </c>
      <c r="H21" s="184">
        <v>3.2</v>
      </c>
    </row>
    <row r="22" spans="1:8" ht="15.75" customHeight="1">
      <c r="A22" s="67" t="s">
        <v>504</v>
      </c>
      <c r="B22" s="67" t="s">
        <v>472</v>
      </c>
      <c r="C22" s="182" t="s">
        <v>505</v>
      </c>
      <c r="D22" s="184">
        <v>0.60000000000000009</v>
      </c>
      <c r="E22" s="184" t="s">
        <v>506</v>
      </c>
      <c r="F22" s="184">
        <v>0.5</v>
      </c>
      <c r="G22" s="184">
        <v>0.7</v>
      </c>
      <c r="H22" s="183">
        <v>0.5</v>
      </c>
    </row>
    <row r="23" spans="1:8" ht="15.75" customHeight="1">
      <c r="A23" s="29"/>
      <c r="B23" s="67" t="s">
        <v>489</v>
      </c>
      <c r="C23" s="182" t="s">
        <v>507</v>
      </c>
      <c r="D23" s="183">
        <v>1.1000000000000001</v>
      </c>
      <c r="E23" s="183">
        <v>1</v>
      </c>
      <c r="F23" s="183">
        <v>1</v>
      </c>
      <c r="G23" s="183">
        <v>1</v>
      </c>
      <c r="H23" s="183">
        <v>1</v>
      </c>
    </row>
    <row r="24" spans="1:8" ht="15.75" customHeight="1">
      <c r="A24" s="29"/>
      <c r="B24" s="67" t="s">
        <v>489</v>
      </c>
      <c r="C24" s="182" t="s">
        <v>508</v>
      </c>
      <c r="D24" s="183">
        <v>1.3</v>
      </c>
      <c r="E24" s="183">
        <v>1.2</v>
      </c>
      <c r="F24" s="183">
        <v>1.8</v>
      </c>
      <c r="G24" s="183">
        <v>1.4</v>
      </c>
      <c r="H24" s="183">
        <v>1.9</v>
      </c>
    </row>
    <row r="25" spans="1:8" ht="15.75" customHeight="1">
      <c r="A25" s="67" t="s">
        <v>509</v>
      </c>
      <c r="B25" s="29"/>
      <c r="C25" s="182" t="s">
        <v>510</v>
      </c>
      <c r="D25" s="183">
        <v>1.4</v>
      </c>
      <c r="E25" s="183">
        <v>1.1000000000000001</v>
      </c>
      <c r="F25" s="183">
        <v>1.3</v>
      </c>
      <c r="G25" s="183">
        <v>1.7</v>
      </c>
      <c r="H25" s="183">
        <v>0.6</v>
      </c>
    </row>
    <row r="26" spans="1:8" ht="15.75" customHeight="1">
      <c r="A26" s="67" t="s">
        <v>511</v>
      </c>
      <c r="B26" s="29"/>
      <c r="C26" s="182" t="s">
        <v>512</v>
      </c>
      <c r="D26" s="183">
        <v>2.2000000000000002</v>
      </c>
      <c r="E26" s="183">
        <v>2.7</v>
      </c>
      <c r="F26" s="183">
        <v>4.0999999999999996</v>
      </c>
      <c r="G26" s="183">
        <v>2.7</v>
      </c>
      <c r="H26" s="183">
        <v>2.2000000000000002</v>
      </c>
    </row>
    <row r="27" spans="1:8" ht="15.75" customHeight="1">
      <c r="A27" s="67" t="s">
        <v>513</v>
      </c>
      <c r="B27" s="67" t="s">
        <v>472</v>
      </c>
      <c r="C27" s="182" t="s">
        <v>514</v>
      </c>
      <c r="D27" s="183">
        <v>0.5</v>
      </c>
      <c r="E27" s="183">
        <v>0.8</v>
      </c>
      <c r="F27" s="183">
        <v>0.8</v>
      </c>
      <c r="G27" s="183">
        <v>0.8</v>
      </c>
      <c r="H27" s="183">
        <v>0.7</v>
      </c>
    </row>
    <row r="28" spans="1:8" ht="15.75" customHeight="1">
      <c r="A28" s="29"/>
      <c r="B28" s="29"/>
      <c r="C28" s="182" t="s">
        <v>515</v>
      </c>
      <c r="D28" s="183">
        <v>0.9</v>
      </c>
      <c r="E28" s="183">
        <v>1.1000000000000001</v>
      </c>
      <c r="F28" s="183">
        <v>0.9</v>
      </c>
      <c r="G28" s="183">
        <v>1.1000000000000001</v>
      </c>
      <c r="H28" s="183">
        <v>0.7</v>
      </c>
    </row>
    <row r="29" spans="1:8" ht="15.75" customHeight="1">
      <c r="A29" s="29"/>
      <c r="B29" s="67" t="s">
        <v>489</v>
      </c>
      <c r="C29" s="182" t="s">
        <v>516</v>
      </c>
      <c r="D29" s="183">
        <v>1.1000000000000001</v>
      </c>
      <c r="E29" s="183">
        <v>1.2</v>
      </c>
      <c r="F29" s="183">
        <v>1.1000000000000001</v>
      </c>
      <c r="G29" s="183">
        <v>1.3</v>
      </c>
      <c r="H29" s="183">
        <v>0.7</v>
      </c>
    </row>
    <row r="30" spans="1:8" ht="15.75" customHeight="1">
      <c r="A30" s="67" t="s">
        <v>517</v>
      </c>
      <c r="B30" s="67" t="s">
        <v>472</v>
      </c>
      <c r="C30" s="182" t="s">
        <v>518</v>
      </c>
      <c r="D30" s="183">
        <v>1.2</v>
      </c>
      <c r="E30" s="183">
        <v>1.3</v>
      </c>
      <c r="F30" s="183">
        <v>1.1000000000000001</v>
      </c>
      <c r="G30" s="183">
        <v>1.2</v>
      </c>
      <c r="H30" s="183">
        <v>0.8</v>
      </c>
    </row>
    <row r="31" spans="1:8" ht="15.75" customHeight="1">
      <c r="A31" s="29"/>
      <c r="B31" s="67" t="s">
        <v>489</v>
      </c>
      <c r="C31" s="182" t="s">
        <v>519</v>
      </c>
      <c r="D31" s="183">
        <v>2.4</v>
      </c>
      <c r="E31" s="183">
        <v>3.4</v>
      </c>
      <c r="F31" s="183">
        <v>3.2</v>
      </c>
      <c r="G31" s="183">
        <v>2.7</v>
      </c>
      <c r="H31" s="183">
        <v>1.4</v>
      </c>
    </row>
    <row r="32" spans="1:8" ht="15.75" customHeight="1">
      <c r="A32" s="67" t="s">
        <v>520</v>
      </c>
      <c r="B32" s="67" t="s">
        <v>472</v>
      </c>
      <c r="C32" s="182" t="s">
        <v>521</v>
      </c>
      <c r="D32" s="183">
        <v>0.9</v>
      </c>
      <c r="E32" s="183">
        <v>0.9</v>
      </c>
      <c r="F32" s="183">
        <v>1</v>
      </c>
      <c r="G32" s="183">
        <v>0.8</v>
      </c>
      <c r="H32" s="183">
        <v>0.6</v>
      </c>
    </row>
    <row r="33" spans="1:8" ht="15.75" customHeight="1">
      <c r="A33" s="29"/>
      <c r="B33" s="67" t="s">
        <v>489</v>
      </c>
      <c r="C33" s="182" t="s">
        <v>522</v>
      </c>
      <c r="D33" s="183">
        <v>0.8</v>
      </c>
      <c r="E33" s="183">
        <v>0.9</v>
      </c>
      <c r="F33" s="183">
        <v>0.6</v>
      </c>
      <c r="G33" s="183">
        <v>0.9</v>
      </c>
      <c r="H33" s="183">
        <v>0.7</v>
      </c>
    </row>
    <row r="34" spans="1:8" ht="15.75" customHeight="1">
      <c r="A34" s="67" t="s">
        <v>523</v>
      </c>
      <c r="B34" s="67" t="s">
        <v>472</v>
      </c>
      <c r="C34" s="182" t="s">
        <v>524</v>
      </c>
      <c r="D34" s="183">
        <v>0.7</v>
      </c>
      <c r="E34" s="183">
        <v>0.5</v>
      </c>
      <c r="F34" s="183">
        <v>0.5</v>
      </c>
      <c r="G34" s="183">
        <v>0.5</v>
      </c>
      <c r="H34" s="183">
        <v>0.6</v>
      </c>
    </row>
    <row r="35" spans="1:8" ht="15.75" customHeight="1">
      <c r="A35" s="29"/>
      <c r="B35" s="29"/>
      <c r="C35" s="182" t="s">
        <v>525</v>
      </c>
      <c r="D35" s="183">
        <v>0.7</v>
      </c>
      <c r="E35" s="183">
        <v>0.7</v>
      </c>
      <c r="F35" s="183">
        <v>0.6</v>
      </c>
      <c r="G35" s="183">
        <v>0.8</v>
      </c>
      <c r="H35" s="183">
        <v>0.6</v>
      </c>
    </row>
    <row r="36" spans="1:8" ht="15.75" customHeight="1">
      <c r="A36" s="29"/>
      <c r="B36" s="67" t="s">
        <v>489</v>
      </c>
      <c r="C36" s="182" t="s">
        <v>526</v>
      </c>
      <c r="D36" s="183">
        <v>0.9</v>
      </c>
      <c r="E36" s="183">
        <v>0.8</v>
      </c>
      <c r="F36" s="183">
        <v>0.8</v>
      </c>
      <c r="G36" s="183">
        <v>0.8</v>
      </c>
      <c r="H36" s="183">
        <v>0.7</v>
      </c>
    </row>
    <row r="37" spans="1:8" ht="15.75" customHeight="1">
      <c r="A37" s="67" t="s">
        <v>527</v>
      </c>
      <c r="B37" s="67" t="s">
        <v>472</v>
      </c>
      <c r="C37" s="182" t="s">
        <v>528</v>
      </c>
      <c r="D37" s="173">
        <v>0.5</v>
      </c>
      <c r="E37" s="184" t="s">
        <v>506</v>
      </c>
      <c r="F37" s="184" t="s">
        <v>506</v>
      </c>
      <c r="G37" s="184" t="s">
        <v>506</v>
      </c>
      <c r="H37" s="184" t="s">
        <v>506</v>
      </c>
    </row>
    <row r="38" spans="1:8" ht="15.75" customHeight="1">
      <c r="A38" s="29"/>
      <c r="B38" s="67" t="s">
        <v>489</v>
      </c>
      <c r="C38" s="182" t="s">
        <v>529</v>
      </c>
      <c r="D38" s="183">
        <v>0.8</v>
      </c>
      <c r="E38" s="183">
        <v>1.2</v>
      </c>
      <c r="F38" s="183">
        <v>1.2</v>
      </c>
      <c r="G38" s="183">
        <v>0.9</v>
      </c>
      <c r="H38" s="183">
        <v>0.9</v>
      </c>
    </row>
    <row r="39" spans="1:8" ht="15.75" customHeight="1">
      <c r="A39" s="29"/>
      <c r="B39" s="29"/>
      <c r="C39" s="182" t="s">
        <v>530</v>
      </c>
      <c r="D39" s="183">
        <v>0.8</v>
      </c>
      <c r="E39" s="183">
        <v>1</v>
      </c>
      <c r="F39" s="183">
        <v>1</v>
      </c>
      <c r="G39" s="183">
        <v>1.2</v>
      </c>
      <c r="H39" s="183">
        <v>1.1000000000000001</v>
      </c>
    </row>
    <row r="40" spans="1:8" ht="15.75" customHeight="1">
      <c r="A40" s="67" t="s">
        <v>531</v>
      </c>
      <c r="B40" s="67" t="s">
        <v>472</v>
      </c>
      <c r="C40" s="182" t="s">
        <v>532</v>
      </c>
      <c r="D40" s="183">
        <v>0.60000000000000009</v>
      </c>
      <c r="E40" s="183">
        <v>0.5</v>
      </c>
      <c r="F40" s="183">
        <v>1.2</v>
      </c>
      <c r="G40" s="183">
        <v>1</v>
      </c>
      <c r="H40" s="183">
        <v>0.8</v>
      </c>
    </row>
    <row r="41" spans="1:8" ht="15.75" customHeight="1">
      <c r="A41" s="29"/>
      <c r="B41" s="29"/>
      <c r="C41" s="182" t="s">
        <v>533</v>
      </c>
      <c r="D41" s="183">
        <v>0.7</v>
      </c>
      <c r="E41" s="183">
        <v>0.6</v>
      </c>
      <c r="F41" s="183">
        <v>0.5</v>
      </c>
      <c r="G41" s="183">
        <v>0.5</v>
      </c>
      <c r="H41" s="183">
        <v>0.5</v>
      </c>
    </row>
    <row r="42" spans="1:8" ht="15.75" customHeight="1">
      <c r="A42" s="29"/>
      <c r="B42" s="67" t="s">
        <v>489</v>
      </c>
      <c r="C42" s="182" t="s">
        <v>534</v>
      </c>
      <c r="D42" s="183">
        <v>0.8</v>
      </c>
      <c r="E42" s="183">
        <v>0.7</v>
      </c>
      <c r="F42" s="183">
        <v>0.7</v>
      </c>
      <c r="G42" s="183">
        <v>0.5</v>
      </c>
      <c r="H42" s="183">
        <v>0.6</v>
      </c>
    </row>
    <row r="43" spans="1:8" ht="15.75" customHeight="1">
      <c r="A43" s="67" t="s">
        <v>535</v>
      </c>
      <c r="B43" s="29"/>
      <c r="C43" s="182" t="s">
        <v>536</v>
      </c>
      <c r="D43" s="173">
        <v>0.5</v>
      </c>
      <c r="E43" s="173" t="s">
        <v>506</v>
      </c>
      <c r="F43" s="173">
        <v>0.5</v>
      </c>
      <c r="G43" s="173">
        <v>0.7</v>
      </c>
      <c r="H43" s="173">
        <v>0.7</v>
      </c>
    </row>
    <row r="44" spans="1:8" ht="15.75" customHeight="1">
      <c r="A44" s="67" t="s">
        <v>537</v>
      </c>
      <c r="B44" s="29"/>
      <c r="C44" s="182" t="s">
        <v>538</v>
      </c>
      <c r="D44" s="183">
        <v>0.60000000000000009</v>
      </c>
      <c r="E44" s="183" t="s">
        <v>506</v>
      </c>
      <c r="F44" s="184">
        <v>0.8</v>
      </c>
      <c r="G44" s="173">
        <v>0.6</v>
      </c>
      <c r="H44" s="173">
        <v>0.7</v>
      </c>
    </row>
    <row r="45" spans="1:8" ht="15.75" customHeight="1">
      <c r="A45" s="67" t="s">
        <v>539</v>
      </c>
      <c r="B45" s="67" t="s">
        <v>472</v>
      </c>
      <c r="C45" s="182" t="s">
        <v>540</v>
      </c>
      <c r="D45" s="173" t="s">
        <v>506</v>
      </c>
      <c r="E45" s="173" t="s">
        <v>506</v>
      </c>
      <c r="F45" s="173" t="s">
        <v>506</v>
      </c>
      <c r="G45" s="173">
        <v>0.6</v>
      </c>
      <c r="H45" s="184" t="s">
        <v>506</v>
      </c>
    </row>
    <row r="46" spans="1:8" ht="15.75" customHeight="1">
      <c r="A46" s="29"/>
      <c r="B46" s="67" t="s">
        <v>489</v>
      </c>
      <c r="C46" s="182" t="s">
        <v>541</v>
      </c>
      <c r="D46" s="173" t="s">
        <v>506</v>
      </c>
      <c r="E46" s="173" t="s">
        <v>506</v>
      </c>
      <c r="F46" s="173">
        <v>0.6</v>
      </c>
      <c r="G46" s="173">
        <v>0.7</v>
      </c>
      <c r="H46" s="173">
        <v>0.5</v>
      </c>
    </row>
    <row r="47" spans="1:8" ht="15.75" customHeight="1">
      <c r="A47" s="67" t="s">
        <v>542</v>
      </c>
      <c r="B47" s="67" t="s">
        <v>472</v>
      </c>
      <c r="C47" s="182" t="s">
        <v>543</v>
      </c>
      <c r="D47" s="173">
        <v>0.60000000000000009</v>
      </c>
      <c r="E47" s="173" t="s">
        <v>506</v>
      </c>
      <c r="F47" s="173">
        <v>0.6</v>
      </c>
      <c r="G47" s="173">
        <v>0.8</v>
      </c>
      <c r="H47" s="184" t="s">
        <v>506</v>
      </c>
    </row>
    <row r="48" spans="1:8" ht="13.5" customHeight="1">
      <c r="A48" s="29"/>
      <c r="B48" s="67" t="s">
        <v>489</v>
      </c>
      <c r="C48" s="182" t="s">
        <v>544</v>
      </c>
      <c r="D48" s="183">
        <v>0.8</v>
      </c>
      <c r="E48" s="184">
        <v>0.5</v>
      </c>
      <c r="F48" s="184">
        <v>0.7</v>
      </c>
      <c r="G48" s="184">
        <v>0.9</v>
      </c>
      <c r="H48" s="184">
        <v>0.8</v>
      </c>
    </row>
    <row r="49" spans="1:8" ht="3.75" customHeight="1">
      <c r="A49" s="30"/>
      <c r="B49" s="49"/>
      <c r="C49" s="185"/>
      <c r="D49" s="177"/>
      <c r="E49" s="177"/>
      <c r="F49" s="177"/>
      <c r="G49" s="177"/>
      <c r="H49" s="186"/>
    </row>
    <row r="50" spans="1:8">
      <c r="A50" s="161" t="s">
        <v>1051</v>
      </c>
      <c r="B50" s="29"/>
      <c r="C50" s="29"/>
    </row>
    <row r="51" spans="1:8" ht="15.75">
      <c r="A51" s="210" t="s">
        <v>990</v>
      </c>
    </row>
    <row r="52" spans="1:8" ht="12">
      <c r="A52" s="18" t="s">
        <v>545</v>
      </c>
    </row>
  </sheetData>
  <sheetProtection selectLockedCells="1" selectUnlockedCells="1"/>
  <mergeCells count="1">
    <mergeCell ref="A4:B4"/>
  </mergeCells>
  <phoneticPr fontId="28"/>
  <pageMargins left="0.59027777777777779" right="0.59027777777777779" top="0.59027777777777779" bottom="0.59027777777777779" header="0.51180555555555551" footer="0.51180555555555551"/>
  <pageSetup paperSize="9" scale="94" firstPageNumber="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0"/>
    <pageSetUpPr fitToPage="1"/>
  </sheetPr>
  <dimension ref="A1:H70"/>
  <sheetViews>
    <sheetView topLeftCell="A29" zoomScaleNormal="100" workbookViewId="0">
      <selection activeCell="A43" sqref="A43"/>
    </sheetView>
  </sheetViews>
  <sheetFormatPr defaultColWidth="9.140625" defaultRowHeight="11.25"/>
  <cols>
    <col min="1" max="1" width="2.140625" style="18" customWidth="1"/>
    <col min="2" max="3" width="17.140625" style="18" customWidth="1"/>
    <col min="4" max="7" width="11.7109375" style="18" customWidth="1"/>
    <col min="8" max="8" width="11.7109375" style="183" customWidth="1"/>
    <col min="9" max="16384" width="9.140625" style="18"/>
  </cols>
  <sheetData>
    <row r="1" spans="1:8" s="56" customFormat="1" ht="17.25">
      <c r="B1" s="27"/>
      <c r="H1" s="179"/>
    </row>
    <row r="2" spans="1:8" s="77" customFormat="1" ht="15">
      <c r="A2" s="76" t="s">
        <v>546</v>
      </c>
      <c r="C2" s="160"/>
      <c r="G2" s="160"/>
      <c r="H2" s="180"/>
    </row>
    <row r="3" spans="1:8" ht="12">
      <c r="A3" s="53"/>
      <c r="C3" s="29"/>
      <c r="H3" s="181" t="s">
        <v>468</v>
      </c>
    </row>
    <row r="4" spans="1:8" ht="15" customHeight="1">
      <c r="A4" s="412" t="s">
        <v>547</v>
      </c>
      <c r="B4" s="412"/>
      <c r="C4" s="158" t="s">
        <v>470</v>
      </c>
      <c r="D4" s="200" t="s">
        <v>791</v>
      </c>
      <c r="E4" s="200" t="s">
        <v>792</v>
      </c>
      <c r="F4" s="200" t="s">
        <v>789</v>
      </c>
      <c r="G4" s="200" t="s">
        <v>909</v>
      </c>
      <c r="H4" s="200" t="s">
        <v>994</v>
      </c>
    </row>
    <row r="5" spans="1:8" ht="15" customHeight="1">
      <c r="A5" s="103" t="s">
        <v>548</v>
      </c>
      <c r="B5" s="29"/>
      <c r="C5" s="182"/>
      <c r="D5" s="181"/>
      <c r="E5" s="181"/>
      <c r="F5" s="181"/>
      <c r="G5" s="181"/>
      <c r="H5" s="181"/>
    </row>
    <row r="6" spans="1:8" ht="12">
      <c r="A6" s="31"/>
      <c r="B6" s="67" t="s">
        <v>549</v>
      </c>
      <c r="C6" s="182" t="s">
        <v>550</v>
      </c>
      <c r="D6" s="201">
        <v>3.6</v>
      </c>
      <c r="E6" s="183">
        <v>5.3</v>
      </c>
      <c r="F6" s="183">
        <v>4.9000000000000004</v>
      </c>
      <c r="G6" s="183">
        <v>5</v>
      </c>
      <c r="H6" s="183">
        <v>5.9</v>
      </c>
    </row>
    <row r="7" spans="1:8" ht="12">
      <c r="A7" s="31"/>
      <c r="B7" s="29"/>
      <c r="C7" s="182" t="s">
        <v>551</v>
      </c>
      <c r="D7" s="201">
        <v>4.0999999999999996</v>
      </c>
      <c r="E7" s="183">
        <v>5.9</v>
      </c>
      <c r="F7" s="183">
        <v>6</v>
      </c>
      <c r="G7" s="183">
        <v>6.3</v>
      </c>
      <c r="H7" s="183">
        <v>6.1</v>
      </c>
    </row>
    <row r="8" spans="1:8" ht="12">
      <c r="A8" s="31"/>
      <c r="B8" s="67" t="s">
        <v>552</v>
      </c>
      <c r="C8" s="182" t="s">
        <v>553</v>
      </c>
      <c r="D8" s="201">
        <v>3.2</v>
      </c>
      <c r="E8" s="183">
        <v>3.9</v>
      </c>
      <c r="F8" s="183">
        <v>5.2</v>
      </c>
      <c r="G8" s="183">
        <v>4.3</v>
      </c>
      <c r="H8" s="183">
        <v>6.1</v>
      </c>
    </row>
    <row r="9" spans="1:8" ht="12">
      <c r="A9" s="31"/>
      <c r="B9" s="29"/>
      <c r="C9" s="182" t="s">
        <v>554</v>
      </c>
      <c r="D9" s="201">
        <v>4.0999999999999996</v>
      </c>
      <c r="E9" s="183">
        <v>4.0999999999999996</v>
      </c>
      <c r="F9" s="183">
        <v>4.0999999999999996</v>
      </c>
      <c r="G9" s="183">
        <v>5.0999999999999996</v>
      </c>
      <c r="H9" s="183">
        <v>4.8</v>
      </c>
    </row>
    <row r="10" spans="1:8" ht="12">
      <c r="A10" s="31"/>
      <c r="B10" s="67" t="s">
        <v>555</v>
      </c>
      <c r="C10" s="182" t="s">
        <v>556</v>
      </c>
      <c r="D10" s="201">
        <v>2.7</v>
      </c>
      <c r="E10" s="183">
        <v>3.6</v>
      </c>
      <c r="F10" s="183">
        <v>5.3</v>
      </c>
      <c r="G10" s="183">
        <v>3.7</v>
      </c>
      <c r="H10" s="183">
        <v>3.8</v>
      </c>
    </row>
    <row r="11" spans="1:8" ht="12">
      <c r="A11" s="31"/>
      <c r="B11" s="67" t="s">
        <v>557</v>
      </c>
      <c r="C11" s="182" t="s">
        <v>558</v>
      </c>
      <c r="D11" s="201">
        <v>2.6</v>
      </c>
      <c r="E11" s="183">
        <v>3.6</v>
      </c>
      <c r="F11" s="183">
        <v>3.3</v>
      </c>
      <c r="G11" s="183">
        <v>3.5</v>
      </c>
      <c r="H11" s="183">
        <v>3.6</v>
      </c>
    </row>
    <row r="12" spans="1:8" ht="12">
      <c r="A12" s="31"/>
      <c r="B12" s="29"/>
      <c r="C12" s="182" t="s">
        <v>559</v>
      </c>
      <c r="D12" s="201">
        <v>2.2999999999999998</v>
      </c>
      <c r="E12" s="183">
        <v>2.6</v>
      </c>
      <c r="F12" s="183">
        <v>3.2</v>
      </c>
      <c r="G12" s="183">
        <v>2.5</v>
      </c>
      <c r="H12" s="183">
        <v>2.9</v>
      </c>
    </row>
    <row r="13" spans="1:8" ht="12">
      <c r="A13" s="31"/>
      <c r="B13" s="67" t="s">
        <v>560</v>
      </c>
      <c r="C13" s="182" t="s">
        <v>561</v>
      </c>
      <c r="D13" s="201">
        <v>1.8</v>
      </c>
      <c r="E13" s="183">
        <v>2.1</v>
      </c>
      <c r="F13" s="183">
        <v>1.8</v>
      </c>
      <c r="G13" s="183">
        <v>2.1</v>
      </c>
      <c r="H13" s="183">
        <v>2.4</v>
      </c>
    </row>
    <row r="14" spans="1:8" ht="12">
      <c r="A14" s="31"/>
      <c r="B14" s="29"/>
      <c r="C14" s="182" t="s">
        <v>562</v>
      </c>
      <c r="D14" s="201">
        <v>1.7000000000000002</v>
      </c>
      <c r="E14" s="183">
        <v>1.8</v>
      </c>
      <c r="F14" s="183">
        <v>1.7</v>
      </c>
      <c r="G14" s="183">
        <v>2.1</v>
      </c>
      <c r="H14" s="183">
        <v>2.2000000000000002</v>
      </c>
    </row>
    <row r="15" spans="1:8" ht="12">
      <c r="A15" s="31"/>
      <c r="B15" s="67" t="s">
        <v>563</v>
      </c>
      <c r="C15" s="182" t="s">
        <v>564</v>
      </c>
      <c r="D15" s="201">
        <v>2</v>
      </c>
      <c r="E15" s="183">
        <v>2.2999999999999998</v>
      </c>
      <c r="F15" s="183">
        <v>1.8</v>
      </c>
      <c r="G15" s="183">
        <v>2</v>
      </c>
      <c r="H15" s="183">
        <v>2.2999999999999998</v>
      </c>
    </row>
    <row r="16" spans="1:8" ht="12">
      <c r="A16" s="31"/>
      <c r="B16" s="67" t="s">
        <v>565</v>
      </c>
      <c r="C16" s="182" t="s">
        <v>566</v>
      </c>
      <c r="D16" s="201">
        <v>1.9</v>
      </c>
      <c r="E16" s="183">
        <v>2</v>
      </c>
      <c r="F16" s="183">
        <v>2</v>
      </c>
      <c r="G16" s="183">
        <v>2</v>
      </c>
      <c r="H16" s="183">
        <v>2.1</v>
      </c>
    </row>
    <row r="17" spans="1:8" ht="12">
      <c r="A17" s="31"/>
      <c r="B17" s="67" t="s">
        <v>567</v>
      </c>
      <c r="C17" s="182" t="s">
        <v>568</v>
      </c>
      <c r="D17" s="201">
        <v>2.1</v>
      </c>
      <c r="E17" s="183">
        <v>2.4</v>
      </c>
      <c r="F17" s="183">
        <v>2.2000000000000002</v>
      </c>
      <c r="G17" s="183">
        <v>2.1</v>
      </c>
      <c r="H17" s="183">
        <v>2.2000000000000002</v>
      </c>
    </row>
    <row r="18" spans="1:8" ht="12">
      <c r="A18" s="31"/>
      <c r="B18" s="67" t="s">
        <v>569</v>
      </c>
      <c r="C18" s="182" t="s">
        <v>570</v>
      </c>
      <c r="D18" s="201">
        <v>3</v>
      </c>
      <c r="E18" s="183">
        <v>4</v>
      </c>
      <c r="F18" s="183">
        <v>3.2</v>
      </c>
      <c r="G18" s="183">
        <v>2.8</v>
      </c>
      <c r="H18" s="183">
        <v>4.0999999999999996</v>
      </c>
    </row>
    <row r="19" spans="1:8" ht="11.25" hidden="1" customHeight="1">
      <c r="A19" s="31"/>
      <c r="B19" s="29"/>
      <c r="C19" s="182"/>
      <c r="D19" s="201"/>
      <c r="E19" s="183"/>
      <c r="F19" s="183"/>
      <c r="G19" s="183"/>
    </row>
    <row r="20" spans="1:8" ht="12">
      <c r="A20" s="103" t="s">
        <v>571</v>
      </c>
      <c r="B20" s="29"/>
      <c r="C20" s="182"/>
      <c r="D20" s="183"/>
      <c r="E20" s="183"/>
      <c r="F20" s="183"/>
      <c r="G20" s="183"/>
    </row>
    <row r="21" spans="1:8" ht="12">
      <c r="A21" s="31"/>
      <c r="B21" s="67" t="s">
        <v>572</v>
      </c>
      <c r="C21" s="182" t="s">
        <v>573</v>
      </c>
      <c r="D21" s="184">
        <v>1.8</v>
      </c>
      <c r="E21" s="183">
        <v>2.2000000000000002</v>
      </c>
      <c r="F21" s="183">
        <v>2</v>
      </c>
      <c r="G21" s="183">
        <v>1.9</v>
      </c>
      <c r="H21" s="183">
        <v>2.5</v>
      </c>
    </row>
    <row r="22" spans="1:8" ht="12">
      <c r="A22" s="31"/>
      <c r="B22" s="67" t="s">
        <v>574</v>
      </c>
      <c r="C22" s="182" t="s">
        <v>575</v>
      </c>
      <c r="D22" s="201">
        <v>3.6</v>
      </c>
      <c r="E22" s="183">
        <v>2.7</v>
      </c>
      <c r="F22" s="183">
        <v>3.5</v>
      </c>
      <c r="G22" s="183">
        <v>3.9</v>
      </c>
      <c r="H22" s="183">
        <v>4.4000000000000004</v>
      </c>
    </row>
    <row r="23" spans="1:8" ht="12">
      <c r="A23" s="31"/>
      <c r="B23" s="67" t="s">
        <v>576</v>
      </c>
      <c r="C23" s="182" t="s">
        <v>577</v>
      </c>
      <c r="D23" s="201">
        <v>2.9</v>
      </c>
      <c r="E23" s="183">
        <v>3.1</v>
      </c>
      <c r="F23" s="183">
        <v>3.2</v>
      </c>
      <c r="G23" s="183">
        <v>3.9</v>
      </c>
      <c r="H23" s="183">
        <v>3.7</v>
      </c>
    </row>
    <row r="24" spans="1:8" ht="12">
      <c r="A24" s="31"/>
      <c r="B24" s="67" t="s">
        <v>578</v>
      </c>
      <c r="C24" s="182" t="s">
        <v>579</v>
      </c>
      <c r="D24" s="201">
        <v>2.6</v>
      </c>
      <c r="E24" s="183">
        <v>2.7</v>
      </c>
      <c r="F24" s="183">
        <v>3.3</v>
      </c>
      <c r="G24" s="183">
        <v>3</v>
      </c>
      <c r="H24" s="183">
        <v>3.5</v>
      </c>
    </row>
    <row r="25" spans="1:8" ht="12">
      <c r="A25" s="31"/>
      <c r="B25" s="67" t="s">
        <v>580</v>
      </c>
      <c r="C25" s="182" t="s">
        <v>581</v>
      </c>
      <c r="D25" s="201">
        <v>2.8</v>
      </c>
      <c r="E25" s="183">
        <v>3.1</v>
      </c>
      <c r="F25" s="183">
        <v>3.5</v>
      </c>
      <c r="G25" s="183">
        <v>3.7</v>
      </c>
      <c r="H25" s="183">
        <v>3.7</v>
      </c>
    </row>
    <row r="26" spans="1:8" ht="12">
      <c r="A26" s="31"/>
      <c r="B26" s="67" t="s">
        <v>582</v>
      </c>
      <c r="C26" s="182" t="s">
        <v>583</v>
      </c>
      <c r="D26" s="201">
        <v>2.7</v>
      </c>
      <c r="E26" s="183">
        <v>2.6</v>
      </c>
      <c r="F26" s="183">
        <v>3.1</v>
      </c>
      <c r="G26" s="183">
        <v>3.5</v>
      </c>
      <c r="H26" s="183">
        <v>3.8</v>
      </c>
    </row>
    <row r="27" spans="1:8" ht="12">
      <c r="A27" s="31"/>
      <c r="B27" s="67" t="s">
        <v>584</v>
      </c>
      <c r="C27" s="182" t="s">
        <v>585</v>
      </c>
      <c r="D27" s="201">
        <v>4.2</v>
      </c>
      <c r="E27" s="183">
        <v>4.2</v>
      </c>
      <c r="F27" s="183">
        <v>5.6</v>
      </c>
      <c r="G27" s="183">
        <v>6.5</v>
      </c>
      <c r="H27" s="183">
        <v>5.6</v>
      </c>
    </row>
    <row r="28" spans="1:8" ht="12">
      <c r="A28" s="31"/>
      <c r="B28" s="67" t="s">
        <v>586</v>
      </c>
      <c r="C28" s="182" t="s">
        <v>587</v>
      </c>
      <c r="D28" s="201">
        <v>3.2</v>
      </c>
      <c r="E28" s="183">
        <v>4</v>
      </c>
      <c r="F28" s="183">
        <v>4.0999999999999996</v>
      </c>
      <c r="G28" s="183">
        <v>4.2</v>
      </c>
      <c r="H28" s="183">
        <v>4.3</v>
      </c>
    </row>
    <row r="29" spans="1:8" ht="12">
      <c r="A29" s="31"/>
      <c r="B29" s="67" t="s">
        <v>588</v>
      </c>
      <c r="C29" s="182" t="s">
        <v>589</v>
      </c>
      <c r="D29" s="201">
        <v>3.9</v>
      </c>
      <c r="E29" s="183">
        <v>4.2</v>
      </c>
      <c r="F29" s="183">
        <v>3.7</v>
      </c>
      <c r="G29" s="183">
        <v>4.7</v>
      </c>
      <c r="H29" s="183">
        <v>5</v>
      </c>
    </row>
    <row r="30" spans="1:8" ht="12">
      <c r="A30" s="31"/>
      <c r="B30" s="67" t="s">
        <v>590</v>
      </c>
      <c r="C30" s="182" t="s">
        <v>591</v>
      </c>
      <c r="D30" s="201">
        <v>2.9</v>
      </c>
      <c r="E30" s="183">
        <v>3.2</v>
      </c>
      <c r="F30" s="183">
        <v>3.7</v>
      </c>
      <c r="G30" s="183">
        <v>4.2</v>
      </c>
      <c r="H30" s="183">
        <v>4.7</v>
      </c>
    </row>
    <row r="31" spans="1:8" ht="12">
      <c r="A31" s="31"/>
      <c r="B31" s="67" t="s">
        <v>592</v>
      </c>
      <c r="C31" s="182" t="s">
        <v>593</v>
      </c>
      <c r="D31" s="201">
        <v>2.4</v>
      </c>
      <c r="E31" s="183">
        <v>2.1</v>
      </c>
      <c r="F31" s="183">
        <v>2.2999999999999998</v>
      </c>
      <c r="G31" s="183">
        <v>3</v>
      </c>
      <c r="H31" s="183">
        <v>2.8</v>
      </c>
    </row>
    <row r="32" spans="1:8" ht="12">
      <c r="A32" s="31"/>
      <c r="B32" s="29"/>
      <c r="C32" s="182" t="s">
        <v>594</v>
      </c>
      <c r="D32" s="201">
        <v>2.2000000000000002</v>
      </c>
      <c r="E32" s="183">
        <v>2.2999999999999998</v>
      </c>
      <c r="F32" s="183">
        <v>2.2999999999999998</v>
      </c>
      <c r="G32" s="183">
        <v>2.7</v>
      </c>
      <c r="H32" s="183">
        <v>2.8</v>
      </c>
    </row>
    <row r="33" spans="1:8" ht="12">
      <c r="A33" s="31"/>
      <c r="B33" s="29"/>
      <c r="C33" s="182" t="s">
        <v>595</v>
      </c>
      <c r="D33" s="201">
        <v>2.2999999999999998</v>
      </c>
      <c r="E33" s="183">
        <v>2.9</v>
      </c>
      <c r="F33" s="183">
        <v>2.9</v>
      </c>
      <c r="G33" s="183">
        <v>2.9</v>
      </c>
      <c r="H33" s="183">
        <v>3.5</v>
      </c>
    </row>
    <row r="34" spans="1:8" ht="12">
      <c r="A34" s="31"/>
      <c r="B34" s="29"/>
      <c r="C34" s="182" t="s">
        <v>596</v>
      </c>
      <c r="D34" s="201">
        <v>2.6</v>
      </c>
      <c r="E34" s="183">
        <v>3</v>
      </c>
      <c r="F34" s="183">
        <v>3</v>
      </c>
      <c r="G34" s="183">
        <v>3.3</v>
      </c>
      <c r="H34" s="183">
        <v>3.7</v>
      </c>
    </row>
    <row r="35" spans="1:8" ht="12">
      <c r="A35" s="31"/>
      <c r="B35" s="29"/>
      <c r="C35" s="182" t="s">
        <v>597</v>
      </c>
      <c r="D35" s="201">
        <v>3</v>
      </c>
      <c r="E35" s="183">
        <v>3.3</v>
      </c>
      <c r="F35" s="183">
        <v>3.3</v>
      </c>
      <c r="G35" s="183">
        <v>3.3</v>
      </c>
      <c r="H35" s="183">
        <v>4.4000000000000004</v>
      </c>
    </row>
    <row r="36" spans="1:8" ht="12">
      <c r="A36" s="31"/>
      <c r="B36" s="29"/>
      <c r="C36" s="182" t="s">
        <v>598</v>
      </c>
      <c r="D36" s="201">
        <v>2.8</v>
      </c>
      <c r="E36" s="183">
        <v>3.4</v>
      </c>
      <c r="F36" s="183">
        <v>3.4</v>
      </c>
      <c r="G36" s="183">
        <v>3.6</v>
      </c>
      <c r="H36" s="183">
        <v>3.9</v>
      </c>
    </row>
    <row r="37" spans="1:8" ht="12">
      <c r="A37" s="31"/>
      <c r="B37" s="67" t="s">
        <v>599</v>
      </c>
      <c r="C37" s="182" t="s">
        <v>600</v>
      </c>
      <c r="D37" s="201">
        <v>1.9</v>
      </c>
      <c r="E37" s="183">
        <v>2.2000000000000002</v>
      </c>
      <c r="F37" s="183">
        <v>1.8</v>
      </c>
      <c r="G37" s="183">
        <v>2</v>
      </c>
      <c r="H37" s="183">
        <v>2.4</v>
      </c>
    </row>
    <row r="38" spans="1:8" ht="12">
      <c r="A38" s="31"/>
      <c r="B38" s="67" t="s">
        <v>601</v>
      </c>
      <c r="C38" s="182" t="s">
        <v>602</v>
      </c>
      <c r="D38" s="201">
        <v>1.9</v>
      </c>
      <c r="E38" s="183">
        <v>1.9</v>
      </c>
      <c r="F38" s="183">
        <v>2</v>
      </c>
      <c r="G38" s="183">
        <v>2.1</v>
      </c>
      <c r="H38" s="183">
        <v>2.2999999999999998</v>
      </c>
    </row>
    <row r="39" spans="1:8" ht="12">
      <c r="A39" s="31"/>
      <c r="B39" s="29"/>
      <c r="C39" s="182" t="s">
        <v>603</v>
      </c>
      <c r="D39" s="201">
        <v>2</v>
      </c>
      <c r="E39" s="183">
        <v>2.1</v>
      </c>
      <c r="F39" s="183">
        <v>2</v>
      </c>
      <c r="G39" s="183">
        <v>1.9</v>
      </c>
      <c r="H39" s="183">
        <v>2.5</v>
      </c>
    </row>
    <row r="40" spans="1:8" ht="12">
      <c r="A40" s="31"/>
      <c r="B40" s="29"/>
      <c r="C40" s="182" t="s">
        <v>604</v>
      </c>
      <c r="D40" s="201">
        <v>2.2999999999999998</v>
      </c>
      <c r="E40" s="183">
        <v>3.1</v>
      </c>
      <c r="F40" s="183">
        <v>2.9</v>
      </c>
      <c r="G40" s="183">
        <v>2.6</v>
      </c>
      <c r="H40" s="183">
        <v>3</v>
      </c>
    </row>
    <row r="41" spans="1:8" ht="11.25" hidden="1" customHeight="1">
      <c r="A41" s="31"/>
      <c r="B41" s="29"/>
      <c r="C41" s="182"/>
      <c r="D41" s="201"/>
      <c r="E41" s="183"/>
      <c r="F41" s="183"/>
      <c r="G41" s="183"/>
    </row>
    <row r="42" spans="1:8" ht="12">
      <c r="A42" s="67" t="s">
        <v>605</v>
      </c>
      <c r="C42" s="182"/>
      <c r="D42" s="183"/>
      <c r="E42" s="183"/>
      <c r="F42" s="183"/>
      <c r="G42" s="183"/>
    </row>
    <row r="43" spans="1:8" ht="12">
      <c r="A43" s="31"/>
      <c r="B43" s="67" t="s">
        <v>606</v>
      </c>
      <c r="C43" s="182" t="s">
        <v>607</v>
      </c>
      <c r="D43" s="201">
        <v>2.5</v>
      </c>
      <c r="E43" s="183">
        <v>2.8</v>
      </c>
      <c r="F43" s="183">
        <v>2.5</v>
      </c>
      <c r="G43" s="183">
        <v>2.8</v>
      </c>
      <c r="H43" s="183">
        <v>2.9</v>
      </c>
    </row>
    <row r="44" spans="1:8" ht="12">
      <c r="A44" s="31"/>
      <c r="B44" s="29"/>
      <c r="C44" s="182" t="s">
        <v>608</v>
      </c>
      <c r="D44" s="184">
        <v>2.4</v>
      </c>
      <c r="E44" s="183">
        <v>3</v>
      </c>
      <c r="F44" s="183">
        <v>2.6</v>
      </c>
      <c r="G44" s="183">
        <v>2.4</v>
      </c>
      <c r="H44" s="183">
        <v>2.9</v>
      </c>
    </row>
    <row r="45" spans="1:8" ht="11.25" hidden="1" customHeight="1">
      <c r="A45" s="31"/>
      <c r="B45" s="29"/>
      <c r="C45" s="182"/>
      <c r="D45" s="201"/>
      <c r="E45" s="183"/>
      <c r="F45" s="183"/>
      <c r="G45" s="183"/>
    </row>
    <row r="46" spans="1:8" ht="12">
      <c r="A46" s="67" t="s">
        <v>609</v>
      </c>
      <c r="C46" s="182"/>
      <c r="D46" s="183"/>
      <c r="E46" s="183"/>
      <c r="F46" s="183"/>
      <c r="G46" s="183"/>
    </row>
    <row r="47" spans="1:8" ht="12">
      <c r="A47" s="31"/>
      <c r="B47" s="67" t="s">
        <v>610</v>
      </c>
      <c r="C47" s="182" t="s">
        <v>611</v>
      </c>
      <c r="D47" s="201">
        <v>1.9</v>
      </c>
      <c r="E47" s="183">
        <v>1.8</v>
      </c>
      <c r="F47" s="183">
        <v>1.8</v>
      </c>
      <c r="G47" s="183">
        <v>2</v>
      </c>
      <c r="H47" s="183">
        <v>2</v>
      </c>
    </row>
    <row r="48" spans="1:8" ht="12">
      <c r="A48" s="31"/>
      <c r="B48" s="29"/>
      <c r="C48" s="182" t="s">
        <v>612</v>
      </c>
      <c r="D48" s="184">
        <v>1.8</v>
      </c>
      <c r="E48" s="183">
        <v>2</v>
      </c>
      <c r="F48" s="183">
        <v>1.8</v>
      </c>
      <c r="G48" s="183">
        <v>2</v>
      </c>
      <c r="H48" s="183">
        <v>1.9</v>
      </c>
    </row>
    <row r="49" spans="1:8" ht="12">
      <c r="A49" s="31"/>
      <c r="B49" s="29"/>
      <c r="C49" s="182" t="s">
        <v>613</v>
      </c>
      <c r="D49" s="201">
        <v>1.9</v>
      </c>
      <c r="E49" s="183">
        <v>2</v>
      </c>
      <c r="F49" s="183">
        <v>1.9</v>
      </c>
      <c r="G49" s="183">
        <v>2.2000000000000002</v>
      </c>
      <c r="H49" s="183">
        <v>2.1</v>
      </c>
    </row>
    <row r="50" spans="1:8" ht="12">
      <c r="A50" s="31"/>
      <c r="B50" s="29"/>
      <c r="C50" s="182" t="s">
        <v>614</v>
      </c>
      <c r="D50" s="201">
        <v>1.6</v>
      </c>
      <c r="E50" s="183">
        <v>1.8</v>
      </c>
      <c r="F50" s="183">
        <v>1.7</v>
      </c>
      <c r="G50" s="183">
        <v>1.9</v>
      </c>
      <c r="H50" s="183">
        <v>1.8</v>
      </c>
    </row>
    <row r="51" spans="1:8" ht="12">
      <c r="A51" s="31"/>
      <c r="B51" s="29"/>
      <c r="C51" s="182" t="s">
        <v>615</v>
      </c>
      <c r="D51" s="201">
        <v>1.5</v>
      </c>
      <c r="E51" s="183">
        <v>1.7</v>
      </c>
      <c r="F51" s="183">
        <v>1.6</v>
      </c>
      <c r="G51" s="183">
        <v>1.8</v>
      </c>
      <c r="H51" s="183">
        <v>1.7</v>
      </c>
    </row>
    <row r="52" spans="1:8" ht="11.25" hidden="1" customHeight="1">
      <c r="A52" s="31"/>
      <c r="B52" s="29"/>
      <c r="C52" s="182"/>
      <c r="D52" s="201"/>
      <c r="E52" s="183"/>
      <c r="F52" s="183"/>
      <c r="G52" s="183"/>
    </row>
    <row r="53" spans="1:8" ht="12">
      <c r="A53" s="67" t="s">
        <v>616</v>
      </c>
      <c r="C53" s="182"/>
      <c r="D53" s="201"/>
      <c r="E53" s="183"/>
      <c r="F53" s="183"/>
      <c r="G53" s="183"/>
    </row>
    <row r="54" spans="1:8" ht="12">
      <c r="A54" s="31"/>
      <c r="B54" s="67" t="s">
        <v>617</v>
      </c>
      <c r="C54" s="182" t="s">
        <v>618</v>
      </c>
      <c r="D54" s="201">
        <v>1.3</v>
      </c>
      <c r="E54" s="183">
        <v>1.4</v>
      </c>
      <c r="F54" s="183">
        <v>1.5</v>
      </c>
      <c r="G54" s="183">
        <v>1.3</v>
      </c>
      <c r="H54" s="183">
        <v>1.4</v>
      </c>
    </row>
    <row r="55" spans="1:8" ht="12">
      <c r="A55" s="31"/>
      <c r="B55" s="29"/>
      <c r="C55" s="182" t="s">
        <v>619</v>
      </c>
      <c r="D55" s="184">
        <v>1.3</v>
      </c>
      <c r="E55" s="183">
        <v>1.4</v>
      </c>
      <c r="F55" s="183">
        <v>1.3</v>
      </c>
      <c r="G55" s="183">
        <v>1.3</v>
      </c>
      <c r="H55" s="183">
        <v>1.6</v>
      </c>
    </row>
    <row r="56" spans="1:8" ht="12">
      <c r="A56" s="31"/>
      <c r="B56" s="29"/>
      <c r="C56" s="182" t="s">
        <v>620</v>
      </c>
      <c r="D56" s="201">
        <v>1.3</v>
      </c>
      <c r="E56" s="183">
        <v>1.4</v>
      </c>
      <c r="F56" s="183">
        <v>1.4</v>
      </c>
      <c r="G56" s="183">
        <v>1.4</v>
      </c>
      <c r="H56" s="183">
        <v>1.3</v>
      </c>
    </row>
    <row r="57" spans="1:8" ht="12">
      <c r="A57" s="31"/>
      <c r="B57" s="29"/>
      <c r="C57" s="182" t="s">
        <v>621</v>
      </c>
      <c r="D57" s="201">
        <v>1.4</v>
      </c>
      <c r="E57" s="183">
        <v>1.5</v>
      </c>
      <c r="F57" s="183">
        <v>1.4</v>
      </c>
      <c r="G57" s="183">
        <v>1.4</v>
      </c>
      <c r="H57" s="183">
        <v>1.5</v>
      </c>
    </row>
    <row r="58" spans="1:8" ht="12">
      <c r="A58" s="31"/>
      <c r="B58" s="29"/>
      <c r="C58" s="182" t="s">
        <v>622</v>
      </c>
      <c r="D58" s="201">
        <v>1.3</v>
      </c>
      <c r="E58" s="183">
        <v>1.4</v>
      </c>
      <c r="F58" s="183">
        <v>1.5</v>
      </c>
      <c r="G58" s="183">
        <v>1.5</v>
      </c>
      <c r="H58" s="183">
        <v>1.7</v>
      </c>
    </row>
    <row r="59" spans="1:8" ht="12">
      <c r="A59" s="31"/>
      <c r="B59" s="19" t="s">
        <v>623</v>
      </c>
      <c r="C59" s="182" t="s">
        <v>624</v>
      </c>
      <c r="D59" s="201">
        <v>1.9</v>
      </c>
      <c r="E59" s="183">
        <v>2.7</v>
      </c>
      <c r="F59" s="183">
        <v>2.2000000000000002</v>
      </c>
      <c r="G59" s="183">
        <v>2.2000000000000002</v>
      </c>
      <c r="H59" s="183">
        <v>1.9</v>
      </c>
    </row>
    <row r="60" spans="1:8" ht="3.75" customHeight="1">
      <c r="A60" s="30"/>
      <c r="B60" s="30"/>
      <c r="C60" s="185"/>
      <c r="D60" s="177"/>
      <c r="E60" s="177"/>
      <c r="F60" s="177"/>
      <c r="G60" s="177"/>
      <c r="H60" s="186"/>
    </row>
    <row r="61" spans="1:8">
      <c r="A61" s="161" t="s">
        <v>1051</v>
      </c>
      <c r="C61" s="29"/>
      <c r="G61" s="29"/>
    </row>
    <row r="62" spans="1:8">
      <c r="B62" s="187"/>
      <c r="C62" s="187"/>
      <c r="G62" s="57"/>
    </row>
    <row r="63" spans="1:8">
      <c r="B63" s="187"/>
      <c r="C63" s="187"/>
      <c r="G63" s="57"/>
    </row>
    <row r="64" spans="1:8">
      <c r="B64" s="187"/>
      <c r="C64" s="187"/>
      <c r="G64" s="57"/>
    </row>
    <row r="65" spans="1:8" s="77" customFormat="1" ht="15">
      <c r="A65" s="76" t="s">
        <v>625</v>
      </c>
      <c r="C65" s="160"/>
      <c r="D65" s="76"/>
      <c r="E65" s="160"/>
      <c r="G65" s="160"/>
      <c r="H65" s="188"/>
    </row>
    <row r="66" spans="1:8" ht="12">
      <c r="A66" s="53"/>
      <c r="C66" s="29"/>
      <c r="D66" s="53"/>
      <c r="E66" s="29"/>
      <c r="G66" s="29"/>
      <c r="H66" s="181" t="s">
        <v>468</v>
      </c>
    </row>
    <row r="67" spans="1:8" ht="12" customHeight="1">
      <c r="A67" s="412" t="s">
        <v>547</v>
      </c>
      <c r="B67" s="412"/>
      <c r="C67" s="158" t="s">
        <v>470</v>
      </c>
      <c r="D67" s="202" t="s">
        <v>791</v>
      </c>
      <c r="E67" s="202" t="s">
        <v>792</v>
      </c>
      <c r="F67" s="202" t="s">
        <v>793</v>
      </c>
      <c r="G67" s="202" t="s">
        <v>910</v>
      </c>
      <c r="H67" s="207" t="s">
        <v>1003</v>
      </c>
    </row>
    <row r="68" spans="1:8" ht="15.75" customHeight="1">
      <c r="B68" s="98" t="s">
        <v>626</v>
      </c>
      <c r="C68" s="189" t="s">
        <v>627</v>
      </c>
      <c r="D68" s="190">
        <v>3.6</v>
      </c>
      <c r="E68" s="183">
        <v>3</v>
      </c>
      <c r="F68" s="183">
        <v>2.9</v>
      </c>
      <c r="G68" s="183">
        <v>3.2</v>
      </c>
      <c r="H68" s="183">
        <v>3.6</v>
      </c>
    </row>
    <row r="69" spans="1:8" ht="3.75" customHeight="1">
      <c r="A69" s="61"/>
      <c r="B69" s="191"/>
      <c r="C69" s="192"/>
      <c r="D69" s="177"/>
      <c r="E69" s="177"/>
      <c r="F69" s="177"/>
      <c r="G69" s="177"/>
      <c r="H69" s="186"/>
    </row>
    <row r="70" spans="1:8">
      <c r="A70" s="161" t="s">
        <v>1051</v>
      </c>
      <c r="C70" s="29"/>
      <c r="D70" s="29"/>
      <c r="G70" s="29"/>
      <c r="H70" s="193"/>
    </row>
  </sheetData>
  <sheetProtection selectLockedCells="1" selectUnlockedCells="1"/>
  <mergeCells count="2">
    <mergeCell ref="A4:B4"/>
    <mergeCell ref="A67:B67"/>
  </mergeCells>
  <phoneticPr fontId="28"/>
  <pageMargins left="0.59027777777777779" right="0.59027777777777779" top="0.59027777777777779" bottom="0.59027777777777779"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0"/>
    <pageSetUpPr fitToPage="1"/>
  </sheetPr>
  <dimension ref="A1:P69"/>
  <sheetViews>
    <sheetView topLeftCell="A31" zoomScaleNormal="100" workbookViewId="0">
      <selection activeCell="O68" sqref="O68"/>
    </sheetView>
  </sheetViews>
  <sheetFormatPr defaultColWidth="8.85546875" defaultRowHeight="11.25"/>
  <cols>
    <col min="1" max="1" width="4" style="11" customWidth="1"/>
    <col min="2" max="2" width="14.28515625" style="11" customWidth="1"/>
    <col min="3" max="7" width="7.7109375" style="26" customWidth="1"/>
    <col min="8" max="8" width="7.5703125" style="26" customWidth="1"/>
    <col min="9" max="9" width="7.7109375" style="26" customWidth="1"/>
    <col min="10" max="13" width="7.28515625" style="26" customWidth="1"/>
    <col min="14" max="14" width="7.7109375" style="26" customWidth="1"/>
    <col min="15" max="16384" width="8.85546875" style="11"/>
  </cols>
  <sheetData>
    <row r="1" spans="1:16" s="9" customFormat="1" ht="18">
      <c r="A1" s="9" t="s">
        <v>629</v>
      </c>
      <c r="C1" s="10"/>
      <c r="D1" s="10"/>
      <c r="E1" s="10"/>
      <c r="F1" s="10"/>
      <c r="G1" s="10"/>
      <c r="H1" s="10"/>
      <c r="I1" s="10"/>
      <c r="J1" s="10"/>
      <c r="K1" s="10"/>
      <c r="L1" s="10"/>
      <c r="M1" s="10"/>
      <c r="N1" s="10"/>
    </row>
    <row r="2" spans="1:16" ht="12" customHeight="1">
      <c r="A2" s="353" t="s">
        <v>29</v>
      </c>
      <c r="B2" s="353"/>
      <c r="C2" s="354" t="s">
        <v>30</v>
      </c>
      <c r="D2" s="354"/>
      <c r="E2" s="354"/>
      <c r="F2" s="354"/>
      <c r="G2" s="354"/>
      <c r="H2" s="355" t="s">
        <v>630</v>
      </c>
      <c r="I2" s="355"/>
      <c r="J2" s="355"/>
      <c r="K2" s="355"/>
      <c r="L2" s="355"/>
      <c r="M2" s="355"/>
      <c r="N2" s="355"/>
    </row>
    <row r="3" spans="1:16" ht="12" customHeight="1">
      <c r="A3" s="353"/>
      <c r="B3" s="353"/>
      <c r="C3" s="350" t="s">
        <v>31</v>
      </c>
      <c r="D3" s="350"/>
      <c r="E3" s="351" t="s">
        <v>32</v>
      </c>
      <c r="F3" s="356" t="s">
        <v>33</v>
      </c>
      <c r="G3" s="351" t="s">
        <v>631</v>
      </c>
      <c r="H3" s="350" t="s">
        <v>34</v>
      </c>
      <c r="I3" s="350" t="s">
        <v>35</v>
      </c>
      <c r="J3" s="350" t="s">
        <v>36</v>
      </c>
      <c r="K3" s="350" t="s">
        <v>37</v>
      </c>
      <c r="L3" s="350" t="s">
        <v>38</v>
      </c>
      <c r="M3" s="350" t="s">
        <v>39</v>
      </c>
      <c r="N3" s="352" t="s">
        <v>40</v>
      </c>
    </row>
    <row r="4" spans="1:16" ht="12" customHeight="1">
      <c r="A4" s="353"/>
      <c r="B4" s="353"/>
      <c r="C4" s="12" t="s">
        <v>41</v>
      </c>
      <c r="D4" s="12" t="s">
        <v>42</v>
      </c>
      <c r="E4" s="351"/>
      <c r="F4" s="356"/>
      <c r="G4" s="351"/>
      <c r="H4" s="351"/>
      <c r="I4" s="351"/>
      <c r="J4" s="351"/>
      <c r="K4" s="351"/>
      <c r="L4" s="351"/>
      <c r="M4" s="351"/>
      <c r="N4" s="352"/>
    </row>
    <row r="5" spans="1:16" ht="13.5" customHeight="1">
      <c r="A5" s="236"/>
      <c r="B5" s="13"/>
      <c r="C5" s="14" t="s">
        <v>43</v>
      </c>
      <c r="D5" s="14" t="s">
        <v>44</v>
      </c>
      <c r="E5" s="14" t="s">
        <v>43</v>
      </c>
      <c r="F5" s="14" t="s">
        <v>43</v>
      </c>
      <c r="G5" s="14" t="s">
        <v>45</v>
      </c>
      <c r="H5" s="14" t="s">
        <v>46</v>
      </c>
      <c r="I5" s="14" t="s">
        <v>46</v>
      </c>
      <c r="J5" s="14" t="s">
        <v>46</v>
      </c>
      <c r="K5" s="14" t="s">
        <v>46</v>
      </c>
      <c r="L5" s="14" t="s">
        <v>46</v>
      </c>
      <c r="M5" s="14" t="s">
        <v>46</v>
      </c>
      <c r="N5" s="14" t="s">
        <v>46</v>
      </c>
    </row>
    <row r="6" spans="1:16" ht="13.5" customHeight="1">
      <c r="B6" s="15" t="s">
        <v>1045</v>
      </c>
      <c r="C6" s="6">
        <v>350</v>
      </c>
      <c r="D6" s="6">
        <v>65021</v>
      </c>
      <c r="E6" s="6">
        <v>5053</v>
      </c>
      <c r="F6" s="6">
        <v>2981</v>
      </c>
      <c r="G6" s="6">
        <v>2632</v>
      </c>
      <c r="H6" s="6" t="s">
        <v>47</v>
      </c>
      <c r="I6" s="6" t="s">
        <v>47</v>
      </c>
      <c r="J6" s="6" t="s">
        <v>47</v>
      </c>
      <c r="K6" s="6" t="s">
        <v>47</v>
      </c>
      <c r="L6" s="6" t="s">
        <v>47</v>
      </c>
      <c r="M6" s="6" t="s">
        <v>47</v>
      </c>
      <c r="N6" s="6" t="s">
        <v>47</v>
      </c>
    </row>
    <row r="7" spans="1:16" ht="13.5" customHeight="1">
      <c r="B7" s="15" t="s">
        <v>796</v>
      </c>
      <c r="C7" s="6">
        <v>353</v>
      </c>
      <c r="D7" s="6">
        <v>65212</v>
      </c>
      <c r="E7" s="6">
        <v>5071</v>
      </c>
      <c r="F7" s="6">
        <v>2974</v>
      </c>
      <c r="G7" s="6">
        <v>2640</v>
      </c>
      <c r="H7" s="6">
        <v>14463</v>
      </c>
      <c r="I7" s="6">
        <v>4007</v>
      </c>
      <c r="J7" s="6">
        <v>15068</v>
      </c>
      <c r="K7" s="6">
        <v>1759</v>
      </c>
      <c r="L7" s="6">
        <v>1544</v>
      </c>
      <c r="M7" s="6">
        <v>54658</v>
      </c>
      <c r="N7" s="6">
        <v>10560</v>
      </c>
    </row>
    <row r="8" spans="1:16" ht="13.5" customHeight="1">
      <c r="B8" s="15" t="s">
        <v>797</v>
      </c>
      <c r="C8" s="6">
        <v>348</v>
      </c>
      <c r="D8" s="6">
        <v>64440</v>
      </c>
      <c r="E8" s="6">
        <v>5125</v>
      </c>
      <c r="F8" s="6">
        <v>2986</v>
      </c>
      <c r="G8" s="6">
        <v>2665</v>
      </c>
      <c r="H8" s="6" t="s">
        <v>47</v>
      </c>
      <c r="I8" s="6" t="s">
        <v>47</v>
      </c>
      <c r="J8" s="6" t="s">
        <v>47</v>
      </c>
      <c r="K8" s="6" t="s">
        <v>47</v>
      </c>
      <c r="L8" s="6" t="s">
        <v>47</v>
      </c>
      <c r="M8" s="6" t="s">
        <v>47</v>
      </c>
      <c r="N8" s="6" t="s">
        <v>47</v>
      </c>
    </row>
    <row r="9" spans="1:16" ht="13.5" customHeight="1">
      <c r="B9" s="111" t="s">
        <v>1044</v>
      </c>
      <c r="C9" s="334">
        <v>347</v>
      </c>
      <c r="D9" s="265">
        <v>63939</v>
      </c>
      <c r="E9" s="265">
        <v>5149</v>
      </c>
      <c r="F9" s="265">
        <v>2970</v>
      </c>
      <c r="G9" s="6">
        <v>2683</v>
      </c>
      <c r="H9" s="265">
        <v>15133</v>
      </c>
      <c r="I9" s="265">
        <v>4141</v>
      </c>
      <c r="J9" s="265">
        <v>15663</v>
      </c>
      <c r="K9" s="6">
        <v>1903</v>
      </c>
      <c r="L9" s="6">
        <v>1493</v>
      </c>
      <c r="M9" s="6">
        <v>57521</v>
      </c>
      <c r="N9" s="6">
        <v>9619</v>
      </c>
      <c r="O9" s="16"/>
      <c r="P9" s="16"/>
    </row>
    <row r="10" spans="1:16" ht="13.5" customHeight="1">
      <c r="B10" s="111" t="s">
        <v>1046</v>
      </c>
      <c r="C10" s="336">
        <f t="shared" ref="C10:F10" si="0">SUM(C12:C22)</f>
        <v>347</v>
      </c>
      <c r="D10" s="337">
        <f t="shared" si="0"/>
        <v>63842</v>
      </c>
      <c r="E10" s="337">
        <f t="shared" si="0"/>
        <v>5192</v>
      </c>
      <c r="F10" s="337">
        <f t="shared" si="0"/>
        <v>2971</v>
      </c>
      <c r="G10" s="6">
        <f>SUM(G12:G22)</f>
        <v>2711</v>
      </c>
      <c r="H10" s="263" t="s">
        <v>47</v>
      </c>
      <c r="I10" s="263" t="s">
        <v>47</v>
      </c>
      <c r="J10" s="263" t="s">
        <v>47</v>
      </c>
      <c r="K10" s="6" t="s">
        <v>47</v>
      </c>
      <c r="L10" s="6" t="s">
        <v>47</v>
      </c>
      <c r="M10" s="6" t="s">
        <v>47</v>
      </c>
      <c r="N10" s="6" t="s">
        <v>47</v>
      </c>
      <c r="O10" s="16"/>
      <c r="P10" s="16"/>
    </row>
    <row r="11" spans="1:16" ht="6.75" customHeight="1">
      <c r="B11" s="23"/>
      <c r="C11" s="335"/>
      <c r="D11" s="326"/>
      <c r="E11" s="326"/>
      <c r="F11" s="326"/>
      <c r="G11" s="6"/>
      <c r="H11" s="263"/>
      <c r="I11" s="263"/>
      <c r="J11" s="263"/>
      <c r="K11" s="6"/>
      <c r="L11" s="6"/>
      <c r="M11" s="6"/>
      <c r="N11" s="6"/>
    </row>
    <row r="12" spans="1:16" ht="13.5" customHeight="1">
      <c r="B12" s="331" t="s">
        <v>48</v>
      </c>
      <c r="C12" s="338">
        <f>SUM(C24,C26,C28)</f>
        <v>52</v>
      </c>
      <c r="D12" s="339">
        <f>SUM(D24,D26,D28)</f>
        <v>9682</v>
      </c>
      <c r="E12" s="339">
        <f>SUM(E24,E26,E28)</f>
        <v>1180</v>
      </c>
      <c r="F12" s="339">
        <f>SUM(F24,F26,F28)</f>
        <v>591</v>
      </c>
      <c r="G12" s="7">
        <f>SUM(G24,G26,G28)</f>
        <v>513</v>
      </c>
      <c r="H12" s="263">
        <f t="shared" ref="H12:J12" si="1">SUM(H24,H26,H28)</f>
        <v>3344</v>
      </c>
      <c r="I12" s="263">
        <f t="shared" si="1"/>
        <v>839</v>
      </c>
      <c r="J12" s="263">
        <f t="shared" si="1"/>
        <v>3227</v>
      </c>
      <c r="K12" s="6">
        <v>309</v>
      </c>
      <c r="L12" s="6">
        <v>258</v>
      </c>
      <c r="M12" s="6">
        <v>9686</v>
      </c>
      <c r="N12" s="6">
        <v>1372</v>
      </c>
    </row>
    <row r="13" spans="1:16" ht="13.5" customHeight="1">
      <c r="B13" s="331" t="s">
        <v>49</v>
      </c>
      <c r="C13" s="338">
        <f>SUM(C29,C35,C38,C40,C51)</f>
        <v>37</v>
      </c>
      <c r="D13" s="339">
        <f>SUM(D29,D35,D38,D40,D51)</f>
        <v>8457</v>
      </c>
      <c r="E13" s="339">
        <f>SUM(E29,E35,E38,E40,E51)</f>
        <v>635</v>
      </c>
      <c r="F13" s="339">
        <f>SUM(F29,F35,F38,F40,F51)</f>
        <v>383</v>
      </c>
      <c r="G13" s="7">
        <f>SUM(G29,G35,G38,G40,G51)</f>
        <v>307</v>
      </c>
      <c r="H13" s="263">
        <f t="shared" ref="H13:J13" si="2">SUM(H29,H35,H38,H40,H51)</f>
        <v>1525</v>
      </c>
      <c r="I13" s="263">
        <f t="shared" si="2"/>
        <v>506</v>
      </c>
      <c r="J13" s="263">
        <f t="shared" si="2"/>
        <v>1942</v>
      </c>
      <c r="K13" s="6">
        <v>187</v>
      </c>
      <c r="L13" s="6">
        <v>138</v>
      </c>
      <c r="M13" s="6">
        <v>6932</v>
      </c>
      <c r="N13" s="6">
        <v>1158</v>
      </c>
    </row>
    <row r="14" spans="1:16" ht="13.5" customHeight="1">
      <c r="B14" s="331" t="s">
        <v>50</v>
      </c>
      <c r="C14" s="338">
        <f>SUM(C25,C32,C37,C53,C54)</f>
        <v>39</v>
      </c>
      <c r="D14" s="339">
        <f>SUM(D25,D32,D37,D53,D54)</f>
        <v>7457</v>
      </c>
      <c r="E14" s="339">
        <f>SUM(E25,E32,E37,E53,E54)</f>
        <v>547</v>
      </c>
      <c r="F14" s="339">
        <f>SUM(F25,F32,F37,F53,F54)</f>
        <v>339</v>
      </c>
      <c r="G14" s="7">
        <f t="shared" ref="G14:J14" si="3">SUM(G25,G32,G37,G53,G54)</f>
        <v>333</v>
      </c>
      <c r="H14" s="263">
        <f t="shared" si="3"/>
        <v>1607</v>
      </c>
      <c r="I14" s="263">
        <f t="shared" si="3"/>
        <v>465</v>
      </c>
      <c r="J14" s="263">
        <f t="shared" si="3"/>
        <v>1791</v>
      </c>
      <c r="K14" s="6">
        <v>281</v>
      </c>
      <c r="L14" s="6">
        <v>183</v>
      </c>
      <c r="M14" s="6">
        <v>6876</v>
      </c>
      <c r="N14" s="6">
        <v>1327</v>
      </c>
    </row>
    <row r="15" spans="1:16" ht="13.5" customHeight="1">
      <c r="B15" s="331" t="s">
        <v>51</v>
      </c>
      <c r="C15" s="338">
        <f>SUM(C34,C36,C39,C41,C49,C52)</f>
        <v>22</v>
      </c>
      <c r="D15" s="339">
        <f>SUM(D34,D36,D39,D41,D49,D52)</f>
        <v>4391</v>
      </c>
      <c r="E15" s="339">
        <f>SUM(E34,E36,E39,E41,E49,E52)</f>
        <v>218</v>
      </c>
      <c r="F15" s="339">
        <f>SUM(F34,F36,F39,F41,F49,F52)</f>
        <v>132</v>
      </c>
      <c r="G15" s="7">
        <f>SUM(G34,G36,G39,G41,G49,G52)</f>
        <v>144</v>
      </c>
      <c r="H15" s="263">
        <f t="shared" ref="H15:J15" si="4">SUM(H34,H36,H39,H41,H49,H52)</f>
        <v>672</v>
      </c>
      <c r="I15" s="263">
        <f t="shared" si="4"/>
        <v>184</v>
      </c>
      <c r="J15" s="263">
        <f t="shared" si="4"/>
        <v>609</v>
      </c>
      <c r="K15" s="6">
        <v>130</v>
      </c>
      <c r="L15" s="6">
        <v>63</v>
      </c>
      <c r="M15" s="6">
        <v>3247</v>
      </c>
      <c r="N15" s="6">
        <v>643</v>
      </c>
    </row>
    <row r="16" spans="1:16" ht="13.5" customHeight="1">
      <c r="B16" s="331" t="s">
        <v>52</v>
      </c>
      <c r="C16" s="338">
        <f>SUM(C23,C55,C56,C57)</f>
        <v>37</v>
      </c>
      <c r="D16" s="339">
        <f>SUM(D23,D55,D56,D57)</f>
        <v>6423</v>
      </c>
      <c r="E16" s="339">
        <f>SUM(E23,E55,E56,E57)</f>
        <v>449</v>
      </c>
      <c r="F16" s="339">
        <f>SUM(F23,F55,F56,F57)</f>
        <v>296</v>
      </c>
      <c r="G16" s="7">
        <f>SUM(G23,G57,G55,G56)</f>
        <v>290</v>
      </c>
      <c r="H16" s="263">
        <f t="shared" ref="H16:J16" si="5">SUM(H23,H55,H56,H57)</f>
        <v>1364</v>
      </c>
      <c r="I16" s="263">
        <f t="shared" si="5"/>
        <v>426</v>
      </c>
      <c r="J16" s="263">
        <f t="shared" si="5"/>
        <v>1378</v>
      </c>
      <c r="K16" s="6">
        <v>146</v>
      </c>
      <c r="L16" s="6">
        <v>181</v>
      </c>
      <c r="M16" s="6">
        <v>6366</v>
      </c>
      <c r="N16" s="6">
        <v>1066</v>
      </c>
    </row>
    <row r="17" spans="1:14" ht="13.5" customHeight="1">
      <c r="B17" s="331" t="s">
        <v>53</v>
      </c>
      <c r="C17" s="338">
        <f>SUM(C30,C33,C48,C50,C58,C59,C60)</f>
        <v>23</v>
      </c>
      <c r="D17" s="339">
        <f>SUM(D30,D33,D48,D50,D58,D59,D60)</f>
        <v>3476</v>
      </c>
      <c r="E17" s="339">
        <f>SUM(E30,E33,E48,E50,E58,E59,E60)</f>
        <v>179</v>
      </c>
      <c r="F17" s="339">
        <f>SUM(F30,F33,F48,F50,F58,F59,F60)</f>
        <v>102</v>
      </c>
      <c r="G17" s="7">
        <f>SUM(G30,G50,G33,G48,G58,G59,G60)</f>
        <v>124</v>
      </c>
      <c r="H17" s="263">
        <f t="shared" ref="H17:J17" si="6">SUM(H30,H33,H48,H50,H58,H59,H60)</f>
        <v>435</v>
      </c>
      <c r="I17" s="263">
        <f t="shared" si="6"/>
        <v>157</v>
      </c>
      <c r="J17" s="263">
        <f t="shared" si="6"/>
        <v>504</v>
      </c>
      <c r="K17" s="6">
        <v>133</v>
      </c>
      <c r="L17" s="6">
        <v>25</v>
      </c>
      <c r="M17" s="6">
        <v>2253</v>
      </c>
      <c r="N17" s="6">
        <v>732</v>
      </c>
    </row>
    <row r="18" spans="1:14" ht="13.5" customHeight="1">
      <c r="B18" s="331" t="s">
        <v>54</v>
      </c>
      <c r="C18" s="338">
        <f>SUM(C31,C43,C46,C61,C62)</f>
        <v>11</v>
      </c>
      <c r="D18" s="339">
        <f>SUM(D31,D43,D46,D61,D62)</f>
        <v>1928</v>
      </c>
      <c r="E18" s="339">
        <f>SUM(E31,E43,E46,E61,E62)</f>
        <v>143</v>
      </c>
      <c r="F18" s="339">
        <f>SUM(F31,F43,F46,F61,F62)</f>
        <v>67</v>
      </c>
      <c r="G18" s="7">
        <f>SUM(G31,G43,G46,G61,G62)</f>
        <v>86</v>
      </c>
      <c r="H18" s="263">
        <f t="shared" ref="H18:J18" si="7">SUM(H31,H43,H46,H61,H62)</f>
        <v>364</v>
      </c>
      <c r="I18" s="263">
        <f t="shared" si="7"/>
        <v>99</v>
      </c>
      <c r="J18" s="263">
        <f t="shared" si="7"/>
        <v>315</v>
      </c>
      <c r="K18" s="6">
        <v>109</v>
      </c>
      <c r="L18" s="6">
        <v>48</v>
      </c>
      <c r="M18" s="6">
        <v>1906</v>
      </c>
      <c r="N18" s="6">
        <v>342</v>
      </c>
    </row>
    <row r="19" spans="1:14" ht="13.5" customHeight="1">
      <c r="B19" s="331" t="s">
        <v>55</v>
      </c>
      <c r="C19" s="338">
        <f>SUM(C42,C44)</f>
        <v>7</v>
      </c>
      <c r="D19" s="339">
        <f>SUM(D42,D44)</f>
        <v>1370</v>
      </c>
      <c r="E19" s="339">
        <f>SUM(E42,E44)</f>
        <v>84</v>
      </c>
      <c r="F19" s="339">
        <f>SUM(F42,F44)</f>
        <v>44</v>
      </c>
      <c r="G19" s="7">
        <f>SUM(G42,G44)</f>
        <v>54</v>
      </c>
      <c r="H19" s="263">
        <f t="shared" ref="H19:J19" si="8">SUM(H42,H44)</f>
        <v>214</v>
      </c>
      <c r="I19" s="263">
        <f t="shared" si="8"/>
        <v>57</v>
      </c>
      <c r="J19" s="263">
        <f t="shared" si="8"/>
        <v>224</v>
      </c>
      <c r="K19" s="6">
        <v>57</v>
      </c>
      <c r="L19" s="6">
        <v>21</v>
      </c>
      <c r="M19" s="6">
        <v>1017</v>
      </c>
      <c r="N19" s="6">
        <v>277</v>
      </c>
    </row>
    <row r="20" spans="1:14" ht="13.5" customHeight="1">
      <c r="B20" s="331" t="s">
        <v>56</v>
      </c>
      <c r="C20" s="338">
        <f>SUM(C27,C45,C47)</f>
        <v>11</v>
      </c>
      <c r="D20" s="339">
        <f>SUM(D27,D45,D47)</f>
        <v>2042</v>
      </c>
      <c r="E20" s="339">
        <f>SUM(E27,E45,E47)</f>
        <v>133</v>
      </c>
      <c r="F20" s="339">
        <f>SUM(F27,F45,F47)</f>
        <v>73</v>
      </c>
      <c r="G20" s="7">
        <f>SUM(G27,G45,G47)</f>
        <v>72</v>
      </c>
      <c r="H20" s="263">
        <f t="shared" ref="H20:J20" si="9">SUM(H27,H45,H47)</f>
        <v>322</v>
      </c>
      <c r="I20" s="263">
        <f t="shared" si="9"/>
        <v>95</v>
      </c>
      <c r="J20" s="263">
        <f t="shared" si="9"/>
        <v>284</v>
      </c>
      <c r="K20" s="6">
        <v>75</v>
      </c>
      <c r="L20" s="6">
        <v>39</v>
      </c>
      <c r="M20" s="6">
        <v>1414</v>
      </c>
      <c r="N20" s="6">
        <v>465</v>
      </c>
    </row>
    <row r="21" spans="1:14" ht="6" customHeight="1">
      <c r="B21" s="331"/>
      <c r="C21" s="325"/>
      <c r="D21" s="263"/>
      <c r="E21" s="263"/>
      <c r="F21" s="263"/>
      <c r="G21" s="6"/>
      <c r="H21" s="263"/>
      <c r="I21" s="263"/>
      <c r="J21" s="263"/>
      <c r="K21" s="6"/>
      <c r="L21" s="6"/>
      <c r="M21" s="6"/>
      <c r="N21" s="6"/>
    </row>
    <row r="22" spans="1:14" ht="13.5" customHeight="1">
      <c r="A22" s="11">
        <v>100</v>
      </c>
      <c r="B22" s="331" t="s">
        <v>57</v>
      </c>
      <c r="C22" s="325">
        <v>108</v>
      </c>
      <c r="D22" s="263">
        <v>18616</v>
      </c>
      <c r="E22" s="263">
        <v>1624</v>
      </c>
      <c r="F22" s="263">
        <v>944</v>
      </c>
      <c r="G22" s="6">
        <v>788</v>
      </c>
      <c r="H22" s="327">
        <v>5286</v>
      </c>
      <c r="I22" s="327">
        <v>1313</v>
      </c>
      <c r="J22" s="327">
        <v>5389</v>
      </c>
      <c r="K22" s="6">
        <v>476</v>
      </c>
      <c r="L22" s="6">
        <v>537</v>
      </c>
      <c r="M22" s="6">
        <v>17824</v>
      </c>
      <c r="N22" s="6">
        <v>2237</v>
      </c>
    </row>
    <row r="23" spans="1:14" ht="13.5" customHeight="1">
      <c r="A23" s="11">
        <v>201</v>
      </c>
      <c r="B23" s="331" t="s">
        <v>58</v>
      </c>
      <c r="C23" s="325">
        <v>35</v>
      </c>
      <c r="D23" s="263">
        <v>5961</v>
      </c>
      <c r="E23" s="263">
        <v>414</v>
      </c>
      <c r="F23" s="263">
        <v>279</v>
      </c>
      <c r="G23" s="6">
        <v>269</v>
      </c>
      <c r="H23" s="327">
        <v>1296</v>
      </c>
      <c r="I23" s="327">
        <v>405</v>
      </c>
      <c r="J23" s="327">
        <v>1293</v>
      </c>
      <c r="K23" s="6">
        <v>120</v>
      </c>
      <c r="L23" s="6">
        <v>181</v>
      </c>
      <c r="M23" s="6">
        <v>6047</v>
      </c>
      <c r="N23" s="6">
        <v>973</v>
      </c>
    </row>
    <row r="24" spans="1:14" ht="13.5" customHeight="1">
      <c r="A24" s="11">
        <v>202</v>
      </c>
      <c r="B24" s="331" t="s">
        <v>59</v>
      </c>
      <c r="C24" s="325">
        <v>24</v>
      </c>
      <c r="D24" s="263">
        <v>4138</v>
      </c>
      <c r="E24" s="263">
        <v>492</v>
      </c>
      <c r="F24" s="263">
        <v>239</v>
      </c>
      <c r="G24" s="6">
        <v>250</v>
      </c>
      <c r="H24" s="327">
        <v>1373</v>
      </c>
      <c r="I24" s="327">
        <v>371</v>
      </c>
      <c r="J24" s="327">
        <v>1410</v>
      </c>
      <c r="K24" s="6">
        <v>135</v>
      </c>
      <c r="L24" s="6">
        <v>110</v>
      </c>
      <c r="M24" s="6">
        <v>4490</v>
      </c>
      <c r="N24" s="6">
        <v>750</v>
      </c>
    </row>
    <row r="25" spans="1:14" ht="13.5" customHeight="1">
      <c r="A25" s="11">
        <v>203</v>
      </c>
      <c r="B25" s="331" t="s">
        <v>60</v>
      </c>
      <c r="C25" s="325">
        <v>21</v>
      </c>
      <c r="D25" s="263">
        <v>3691</v>
      </c>
      <c r="E25" s="263">
        <v>252</v>
      </c>
      <c r="F25" s="263">
        <v>151</v>
      </c>
      <c r="G25" s="6">
        <v>139</v>
      </c>
      <c r="H25" s="327">
        <v>792</v>
      </c>
      <c r="I25" s="327">
        <v>233</v>
      </c>
      <c r="J25" s="327">
        <v>835</v>
      </c>
      <c r="K25" s="6">
        <v>136</v>
      </c>
      <c r="L25" s="6">
        <v>107</v>
      </c>
      <c r="M25" s="6">
        <v>3363</v>
      </c>
      <c r="N25" s="6">
        <v>558</v>
      </c>
    </row>
    <row r="26" spans="1:14" ht="13.5" customHeight="1">
      <c r="A26" s="11">
        <v>204</v>
      </c>
      <c r="B26" s="331" t="s">
        <v>61</v>
      </c>
      <c r="C26" s="325">
        <v>25</v>
      </c>
      <c r="D26" s="263">
        <v>5191</v>
      </c>
      <c r="E26" s="263">
        <v>545</v>
      </c>
      <c r="F26" s="263">
        <v>275</v>
      </c>
      <c r="G26" s="6">
        <v>219</v>
      </c>
      <c r="H26" s="327">
        <v>1771</v>
      </c>
      <c r="I26" s="327">
        <v>372</v>
      </c>
      <c r="J26" s="327">
        <v>1516</v>
      </c>
      <c r="K26" s="6">
        <v>129</v>
      </c>
      <c r="L26" s="6">
        <v>119</v>
      </c>
      <c r="M26" s="6">
        <v>4590</v>
      </c>
      <c r="N26" s="6">
        <v>541</v>
      </c>
    </row>
    <row r="27" spans="1:14" ht="13.5" customHeight="1">
      <c r="A27" s="11">
        <v>205</v>
      </c>
      <c r="B27" s="331" t="s">
        <v>62</v>
      </c>
      <c r="C27" s="325">
        <v>3</v>
      </c>
      <c r="D27" s="263">
        <v>844</v>
      </c>
      <c r="E27" s="263">
        <v>50</v>
      </c>
      <c r="F27" s="263">
        <v>28</v>
      </c>
      <c r="G27" s="340">
        <v>24</v>
      </c>
      <c r="H27" s="327">
        <v>199</v>
      </c>
      <c r="I27" s="327">
        <v>36</v>
      </c>
      <c r="J27" s="327">
        <v>118</v>
      </c>
      <c r="K27" s="6">
        <v>32</v>
      </c>
      <c r="L27" s="6">
        <v>34</v>
      </c>
      <c r="M27" s="6">
        <v>761</v>
      </c>
      <c r="N27" s="6">
        <v>145</v>
      </c>
    </row>
    <row r="28" spans="1:14" ht="13.5" customHeight="1">
      <c r="A28" s="11">
        <v>206</v>
      </c>
      <c r="B28" s="331" t="s">
        <v>63</v>
      </c>
      <c r="C28" s="325">
        <v>3</v>
      </c>
      <c r="D28" s="263">
        <v>353</v>
      </c>
      <c r="E28" s="263">
        <v>143</v>
      </c>
      <c r="F28" s="263">
        <v>77</v>
      </c>
      <c r="G28" s="340">
        <v>44</v>
      </c>
      <c r="H28" s="327">
        <v>200</v>
      </c>
      <c r="I28" s="327">
        <v>96</v>
      </c>
      <c r="J28" s="327">
        <v>301</v>
      </c>
      <c r="K28" s="6">
        <v>45</v>
      </c>
      <c r="L28" s="6">
        <v>29</v>
      </c>
      <c r="M28" s="6">
        <v>606</v>
      </c>
      <c r="N28" s="6">
        <v>81</v>
      </c>
    </row>
    <row r="29" spans="1:14" ht="13.5" customHeight="1">
      <c r="A29" s="11">
        <v>207</v>
      </c>
      <c r="B29" s="331" t="s">
        <v>64</v>
      </c>
      <c r="C29" s="325">
        <v>10</v>
      </c>
      <c r="D29" s="263">
        <v>1898</v>
      </c>
      <c r="E29" s="263">
        <v>183</v>
      </c>
      <c r="F29" s="263">
        <v>115</v>
      </c>
      <c r="G29" s="340">
        <v>84</v>
      </c>
      <c r="H29" s="327">
        <v>490</v>
      </c>
      <c r="I29" s="327">
        <v>158</v>
      </c>
      <c r="J29" s="327">
        <v>515</v>
      </c>
      <c r="K29" s="6">
        <v>75</v>
      </c>
      <c r="L29" s="6">
        <v>45</v>
      </c>
      <c r="M29" s="6">
        <v>1805</v>
      </c>
      <c r="N29" s="6">
        <v>366</v>
      </c>
    </row>
    <row r="30" spans="1:14" ht="13.5" customHeight="1">
      <c r="A30" s="11">
        <v>208</v>
      </c>
      <c r="B30" s="331" t="s">
        <v>65</v>
      </c>
      <c r="C30" s="325">
        <v>4</v>
      </c>
      <c r="D30" s="263">
        <v>739</v>
      </c>
      <c r="E30" s="263">
        <v>21</v>
      </c>
      <c r="F30" s="263">
        <v>15</v>
      </c>
      <c r="G30" s="340">
        <v>12</v>
      </c>
      <c r="H30" s="327">
        <v>56</v>
      </c>
      <c r="I30" s="327">
        <v>20</v>
      </c>
      <c r="J30" s="327">
        <v>53</v>
      </c>
      <c r="K30" s="6">
        <v>13</v>
      </c>
      <c r="L30" s="6">
        <v>0</v>
      </c>
      <c r="M30" s="6">
        <v>365</v>
      </c>
      <c r="N30" s="6">
        <v>100</v>
      </c>
    </row>
    <row r="31" spans="1:14" ht="13.5" customHeight="1">
      <c r="A31" s="11">
        <v>209</v>
      </c>
      <c r="B31" s="331" t="s">
        <v>66</v>
      </c>
      <c r="C31" s="325">
        <v>3</v>
      </c>
      <c r="D31" s="263">
        <v>672</v>
      </c>
      <c r="E31" s="263">
        <v>72</v>
      </c>
      <c r="F31" s="263">
        <v>29</v>
      </c>
      <c r="G31" s="340">
        <v>47</v>
      </c>
      <c r="H31" s="327">
        <v>218</v>
      </c>
      <c r="I31" s="327">
        <v>48</v>
      </c>
      <c r="J31" s="327">
        <v>174</v>
      </c>
      <c r="K31" s="6">
        <v>51</v>
      </c>
      <c r="L31" s="6">
        <v>32</v>
      </c>
      <c r="M31" s="6">
        <v>979</v>
      </c>
      <c r="N31" s="6">
        <v>116</v>
      </c>
    </row>
    <row r="32" spans="1:14" ht="13.5" customHeight="1">
      <c r="A32" s="11">
        <v>210</v>
      </c>
      <c r="B32" s="331" t="s">
        <v>67</v>
      </c>
      <c r="C32" s="325">
        <v>13</v>
      </c>
      <c r="D32" s="263">
        <v>2767</v>
      </c>
      <c r="E32" s="263">
        <v>185</v>
      </c>
      <c r="F32" s="263">
        <v>121</v>
      </c>
      <c r="G32" s="340">
        <v>126</v>
      </c>
      <c r="H32" s="327">
        <v>618</v>
      </c>
      <c r="I32" s="327">
        <v>159</v>
      </c>
      <c r="J32" s="327">
        <v>654</v>
      </c>
      <c r="K32" s="6">
        <v>88</v>
      </c>
      <c r="L32" s="6">
        <v>57</v>
      </c>
      <c r="M32" s="6">
        <v>2662</v>
      </c>
      <c r="N32" s="6">
        <v>483</v>
      </c>
    </row>
    <row r="33" spans="1:14" ht="13.5" customHeight="1">
      <c r="A33" s="11">
        <v>212</v>
      </c>
      <c r="B33" s="331" t="s">
        <v>68</v>
      </c>
      <c r="C33" s="325">
        <v>5</v>
      </c>
      <c r="D33" s="263">
        <v>1014</v>
      </c>
      <c r="E33" s="263">
        <v>39</v>
      </c>
      <c r="F33" s="263">
        <v>21</v>
      </c>
      <c r="G33" s="340">
        <v>22</v>
      </c>
      <c r="H33" s="327">
        <v>149</v>
      </c>
      <c r="I33" s="327">
        <v>36</v>
      </c>
      <c r="J33" s="327">
        <v>140</v>
      </c>
      <c r="K33" s="6">
        <v>28</v>
      </c>
      <c r="L33" s="6">
        <v>14</v>
      </c>
      <c r="M33" s="6">
        <v>664</v>
      </c>
      <c r="N33" s="6">
        <v>151</v>
      </c>
    </row>
    <row r="34" spans="1:14" ht="13.5" customHeight="1">
      <c r="A34" s="11">
        <v>213</v>
      </c>
      <c r="B34" s="331" t="s">
        <v>69</v>
      </c>
      <c r="C34" s="325">
        <v>2</v>
      </c>
      <c r="D34" s="263">
        <v>519</v>
      </c>
      <c r="E34" s="263">
        <v>38</v>
      </c>
      <c r="F34" s="263">
        <v>17</v>
      </c>
      <c r="G34" s="340">
        <v>28</v>
      </c>
      <c r="H34" s="327">
        <v>123</v>
      </c>
      <c r="I34" s="327">
        <v>25</v>
      </c>
      <c r="J34" s="327">
        <v>126</v>
      </c>
      <c r="K34" s="6">
        <v>16</v>
      </c>
      <c r="L34" s="6">
        <v>19</v>
      </c>
      <c r="M34" s="6">
        <v>441</v>
      </c>
      <c r="N34" s="6">
        <v>91</v>
      </c>
    </row>
    <row r="35" spans="1:14" ht="13.5" customHeight="1">
      <c r="A35" s="11">
        <v>214</v>
      </c>
      <c r="B35" s="331" t="s">
        <v>70</v>
      </c>
      <c r="C35" s="325">
        <v>7</v>
      </c>
      <c r="D35" s="263">
        <v>1356</v>
      </c>
      <c r="E35" s="263">
        <v>216</v>
      </c>
      <c r="F35" s="263">
        <v>135</v>
      </c>
      <c r="G35" s="340">
        <v>114</v>
      </c>
      <c r="H35" s="327">
        <v>419</v>
      </c>
      <c r="I35" s="327">
        <v>181</v>
      </c>
      <c r="J35" s="327">
        <v>579</v>
      </c>
      <c r="K35" s="6">
        <v>66</v>
      </c>
      <c r="L35" s="6">
        <v>37</v>
      </c>
      <c r="M35" s="6">
        <v>1854</v>
      </c>
      <c r="N35" s="6">
        <v>193</v>
      </c>
    </row>
    <row r="36" spans="1:14" ht="13.5" customHeight="1">
      <c r="A36" s="11">
        <v>215</v>
      </c>
      <c r="B36" s="331" t="s">
        <v>71</v>
      </c>
      <c r="C36" s="325">
        <v>6</v>
      </c>
      <c r="D36" s="263">
        <v>1491</v>
      </c>
      <c r="E36" s="263">
        <v>60</v>
      </c>
      <c r="F36" s="263">
        <v>44</v>
      </c>
      <c r="G36" s="340">
        <v>34</v>
      </c>
      <c r="H36" s="327">
        <v>142</v>
      </c>
      <c r="I36" s="327">
        <v>58</v>
      </c>
      <c r="J36" s="327">
        <v>161</v>
      </c>
      <c r="K36" s="6">
        <v>32</v>
      </c>
      <c r="L36" s="6">
        <v>8</v>
      </c>
      <c r="M36" s="6">
        <v>793</v>
      </c>
      <c r="N36" s="6">
        <v>216</v>
      </c>
    </row>
    <row r="37" spans="1:14" ht="13.5" customHeight="1">
      <c r="A37" s="11">
        <v>216</v>
      </c>
      <c r="B37" s="331" t="s">
        <v>72</v>
      </c>
      <c r="C37" s="325">
        <v>2</v>
      </c>
      <c r="D37" s="263">
        <v>418</v>
      </c>
      <c r="E37" s="263">
        <v>65</v>
      </c>
      <c r="F37" s="263">
        <v>40</v>
      </c>
      <c r="G37" s="340">
        <v>45</v>
      </c>
      <c r="H37" s="327">
        <v>122</v>
      </c>
      <c r="I37" s="327">
        <v>41</v>
      </c>
      <c r="J37" s="327">
        <v>189</v>
      </c>
      <c r="K37" s="6">
        <v>36</v>
      </c>
      <c r="L37" s="6">
        <v>17</v>
      </c>
      <c r="M37" s="6">
        <v>536</v>
      </c>
      <c r="N37" s="6">
        <v>150</v>
      </c>
    </row>
    <row r="38" spans="1:14" ht="13.5" customHeight="1">
      <c r="A38" s="11">
        <v>217</v>
      </c>
      <c r="B38" s="331" t="s">
        <v>73</v>
      </c>
      <c r="C38" s="325">
        <v>8</v>
      </c>
      <c r="D38" s="263">
        <v>2002</v>
      </c>
      <c r="E38" s="263">
        <v>130</v>
      </c>
      <c r="F38" s="263">
        <v>74</v>
      </c>
      <c r="G38" s="340">
        <v>59</v>
      </c>
      <c r="H38" s="327">
        <v>311</v>
      </c>
      <c r="I38" s="327">
        <v>100</v>
      </c>
      <c r="J38" s="327">
        <v>422</v>
      </c>
      <c r="K38" s="6">
        <v>38</v>
      </c>
      <c r="L38" s="6">
        <v>34</v>
      </c>
      <c r="M38" s="6">
        <v>1488</v>
      </c>
      <c r="N38" s="6">
        <v>232</v>
      </c>
    </row>
    <row r="39" spans="1:14" ht="13.5" customHeight="1">
      <c r="A39" s="11">
        <v>218</v>
      </c>
      <c r="B39" s="331" t="s">
        <v>74</v>
      </c>
      <c r="C39" s="325">
        <v>5</v>
      </c>
      <c r="D39" s="263">
        <v>1124</v>
      </c>
      <c r="E39" s="263">
        <v>42</v>
      </c>
      <c r="F39" s="263">
        <v>24</v>
      </c>
      <c r="G39" s="340">
        <v>26</v>
      </c>
      <c r="H39" s="327">
        <v>236</v>
      </c>
      <c r="I39" s="327">
        <v>37</v>
      </c>
      <c r="J39" s="327">
        <v>139</v>
      </c>
      <c r="K39" s="6">
        <v>13</v>
      </c>
      <c r="L39" s="6">
        <v>28</v>
      </c>
      <c r="M39" s="6">
        <v>1176</v>
      </c>
      <c r="N39" s="6">
        <v>121</v>
      </c>
    </row>
    <row r="40" spans="1:14" ht="13.5" customHeight="1">
      <c r="A40" s="11">
        <v>219</v>
      </c>
      <c r="B40" s="331" t="s">
        <v>75</v>
      </c>
      <c r="C40" s="325">
        <v>10</v>
      </c>
      <c r="D40" s="263">
        <v>2892</v>
      </c>
      <c r="E40" s="263">
        <v>82</v>
      </c>
      <c r="F40" s="263">
        <v>50</v>
      </c>
      <c r="G40" s="340">
        <v>39</v>
      </c>
      <c r="H40" s="327">
        <v>260</v>
      </c>
      <c r="I40" s="327">
        <v>55</v>
      </c>
      <c r="J40" s="327">
        <v>353</v>
      </c>
      <c r="K40" s="6">
        <v>3</v>
      </c>
      <c r="L40" s="6">
        <v>20</v>
      </c>
      <c r="M40" s="6">
        <v>1542</v>
      </c>
      <c r="N40" s="6">
        <v>306</v>
      </c>
    </row>
    <row r="41" spans="1:14" ht="13.5" customHeight="1">
      <c r="A41" s="11">
        <v>220</v>
      </c>
      <c r="B41" s="331" t="s">
        <v>76</v>
      </c>
      <c r="C41" s="325">
        <v>4</v>
      </c>
      <c r="D41" s="263">
        <v>447</v>
      </c>
      <c r="E41" s="263">
        <v>30</v>
      </c>
      <c r="F41" s="263">
        <v>19</v>
      </c>
      <c r="G41" s="340">
        <v>26</v>
      </c>
      <c r="H41" s="327">
        <v>87</v>
      </c>
      <c r="I41" s="327">
        <v>26</v>
      </c>
      <c r="J41" s="327">
        <v>86</v>
      </c>
      <c r="K41" s="6">
        <v>20</v>
      </c>
      <c r="L41" s="6">
        <v>7</v>
      </c>
      <c r="M41" s="6">
        <v>362</v>
      </c>
      <c r="N41" s="6">
        <v>83</v>
      </c>
    </row>
    <row r="42" spans="1:14" ht="13.5" customHeight="1">
      <c r="A42" s="11">
        <v>221</v>
      </c>
      <c r="B42" s="332" t="s">
        <v>636</v>
      </c>
      <c r="C42" s="325">
        <v>4</v>
      </c>
      <c r="D42" s="263">
        <v>399</v>
      </c>
      <c r="E42" s="263">
        <v>32</v>
      </c>
      <c r="F42" s="263">
        <v>15</v>
      </c>
      <c r="G42" s="340">
        <v>16</v>
      </c>
      <c r="H42" s="327">
        <v>80</v>
      </c>
      <c r="I42" s="327">
        <v>20</v>
      </c>
      <c r="J42" s="327">
        <v>87</v>
      </c>
      <c r="K42" s="6">
        <v>13</v>
      </c>
      <c r="L42" s="6">
        <v>6</v>
      </c>
      <c r="M42" s="6">
        <v>338</v>
      </c>
      <c r="N42" s="6">
        <v>93</v>
      </c>
    </row>
    <row r="43" spans="1:14" ht="13.5" customHeight="1">
      <c r="A43" s="18">
        <v>222</v>
      </c>
      <c r="B43" s="331" t="s">
        <v>77</v>
      </c>
      <c r="C43" s="325">
        <v>2</v>
      </c>
      <c r="D43" s="263">
        <v>635</v>
      </c>
      <c r="E43" s="263">
        <v>18</v>
      </c>
      <c r="F43" s="263">
        <v>9</v>
      </c>
      <c r="G43" s="340">
        <v>14</v>
      </c>
      <c r="H43" s="327">
        <v>67</v>
      </c>
      <c r="I43" s="327">
        <v>14</v>
      </c>
      <c r="J43" s="327">
        <v>52</v>
      </c>
      <c r="K43" s="6">
        <v>17</v>
      </c>
      <c r="L43" s="6">
        <v>15</v>
      </c>
      <c r="M43" s="6">
        <v>488</v>
      </c>
      <c r="N43" s="6">
        <v>67</v>
      </c>
    </row>
    <row r="44" spans="1:14" ht="13.5" customHeight="1">
      <c r="A44" s="18">
        <v>223</v>
      </c>
      <c r="B44" s="331" t="s">
        <v>78</v>
      </c>
      <c r="C44" s="325">
        <v>3</v>
      </c>
      <c r="D44" s="263">
        <v>971</v>
      </c>
      <c r="E44" s="263">
        <v>52</v>
      </c>
      <c r="F44" s="263">
        <v>29</v>
      </c>
      <c r="G44" s="340">
        <v>38</v>
      </c>
      <c r="H44" s="327">
        <v>134</v>
      </c>
      <c r="I44" s="327">
        <v>37</v>
      </c>
      <c r="J44" s="327">
        <v>137</v>
      </c>
      <c r="K44" s="6">
        <v>44</v>
      </c>
      <c r="L44" s="6">
        <v>15</v>
      </c>
      <c r="M44" s="6">
        <v>679</v>
      </c>
      <c r="N44" s="6">
        <v>184</v>
      </c>
    </row>
    <row r="45" spans="1:14" ht="13.5" customHeight="1">
      <c r="A45" s="18">
        <v>224</v>
      </c>
      <c r="B45" s="67" t="s">
        <v>79</v>
      </c>
      <c r="C45" s="325">
        <v>5</v>
      </c>
      <c r="D45" s="263">
        <v>635</v>
      </c>
      <c r="E45" s="263">
        <v>41</v>
      </c>
      <c r="F45" s="263">
        <v>24</v>
      </c>
      <c r="G45" s="340">
        <v>24</v>
      </c>
      <c r="H45" s="327">
        <v>58</v>
      </c>
      <c r="I45" s="327">
        <v>33</v>
      </c>
      <c r="J45" s="327">
        <v>87</v>
      </c>
      <c r="K45" s="6">
        <v>15</v>
      </c>
      <c r="L45" s="6">
        <v>0</v>
      </c>
      <c r="M45" s="6">
        <v>290</v>
      </c>
      <c r="N45" s="6">
        <v>172</v>
      </c>
    </row>
    <row r="46" spans="1:14" ht="13.5" customHeight="1">
      <c r="A46" s="18">
        <v>225</v>
      </c>
      <c r="B46" s="67" t="s">
        <v>80</v>
      </c>
      <c r="C46" s="325">
        <v>2</v>
      </c>
      <c r="D46" s="263">
        <v>400</v>
      </c>
      <c r="E46" s="263">
        <v>29</v>
      </c>
      <c r="F46" s="263">
        <v>14</v>
      </c>
      <c r="G46" s="340">
        <v>19</v>
      </c>
      <c r="H46" s="327">
        <v>46</v>
      </c>
      <c r="I46" s="327">
        <v>21</v>
      </c>
      <c r="J46" s="327">
        <v>59</v>
      </c>
      <c r="K46" s="6">
        <v>23</v>
      </c>
      <c r="L46" s="6">
        <v>0</v>
      </c>
      <c r="M46" s="6">
        <v>256</v>
      </c>
      <c r="N46" s="6">
        <v>77</v>
      </c>
    </row>
    <row r="47" spans="1:14" ht="13.5" customHeight="1">
      <c r="A47" s="18">
        <v>226</v>
      </c>
      <c r="B47" s="67" t="s">
        <v>81</v>
      </c>
      <c r="C47" s="325">
        <v>3</v>
      </c>
      <c r="D47" s="263">
        <v>563</v>
      </c>
      <c r="E47" s="263">
        <v>42</v>
      </c>
      <c r="F47" s="263">
        <v>21</v>
      </c>
      <c r="G47" s="340">
        <v>24</v>
      </c>
      <c r="H47" s="327">
        <v>65</v>
      </c>
      <c r="I47" s="327">
        <v>26</v>
      </c>
      <c r="J47" s="327">
        <v>79</v>
      </c>
      <c r="K47" s="6">
        <v>28</v>
      </c>
      <c r="L47" s="6">
        <v>5</v>
      </c>
      <c r="M47" s="6">
        <v>363</v>
      </c>
      <c r="N47" s="6">
        <v>148</v>
      </c>
    </row>
    <row r="48" spans="1:14" ht="13.5" customHeight="1">
      <c r="A48" s="18">
        <v>227</v>
      </c>
      <c r="B48" s="67" t="s">
        <v>82</v>
      </c>
      <c r="C48" s="325">
        <v>1</v>
      </c>
      <c r="D48" s="263">
        <v>199</v>
      </c>
      <c r="E48" s="263">
        <v>30</v>
      </c>
      <c r="F48" s="263">
        <v>14</v>
      </c>
      <c r="G48" s="340">
        <v>18</v>
      </c>
      <c r="H48" s="327">
        <v>56</v>
      </c>
      <c r="I48" s="327">
        <v>19</v>
      </c>
      <c r="J48" s="327">
        <v>57</v>
      </c>
      <c r="K48" s="6">
        <v>24</v>
      </c>
      <c r="L48" s="6">
        <v>10</v>
      </c>
      <c r="M48" s="6">
        <v>258</v>
      </c>
      <c r="N48" s="6">
        <v>97</v>
      </c>
    </row>
    <row r="49" spans="1:14" ht="13.5" customHeight="1">
      <c r="A49" s="18">
        <v>228</v>
      </c>
      <c r="B49" s="67" t="s">
        <v>83</v>
      </c>
      <c r="C49" s="325">
        <v>3</v>
      </c>
      <c r="D49" s="263">
        <v>640</v>
      </c>
      <c r="E49" s="263">
        <v>34</v>
      </c>
      <c r="F49" s="263">
        <v>20</v>
      </c>
      <c r="G49" s="340">
        <v>19</v>
      </c>
      <c r="H49" s="327">
        <v>64</v>
      </c>
      <c r="I49" s="327">
        <v>25</v>
      </c>
      <c r="J49" s="327">
        <v>70</v>
      </c>
      <c r="K49" s="6">
        <v>37</v>
      </c>
      <c r="L49" s="6">
        <v>1</v>
      </c>
      <c r="M49" s="6">
        <v>337</v>
      </c>
      <c r="N49" s="6">
        <v>75</v>
      </c>
    </row>
    <row r="50" spans="1:14" ht="13.5" customHeight="1">
      <c r="A50" s="18">
        <v>229</v>
      </c>
      <c r="B50" s="67" t="s">
        <v>84</v>
      </c>
      <c r="C50" s="325">
        <v>9</v>
      </c>
      <c r="D50" s="263">
        <v>1069</v>
      </c>
      <c r="E50" s="263">
        <v>43</v>
      </c>
      <c r="F50" s="263">
        <v>27</v>
      </c>
      <c r="G50" s="340">
        <v>41</v>
      </c>
      <c r="H50" s="327">
        <v>106</v>
      </c>
      <c r="I50" s="327">
        <v>43</v>
      </c>
      <c r="J50" s="327">
        <v>144</v>
      </c>
      <c r="K50" s="6">
        <v>38</v>
      </c>
      <c r="L50" s="6">
        <v>1</v>
      </c>
      <c r="M50" s="6">
        <v>634</v>
      </c>
      <c r="N50" s="6">
        <v>211</v>
      </c>
    </row>
    <row r="51" spans="1:14" ht="13.5" customHeight="1">
      <c r="A51" s="11">
        <v>301</v>
      </c>
      <c r="B51" s="331" t="s">
        <v>85</v>
      </c>
      <c r="C51" s="325">
        <v>2</v>
      </c>
      <c r="D51" s="263">
        <v>309</v>
      </c>
      <c r="E51" s="263">
        <v>24</v>
      </c>
      <c r="F51" s="263">
        <v>9</v>
      </c>
      <c r="G51" s="340">
        <v>11</v>
      </c>
      <c r="H51" s="327">
        <v>45</v>
      </c>
      <c r="I51" s="327">
        <v>12</v>
      </c>
      <c r="J51" s="327">
        <v>73</v>
      </c>
      <c r="K51" s="6">
        <v>5</v>
      </c>
      <c r="L51" s="6">
        <v>2</v>
      </c>
      <c r="M51" s="6">
        <v>243</v>
      </c>
      <c r="N51" s="6">
        <v>61</v>
      </c>
    </row>
    <row r="52" spans="1:14" ht="13.5" customHeight="1">
      <c r="A52" s="18">
        <v>365</v>
      </c>
      <c r="B52" s="67" t="s">
        <v>86</v>
      </c>
      <c r="C52" s="325">
        <v>2</v>
      </c>
      <c r="D52" s="263">
        <v>170</v>
      </c>
      <c r="E52" s="263">
        <v>14</v>
      </c>
      <c r="F52" s="263">
        <v>8</v>
      </c>
      <c r="G52" s="340">
        <v>11</v>
      </c>
      <c r="H52" s="327">
        <v>20</v>
      </c>
      <c r="I52" s="327">
        <v>13</v>
      </c>
      <c r="J52" s="327">
        <v>27</v>
      </c>
      <c r="K52" s="6">
        <v>12</v>
      </c>
      <c r="L52" s="6">
        <v>0</v>
      </c>
      <c r="M52" s="6">
        <v>138</v>
      </c>
      <c r="N52" s="6">
        <v>57</v>
      </c>
    </row>
    <row r="53" spans="1:14" ht="13.5" customHeight="1">
      <c r="A53" s="11">
        <v>381</v>
      </c>
      <c r="B53" s="331" t="s">
        <v>87</v>
      </c>
      <c r="C53" s="325">
        <v>2</v>
      </c>
      <c r="D53" s="263">
        <v>492</v>
      </c>
      <c r="E53" s="263">
        <v>21</v>
      </c>
      <c r="F53" s="263">
        <v>14</v>
      </c>
      <c r="G53" s="340">
        <v>11</v>
      </c>
      <c r="H53" s="327">
        <v>41</v>
      </c>
      <c r="I53" s="327">
        <v>18</v>
      </c>
      <c r="J53" s="327">
        <v>64</v>
      </c>
      <c r="K53" s="6">
        <v>9</v>
      </c>
      <c r="L53" s="6">
        <v>1</v>
      </c>
      <c r="M53" s="6">
        <v>175</v>
      </c>
      <c r="N53" s="6">
        <v>90</v>
      </c>
    </row>
    <row r="54" spans="1:14" ht="13.5" customHeight="1">
      <c r="A54" s="11">
        <v>382</v>
      </c>
      <c r="B54" s="331" t="s">
        <v>88</v>
      </c>
      <c r="C54" s="325">
        <v>1</v>
      </c>
      <c r="D54" s="263">
        <v>89</v>
      </c>
      <c r="E54" s="263">
        <v>24</v>
      </c>
      <c r="F54" s="263">
        <v>13</v>
      </c>
      <c r="G54" s="340">
        <v>12</v>
      </c>
      <c r="H54" s="327">
        <v>34</v>
      </c>
      <c r="I54" s="327">
        <v>14</v>
      </c>
      <c r="J54" s="327">
        <v>49</v>
      </c>
      <c r="K54" s="6">
        <v>12</v>
      </c>
      <c r="L54" s="6">
        <v>1</v>
      </c>
      <c r="M54" s="6">
        <v>140</v>
      </c>
      <c r="N54" s="6">
        <v>46</v>
      </c>
    </row>
    <row r="55" spans="1:14" ht="13.5" customHeight="1">
      <c r="A55" s="11">
        <v>442</v>
      </c>
      <c r="B55" s="331" t="s">
        <v>89</v>
      </c>
      <c r="C55" s="334">
        <v>0</v>
      </c>
      <c r="D55" s="265">
        <v>0</v>
      </c>
      <c r="E55" s="263">
        <v>6</v>
      </c>
      <c r="F55" s="263">
        <v>3</v>
      </c>
      <c r="G55" s="340">
        <v>5</v>
      </c>
      <c r="H55" s="327">
        <v>7</v>
      </c>
      <c r="I55" s="327">
        <v>5</v>
      </c>
      <c r="J55" s="327">
        <v>14</v>
      </c>
      <c r="K55" s="6">
        <v>6</v>
      </c>
      <c r="L55" s="6">
        <v>0</v>
      </c>
      <c r="M55" s="6">
        <v>22</v>
      </c>
      <c r="N55" s="6">
        <v>16</v>
      </c>
    </row>
    <row r="56" spans="1:14" ht="13.5" customHeight="1">
      <c r="A56" s="236">
        <v>443</v>
      </c>
      <c r="B56" s="331" t="s">
        <v>90</v>
      </c>
      <c r="C56" s="325">
        <v>1</v>
      </c>
      <c r="D56" s="263">
        <v>322</v>
      </c>
      <c r="E56" s="263">
        <v>20</v>
      </c>
      <c r="F56" s="263">
        <v>10</v>
      </c>
      <c r="G56" s="340">
        <v>12</v>
      </c>
      <c r="H56" s="327">
        <v>35</v>
      </c>
      <c r="I56" s="327">
        <v>11</v>
      </c>
      <c r="J56" s="327">
        <v>48</v>
      </c>
      <c r="K56" s="6">
        <v>13</v>
      </c>
      <c r="L56" s="6">
        <v>0</v>
      </c>
      <c r="M56" s="6">
        <v>152</v>
      </c>
      <c r="N56" s="6">
        <v>58</v>
      </c>
    </row>
    <row r="57" spans="1:14" ht="13.5" customHeight="1">
      <c r="A57" s="18">
        <v>446</v>
      </c>
      <c r="B57" s="67" t="s">
        <v>91</v>
      </c>
      <c r="C57" s="325">
        <v>1</v>
      </c>
      <c r="D57" s="263">
        <v>140</v>
      </c>
      <c r="E57" s="263">
        <v>9</v>
      </c>
      <c r="F57" s="263">
        <v>4</v>
      </c>
      <c r="G57" s="340">
        <v>4</v>
      </c>
      <c r="H57" s="327">
        <v>26</v>
      </c>
      <c r="I57" s="327">
        <v>5</v>
      </c>
      <c r="J57" s="327">
        <v>23</v>
      </c>
      <c r="K57" s="6">
        <v>7</v>
      </c>
      <c r="L57" s="6">
        <v>0</v>
      </c>
      <c r="M57" s="6">
        <v>145</v>
      </c>
      <c r="N57" s="6">
        <v>19</v>
      </c>
    </row>
    <row r="58" spans="1:14" ht="13.5" customHeight="1">
      <c r="A58" s="11">
        <v>464</v>
      </c>
      <c r="B58" s="331" t="s">
        <v>92</v>
      </c>
      <c r="C58" s="325">
        <v>1</v>
      </c>
      <c r="D58" s="263">
        <v>132</v>
      </c>
      <c r="E58" s="263">
        <v>23</v>
      </c>
      <c r="F58" s="263">
        <v>14</v>
      </c>
      <c r="G58" s="340">
        <v>15</v>
      </c>
      <c r="H58" s="327">
        <v>34</v>
      </c>
      <c r="I58" s="327">
        <v>20</v>
      </c>
      <c r="J58" s="327">
        <v>57</v>
      </c>
      <c r="K58" s="6">
        <v>12</v>
      </c>
      <c r="L58" s="6">
        <v>0</v>
      </c>
      <c r="M58" s="6">
        <v>135</v>
      </c>
      <c r="N58" s="6">
        <v>54</v>
      </c>
    </row>
    <row r="59" spans="1:14" ht="13.5" customHeight="1">
      <c r="A59" s="236">
        <v>481</v>
      </c>
      <c r="B59" s="331" t="s">
        <v>93</v>
      </c>
      <c r="C59" s="334">
        <v>0</v>
      </c>
      <c r="D59" s="265">
        <v>0</v>
      </c>
      <c r="E59" s="263">
        <v>10</v>
      </c>
      <c r="F59" s="263">
        <v>6</v>
      </c>
      <c r="G59" s="340">
        <v>6</v>
      </c>
      <c r="H59" s="327">
        <v>12</v>
      </c>
      <c r="I59" s="327">
        <v>8</v>
      </c>
      <c r="J59" s="327">
        <v>19</v>
      </c>
      <c r="K59" s="6">
        <v>8</v>
      </c>
      <c r="L59" s="6">
        <v>0</v>
      </c>
      <c r="M59" s="6">
        <v>61</v>
      </c>
      <c r="N59" s="6">
        <v>24</v>
      </c>
    </row>
    <row r="60" spans="1:14" ht="13.5" customHeight="1">
      <c r="A60" s="236">
        <v>501</v>
      </c>
      <c r="B60" s="331" t="s">
        <v>94</v>
      </c>
      <c r="C60" s="325">
        <v>3</v>
      </c>
      <c r="D60" s="263">
        <v>323</v>
      </c>
      <c r="E60" s="263">
        <v>13</v>
      </c>
      <c r="F60" s="263">
        <v>5</v>
      </c>
      <c r="G60" s="340">
        <v>10</v>
      </c>
      <c r="H60" s="327">
        <v>22</v>
      </c>
      <c r="I60" s="327">
        <v>11</v>
      </c>
      <c r="J60" s="327">
        <v>34</v>
      </c>
      <c r="K60" s="6">
        <v>10</v>
      </c>
      <c r="L60" s="6">
        <v>0</v>
      </c>
      <c r="M60" s="6">
        <v>136</v>
      </c>
      <c r="N60" s="6">
        <v>95</v>
      </c>
    </row>
    <row r="61" spans="1:14" ht="13.5" customHeight="1">
      <c r="A61" s="18">
        <v>585</v>
      </c>
      <c r="B61" s="67" t="s">
        <v>95</v>
      </c>
      <c r="C61" s="325">
        <v>2</v>
      </c>
      <c r="D61" s="263">
        <v>92</v>
      </c>
      <c r="E61" s="263">
        <v>10</v>
      </c>
      <c r="F61" s="263">
        <v>8</v>
      </c>
      <c r="G61" s="333">
        <v>3</v>
      </c>
      <c r="H61" s="327">
        <v>18</v>
      </c>
      <c r="I61" s="327">
        <v>9</v>
      </c>
      <c r="J61" s="327">
        <v>16</v>
      </c>
      <c r="K61" s="6">
        <v>11</v>
      </c>
      <c r="L61" s="6">
        <v>1</v>
      </c>
      <c r="M61" s="6">
        <v>101</v>
      </c>
      <c r="N61" s="6">
        <v>37</v>
      </c>
    </row>
    <row r="62" spans="1:14" ht="13.5" customHeight="1">
      <c r="A62" s="18">
        <v>586</v>
      </c>
      <c r="B62" s="67" t="s">
        <v>96</v>
      </c>
      <c r="C62" s="325">
        <v>2</v>
      </c>
      <c r="D62" s="263">
        <v>129</v>
      </c>
      <c r="E62" s="263">
        <v>14</v>
      </c>
      <c r="F62" s="263">
        <v>7</v>
      </c>
      <c r="G62" s="333">
        <v>3</v>
      </c>
      <c r="H62" s="327">
        <v>15</v>
      </c>
      <c r="I62" s="327">
        <v>7</v>
      </c>
      <c r="J62" s="327">
        <v>14</v>
      </c>
      <c r="K62" s="6">
        <v>7</v>
      </c>
      <c r="L62" s="6">
        <v>0</v>
      </c>
      <c r="M62" s="6">
        <v>82</v>
      </c>
      <c r="N62" s="6">
        <v>45</v>
      </c>
    </row>
    <row r="63" spans="1:14" ht="3.75" customHeight="1">
      <c r="A63" s="20"/>
      <c r="B63" s="21"/>
      <c r="C63" s="22"/>
      <c r="D63" s="22"/>
      <c r="E63" s="22"/>
      <c r="F63" s="22"/>
      <c r="G63" s="22"/>
      <c r="H63" s="22"/>
      <c r="I63" s="22"/>
      <c r="J63" s="22"/>
      <c r="K63" s="22"/>
      <c r="L63" s="22"/>
      <c r="M63" s="22"/>
      <c r="N63" s="22"/>
    </row>
    <row r="64" spans="1:14">
      <c r="A64" s="106" t="s">
        <v>637</v>
      </c>
      <c r="B64" s="23"/>
      <c r="C64" s="24"/>
      <c r="D64" s="24"/>
      <c r="E64" s="24"/>
      <c r="F64" s="24"/>
      <c r="G64" s="25"/>
      <c r="H64" s="24"/>
      <c r="I64" s="24"/>
      <c r="J64" s="24"/>
      <c r="K64" s="24"/>
      <c r="L64" s="24"/>
      <c r="M64" s="24"/>
      <c r="N64" s="24"/>
    </row>
    <row r="65" spans="1:14" s="315" customFormat="1" ht="12">
      <c r="A65" s="345" t="s">
        <v>1049</v>
      </c>
      <c r="C65" s="328"/>
      <c r="D65" s="328"/>
      <c r="E65" s="328"/>
      <c r="F65" s="328"/>
      <c r="G65" s="329"/>
      <c r="H65" s="328"/>
      <c r="I65" s="328"/>
      <c r="J65" s="328"/>
      <c r="K65" s="328"/>
      <c r="L65" s="328"/>
      <c r="M65" s="328"/>
      <c r="N65" s="328"/>
    </row>
    <row r="66" spans="1:14" s="315" customFormat="1">
      <c r="A66" s="330" t="s">
        <v>794</v>
      </c>
      <c r="C66" s="329"/>
      <c r="D66" s="329"/>
      <c r="E66" s="329"/>
      <c r="F66" s="329"/>
      <c r="G66" s="329"/>
      <c r="H66" s="329"/>
      <c r="I66" s="329"/>
      <c r="J66" s="329"/>
      <c r="K66" s="329"/>
      <c r="L66" s="329"/>
      <c r="M66" s="329"/>
      <c r="N66" s="329"/>
    </row>
    <row r="67" spans="1:14" s="315" customFormat="1">
      <c r="A67" s="258" t="s">
        <v>798</v>
      </c>
      <c r="C67" s="328"/>
      <c r="D67" s="328"/>
      <c r="E67" s="328"/>
      <c r="F67" s="328"/>
      <c r="G67" s="329"/>
      <c r="H67" s="328"/>
      <c r="I67" s="328"/>
      <c r="J67" s="328"/>
      <c r="K67" s="328"/>
      <c r="L67" s="328"/>
      <c r="M67" s="328"/>
      <c r="N67" s="328"/>
    </row>
    <row r="68" spans="1:14" s="315" customFormat="1">
      <c r="A68" s="258" t="s">
        <v>1047</v>
      </c>
      <c r="C68" s="328"/>
      <c r="D68" s="328"/>
      <c r="E68" s="328"/>
      <c r="F68" s="328"/>
      <c r="G68" s="329"/>
      <c r="H68" s="328"/>
      <c r="I68" s="328"/>
      <c r="J68" s="328"/>
      <c r="K68" s="328"/>
      <c r="L68" s="328"/>
      <c r="M68" s="328"/>
      <c r="N68" s="328"/>
    </row>
    <row r="69" spans="1:14">
      <c r="A69" s="23" t="s">
        <v>1048</v>
      </c>
    </row>
  </sheetData>
  <sheetProtection selectLockedCells="1" selectUnlockedCells="1"/>
  <mergeCells count="14">
    <mergeCell ref="K3:K4"/>
    <mergeCell ref="L3:L4"/>
    <mergeCell ref="M3:M4"/>
    <mergeCell ref="N3:N4"/>
    <mergeCell ref="A2:B4"/>
    <mergeCell ref="C2:G2"/>
    <mergeCell ref="H2:N2"/>
    <mergeCell ref="C3:D3"/>
    <mergeCell ref="E3:E4"/>
    <mergeCell ref="F3:F4"/>
    <mergeCell ref="G3:G4"/>
    <mergeCell ref="H3:H4"/>
    <mergeCell ref="I3:I4"/>
    <mergeCell ref="J3:J4"/>
  </mergeCells>
  <phoneticPr fontId="28"/>
  <pageMargins left="0.59027777777777779" right="0.59027777777777779" top="0.59027777777777779" bottom="0.59027777777777779" header="0.51180555555555551" footer="0.51180555555555551"/>
  <pageSetup paperSize="9" scale="85"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0"/>
    <pageSetUpPr fitToPage="1"/>
  </sheetPr>
  <dimension ref="A1:J70"/>
  <sheetViews>
    <sheetView zoomScaleNormal="100" zoomScaleSheetLayoutView="100" workbookViewId="0">
      <selection activeCell="H60" sqref="H60"/>
    </sheetView>
  </sheetViews>
  <sheetFormatPr defaultColWidth="7.85546875" defaultRowHeight="11.25"/>
  <cols>
    <col min="1" max="1" width="5.42578125" style="242" customWidth="1"/>
    <col min="2" max="2" width="2" style="242" customWidth="1"/>
    <col min="3" max="3" width="39" style="242" customWidth="1"/>
    <col min="4" max="8" width="10" style="242" customWidth="1"/>
    <col min="9" max="17" width="8.5703125" style="242" customWidth="1"/>
    <col min="18" max="16384" width="7.85546875" style="242"/>
  </cols>
  <sheetData>
    <row r="1" spans="1:10" s="241" customFormat="1" ht="17.25">
      <c r="A1" s="240" t="s">
        <v>843</v>
      </c>
      <c r="B1" s="240"/>
    </row>
    <row r="2" spans="1:10">
      <c r="C2" s="243"/>
      <c r="D2" s="243"/>
      <c r="E2" s="243"/>
      <c r="F2" s="243"/>
      <c r="G2" s="243"/>
      <c r="H2" s="244" t="s">
        <v>663</v>
      </c>
      <c r="I2" s="243"/>
    </row>
    <row r="3" spans="1:10" ht="22.5" customHeight="1">
      <c r="A3" s="361" t="s">
        <v>844</v>
      </c>
      <c r="B3" s="361"/>
      <c r="C3" s="362"/>
      <c r="D3" s="245" t="s">
        <v>845</v>
      </c>
      <c r="E3" s="245" t="s">
        <v>800</v>
      </c>
      <c r="F3" s="245" t="s">
        <v>846</v>
      </c>
      <c r="G3" s="246" t="s">
        <v>906</v>
      </c>
      <c r="H3" s="246" t="s">
        <v>1008</v>
      </c>
      <c r="I3" s="244"/>
    </row>
    <row r="4" spans="1:10" ht="15" customHeight="1">
      <c r="A4" s="247" t="s">
        <v>847</v>
      </c>
      <c r="B4" s="247"/>
      <c r="C4" s="248"/>
      <c r="D4" s="249" t="s">
        <v>98</v>
      </c>
      <c r="E4" s="249" t="s">
        <v>98</v>
      </c>
      <c r="F4" s="249" t="s">
        <v>98</v>
      </c>
      <c r="G4" s="249" t="s">
        <v>98</v>
      </c>
      <c r="H4" s="249" t="s">
        <v>1009</v>
      </c>
      <c r="I4" s="244"/>
      <c r="J4" s="244"/>
    </row>
    <row r="5" spans="1:10" ht="12">
      <c r="B5" s="359"/>
      <c r="C5" s="360"/>
      <c r="D5" s="251"/>
      <c r="E5" s="251"/>
      <c r="F5" s="251"/>
      <c r="G5" s="251"/>
      <c r="H5" s="263"/>
    </row>
    <row r="6" spans="1:10" ht="12">
      <c r="A6" s="242" t="s">
        <v>848</v>
      </c>
      <c r="C6" s="261"/>
      <c r="D6" s="251"/>
      <c r="E6" s="251"/>
      <c r="F6" s="251"/>
      <c r="G6" s="251"/>
      <c r="H6" s="263"/>
    </row>
    <row r="7" spans="1:10" ht="12">
      <c r="B7" s="242" t="s">
        <v>677</v>
      </c>
      <c r="C7" s="261"/>
      <c r="D7" s="251">
        <v>1166</v>
      </c>
      <c r="E7" s="251">
        <v>1170</v>
      </c>
      <c r="F7" s="251">
        <v>1112</v>
      </c>
      <c r="G7" s="251">
        <v>906</v>
      </c>
      <c r="H7" s="263">
        <v>809</v>
      </c>
    </row>
    <row r="8" spans="1:10" ht="12">
      <c r="B8" s="359"/>
      <c r="C8" s="360"/>
      <c r="D8" s="252"/>
      <c r="E8" s="252"/>
      <c r="F8" s="252"/>
      <c r="G8" s="252"/>
      <c r="H8" s="264"/>
    </row>
    <row r="9" spans="1:10" ht="15" customHeight="1">
      <c r="A9" s="242" t="s">
        <v>849</v>
      </c>
      <c r="C9" s="253"/>
      <c r="D9" s="252"/>
      <c r="E9" s="252"/>
      <c r="F9" s="252"/>
      <c r="G9" s="252"/>
      <c r="H9" s="264"/>
    </row>
    <row r="10" spans="1:10" ht="12">
      <c r="B10" s="359" t="s">
        <v>850</v>
      </c>
      <c r="C10" s="360"/>
      <c r="D10" s="254">
        <v>0</v>
      </c>
      <c r="E10" s="254">
        <v>1</v>
      </c>
      <c r="F10" s="254" t="s">
        <v>98</v>
      </c>
      <c r="G10" s="254" t="s">
        <v>98</v>
      </c>
      <c r="H10" s="265" t="s">
        <v>1009</v>
      </c>
    </row>
    <row r="11" spans="1:10" ht="12" customHeight="1">
      <c r="B11" s="363" t="s">
        <v>851</v>
      </c>
      <c r="C11" s="360"/>
      <c r="D11" s="251">
        <v>6</v>
      </c>
      <c r="E11" s="251">
        <v>6</v>
      </c>
      <c r="F11" s="251">
        <v>2</v>
      </c>
      <c r="G11" s="251" t="s">
        <v>98</v>
      </c>
      <c r="H11" s="265" t="s">
        <v>1009</v>
      </c>
    </row>
    <row r="12" spans="1:10" ht="12" customHeight="1">
      <c r="B12" s="363" t="s">
        <v>852</v>
      </c>
      <c r="C12" s="360"/>
      <c r="D12" s="251">
        <v>96</v>
      </c>
      <c r="E12" s="251">
        <v>133</v>
      </c>
      <c r="F12" s="251">
        <v>154</v>
      </c>
      <c r="G12" s="251">
        <v>114</v>
      </c>
      <c r="H12" s="263">
        <v>84</v>
      </c>
    </row>
    <row r="13" spans="1:10" ht="12">
      <c r="B13" s="359" t="s">
        <v>853</v>
      </c>
      <c r="C13" s="360"/>
      <c r="D13" s="251">
        <v>2</v>
      </c>
      <c r="E13" s="251" t="s">
        <v>98</v>
      </c>
      <c r="F13" s="251">
        <v>2</v>
      </c>
      <c r="G13" s="254" t="s">
        <v>98</v>
      </c>
      <c r="H13" s="265" t="s">
        <v>1009</v>
      </c>
    </row>
    <row r="14" spans="1:10" ht="12">
      <c r="B14" s="364" t="s">
        <v>854</v>
      </c>
      <c r="C14" s="360"/>
      <c r="D14" s="254">
        <v>0</v>
      </c>
      <c r="E14" s="254">
        <v>2</v>
      </c>
      <c r="F14" s="254" t="s">
        <v>98</v>
      </c>
      <c r="G14" s="254" t="s">
        <v>98</v>
      </c>
      <c r="H14" s="265" t="s">
        <v>1009</v>
      </c>
    </row>
    <row r="15" spans="1:10">
      <c r="C15" s="253"/>
      <c r="D15" s="252"/>
      <c r="E15" s="252"/>
      <c r="F15" s="252"/>
      <c r="G15" s="252"/>
      <c r="H15" s="264"/>
    </row>
    <row r="16" spans="1:10" ht="15" customHeight="1">
      <c r="A16" s="242" t="s">
        <v>855</v>
      </c>
      <c r="C16" s="253"/>
      <c r="D16" s="252"/>
      <c r="E16" s="252"/>
      <c r="F16" s="252"/>
      <c r="G16" s="252"/>
      <c r="H16" s="264"/>
    </row>
    <row r="17" spans="1:8" ht="12">
      <c r="B17" s="359" t="s">
        <v>856</v>
      </c>
      <c r="C17" s="360"/>
      <c r="D17" s="254">
        <v>3</v>
      </c>
      <c r="E17" s="254">
        <v>13</v>
      </c>
      <c r="F17" s="254">
        <v>11</v>
      </c>
      <c r="G17" s="254">
        <v>6</v>
      </c>
      <c r="H17" s="265">
        <v>1</v>
      </c>
    </row>
    <row r="18" spans="1:8" ht="12">
      <c r="B18" s="359" t="s">
        <v>857</v>
      </c>
      <c r="C18" s="360"/>
      <c r="D18" s="251">
        <v>21</v>
      </c>
      <c r="E18" s="251">
        <v>17</v>
      </c>
      <c r="F18" s="254">
        <v>9</v>
      </c>
      <c r="G18" s="254">
        <v>2</v>
      </c>
      <c r="H18" s="265">
        <v>1</v>
      </c>
    </row>
    <row r="19" spans="1:8" ht="12">
      <c r="B19" s="359" t="s">
        <v>858</v>
      </c>
      <c r="C19" s="360"/>
      <c r="D19" s="254">
        <v>0</v>
      </c>
      <c r="E19" s="254">
        <v>1</v>
      </c>
      <c r="F19" s="254" t="s">
        <v>98</v>
      </c>
      <c r="G19" s="254" t="s">
        <v>98</v>
      </c>
      <c r="H19" s="265" t="s">
        <v>1009</v>
      </c>
    </row>
    <row r="20" spans="1:8" ht="12">
      <c r="B20" s="359" t="s">
        <v>859</v>
      </c>
      <c r="C20" s="360"/>
      <c r="D20" s="254">
        <v>1</v>
      </c>
      <c r="E20" s="254" t="s">
        <v>98</v>
      </c>
      <c r="F20" s="254" t="s">
        <v>98</v>
      </c>
      <c r="G20" s="254" t="s">
        <v>98</v>
      </c>
      <c r="H20" s="265" t="s">
        <v>1009</v>
      </c>
    </row>
    <row r="21" spans="1:8" ht="12">
      <c r="B21" s="359" t="s">
        <v>860</v>
      </c>
      <c r="C21" s="360"/>
      <c r="D21" s="254">
        <v>1</v>
      </c>
      <c r="E21" s="254" t="s">
        <v>98</v>
      </c>
      <c r="F21" s="251" t="s">
        <v>98</v>
      </c>
      <c r="G21" s="254" t="s">
        <v>98</v>
      </c>
      <c r="H21" s="265" t="s">
        <v>1009</v>
      </c>
    </row>
    <row r="22" spans="1:8" ht="12">
      <c r="B22" s="359" t="s">
        <v>861</v>
      </c>
      <c r="C22" s="360"/>
      <c r="D22" s="251">
        <v>1</v>
      </c>
      <c r="E22" s="254" t="s">
        <v>98</v>
      </c>
      <c r="F22" s="254">
        <v>1</v>
      </c>
      <c r="G22" s="254" t="s">
        <v>98</v>
      </c>
      <c r="H22" s="265">
        <v>1</v>
      </c>
    </row>
    <row r="23" spans="1:8" ht="12">
      <c r="B23" s="359" t="s">
        <v>862</v>
      </c>
      <c r="C23" s="360"/>
      <c r="D23" s="254">
        <v>0</v>
      </c>
      <c r="E23" s="254" t="s">
        <v>98</v>
      </c>
      <c r="F23" s="254">
        <v>2</v>
      </c>
      <c r="G23" s="254" t="s">
        <v>98</v>
      </c>
      <c r="H23" s="265" t="s">
        <v>1009</v>
      </c>
    </row>
    <row r="24" spans="1:8" ht="12">
      <c r="B24" s="359" t="s">
        <v>863</v>
      </c>
      <c r="C24" s="360"/>
      <c r="D24" s="251">
        <v>1</v>
      </c>
      <c r="E24" s="251">
        <v>4</v>
      </c>
      <c r="F24" s="254">
        <v>8</v>
      </c>
      <c r="G24" s="254">
        <v>7</v>
      </c>
      <c r="H24" s="265">
        <v>4</v>
      </c>
    </row>
    <row r="25" spans="1:8" ht="12">
      <c r="B25" s="359" t="s">
        <v>864</v>
      </c>
      <c r="C25" s="360"/>
      <c r="D25" s="251">
        <v>7</v>
      </c>
      <c r="E25" s="251">
        <v>7</v>
      </c>
      <c r="F25" s="254">
        <v>14</v>
      </c>
      <c r="G25" s="254">
        <v>2</v>
      </c>
      <c r="H25" s="265" t="s">
        <v>1009</v>
      </c>
    </row>
    <row r="26" spans="1:8" ht="12">
      <c r="B26" s="359" t="s">
        <v>865</v>
      </c>
      <c r="C26" s="360"/>
      <c r="D26" s="251">
        <v>7</v>
      </c>
      <c r="E26" s="251">
        <v>9</v>
      </c>
      <c r="F26" s="254">
        <v>19</v>
      </c>
      <c r="G26" s="254">
        <v>11</v>
      </c>
      <c r="H26" s="265">
        <v>23</v>
      </c>
    </row>
    <row r="27" spans="1:8" ht="12">
      <c r="B27" s="359" t="s">
        <v>99</v>
      </c>
      <c r="C27" s="360"/>
      <c r="D27" s="254">
        <v>4</v>
      </c>
      <c r="E27" s="254">
        <v>1</v>
      </c>
      <c r="F27" s="254">
        <v>2</v>
      </c>
      <c r="G27" s="254" t="s">
        <v>98</v>
      </c>
      <c r="H27" s="265">
        <v>1</v>
      </c>
    </row>
    <row r="28" spans="1:8" ht="12">
      <c r="B28" s="359" t="s">
        <v>866</v>
      </c>
      <c r="C28" s="360"/>
      <c r="D28" s="254">
        <v>0</v>
      </c>
      <c r="E28" s="254">
        <v>2</v>
      </c>
      <c r="F28" s="254" t="s">
        <v>98</v>
      </c>
      <c r="G28" s="254" t="s">
        <v>98</v>
      </c>
      <c r="H28" s="265">
        <v>1</v>
      </c>
    </row>
    <row r="29" spans="1:8" ht="12">
      <c r="B29" s="359" t="s">
        <v>867</v>
      </c>
      <c r="C29" s="360"/>
      <c r="D29" s="251">
        <v>71</v>
      </c>
      <c r="E29" s="251">
        <v>88</v>
      </c>
      <c r="F29" s="254">
        <v>92</v>
      </c>
      <c r="G29" s="254">
        <v>100</v>
      </c>
      <c r="H29" s="265">
        <v>91</v>
      </c>
    </row>
    <row r="30" spans="1:8" ht="12">
      <c r="B30" s="359" t="s">
        <v>868</v>
      </c>
      <c r="C30" s="360"/>
      <c r="D30" s="254">
        <v>0</v>
      </c>
      <c r="E30" s="254">
        <v>2</v>
      </c>
      <c r="F30" s="254" t="s">
        <v>98</v>
      </c>
      <c r="G30" s="254">
        <v>1</v>
      </c>
      <c r="H30" s="265" t="s">
        <v>1009</v>
      </c>
    </row>
    <row r="31" spans="1:8">
      <c r="C31" s="253"/>
      <c r="D31" s="252"/>
      <c r="E31" s="252"/>
      <c r="F31" s="252"/>
      <c r="G31" s="252"/>
      <c r="H31" s="264"/>
    </row>
    <row r="32" spans="1:8">
      <c r="A32" s="242" t="s">
        <v>869</v>
      </c>
      <c r="C32" s="253"/>
      <c r="D32" s="252"/>
      <c r="E32" s="252"/>
      <c r="F32" s="252"/>
      <c r="G32" s="252"/>
      <c r="H32" s="264"/>
    </row>
    <row r="33" spans="2:8" ht="12">
      <c r="B33" s="359" t="s">
        <v>870</v>
      </c>
      <c r="C33" s="360"/>
      <c r="D33" s="251">
        <v>40</v>
      </c>
      <c r="E33" s="251">
        <v>30</v>
      </c>
      <c r="F33" s="251">
        <v>33</v>
      </c>
      <c r="G33" s="251">
        <v>27</v>
      </c>
      <c r="H33" s="263">
        <v>30</v>
      </c>
    </row>
    <row r="34" spans="2:8" ht="15" customHeight="1">
      <c r="B34" s="359" t="s">
        <v>871</v>
      </c>
      <c r="C34" s="360"/>
      <c r="D34" s="251">
        <v>12</v>
      </c>
      <c r="E34" s="251">
        <v>15</v>
      </c>
      <c r="F34" s="251">
        <v>10</v>
      </c>
      <c r="G34" s="251">
        <v>5</v>
      </c>
      <c r="H34" s="263">
        <v>6</v>
      </c>
    </row>
    <row r="35" spans="2:8" ht="12">
      <c r="B35" s="359" t="s">
        <v>872</v>
      </c>
      <c r="C35" s="360"/>
      <c r="D35" s="251">
        <v>64</v>
      </c>
      <c r="E35" s="251">
        <v>84</v>
      </c>
      <c r="F35" s="251">
        <v>103</v>
      </c>
      <c r="G35" s="251">
        <v>84</v>
      </c>
      <c r="H35" s="263">
        <v>75</v>
      </c>
    </row>
    <row r="36" spans="2:8" ht="11.25" customHeight="1">
      <c r="B36" s="359" t="s">
        <v>873</v>
      </c>
      <c r="C36" s="360"/>
      <c r="D36" s="254" t="s">
        <v>47</v>
      </c>
      <c r="E36" s="254">
        <v>9</v>
      </c>
      <c r="F36" s="254">
        <v>1</v>
      </c>
      <c r="G36" s="254">
        <v>1</v>
      </c>
      <c r="H36" s="265" t="s">
        <v>1009</v>
      </c>
    </row>
    <row r="37" spans="2:8" ht="12">
      <c r="B37" s="359" t="s">
        <v>874</v>
      </c>
      <c r="C37" s="360"/>
      <c r="D37" s="251">
        <v>34</v>
      </c>
      <c r="E37" s="251">
        <v>34</v>
      </c>
      <c r="F37" s="251">
        <v>40</v>
      </c>
      <c r="G37" s="254">
        <v>19</v>
      </c>
      <c r="H37" s="263">
        <v>16</v>
      </c>
    </row>
    <row r="38" spans="2:8" ht="12">
      <c r="B38" s="359" t="s">
        <v>875</v>
      </c>
      <c r="C38" s="360"/>
      <c r="D38" s="254">
        <v>1</v>
      </c>
      <c r="E38" s="254">
        <v>1</v>
      </c>
      <c r="F38" s="254">
        <v>2</v>
      </c>
      <c r="G38" s="251" t="s">
        <v>98</v>
      </c>
      <c r="H38" s="265" t="s">
        <v>1009</v>
      </c>
    </row>
    <row r="39" spans="2:8" ht="12">
      <c r="B39" s="359" t="s">
        <v>876</v>
      </c>
      <c r="C39" s="360"/>
      <c r="D39" s="251">
        <v>7</v>
      </c>
      <c r="E39" s="251">
        <v>11</v>
      </c>
      <c r="F39" s="251">
        <v>8</v>
      </c>
      <c r="G39" s="251">
        <v>4</v>
      </c>
      <c r="H39" s="263">
        <v>3</v>
      </c>
    </row>
    <row r="40" spans="2:8" ht="12">
      <c r="B40" s="359" t="s">
        <v>877</v>
      </c>
      <c r="C40" s="360"/>
      <c r="D40" s="251">
        <v>29</v>
      </c>
      <c r="E40" s="251">
        <v>40</v>
      </c>
      <c r="F40" s="251">
        <v>56</v>
      </c>
      <c r="G40" s="251">
        <v>41</v>
      </c>
      <c r="H40" s="263">
        <v>32</v>
      </c>
    </row>
    <row r="41" spans="2:8" ht="12">
      <c r="B41" s="359" t="s">
        <v>878</v>
      </c>
      <c r="C41" s="360"/>
      <c r="D41" s="251">
        <v>36</v>
      </c>
      <c r="E41" s="251">
        <v>26</v>
      </c>
      <c r="F41" s="251">
        <v>25</v>
      </c>
      <c r="G41" s="251">
        <v>43</v>
      </c>
      <c r="H41" s="263">
        <v>32</v>
      </c>
    </row>
    <row r="42" spans="2:8" ht="12">
      <c r="B42" s="359" t="s">
        <v>879</v>
      </c>
      <c r="C42" s="360"/>
      <c r="D42" s="251">
        <v>1</v>
      </c>
      <c r="E42" s="251">
        <v>4</v>
      </c>
      <c r="F42" s="251" t="s">
        <v>98</v>
      </c>
      <c r="G42" s="251">
        <v>2</v>
      </c>
      <c r="H42" s="263">
        <v>4</v>
      </c>
    </row>
    <row r="43" spans="2:8" ht="12">
      <c r="B43" s="359" t="s">
        <v>880</v>
      </c>
      <c r="C43" s="360"/>
      <c r="D43" s="251">
        <v>14</v>
      </c>
      <c r="E43" s="251">
        <v>20</v>
      </c>
      <c r="F43" s="251">
        <v>19</v>
      </c>
      <c r="G43" s="251">
        <v>5</v>
      </c>
      <c r="H43" s="263">
        <v>13</v>
      </c>
    </row>
    <row r="44" spans="2:8" ht="12">
      <c r="B44" s="359" t="s">
        <v>881</v>
      </c>
      <c r="C44" s="360"/>
      <c r="D44" s="254">
        <v>1</v>
      </c>
      <c r="E44" s="254">
        <v>6</v>
      </c>
      <c r="F44" s="254">
        <v>3</v>
      </c>
      <c r="G44" s="251">
        <v>1</v>
      </c>
      <c r="H44" s="265" t="s">
        <v>1009</v>
      </c>
    </row>
    <row r="45" spans="2:8" ht="12">
      <c r="B45" s="359" t="s">
        <v>882</v>
      </c>
      <c r="C45" s="360"/>
      <c r="D45" s="251">
        <v>188</v>
      </c>
      <c r="E45" s="251">
        <v>230</v>
      </c>
      <c r="F45" s="251">
        <v>189</v>
      </c>
      <c r="G45" s="251">
        <v>92</v>
      </c>
      <c r="H45" s="263">
        <v>68</v>
      </c>
    </row>
    <row r="46" spans="2:8" ht="12">
      <c r="B46" s="359" t="s">
        <v>883</v>
      </c>
      <c r="C46" s="360"/>
      <c r="D46" s="251">
        <v>12</v>
      </c>
      <c r="E46" s="251">
        <v>20</v>
      </c>
      <c r="F46" s="251">
        <v>17</v>
      </c>
      <c r="G46" s="254">
        <v>22</v>
      </c>
      <c r="H46" s="263">
        <v>10</v>
      </c>
    </row>
    <row r="47" spans="2:8" ht="11.25" customHeight="1">
      <c r="B47" s="359" t="s">
        <v>884</v>
      </c>
      <c r="C47" s="360"/>
      <c r="D47" s="251">
        <v>198</v>
      </c>
      <c r="E47" s="251">
        <v>271</v>
      </c>
      <c r="F47" s="251">
        <v>287</v>
      </c>
      <c r="G47" s="251">
        <v>217</v>
      </c>
      <c r="H47" s="263">
        <v>263</v>
      </c>
    </row>
    <row r="48" spans="2:8" ht="12">
      <c r="B48" s="359" t="s">
        <v>885</v>
      </c>
      <c r="C48" s="360"/>
      <c r="D48" s="251">
        <v>6</v>
      </c>
      <c r="E48" s="251">
        <v>10</v>
      </c>
      <c r="F48" s="251">
        <v>5</v>
      </c>
      <c r="G48" s="254">
        <v>5</v>
      </c>
      <c r="H48" s="263">
        <v>7</v>
      </c>
    </row>
    <row r="49" spans="1:8" ht="11.25" customHeight="1">
      <c r="B49" s="359" t="s">
        <v>886</v>
      </c>
      <c r="C49" s="360"/>
      <c r="D49" s="251">
        <v>3</v>
      </c>
      <c r="E49" s="251">
        <v>3</v>
      </c>
      <c r="F49" s="251">
        <v>2</v>
      </c>
      <c r="G49" s="254">
        <v>3</v>
      </c>
      <c r="H49" s="263">
        <v>3</v>
      </c>
    </row>
    <row r="50" spans="1:8" ht="12">
      <c r="B50" s="359" t="s">
        <v>887</v>
      </c>
      <c r="C50" s="360"/>
      <c r="D50" s="254">
        <v>3</v>
      </c>
      <c r="E50" s="254">
        <v>3</v>
      </c>
      <c r="F50" s="251">
        <v>3</v>
      </c>
      <c r="G50" s="251">
        <v>1</v>
      </c>
      <c r="H50" s="265">
        <v>3</v>
      </c>
    </row>
    <row r="51" spans="1:8" ht="12">
      <c r="B51" s="242" t="s">
        <v>888</v>
      </c>
      <c r="C51" s="261"/>
      <c r="D51" s="254" t="s">
        <v>47</v>
      </c>
      <c r="E51" s="254">
        <v>564</v>
      </c>
      <c r="F51" s="254">
        <v>714</v>
      </c>
      <c r="G51" s="254">
        <v>141</v>
      </c>
      <c r="H51" s="265">
        <v>44</v>
      </c>
    </row>
    <row r="52" spans="1:8" ht="12">
      <c r="B52" s="359" t="s">
        <v>889</v>
      </c>
      <c r="C52" s="360"/>
      <c r="D52" s="251">
        <v>7</v>
      </c>
      <c r="E52" s="251">
        <v>51</v>
      </c>
      <c r="F52" s="251">
        <v>49</v>
      </c>
      <c r="G52" s="251">
        <v>7</v>
      </c>
      <c r="H52" s="263">
        <v>1</v>
      </c>
    </row>
    <row r="53" spans="1:8" ht="12">
      <c r="B53" s="359" t="s">
        <v>890</v>
      </c>
      <c r="C53" s="360"/>
      <c r="D53" s="251">
        <v>3</v>
      </c>
      <c r="E53" s="251">
        <v>2</v>
      </c>
      <c r="F53" s="251">
        <v>51</v>
      </c>
      <c r="G53" s="251">
        <v>1</v>
      </c>
      <c r="H53" s="265" t="s">
        <v>1009</v>
      </c>
    </row>
    <row r="54" spans="1:8" ht="12">
      <c r="B54" s="242" t="s">
        <v>891</v>
      </c>
      <c r="C54" s="261"/>
      <c r="D54" s="251" t="s">
        <v>98</v>
      </c>
      <c r="E54" s="251" t="s">
        <v>98</v>
      </c>
      <c r="F54" s="251">
        <v>1</v>
      </c>
      <c r="G54" s="251" t="s">
        <v>98</v>
      </c>
      <c r="H54" s="265" t="s">
        <v>1009</v>
      </c>
    </row>
    <row r="55" spans="1:8" ht="12">
      <c r="C55" s="261"/>
      <c r="D55" s="251"/>
      <c r="E55" s="251"/>
      <c r="F55" s="251"/>
      <c r="G55" s="251"/>
      <c r="H55" s="263"/>
    </row>
    <row r="56" spans="1:8" ht="12">
      <c r="A56" s="242" t="s">
        <v>912</v>
      </c>
      <c r="C56" s="261"/>
      <c r="D56" s="251"/>
      <c r="E56" s="251"/>
      <c r="F56" s="251"/>
      <c r="G56" s="251"/>
      <c r="H56" s="263"/>
    </row>
    <row r="57" spans="1:8" ht="12">
      <c r="B57" s="242" t="s">
        <v>913</v>
      </c>
      <c r="C57" s="261"/>
      <c r="D57" s="254" t="s">
        <v>47</v>
      </c>
      <c r="E57" s="254" t="s">
        <v>47</v>
      </c>
      <c r="F57" s="254" t="s">
        <v>47</v>
      </c>
      <c r="G57" s="254">
        <v>10330</v>
      </c>
      <c r="H57" s="263">
        <v>68584</v>
      </c>
    </row>
    <row r="58" spans="1:8">
      <c r="C58" s="253"/>
      <c r="D58" s="251"/>
      <c r="E58" s="254"/>
      <c r="F58" s="251"/>
      <c r="H58" s="263"/>
    </row>
    <row r="59" spans="1:8">
      <c r="A59" s="242" t="s">
        <v>892</v>
      </c>
      <c r="C59" s="253"/>
      <c r="D59" s="251">
        <v>366</v>
      </c>
      <c r="E59" s="251">
        <v>941</v>
      </c>
      <c r="F59" s="251">
        <v>1069</v>
      </c>
      <c r="G59" s="251">
        <v>586</v>
      </c>
      <c r="H59" s="263">
        <v>123</v>
      </c>
    </row>
    <row r="60" spans="1:8">
      <c r="A60" s="255"/>
      <c r="B60" s="255"/>
      <c r="C60" s="256"/>
      <c r="D60" s="257"/>
      <c r="E60" s="257"/>
      <c r="F60" s="257"/>
      <c r="G60" s="257"/>
      <c r="H60" s="257"/>
    </row>
    <row r="61" spans="1:8">
      <c r="A61" s="242" t="s">
        <v>893</v>
      </c>
      <c r="B61" s="242" t="s">
        <v>894</v>
      </c>
      <c r="C61" s="242" t="s">
        <v>895</v>
      </c>
    </row>
    <row r="62" spans="1:8" ht="11.25" customHeight="1">
      <c r="A62" s="242" t="s">
        <v>896</v>
      </c>
    </row>
    <row r="63" spans="1:8" ht="24" customHeight="1">
      <c r="A63" s="262" t="s">
        <v>897</v>
      </c>
      <c r="B63" s="259">
        <v>1</v>
      </c>
      <c r="C63" s="365" t="s">
        <v>898</v>
      </c>
      <c r="D63" s="358"/>
      <c r="E63" s="358"/>
      <c r="F63" s="358"/>
      <c r="G63" s="358"/>
    </row>
    <row r="64" spans="1:8" ht="36" customHeight="1">
      <c r="A64" s="258" t="s">
        <v>899</v>
      </c>
      <c r="B64" s="259">
        <v>2</v>
      </c>
      <c r="C64" s="357" t="s">
        <v>900</v>
      </c>
      <c r="D64" s="358"/>
      <c r="E64" s="358"/>
      <c r="F64" s="358"/>
      <c r="G64" s="358"/>
    </row>
    <row r="65" spans="1:7" ht="60" customHeight="1">
      <c r="A65" s="258"/>
      <c r="B65" s="259">
        <v>3</v>
      </c>
      <c r="C65" s="357" t="s">
        <v>914</v>
      </c>
      <c r="D65" s="358"/>
      <c r="E65" s="358"/>
      <c r="F65" s="358"/>
      <c r="G65" s="358"/>
    </row>
    <row r="66" spans="1:7" ht="36" customHeight="1">
      <c r="A66" s="258" t="s">
        <v>899</v>
      </c>
      <c r="B66" s="259">
        <v>4</v>
      </c>
      <c r="C66" s="357" t="s">
        <v>993</v>
      </c>
      <c r="D66" s="358"/>
      <c r="E66" s="358"/>
      <c r="F66" s="358"/>
      <c r="G66" s="358"/>
    </row>
    <row r="67" spans="1:7" ht="12">
      <c r="A67" s="260" t="s">
        <v>102</v>
      </c>
      <c r="B67" s="258"/>
    </row>
    <row r="68" spans="1:7" ht="12">
      <c r="A68" s="260" t="s">
        <v>101</v>
      </c>
      <c r="B68" s="258"/>
    </row>
    <row r="69" spans="1:7" ht="12">
      <c r="A69" s="260" t="s">
        <v>100</v>
      </c>
      <c r="B69" s="258"/>
    </row>
    <row r="70" spans="1:7" ht="12">
      <c r="A70" s="260" t="s">
        <v>100</v>
      </c>
      <c r="B70" s="258"/>
    </row>
  </sheetData>
  <sheetProtection selectLockedCells="1" selectUnlockedCells="1"/>
  <mergeCells count="46">
    <mergeCell ref="C65:G65"/>
    <mergeCell ref="B40:C40"/>
    <mergeCell ref="B41:C41"/>
    <mergeCell ref="B53:C53"/>
    <mergeCell ref="B42:C42"/>
    <mergeCell ref="B43:C43"/>
    <mergeCell ref="B44:C44"/>
    <mergeCell ref="B45:C45"/>
    <mergeCell ref="B46:C46"/>
    <mergeCell ref="B47:C47"/>
    <mergeCell ref="B48:C48"/>
    <mergeCell ref="B49:C49"/>
    <mergeCell ref="B50:C50"/>
    <mergeCell ref="B52:C52"/>
    <mergeCell ref="C63:G63"/>
    <mergeCell ref="B36:C36"/>
    <mergeCell ref="B37:C37"/>
    <mergeCell ref="B38:C38"/>
    <mergeCell ref="B39:C39"/>
    <mergeCell ref="C64:G64"/>
    <mergeCell ref="B12:C12"/>
    <mergeCell ref="B13:C13"/>
    <mergeCell ref="B14:C14"/>
    <mergeCell ref="B17:C17"/>
    <mergeCell ref="B18:C18"/>
    <mergeCell ref="A3:C3"/>
    <mergeCell ref="B5:C5"/>
    <mergeCell ref="B8:C8"/>
    <mergeCell ref="B10:C10"/>
    <mergeCell ref="B11:C11"/>
    <mergeCell ref="C66:G66"/>
    <mergeCell ref="B19:C19"/>
    <mergeCell ref="B33:C33"/>
    <mergeCell ref="B34:C34"/>
    <mergeCell ref="B20:C20"/>
    <mergeCell ref="B21:C21"/>
    <mergeCell ref="B22:C22"/>
    <mergeCell ref="B23:C23"/>
    <mergeCell ref="B24:C24"/>
    <mergeCell ref="B25:C25"/>
    <mergeCell ref="B26:C26"/>
    <mergeCell ref="B27:C27"/>
    <mergeCell ref="B28:C28"/>
    <mergeCell ref="B29:C29"/>
    <mergeCell ref="B30:C30"/>
    <mergeCell ref="B35:C35"/>
  </mergeCells>
  <phoneticPr fontId="28"/>
  <printOptions horizontalCentered="1"/>
  <pageMargins left="0.59055118110236227" right="0.59055118110236227" top="0.59055118110236227" bottom="0.59055118110236227" header="0.51181102362204722" footer="0.51181102362204722"/>
  <pageSetup paperSize="9" scale="88"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0"/>
    <pageSetUpPr fitToPage="1"/>
  </sheetPr>
  <dimension ref="A1:S88"/>
  <sheetViews>
    <sheetView zoomScaleNormal="100" workbookViewId="0">
      <selection activeCell="U51" sqref="U51"/>
    </sheetView>
  </sheetViews>
  <sheetFormatPr defaultColWidth="7.85546875" defaultRowHeight="11.25"/>
  <cols>
    <col min="1" max="2" width="2.140625" style="11" customWidth="1"/>
    <col min="3" max="3" width="11.42578125" style="11" customWidth="1"/>
    <col min="4" max="17" width="8.5703125" style="11" customWidth="1"/>
    <col min="18" max="16384" width="7.85546875" style="11"/>
  </cols>
  <sheetData>
    <row r="1" spans="1:19" s="9" customFormat="1" ht="17.25">
      <c r="A1" s="266" t="s">
        <v>662</v>
      </c>
      <c r="B1" s="266"/>
      <c r="C1" s="107"/>
      <c r="D1" s="107"/>
      <c r="E1" s="107"/>
      <c r="F1" s="107"/>
      <c r="G1" s="107"/>
      <c r="H1" s="107"/>
      <c r="I1" s="107"/>
      <c r="J1" s="107"/>
      <c r="K1" s="107"/>
      <c r="L1" s="107"/>
      <c r="M1" s="107"/>
      <c r="N1" s="107"/>
      <c r="O1" s="107"/>
      <c r="P1" s="107"/>
      <c r="Q1" s="107"/>
    </row>
    <row r="2" spans="1:19">
      <c r="A2" s="267"/>
      <c r="B2" s="267"/>
      <c r="C2" s="108"/>
      <c r="D2" s="108"/>
      <c r="E2" s="108"/>
      <c r="F2" s="108"/>
      <c r="G2" s="108"/>
      <c r="H2" s="108"/>
      <c r="I2" s="108"/>
      <c r="J2" s="108"/>
      <c r="K2" s="108"/>
      <c r="L2" s="108"/>
      <c r="M2" s="108"/>
      <c r="N2" s="108"/>
      <c r="O2" s="108"/>
      <c r="P2" s="108"/>
      <c r="Q2" s="109" t="s">
        <v>663</v>
      </c>
    </row>
    <row r="3" spans="1:19" s="18" customFormat="1" ht="22.5" customHeight="1">
      <c r="A3" s="370" t="s">
        <v>664</v>
      </c>
      <c r="B3" s="370"/>
      <c r="C3" s="370"/>
      <c r="D3" s="371"/>
      <c r="E3" s="213" t="s">
        <v>665</v>
      </c>
      <c r="F3" s="213" t="s">
        <v>666</v>
      </c>
      <c r="G3" s="213" t="s">
        <v>667</v>
      </c>
      <c r="H3" s="213" t="s">
        <v>668</v>
      </c>
      <c r="I3" s="213" t="s">
        <v>669</v>
      </c>
      <c r="J3" s="213" t="s">
        <v>670</v>
      </c>
      <c r="K3" s="213" t="s">
        <v>671</v>
      </c>
      <c r="L3" s="213" t="s">
        <v>672</v>
      </c>
      <c r="M3" s="213" t="s">
        <v>673</v>
      </c>
      <c r="N3" s="213" t="s">
        <v>674</v>
      </c>
      <c r="O3" s="213" t="s">
        <v>675</v>
      </c>
      <c r="P3" s="213" t="s">
        <v>676</v>
      </c>
      <c r="Q3" s="214" t="s">
        <v>103</v>
      </c>
    </row>
    <row r="4" spans="1:19" s="18" customFormat="1" ht="15" customHeight="1">
      <c r="A4" s="18" t="s">
        <v>915</v>
      </c>
      <c r="B4" s="215"/>
      <c r="C4" s="216"/>
      <c r="D4" s="159" t="s">
        <v>1010</v>
      </c>
      <c r="E4" s="217">
        <v>55422</v>
      </c>
      <c r="F4" s="17">
        <v>67</v>
      </c>
      <c r="G4" s="17">
        <v>75</v>
      </c>
      <c r="H4" s="17">
        <v>137</v>
      </c>
      <c r="I4" s="17">
        <v>858</v>
      </c>
      <c r="J4" s="17">
        <v>4402</v>
      </c>
      <c r="K4" s="17">
        <v>3918</v>
      </c>
      <c r="L4" s="17">
        <v>4818</v>
      </c>
      <c r="M4" s="17">
        <v>6676</v>
      </c>
      <c r="N4" s="17">
        <v>9739</v>
      </c>
      <c r="O4" s="17">
        <v>11108</v>
      </c>
      <c r="P4" s="17">
        <v>13622</v>
      </c>
      <c r="Q4" s="17">
        <v>2</v>
      </c>
      <c r="S4" s="218"/>
    </row>
    <row r="5" spans="1:19" s="18" customFormat="1">
      <c r="A5" s="215"/>
      <c r="B5" s="215"/>
      <c r="C5" s="216"/>
      <c r="D5" s="159" t="s">
        <v>795</v>
      </c>
      <c r="E5" s="219">
        <v>56584</v>
      </c>
      <c r="F5" s="17">
        <v>57</v>
      </c>
      <c r="G5" s="17">
        <v>66</v>
      </c>
      <c r="H5" s="17">
        <v>149</v>
      </c>
      <c r="I5" s="17">
        <v>748</v>
      </c>
      <c r="J5" s="17">
        <v>4345</v>
      </c>
      <c r="K5" s="17">
        <v>3945</v>
      </c>
      <c r="L5" s="17">
        <v>4828</v>
      </c>
      <c r="M5" s="17">
        <v>6768</v>
      </c>
      <c r="N5" s="17">
        <v>9701</v>
      </c>
      <c r="O5" s="17">
        <v>11310</v>
      </c>
      <c r="P5" s="17">
        <v>14667</v>
      </c>
      <c r="Q5" s="17" t="s">
        <v>98</v>
      </c>
      <c r="S5" s="218"/>
    </row>
    <row r="6" spans="1:19" s="18" customFormat="1">
      <c r="A6" s="215"/>
      <c r="B6" s="215"/>
      <c r="C6" s="216"/>
      <c r="D6" s="159" t="s">
        <v>796</v>
      </c>
      <c r="E6" s="219">
        <v>57452</v>
      </c>
      <c r="F6" s="17">
        <v>69</v>
      </c>
      <c r="G6" s="17">
        <v>60</v>
      </c>
      <c r="H6" s="17">
        <v>143</v>
      </c>
      <c r="I6" s="17">
        <v>747</v>
      </c>
      <c r="J6" s="17">
        <v>4208</v>
      </c>
      <c r="K6" s="17">
        <v>3570</v>
      </c>
      <c r="L6" s="17">
        <v>4832</v>
      </c>
      <c r="M6" s="17">
        <v>6881</v>
      </c>
      <c r="N6" s="17">
        <v>9613</v>
      </c>
      <c r="O6" s="17">
        <v>11764</v>
      </c>
      <c r="P6" s="17">
        <v>15565</v>
      </c>
      <c r="Q6" s="119" t="s">
        <v>98</v>
      </c>
      <c r="S6" s="218"/>
    </row>
    <row r="7" spans="1:19" s="18" customFormat="1">
      <c r="A7" s="215"/>
      <c r="B7" s="215"/>
      <c r="C7" s="216"/>
      <c r="D7" s="159" t="s">
        <v>916</v>
      </c>
      <c r="E7" s="219">
        <v>57938</v>
      </c>
      <c r="F7" s="17">
        <v>60</v>
      </c>
      <c r="G7" s="17">
        <v>66</v>
      </c>
      <c r="H7" s="17">
        <v>141</v>
      </c>
      <c r="I7" s="17">
        <v>719</v>
      </c>
      <c r="J7" s="17">
        <v>4112</v>
      </c>
      <c r="K7" s="17">
        <v>3238</v>
      </c>
      <c r="L7" s="17">
        <v>5085</v>
      </c>
      <c r="M7" s="17">
        <v>7133</v>
      </c>
      <c r="N7" s="17">
        <v>9535</v>
      </c>
      <c r="O7" s="17">
        <v>11748</v>
      </c>
      <c r="P7" s="17">
        <v>16101</v>
      </c>
      <c r="Q7" s="119">
        <v>0</v>
      </c>
      <c r="S7" s="218"/>
    </row>
    <row r="8" spans="1:19" s="18" customFormat="1">
      <c r="A8" s="215"/>
      <c r="B8" s="215"/>
      <c r="C8" s="216"/>
      <c r="D8" s="66" t="s">
        <v>1011</v>
      </c>
      <c r="E8" s="219">
        <v>58654</v>
      </c>
      <c r="F8" s="8">
        <v>62</v>
      </c>
      <c r="G8" s="8">
        <v>54</v>
      </c>
      <c r="H8" s="8">
        <v>162</v>
      </c>
      <c r="I8" s="8">
        <v>688</v>
      </c>
      <c r="J8" s="8">
        <v>4168</v>
      </c>
      <c r="K8" s="8">
        <v>2856</v>
      </c>
      <c r="L8" s="8">
        <v>5363</v>
      </c>
      <c r="M8" s="8">
        <v>7194</v>
      </c>
      <c r="N8" s="8">
        <v>9369</v>
      </c>
      <c r="O8" s="8">
        <v>12087</v>
      </c>
      <c r="P8" s="8">
        <v>16651</v>
      </c>
      <c r="Q8" s="110" t="s">
        <v>98</v>
      </c>
      <c r="S8" s="218"/>
    </row>
    <row r="9" spans="1:19" s="18" customFormat="1" ht="3.75" customHeight="1">
      <c r="A9" s="215"/>
      <c r="B9" s="215"/>
      <c r="C9" s="216"/>
      <c r="D9" s="159"/>
      <c r="E9" s="219"/>
      <c r="F9" s="17"/>
      <c r="G9" s="17"/>
      <c r="H9" s="17"/>
      <c r="I9" s="17"/>
      <c r="J9" s="17"/>
      <c r="K9" s="17"/>
      <c r="L9" s="17"/>
      <c r="M9" s="17"/>
      <c r="N9" s="17"/>
      <c r="O9" s="17"/>
      <c r="P9" s="17"/>
      <c r="Q9" s="17"/>
    </row>
    <row r="10" spans="1:19" s="18" customFormat="1">
      <c r="A10" s="215"/>
      <c r="B10" s="18" t="s">
        <v>917</v>
      </c>
      <c r="D10" s="159" t="s">
        <v>1010</v>
      </c>
      <c r="E10" s="219">
        <v>90</v>
      </c>
      <c r="F10" s="17" t="s">
        <v>98</v>
      </c>
      <c r="G10" s="17" t="s">
        <v>98</v>
      </c>
      <c r="H10" s="17" t="s">
        <v>98</v>
      </c>
      <c r="I10" s="17">
        <v>1</v>
      </c>
      <c r="J10" s="17">
        <v>6</v>
      </c>
      <c r="K10" s="17">
        <v>4</v>
      </c>
      <c r="L10" s="17">
        <v>6</v>
      </c>
      <c r="M10" s="17">
        <v>4</v>
      </c>
      <c r="N10" s="17">
        <v>18</v>
      </c>
      <c r="O10" s="17">
        <v>28</v>
      </c>
      <c r="P10" s="17">
        <v>23</v>
      </c>
      <c r="Q10" s="17" t="s">
        <v>98</v>
      </c>
    </row>
    <row r="11" spans="1:19" s="18" customFormat="1">
      <c r="A11" s="215"/>
      <c r="B11" s="216"/>
      <c r="D11" s="159" t="s">
        <v>795</v>
      </c>
      <c r="E11" s="219">
        <v>145</v>
      </c>
      <c r="F11" s="17" t="s">
        <v>98</v>
      </c>
      <c r="G11" s="17" t="s">
        <v>98</v>
      </c>
      <c r="H11" s="17" t="s">
        <v>98</v>
      </c>
      <c r="I11" s="17">
        <v>1</v>
      </c>
      <c r="J11" s="17">
        <v>5</v>
      </c>
      <c r="K11" s="17">
        <v>4</v>
      </c>
      <c r="L11" s="17">
        <v>6</v>
      </c>
      <c r="M11" s="17">
        <v>11</v>
      </c>
      <c r="N11" s="17">
        <v>27</v>
      </c>
      <c r="O11" s="17">
        <v>43</v>
      </c>
      <c r="P11" s="17">
        <v>48</v>
      </c>
      <c r="Q11" s="17" t="s">
        <v>98</v>
      </c>
    </row>
    <row r="12" spans="1:19" s="18" customFormat="1">
      <c r="A12" s="215"/>
      <c r="B12" s="216"/>
      <c r="D12" s="159" t="s">
        <v>796</v>
      </c>
      <c r="E12" s="219">
        <v>99</v>
      </c>
      <c r="F12" s="119" t="s">
        <v>98</v>
      </c>
      <c r="G12" s="119" t="s">
        <v>98</v>
      </c>
      <c r="H12" s="119" t="s">
        <v>98</v>
      </c>
      <c r="I12" s="17" t="s">
        <v>98</v>
      </c>
      <c r="J12" s="17">
        <v>3</v>
      </c>
      <c r="K12" s="17">
        <v>1</v>
      </c>
      <c r="L12" s="17">
        <v>2</v>
      </c>
      <c r="M12" s="17">
        <v>2</v>
      </c>
      <c r="N12" s="17">
        <v>25</v>
      </c>
      <c r="O12" s="17">
        <v>28</v>
      </c>
      <c r="P12" s="17">
        <v>38</v>
      </c>
      <c r="Q12" s="119" t="s">
        <v>98</v>
      </c>
    </row>
    <row r="13" spans="1:19" s="18" customFormat="1">
      <c r="A13" s="215"/>
      <c r="B13" s="216"/>
      <c r="D13" s="159" t="s">
        <v>916</v>
      </c>
      <c r="E13" s="219">
        <v>107</v>
      </c>
      <c r="F13" s="119" t="s">
        <v>98</v>
      </c>
      <c r="G13" s="119" t="s">
        <v>98</v>
      </c>
      <c r="H13" s="119" t="s">
        <v>98</v>
      </c>
      <c r="I13" s="17" t="s">
        <v>98</v>
      </c>
      <c r="J13" s="17">
        <v>2</v>
      </c>
      <c r="K13" s="17">
        <v>2</v>
      </c>
      <c r="L13" s="17">
        <v>9</v>
      </c>
      <c r="M13" s="17">
        <v>9</v>
      </c>
      <c r="N13" s="17">
        <v>15</v>
      </c>
      <c r="O13" s="17">
        <v>33</v>
      </c>
      <c r="P13" s="17">
        <v>37</v>
      </c>
      <c r="Q13" s="119">
        <v>0</v>
      </c>
    </row>
    <row r="14" spans="1:19" s="18" customFormat="1">
      <c r="A14" s="215"/>
      <c r="B14" s="216"/>
      <c r="D14" s="66" t="s">
        <v>1011</v>
      </c>
      <c r="E14" s="219">
        <v>99</v>
      </c>
      <c r="F14" s="8" t="s">
        <v>98</v>
      </c>
      <c r="G14" s="8" t="s">
        <v>98</v>
      </c>
      <c r="H14" s="8" t="s">
        <v>98</v>
      </c>
      <c r="I14" s="8" t="s">
        <v>98</v>
      </c>
      <c r="J14" s="8">
        <v>3</v>
      </c>
      <c r="K14" s="8">
        <v>4</v>
      </c>
      <c r="L14" s="8">
        <v>7</v>
      </c>
      <c r="M14" s="8">
        <v>7</v>
      </c>
      <c r="N14" s="8">
        <v>19</v>
      </c>
      <c r="O14" s="8">
        <v>28</v>
      </c>
      <c r="P14" s="8">
        <v>31</v>
      </c>
      <c r="Q14" s="110" t="s">
        <v>98</v>
      </c>
      <c r="S14" s="218"/>
    </row>
    <row r="15" spans="1:19" s="18" customFormat="1" ht="3.75" customHeight="1">
      <c r="A15" s="220"/>
      <c r="B15" s="216"/>
      <c r="D15" s="220"/>
      <c r="E15" s="219"/>
      <c r="F15" s="17"/>
      <c r="G15" s="17"/>
      <c r="H15" s="17"/>
      <c r="I15" s="17"/>
      <c r="J15" s="17"/>
      <c r="K15" s="17"/>
      <c r="L15" s="17"/>
      <c r="M15" s="17"/>
      <c r="N15" s="17"/>
      <c r="O15" s="17"/>
      <c r="P15" s="17"/>
      <c r="Q15" s="17"/>
    </row>
    <row r="16" spans="1:19" s="18" customFormat="1">
      <c r="A16" s="159"/>
      <c r="B16" s="18" t="s">
        <v>918</v>
      </c>
      <c r="D16" s="159" t="s">
        <v>1010</v>
      </c>
      <c r="E16" s="219">
        <v>16461</v>
      </c>
      <c r="F16" s="17">
        <v>1</v>
      </c>
      <c r="G16" s="17">
        <v>8</v>
      </c>
      <c r="H16" s="17">
        <v>3</v>
      </c>
      <c r="I16" s="17">
        <v>229</v>
      </c>
      <c r="J16" s="17">
        <v>1999</v>
      </c>
      <c r="K16" s="17">
        <v>2038</v>
      </c>
      <c r="L16" s="17">
        <v>2330</v>
      </c>
      <c r="M16" s="17">
        <v>2631</v>
      </c>
      <c r="N16" s="17">
        <v>2974</v>
      </c>
      <c r="O16" s="17">
        <v>2524</v>
      </c>
      <c r="P16" s="17">
        <v>1723</v>
      </c>
      <c r="Q16" s="17">
        <v>1</v>
      </c>
    </row>
    <row r="17" spans="1:19" s="18" customFormat="1">
      <c r="A17" s="159"/>
      <c r="B17" s="18" t="s">
        <v>919</v>
      </c>
      <c r="D17" s="159"/>
      <c r="E17" s="221">
        <v>2075</v>
      </c>
      <c r="F17" s="222" t="s">
        <v>104</v>
      </c>
      <c r="G17" s="222" t="s">
        <v>104</v>
      </c>
      <c r="H17" s="222" t="s">
        <v>104</v>
      </c>
      <c r="I17" s="222">
        <v>26</v>
      </c>
      <c r="J17" s="222">
        <v>218</v>
      </c>
      <c r="K17" s="222">
        <v>258</v>
      </c>
      <c r="L17" s="222">
        <v>277</v>
      </c>
      <c r="M17" s="222">
        <v>354</v>
      </c>
      <c r="N17" s="222">
        <v>371</v>
      </c>
      <c r="O17" s="222">
        <v>333</v>
      </c>
      <c r="P17" s="222">
        <v>238</v>
      </c>
      <c r="Q17" s="222" t="s">
        <v>104</v>
      </c>
    </row>
    <row r="18" spans="1:19" s="18" customFormat="1">
      <c r="A18" s="159"/>
      <c r="D18" s="159" t="s">
        <v>795</v>
      </c>
      <c r="E18" s="219">
        <v>16513</v>
      </c>
      <c r="F18" s="17">
        <v>1</v>
      </c>
      <c r="G18" s="17">
        <v>9</v>
      </c>
      <c r="H18" s="17">
        <v>19</v>
      </c>
      <c r="I18" s="17">
        <v>189</v>
      </c>
      <c r="J18" s="17">
        <v>1960</v>
      </c>
      <c r="K18" s="17">
        <v>1925</v>
      </c>
      <c r="L18" s="17">
        <v>2277</v>
      </c>
      <c r="M18" s="17">
        <v>2727</v>
      </c>
      <c r="N18" s="17">
        <v>3059</v>
      </c>
      <c r="O18" s="17">
        <v>2576</v>
      </c>
      <c r="P18" s="17">
        <v>1771</v>
      </c>
      <c r="Q18" s="17" t="s">
        <v>98</v>
      </c>
    </row>
    <row r="19" spans="1:19" s="18" customFormat="1">
      <c r="A19" s="159"/>
      <c r="D19" s="159"/>
      <c r="E19" s="221">
        <v>2079</v>
      </c>
      <c r="F19" s="222" t="s">
        <v>104</v>
      </c>
      <c r="G19" s="222" t="s">
        <v>104</v>
      </c>
      <c r="H19" s="222" t="s">
        <v>104</v>
      </c>
      <c r="I19" s="222">
        <v>25</v>
      </c>
      <c r="J19" s="222">
        <v>223</v>
      </c>
      <c r="K19" s="222">
        <v>247</v>
      </c>
      <c r="L19" s="222">
        <v>289</v>
      </c>
      <c r="M19" s="222">
        <v>338</v>
      </c>
      <c r="N19" s="222">
        <v>363</v>
      </c>
      <c r="O19" s="222">
        <v>336</v>
      </c>
      <c r="P19" s="222">
        <v>258</v>
      </c>
      <c r="Q19" s="222" t="s">
        <v>104</v>
      </c>
    </row>
    <row r="20" spans="1:19" s="18" customFormat="1">
      <c r="A20" s="159"/>
      <c r="D20" s="159" t="s">
        <v>796</v>
      </c>
      <c r="E20" s="219">
        <v>16167</v>
      </c>
      <c r="F20" s="119" t="s">
        <v>98</v>
      </c>
      <c r="G20" s="17">
        <v>9</v>
      </c>
      <c r="H20" s="17">
        <v>7</v>
      </c>
      <c r="I20" s="17">
        <v>195</v>
      </c>
      <c r="J20" s="17">
        <v>1836</v>
      </c>
      <c r="K20" s="17">
        <v>1779</v>
      </c>
      <c r="L20" s="17">
        <v>2238</v>
      </c>
      <c r="M20" s="17">
        <v>2671</v>
      </c>
      <c r="N20" s="17">
        <v>2910</v>
      </c>
      <c r="O20" s="17">
        <v>2604</v>
      </c>
      <c r="P20" s="17">
        <v>1918</v>
      </c>
      <c r="Q20" s="17" t="s">
        <v>98</v>
      </c>
    </row>
    <row r="21" spans="1:19" s="18" customFormat="1">
      <c r="A21" s="159"/>
      <c r="D21" s="159"/>
      <c r="E21" s="221">
        <v>1989</v>
      </c>
      <c r="F21" s="222" t="s">
        <v>104</v>
      </c>
      <c r="G21" s="222" t="s">
        <v>104</v>
      </c>
      <c r="H21" s="222" t="s">
        <v>104</v>
      </c>
      <c r="I21" s="222">
        <v>24</v>
      </c>
      <c r="J21" s="222">
        <v>206</v>
      </c>
      <c r="K21" s="222">
        <v>220</v>
      </c>
      <c r="L21" s="222">
        <v>277</v>
      </c>
      <c r="M21" s="222">
        <v>301</v>
      </c>
      <c r="N21" s="222">
        <v>378</v>
      </c>
      <c r="O21" s="222">
        <v>321</v>
      </c>
      <c r="P21" s="222">
        <v>262</v>
      </c>
      <c r="Q21" s="222" t="s">
        <v>104</v>
      </c>
    </row>
    <row r="22" spans="1:19" s="18" customFormat="1">
      <c r="A22" s="159"/>
      <c r="D22" s="159" t="s">
        <v>916</v>
      </c>
      <c r="E22" s="219">
        <v>16494</v>
      </c>
      <c r="F22" s="119">
        <v>0</v>
      </c>
      <c r="G22" s="17">
        <v>13</v>
      </c>
      <c r="H22" s="17">
        <v>13</v>
      </c>
      <c r="I22" s="17">
        <v>175</v>
      </c>
      <c r="J22" s="17">
        <v>1754</v>
      </c>
      <c r="K22" s="17">
        <v>1571</v>
      </c>
      <c r="L22" s="17">
        <v>2403</v>
      </c>
      <c r="M22" s="17">
        <v>2837</v>
      </c>
      <c r="N22" s="17">
        <v>2950</v>
      </c>
      <c r="O22" s="17">
        <v>2702</v>
      </c>
      <c r="P22" s="17">
        <v>2076</v>
      </c>
      <c r="Q22" s="17" t="s">
        <v>98</v>
      </c>
    </row>
    <row r="23" spans="1:19" s="18" customFormat="1">
      <c r="A23" s="159"/>
      <c r="D23" s="159"/>
      <c r="E23" s="221">
        <v>1917</v>
      </c>
      <c r="F23" s="222" t="s">
        <v>104</v>
      </c>
      <c r="G23" s="222" t="s">
        <v>104</v>
      </c>
      <c r="H23" s="222" t="s">
        <v>104</v>
      </c>
      <c r="I23" s="222">
        <v>18</v>
      </c>
      <c r="J23" s="222">
        <v>169</v>
      </c>
      <c r="K23" s="222">
        <v>197</v>
      </c>
      <c r="L23" s="222">
        <v>282</v>
      </c>
      <c r="M23" s="222">
        <v>309</v>
      </c>
      <c r="N23" s="222">
        <v>330</v>
      </c>
      <c r="O23" s="222">
        <v>322</v>
      </c>
      <c r="P23" s="222">
        <v>290</v>
      </c>
      <c r="Q23" s="222" t="s">
        <v>104</v>
      </c>
    </row>
    <row r="24" spans="1:19" s="18" customFormat="1">
      <c r="A24" s="159"/>
      <c r="D24" s="66" t="s">
        <v>1012</v>
      </c>
      <c r="E24" s="219">
        <v>16632</v>
      </c>
      <c r="F24" s="110">
        <v>1</v>
      </c>
      <c r="G24" s="8">
        <v>12</v>
      </c>
      <c r="H24" s="8">
        <v>17</v>
      </c>
      <c r="I24" s="8">
        <v>175</v>
      </c>
      <c r="J24" s="8">
        <v>1732</v>
      </c>
      <c r="K24" s="8">
        <v>1404</v>
      </c>
      <c r="L24" s="8">
        <v>2538</v>
      </c>
      <c r="M24" s="8">
        <v>2866</v>
      </c>
      <c r="N24" s="8">
        <v>2870</v>
      </c>
      <c r="O24" s="8">
        <v>2869</v>
      </c>
      <c r="P24" s="8">
        <v>2148</v>
      </c>
      <c r="Q24" s="8" t="s">
        <v>98</v>
      </c>
      <c r="S24" s="218"/>
    </row>
    <row r="25" spans="1:19" s="18" customFormat="1">
      <c r="A25" s="159"/>
      <c r="D25" s="66"/>
      <c r="E25" s="221">
        <v>1979</v>
      </c>
      <c r="F25" s="223" t="s">
        <v>104</v>
      </c>
      <c r="G25" s="223" t="s">
        <v>104</v>
      </c>
      <c r="H25" s="223" t="s">
        <v>104</v>
      </c>
      <c r="I25" s="223">
        <v>21</v>
      </c>
      <c r="J25" s="223">
        <v>182</v>
      </c>
      <c r="K25" s="223">
        <v>181</v>
      </c>
      <c r="L25" s="223">
        <v>301</v>
      </c>
      <c r="M25" s="223">
        <v>333</v>
      </c>
      <c r="N25" s="223">
        <v>342</v>
      </c>
      <c r="O25" s="223">
        <v>370</v>
      </c>
      <c r="P25" s="223">
        <v>249</v>
      </c>
      <c r="Q25" s="222" t="s">
        <v>104</v>
      </c>
      <c r="S25" s="218"/>
    </row>
    <row r="26" spans="1:19" s="18" customFormat="1" ht="3.75" customHeight="1">
      <c r="A26" s="159"/>
      <c r="D26" s="159"/>
      <c r="E26" s="219"/>
      <c r="F26" s="17"/>
      <c r="G26" s="17"/>
      <c r="H26" s="17"/>
      <c r="I26" s="17"/>
      <c r="J26" s="17"/>
      <c r="K26" s="17"/>
      <c r="L26" s="17"/>
      <c r="M26" s="17"/>
      <c r="N26" s="17"/>
      <c r="O26" s="17"/>
      <c r="P26" s="17"/>
      <c r="Q26" s="17"/>
    </row>
    <row r="27" spans="1:19" s="18" customFormat="1">
      <c r="A27" s="215"/>
      <c r="B27" s="18" t="s">
        <v>920</v>
      </c>
      <c r="D27" s="159" t="s">
        <v>1010</v>
      </c>
      <c r="E27" s="219">
        <v>268</v>
      </c>
      <c r="F27" s="17" t="s">
        <v>98</v>
      </c>
      <c r="G27" s="17" t="s">
        <v>98</v>
      </c>
      <c r="H27" s="17" t="s">
        <v>98</v>
      </c>
      <c r="I27" s="17" t="s">
        <v>98</v>
      </c>
      <c r="J27" s="17">
        <v>10</v>
      </c>
      <c r="K27" s="17">
        <v>6</v>
      </c>
      <c r="L27" s="17">
        <v>11</v>
      </c>
      <c r="M27" s="17">
        <v>19</v>
      </c>
      <c r="N27" s="17">
        <v>48</v>
      </c>
      <c r="O27" s="17">
        <v>55</v>
      </c>
      <c r="P27" s="17">
        <v>119</v>
      </c>
      <c r="Q27" s="17" t="s">
        <v>98</v>
      </c>
    </row>
    <row r="28" spans="1:19" s="18" customFormat="1">
      <c r="A28" s="215"/>
      <c r="B28" s="216"/>
      <c r="D28" s="159" t="s">
        <v>795</v>
      </c>
      <c r="E28" s="219">
        <v>404</v>
      </c>
      <c r="F28" s="119" t="s">
        <v>98</v>
      </c>
      <c r="G28" s="119">
        <v>0</v>
      </c>
      <c r="H28" s="119">
        <v>0</v>
      </c>
      <c r="I28" s="17">
        <v>1</v>
      </c>
      <c r="J28" s="17">
        <v>11</v>
      </c>
      <c r="K28" s="17">
        <v>14</v>
      </c>
      <c r="L28" s="17">
        <v>20</v>
      </c>
      <c r="M28" s="17">
        <v>23</v>
      </c>
      <c r="N28" s="17">
        <v>62</v>
      </c>
      <c r="O28" s="17">
        <v>106</v>
      </c>
      <c r="P28" s="17">
        <v>167</v>
      </c>
      <c r="Q28" s="119" t="s">
        <v>98</v>
      </c>
    </row>
    <row r="29" spans="1:19" s="18" customFormat="1">
      <c r="A29" s="215"/>
      <c r="B29" s="216"/>
      <c r="D29" s="159" t="s">
        <v>796</v>
      </c>
      <c r="E29" s="219">
        <v>357</v>
      </c>
      <c r="F29" s="119" t="s">
        <v>98</v>
      </c>
      <c r="G29" s="119" t="s">
        <v>98</v>
      </c>
      <c r="H29" s="119" t="s">
        <v>98</v>
      </c>
      <c r="I29" s="17">
        <v>1</v>
      </c>
      <c r="J29" s="17">
        <v>9</v>
      </c>
      <c r="K29" s="17">
        <v>7</v>
      </c>
      <c r="L29" s="17">
        <v>18</v>
      </c>
      <c r="M29" s="17">
        <v>24</v>
      </c>
      <c r="N29" s="17">
        <v>53</v>
      </c>
      <c r="O29" s="17">
        <v>80</v>
      </c>
      <c r="P29" s="17">
        <v>165</v>
      </c>
      <c r="Q29" s="119" t="s">
        <v>98</v>
      </c>
    </row>
    <row r="30" spans="1:19" s="18" customFormat="1">
      <c r="A30" s="215"/>
      <c r="B30" s="216"/>
      <c r="D30" s="159" t="s">
        <v>916</v>
      </c>
      <c r="E30" s="219">
        <v>360</v>
      </c>
      <c r="F30" s="119" t="s">
        <v>98</v>
      </c>
      <c r="G30" s="119" t="s">
        <v>98</v>
      </c>
      <c r="H30" s="119" t="s">
        <v>98</v>
      </c>
      <c r="I30" s="119">
        <v>2</v>
      </c>
      <c r="J30" s="17">
        <v>13</v>
      </c>
      <c r="K30" s="17">
        <v>16</v>
      </c>
      <c r="L30" s="17">
        <v>16</v>
      </c>
      <c r="M30" s="17">
        <v>20</v>
      </c>
      <c r="N30" s="17">
        <v>48</v>
      </c>
      <c r="O30" s="17">
        <v>75</v>
      </c>
      <c r="P30" s="17">
        <v>170</v>
      </c>
      <c r="Q30" s="119">
        <v>0</v>
      </c>
    </row>
    <row r="31" spans="1:19" s="18" customFormat="1">
      <c r="A31" s="215"/>
      <c r="B31" s="216"/>
      <c r="D31" s="66" t="s">
        <v>1011</v>
      </c>
      <c r="E31" s="219">
        <v>365</v>
      </c>
      <c r="F31" s="8" t="s">
        <v>98</v>
      </c>
      <c r="G31" s="17" t="s">
        <v>98</v>
      </c>
      <c r="H31" s="17" t="s">
        <v>98</v>
      </c>
      <c r="I31" s="8">
        <v>1</v>
      </c>
      <c r="J31" s="8">
        <v>19</v>
      </c>
      <c r="K31" s="8">
        <v>12</v>
      </c>
      <c r="L31" s="8">
        <v>21</v>
      </c>
      <c r="M31" s="8">
        <v>23</v>
      </c>
      <c r="N31" s="8">
        <v>48</v>
      </c>
      <c r="O31" s="8">
        <v>81</v>
      </c>
      <c r="P31" s="8">
        <v>160</v>
      </c>
      <c r="Q31" s="110" t="s">
        <v>98</v>
      </c>
      <c r="S31" s="218"/>
    </row>
    <row r="32" spans="1:19" s="18" customFormat="1" ht="3.75" customHeight="1">
      <c r="A32" s="215"/>
      <c r="B32" s="216"/>
      <c r="D32" s="159"/>
      <c r="E32" s="219"/>
      <c r="F32" s="17"/>
      <c r="G32" s="17"/>
      <c r="H32" s="17"/>
      <c r="I32" s="17"/>
      <c r="J32" s="17"/>
      <c r="K32" s="17"/>
      <c r="L32" s="17"/>
      <c r="M32" s="17"/>
      <c r="N32" s="17"/>
      <c r="O32" s="17"/>
      <c r="P32" s="17"/>
      <c r="Q32" s="17"/>
    </row>
    <row r="33" spans="1:19" s="18" customFormat="1">
      <c r="A33" s="215"/>
      <c r="B33" s="372" t="s">
        <v>921</v>
      </c>
      <c r="C33" s="372"/>
      <c r="D33" s="159" t="s">
        <v>1010</v>
      </c>
      <c r="E33" s="219">
        <v>8326</v>
      </c>
      <c r="F33" s="17">
        <v>2</v>
      </c>
      <c r="G33" s="17">
        <v>7</v>
      </c>
      <c r="H33" s="17">
        <v>6</v>
      </c>
      <c r="I33" s="17">
        <v>83</v>
      </c>
      <c r="J33" s="17">
        <v>495</v>
      </c>
      <c r="K33" s="17">
        <v>462</v>
      </c>
      <c r="L33" s="17">
        <v>555</v>
      </c>
      <c r="M33" s="17">
        <v>870</v>
      </c>
      <c r="N33" s="17">
        <v>1453</v>
      </c>
      <c r="O33" s="17">
        <v>1889</v>
      </c>
      <c r="P33" s="17">
        <v>2503</v>
      </c>
      <c r="Q33" s="17">
        <v>1</v>
      </c>
    </row>
    <row r="34" spans="1:19" s="18" customFormat="1">
      <c r="A34" s="215"/>
      <c r="B34" s="372" t="s">
        <v>922</v>
      </c>
      <c r="C34" s="372"/>
      <c r="D34" s="159" t="s">
        <v>795</v>
      </c>
      <c r="E34" s="219">
        <v>8607</v>
      </c>
      <c r="F34" s="17">
        <v>1</v>
      </c>
      <c r="G34" s="17">
        <v>2</v>
      </c>
      <c r="H34" s="17">
        <v>6</v>
      </c>
      <c r="I34" s="17">
        <v>59</v>
      </c>
      <c r="J34" s="17">
        <v>492</v>
      </c>
      <c r="K34" s="17">
        <v>457</v>
      </c>
      <c r="L34" s="17">
        <v>570</v>
      </c>
      <c r="M34" s="17">
        <v>861</v>
      </c>
      <c r="N34" s="17">
        <v>1393</v>
      </c>
      <c r="O34" s="17">
        <v>1924</v>
      </c>
      <c r="P34" s="17">
        <v>2842</v>
      </c>
      <c r="Q34" s="17" t="s">
        <v>98</v>
      </c>
    </row>
    <row r="35" spans="1:19" s="18" customFormat="1">
      <c r="A35" s="215"/>
      <c r="B35" s="216"/>
      <c r="D35" s="159" t="s">
        <v>796</v>
      </c>
      <c r="E35" s="219">
        <v>8771</v>
      </c>
      <c r="F35" s="17">
        <v>1</v>
      </c>
      <c r="G35" s="17">
        <v>6</v>
      </c>
      <c r="H35" s="17">
        <v>5</v>
      </c>
      <c r="I35" s="17">
        <v>71</v>
      </c>
      <c r="J35" s="17">
        <v>491</v>
      </c>
      <c r="K35" s="17">
        <v>414</v>
      </c>
      <c r="L35" s="17">
        <v>592</v>
      </c>
      <c r="M35" s="17">
        <v>884</v>
      </c>
      <c r="N35" s="17">
        <v>1381</v>
      </c>
      <c r="O35" s="17">
        <v>1970</v>
      </c>
      <c r="P35" s="17">
        <v>2956</v>
      </c>
      <c r="Q35" s="119" t="s">
        <v>98</v>
      </c>
    </row>
    <row r="36" spans="1:19" s="18" customFormat="1">
      <c r="A36" s="215"/>
      <c r="B36" s="216"/>
      <c r="D36" s="159" t="s">
        <v>916</v>
      </c>
      <c r="E36" s="219">
        <v>8677</v>
      </c>
      <c r="F36" s="17" t="s">
        <v>98</v>
      </c>
      <c r="G36" s="17">
        <v>4</v>
      </c>
      <c r="H36" s="17">
        <v>4</v>
      </c>
      <c r="I36" s="17">
        <v>62</v>
      </c>
      <c r="J36" s="17">
        <v>474</v>
      </c>
      <c r="K36" s="17">
        <v>380</v>
      </c>
      <c r="L36" s="17">
        <v>584</v>
      </c>
      <c r="M36" s="17">
        <v>861</v>
      </c>
      <c r="N36" s="17">
        <v>1388</v>
      </c>
      <c r="O36" s="17">
        <v>1903</v>
      </c>
      <c r="P36" s="17">
        <v>3017</v>
      </c>
      <c r="Q36" s="119">
        <v>0</v>
      </c>
    </row>
    <row r="37" spans="1:19" s="18" customFormat="1">
      <c r="A37" s="215"/>
      <c r="B37" s="216"/>
      <c r="D37" s="66" t="s">
        <v>1011</v>
      </c>
      <c r="E37" s="219">
        <v>9050</v>
      </c>
      <c r="F37" s="8">
        <v>2</v>
      </c>
      <c r="G37" s="8">
        <v>5</v>
      </c>
      <c r="H37" s="8">
        <v>6</v>
      </c>
      <c r="I37" s="8">
        <v>60</v>
      </c>
      <c r="J37" s="8">
        <v>519</v>
      </c>
      <c r="K37" s="8">
        <v>334</v>
      </c>
      <c r="L37" s="8">
        <v>644</v>
      </c>
      <c r="M37" s="8">
        <v>968</v>
      </c>
      <c r="N37" s="8">
        <v>1306</v>
      </c>
      <c r="O37" s="8">
        <v>2033</v>
      </c>
      <c r="P37" s="8">
        <v>3173</v>
      </c>
      <c r="Q37" s="110" t="s">
        <v>98</v>
      </c>
      <c r="S37" s="218"/>
    </row>
    <row r="38" spans="1:19" s="18" customFormat="1" ht="3.75" customHeight="1">
      <c r="A38" s="215"/>
      <c r="B38" s="216"/>
      <c r="D38" s="159"/>
      <c r="E38" s="219"/>
      <c r="F38" s="17"/>
      <c r="G38" s="17"/>
      <c r="H38" s="17"/>
      <c r="I38" s="17"/>
      <c r="J38" s="17"/>
      <c r="K38" s="17"/>
      <c r="L38" s="17"/>
      <c r="M38" s="17"/>
      <c r="N38" s="17"/>
      <c r="O38" s="17"/>
      <c r="P38" s="17"/>
      <c r="Q38" s="17"/>
    </row>
    <row r="39" spans="1:19" s="18" customFormat="1">
      <c r="A39" s="215"/>
      <c r="B39" s="18" t="s">
        <v>923</v>
      </c>
      <c r="D39" s="159" t="s">
        <v>1010</v>
      </c>
      <c r="E39" s="219">
        <v>4351</v>
      </c>
      <c r="F39" s="17" t="s">
        <v>98</v>
      </c>
      <c r="G39" s="17">
        <v>2</v>
      </c>
      <c r="H39" s="17" t="s">
        <v>98</v>
      </c>
      <c r="I39" s="17">
        <v>55</v>
      </c>
      <c r="J39" s="17">
        <v>320</v>
      </c>
      <c r="K39" s="17">
        <v>257</v>
      </c>
      <c r="L39" s="17">
        <v>316</v>
      </c>
      <c r="M39" s="17">
        <v>523</v>
      </c>
      <c r="N39" s="17">
        <v>808</v>
      </c>
      <c r="O39" s="17">
        <v>927</v>
      </c>
      <c r="P39" s="17">
        <v>1143</v>
      </c>
      <c r="Q39" s="17" t="s">
        <v>98</v>
      </c>
    </row>
    <row r="40" spans="1:19" s="18" customFormat="1">
      <c r="A40" s="215"/>
      <c r="B40" s="216"/>
      <c r="D40" s="159" t="s">
        <v>795</v>
      </c>
      <c r="E40" s="219">
        <v>4543</v>
      </c>
      <c r="F40" s="17" t="s">
        <v>98</v>
      </c>
      <c r="G40" s="17">
        <v>1</v>
      </c>
      <c r="H40" s="17">
        <v>1</v>
      </c>
      <c r="I40" s="17">
        <v>44</v>
      </c>
      <c r="J40" s="17">
        <v>312</v>
      </c>
      <c r="K40" s="17">
        <v>282</v>
      </c>
      <c r="L40" s="17">
        <v>333</v>
      </c>
      <c r="M40" s="17">
        <v>552</v>
      </c>
      <c r="N40" s="17">
        <v>862</v>
      </c>
      <c r="O40" s="17">
        <v>968</v>
      </c>
      <c r="P40" s="17">
        <v>1188</v>
      </c>
      <c r="Q40" s="17" t="s">
        <v>98</v>
      </c>
    </row>
    <row r="41" spans="1:19" s="18" customFormat="1">
      <c r="A41" s="215"/>
      <c r="B41" s="216"/>
      <c r="D41" s="159" t="s">
        <v>796</v>
      </c>
      <c r="E41" s="219">
        <v>4477</v>
      </c>
      <c r="F41" s="119">
        <v>1</v>
      </c>
      <c r="G41" s="17" t="s">
        <v>98</v>
      </c>
      <c r="H41" s="17">
        <v>2</v>
      </c>
      <c r="I41" s="17">
        <v>42</v>
      </c>
      <c r="J41" s="17">
        <v>354</v>
      </c>
      <c r="K41" s="17">
        <v>265</v>
      </c>
      <c r="L41" s="17">
        <v>328</v>
      </c>
      <c r="M41" s="17">
        <v>562</v>
      </c>
      <c r="N41" s="17">
        <v>813</v>
      </c>
      <c r="O41" s="17">
        <v>1003</v>
      </c>
      <c r="P41" s="17">
        <v>1107</v>
      </c>
      <c r="Q41" s="119" t="s">
        <v>98</v>
      </c>
    </row>
    <row r="42" spans="1:19" s="18" customFormat="1">
      <c r="A42" s="215"/>
      <c r="B42" s="216"/>
      <c r="D42" s="159" t="s">
        <v>916</v>
      </c>
      <c r="E42" s="219">
        <v>4193</v>
      </c>
      <c r="F42" s="119">
        <v>0</v>
      </c>
      <c r="G42" s="17">
        <v>1</v>
      </c>
      <c r="H42" s="119">
        <v>1</v>
      </c>
      <c r="I42" s="17">
        <v>38</v>
      </c>
      <c r="J42" s="17">
        <v>327</v>
      </c>
      <c r="K42" s="17">
        <v>197</v>
      </c>
      <c r="L42" s="17">
        <v>342</v>
      </c>
      <c r="M42" s="17">
        <v>507</v>
      </c>
      <c r="N42" s="17">
        <v>726</v>
      </c>
      <c r="O42" s="17">
        <v>925</v>
      </c>
      <c r="P42" s="17">
        <v>1129</v>
      </c>
      <c r="Q42" s="119">
        <v>0</v>
      </c>
    </row>
    <row r="43" spans="1:19" s="18" customFormat="1">
      <c r="A43" s="215"/>
      <c r="B43" s="216"/>
      <c r="D43" s="66" t="s">
        <v>1011</v>
      </c>
      <c r="E43" s="219">
        <v>4159</v>
      </c>
      <c r="F43" s="110" t="s">
        <v>98</v>
      </c>
      <c r="G43" s="8">
        <v>2</v>
      </c>
      <c r="H43" s="8">
        <v>1</v>
      </c>
      <c r="I43" s="8">
        <v>43</v>
      </c>
      <c r="J43" s="8">
        <v>285</v>
      </c>
      <c r="K43" s="8">
        <v>196</v>
      </c>
      <c r="L43" s="8">
        <v>360</v>
      </c>
      <c r="M43" s="8">
        <v>497</v>
      </c>
      <c r="N43" s="8">
        <v>729</v>
      </c>
      <c r="O43" s="8">
        <v>955</v>
      </c>
      <c r="P43" s="8">
        <v>1091</v>
      </c>
      <c r="Q43" s="110" t="s">
        <v>98</v>
      </c>
      <c r="S43" s="218"/>
    </row>
    <row r="44" spans="1:19" s="18" customFormat="1" ht="3.75" customHeight="1">
      <c r="A44" s="215"/>
      <c r="B44" s="216"/>
      <c r="D44" s="159"/>
      <c r="E44" s="219"/>
      <c r="F44" s="17"/>
      <c r="G44" s="17"/>
      <c r="H44" s="17"/>
      <c r="I44" s="17"/>
      <c r="J44" s="17"/>
      <c r="K44" s="17"/>
      <c r="L44" s="17"/>
      <c r="M44" s="17"/>
      <c r="N44" s="17"/>
      <c r="O44" s="17"/>
      <c r="P44" s="17"/>
      <c r="Q44" s="17"/>
    </row>
    <row r="45" spans="1:19" s="18" customFormat="1">
      <c r="A45" s="215"/>
      <c r="B45" s="18" t="s">
        <v>924</v>
      </c>
      <c r="D45" s="159" t="s">
        <v>1010</v>
      </c>
      <c r="E45" s="219">
        <v>4692</v>
      </c>
      <c r="F45" s="17">
        <v>2</v>
      </c>
      <c r="G45" s="17">
        <v>1</v>
      </c>
      <c r="H45" s="17">
        <v>4</v>
      </c>
      <c r="I45" s="17">
        <v>8</v>
      </c>
      <c r="J45" s="17">
        <v>102</v>
      </c>
      <c r="K45" s="17">
        <v>123</v>
      </c>
      <c r="L45" s="17">
        <v>246</v>
      </c>
      <c r="M45" s="17">
        <v>454</v>
      </c>
      <c r="N45" s="17">
        <v>918</v>
      </c>
      <c r="O45" s="17">
        <v>1284</v>
      </c>
      <c r="P45" s="17">
        <v>1550</v>
      </c>
      <c r="Q45" s="17" t="s">
        <v>98</v>
      </c>
    </row>
    <row r="46" spans="1:19" s="18" customFormat="1">
      <c r="A46" s="215"/>
      <c r="B46" s="216"/>
      <c r="D46" s="159" t="s">
        <v>795</v>
      </c>
      <c r="E46" s="219">
        <v>3544</v>
      </c>
      <c r="F46" s="17" t="s">
        <v>98</v>
      </c>
      <c r="G46" s="17">
        <v>2</v>
      </c>
      <c r="H46" s="17">
        <v>1</v>
      </c>
      <c r="I46" s="17">
        <v>6</v>
      </c>
      <c r="J46" s="17">
        <v>74</v>
      </c>
      <c r="K46" s="17">
        <v>107</v>
      </c>
      <c r="L46" s="17">
        <v>158</v>
      </c>
      <c r="M46" s="17">
        <v>281</v>
      </c>
      <c r="N46" s="17">
        <v>643</v>
      </c>
      <c r="O46" s="17">
        <v>919</v>
      </c>
      <c r="P46" s="17">
        <v>1353</v>
      </c>
      <c r="Q46" s="17" t="s">
        <v>98</v>
      </c>
    </row>
    <row r="47" spans="1:19" s="18" customFormat="1">
      <c r="A47" s="215"/>
      <c r="B47" s="216"/>
      <c r="D47" s="159" t="s">
        <v>796</v>
      </c>
      <c r="E47" s="219">
        <v>3766</v>
      </c>
      <c r="F47" s="17" t="s">
        <v>98</v>
      </c>
      <c r="G47" s="17">
        <v>1</v>
      </c>
      <c r="H47" s="17">
        <v>2</v>
      </c>
      <c r="I47" s="17">
        <v>4</v>
      </c>
      <c r="J47" s="17">
        <v>77</v>
      </c>
      <c r="K47" s="17">
        <v>95</v>
      </c>
      <c r="L47" s="17">
        <v>164</v>
      </c>
      <c r="M47" s="17">
        <v>323</v>
      </c>
      <c r="N47" s="17">
        <v>664</v>
      </c>
      <c r="O47" s="17">
        <v>979</v>
      </c>
      <c r="P47" s="17">
        <v>1457</v>
      </c>
      <c r="Q47" s="119" t="s">
        <v>98</v>
      </c>
    </row>
    <row r="48" spans="1:19" s="18" customFormat="1">
      <c r="A48" s="215"/>
      <c r="B48" s="216"/>
      <c r="D48" s="159" t="s">
        <v>916</v>
      </c>
      <c r="E48" s="219">
        <v>3699</v>
      </c>
      <c r="F48" s="17">
        <v>1</v>
      </c>
      <c r="G48" s="17">
        <v>1</v>
      </c>
      <c r="H48" s="17" t="s">
        <v>98</v>
      </c>
      <c r="I48" s="17">
        <v>12</v>
      </c>
      <c r="J48" s="17">
        <v>78</v>
      </c>
      <c r="K48" s="17">
        <v>94</v>
      </c>
      <c r="L48" s="17">
        <v>177</v>
      </c>
      <c r="M48" s="17">
        <v>365</v>
      </c>
      <c r="N48" s="17">
        <v>648</v>
      </c>
      <c r="O48" s="17">
        <v>982</v>
      </c>
      <c r="P48" s="17">
        <v>1341</v>
      </c>
      <c r="Q48" s="119">
        <v>0</v>
      </c>
    </row>
    <row r="49" spans="1:19" s="18" customFormat="1">
      <c r="A49" s="215"/>
      <c r="B49" s="216"/>
      <c r="D49" s="66" t="s">
        <v>1011</v>
      </c>
      <c r="E49" s="219">
        <v>3106</v>
      </c>
      <c r="F49" s="8">
        <v>1</v>
      </c>
      <c r="G49" s="8">
        <v>1</v>
      </c>
      <c r="H49" s="17" t="s">
        <v>98</v>
      </c>
      <c r="I49" s="8">
        <v>5</v>
      </c>
      <c r="J49" s="8">
        <v>87</v>
      </c>
      <c r="K49" s="8">
        <v>62</v>
      </c>
      <c r="L49" s="8">
        <v>157</v>
      </c>
      <c r="M49" s="8">
        <v>305</v>
      </c>
      <c r="N49" s="8">
        <v>523</v>
      </c>
      <c r="O49" s="8">
        <v>802</v>
      </c>
      <c r="P49" s="8">
        <v>1163</v>
      </c>
      <c r="Q49" s="110" t="s">
        <v>98</v>
      </c>
      <c r="S49" s="218"/>
    </row>
    <row r="50" spans="1:19" s="18" customFormat="1" ht="3.75" customHeight="1">
      <c r="A50" s="215"/>
      <c r="B50" s="216"/>
      <c r="D50" s="159"/>
      <c r="E50" s="219"/>
      <c r="F50" s="17"/>
      <c r="G50" s="17"/>
      <c r="H50" s="17"/>
      <c r="I50" s="17"/>
      <c r="J50" s="17"/>
      <c r="K50" s="17"/>
      <c r="L50" s="17"/>
      <c r="M50" s="17"/>
      <c r="N50" s="17"/>
      <c r="O50" s="17"/>
      <c r="P50" s="17"/>
      <c r="Q50" s="17"/>
    </row>
    <row r="51" spans="1:19" s="18" customFormat="1">
      <c r="A51" s="215"/>
      <c r="B51" s="18" t="s">
        <v>925</v>
      </c>
      <c r="D51" s="159" t="s">
        <v>1010</v>
      </c>
      <c r="E51" s="219">
        <v>3697</v>
      </c>
      <c r="F51" s="17" t="s">
        <v>98</v>
      </c>
      <c r="G51" s="17" t="s">
        <v>98</v>
      </c>
      <c r="H51" s="17" t="s">
        <v>98</v>
      </c>
      <c r="I51" s="17" t="s">
        <v>98</v>
      </c>
      <c r="J51" s="17" t="s">
        <v>98</v>
      </c>
      <c r="K51" s="17">
        <v>2</v>
      </c>
      <c r="L51" s="17">
        <v>30</v>
      </c>
      <c r="M51" s="17">
        <v>73</v>
      </c>
      <c r="N51" s="17">
        <v>323</v>
      </c>
      <c r="O51" s="17">
        <v>702</v>
      </c>
      <c r="P51" s="17">
        <v>2567</v>
      </c>
      <c r="Q51" s="17" t="s">
        <v>98</v>
      </c>
    </row>
    <row r="52" spans="1:19" s="18" customFormat="1">
      <c r="A52" s="215"/>
      <c r="B52" s="216"/>
      <c r="D52" s="159" t="s">
        <v>795</v>
      </c>
      <c r="E52" s="219">
        <v>3935</v>
      </c>
      <c r="F52" s="17" t="s">
        <v>98</v>
      </c>
      <c r="G52" s="17" t="s">
        <v>98</v>
      </c>
      <c r="H52" s="17" t="s">
        <v>98</v>
      </c>
      <c r="I52" s="17" t="s">
        <v>98</v>
      </c>
      <c r="J52" s="17">
        <v>1</v>
      </c>
      <c r="K52" s="17">
        <v>9</v>
      </c>
      <c r="L52" s="17">
        <v>24</v>
      </c>
      <c r="M52" s="17">
        <v>82</v>
      </c>
      <c r="N52" s="17">
        <v>278</v>
      </c>
      <c r="O52" s="17">
        <v>807</v>
      </c>
      <c r="P52" s="17">
        <v>2734</v>
      </c>
      <c r="Q52" s="17" t="s">
        <v>98</v>
      </c>
    </row>
    <row r="53" spans="1:19" s="18" customFormat="1">
      <c r="A53" s="215"/>
      <c r="B53" s="216"/>
      <c r="D53" s="159" t="s">
        <v>796</v>
      </c>
      <c r="E53" s="219">
        <v>4439</v>
      </c>
      <c r="F53" s="119" t="s">
        <v>98</v>
      </c>
      <c r="G53" s="119" t="s">
        <v>98</v>
      </c>
      <c r="H53" s="119" t="s">
        <v>98</v>
      </c>
      <c r="I53" s="119" t="s">
        <v>98</v>
      </c>
      <c r="J53" s="119" t="s">
        <v>98</v>
      </c>
      <c r="K53" s="17">
        <v>4</v>
      </c>
      <c r="L53" s="17">
        <v>31</v>
      </c>
      <c r="M53" s="17">
        <v>81</v>
      </c>
      <c r="N53" s="17">
        <v>350</v>
      </c>
      <c r="O53" s="17">
        <v>914</v>
      </c>
      <c r="P53" s="17">
        <v>3059</v>
      </c>
      <c r="Q53" s="119" t="s">
        <v>98</v>
      </c>
    </row>
    <row r="54" spans="1:19" s="18" customFormat="1">
      <c r="A54" s="215"/>
      <c r="B54" s="216"/>
      <c r="D54" s="159" t="s">
        <v>916</v>
      </c>
      <c r="E54" s="219">
        <v>4738</v>
      </c>
      <c r="F54" s="119" t="s">
        <v>98</v>
      </c>
      <c r="G54" s="119" t="s">
        <v>98</v>
      </c>
      <c r="H54" s="119" t="s">
        <v>98</v>
      </c>
      <c r="I54" s="119" t="s">
        <v>98</v>
      </c>
      <c r="J54" s="119">
        <v>1</v>
      </c>
      <c r="K54" s="17">
        <v>3</v>
      </c>
      <c r="L54" s="17">
        <v>30</v>
      </c>
      <c r="M54" s="17">
        <v>104</v>
      </c>
      <c r="N54" s="17">
        <v>379</v>
      </c>
      <c r="O54" s="17">
        <v>920</v>
      </c>
      <c r="P54" s="17">
        <v>3301</v>
      </c>
      <c r="Q54" s="119">
        <v>0</v>
      </c>
    </row>
    <row r="55" spans="1:19" s="18" customFormat="1">
      <c r="A55" s="215"/>
      <c r="B55" s="216"/>
      <c r="D55" s="66" t="s">
        <v>1011</v>
      </c>
      <c r="E55" s="219">
        <v>5422</v>
      </c>
      <c r="F55" s="8" t="s">
        <v>98</v>
      </c>
      <c r="G55" s="17" t="s">
        <v>98</v>
      </c>
      <c r="H55" s="17" t="s">
        <v>98</v>
      </c>
      <c r="I55" s="17" t="s">
        <v>98</v>
      </c>
      <c r="J55" s="17" t="s">
        <v>98</v>
      </c>
      <c r="K55" s="8">
        <v>9</v>
      </c>
      <c r="L55" s="8">
        <v>36</v>
      </c>
      <c r="M55" s="8">
        <v>120</v>
      </c>
      <c r="N55" s="8">
        <v>464</v>
      </c>
      <c r="O55" s="8">
        <v>1045</v>
      </c>
      <c r="P55" s="8">
        <v>3748</v>
      </c>
      <c r="Q55" s="110" t="s">
        <v>98</v>
      </c>
      <c r="S55" s="218"/>
    </row>
    <row r="56" spans="1:19" s="18" customFormat="1" ht="3.75" customHeight="1">
      <c r="A56" s="215"/>
      <c r="B56" s="216"/>
      <c r="D56" s="66"/>
      <c r="E56" s="219"/>
      <c r="F56" s="8"/>
      <c r="G56" s="8"/>
      <c r="H56" s="8"/>
      <c r="I56" s="8"/>
      <c r="J56" s="8"/>
      <c r="K56" s="8"/>
      <c r="L56" s="8"/>
      <c r="M56" s="8"/>
      <c r="N56" s="8"/>
      <c r="O56" s="8"/>
      <c r="P56" s="8"/>
      <c r="Q56" s="110"/>
    </row>
    <row r="57" spans="1:19" s="18" customFormat="1">
      <c r="A57" s="215"/>
      <c r="B57" s="18" t="s">
        <v>926</v>
      </c>
      <c r="D57" s="159" t="s">
        <v>1010</v>
      </c>
      <c r="E57" s="219">
        <v>1715</v>
      </c>
      <c r="F57" s="17">
        <v>5</v>
      </c>
      <c r="G57" s="17">
        <v>10</v>
      </c>
      <c r="H57" s="17">
        <v>40</v>
      </c>
      <c r="I57" s="17">
        <v>64</v>
      </c>
      <c r="J57" s="17">
        <v>172</v>
      </c>
      <c r="K57" s="17">
        <v>107</v>
      </c>
      <c r="L57" s="17">
        <v>147</v>
      </c>
      <c r="M57" s="17">
        <v>210</v>
      </c>
      <c r="N57" s="17">
        <v>323</v>
      </c>
      <c r="O57" s="17">
        <v>310</v>
      </c>
      <c r="P57" s="17">
        <v>327</v>
      </c>
      <c r="Q57" s="17" t="s">
        <v>98</v>
      </c>
    </row>
    <row r="58" spans="1:19" s="18" customFormat="1">
      <c r="A58" s="215"/>
      <c r="B58" s="216"/>
      <c r="D58" s="159" t="s">
        <v>795</v>
      </c>
      <c r="E58" s="219">
        <v>1772</v>
      </c>
      <c r="F58" s="17">
        <v>6</v>
      </c>
      <c r="G58" s="17">
        <v>8</v>
      </c>
      <c r="H58" s="17">
        <v>27</v>
      </c>
      <c r="I58" s="17">
        <v>71</v>
      </c>
      <c r="J58" s="17">
        <v>174</v>
      </c>
      <c r="K58" s="17">
        <v>116</v>
      </c>
      <c r="L58" s="17">
        <v>151</v>
      </c>
      <c r="M58" s="17">
        <v>200</v>
      </c>
      <c r="N58" s="17">
        <v>304</v>
      </c>
      <c r="O58" s="17">
        <v>336</v>
      </c>
      <c r="P58" s="17">
        <v>379</v>
      </c>
      <c r="Q58" s="17" t="s">
        <v>98</v>
      </c>
    </row>
    <row r="59" spans="1:19" s="18" customFormat="1">
      <c r="A59" s="215"/>
      <c r="B59" s="216"/>
      <c r="D59" s="159" t="s">
        <v>796</v>
      </c>
      <c r="E59" s="219">
        <v>1850</v>
      </c>
      <c r="F59" s="17">
        <v>4</v>
      </c>
      <c r="G59" s="17">
        <v>8</v>
      </c>
      <c r="H59" s="17">
        <v>21</v>
      </c>
      <c r="I59" s="17">
        <v>54</v>
      </c>
      <c r="J59" s="17">
        <v>176</v>
      </c>
      <c r="K59" s="17">
        <v>104</v>
      </c>
      <c r="L59" s="17">
        <v>171</v>
      </c>
      <c r="M59" s="17">
        <v>227</v>
      </c>
      <c r="N59" s="17">
        <v>334</v>
      </c>
      <c r="O59" s="17">
        <v>390</v>
      </c>
      <c r="P59" s="17">
        <v>361</v>
      </c>
      <c r="Q59" s="119" t="s">
        <v>98</v>
      </c>
    </row>
    <row r="60" spans="1:19" s="18" customFormat="1">
      <c r="A60" s="215"/>
      <c r="B60" s="215"/>
      <c r="C60" s="216"/>
      <c r="D60" s="159" t="s">
        <v>916</v>
      </c>
      <c r="E60" s="219">
        <v>1759</v>
      </c>
      <c r="F60" s="17">
        <v>5</v>
      </c>
      <c r="G60" s="17">
        <v>4</v>
      </c>
      <c r="H60" s="17">
        <v>22</v>
      </c>
      <c r="I60" s="17">
        <v>49</v>
      </c>
      <c r="J60" s="17">
        <v>157</v>
      </c>
      <c r="K60" s="17">
        <v>93</v>
      </c>
      <c r="L60" s="17">
        <v>154</v>
      </c>
      <c r="M60" s="17">
        <v>230</v>
      </c>
      <c r="N60" s="17">
        <v>304</v>
      </c>
      <c r="O60" s="17">
        <v>366</v>
      </c>
      <c r="P60" s="17">
        <v>375</v>
      </c>
      <c r="Q60" s="119">
        <v>0</v>
      </c>
    </row>
    <row r="61" spans="1:19" s="18" customFormat="1">
      <c r="A61" s="215"/>
      <c r="B61" s="215"/>
      <c r="C61" s="216"/>
      <c r="D61" s="66" t="s">
        <v>1011</v>
      </c>
      <c r="E61" s="219">
        <v>1684</v>
      </c>
      <c r="F61" s="8">
        <v>4</v>
      </c>
      <c r="G61" s="8">
        <v>3</v>
      </c>
      <c r="H61" s="8">
        <v>19</v>
      </c>
      <c r="I61" s="8">
        <v>44</v>
      </c>
      <c r="J61" s="8">
        <v>163</v>
      </c>
      <c r="K61" s="8">
        <v>90</v>
      </c>
      <c r="L61" s="8">
        <v>143</v>
      </c>
      <c r="M61" s="8">
        <v>196</v>
      </c>
      <c r="N61" s="8">
        <v>273</v>
      </c>
      <c r="O61" s="8">
        <v>346</v>
      </c>
      <c r="P61" s="8">
        <v>403</v>
      </c>
      <c r="Q61" s="110" t="s">
        <v>98</v>
      </c>
      <c r="S61" s="218"/>
    </row>
    <row r="62" spans="1:19" ht="3.75" customHeight="1">
      <c r="A62" s="268"/>
      <c r="B62" s="268"/>
      <c r="C62" s="269"/>
      <c r="D62" s="270"/>
      <c r="E62" s="113"/>
      <c r="F62" s="113"/>
      <c r="G62" s="113"/>
      <c r="H62" s="113"/>
      <c r="I62" s="113"/>
      <c r="J62" s="113"/>
      <c r="K62" s="113"/>
      <c r="L62" s="113"/>
      <c r="M62" s="113"/>
      <c r="N62" s="113"/>
      <c r="O62" s="113"/>
      <c r="P62" s="113"/>
      <c r="Q62" s="113"/>
    </row>
    <row r="63" spans="1:19">
      <c r="A63" s="23" t="s">
        <v>1013</v>
      </c>
      <c r="B63" s="23"/>
      <c r="C63" s="112"/>
      <c r="D63" s="236"/>
      <c r="E63" s="236"/>
      <c r="F63" s="236"/>
      <c r="G63" s="236"/>
      <c r="H63" s="236"/>
      <c r="I63" s="236"/>
      <c r="J63" s="236"/>
      <c r="K63" s="236"/>
      <c r="L63" s="236"/>
      <c r="M63" s="236"/>
      <c r="N63" s="236"/>
      <c r="O63" s="236"/>
      <c r="P63" s="236"/>
      <c r="Q63" s="236"/>
    </row>
    <row r="64" spans="1:19">
      <c r="A64" s="23" t="s">
        <v>927</v>
      </c>
      <c r="B64" s="23"/>
    </row>
    <row r="65" spans="1:18">
      <c r="A65" s="23"/>
      <c r="B65" s="23"/>
    </row>
    <row r="68" spans="1:18" s="107" customFormat="1" ht="17.25">
      <c r="A68" s="114" t="s">
        <v>678</v>
      </c>
    </row>
    <row r="69" spans="1:18" s="108" customFormat="1">
      <c r="C69" s="236"/>
      <c r="D69" s="236"/>
      <c r="E69" s="236"/>
      <c r="F69" s="236"/>
      <c r="I69" s="112"/>
      <c r="J69" s="112"/>
      <c r="N69" s="109" t="s">
        <v>663</v>
      </c>
    </row>
    <row r="70" spans="1:18" s="108" customFormat="1" ht="22.5" customHeight="1">
      <c r="A70" s="373" t="s">
        <v>928</v>
      </c>
      <c r="B70" s="373"/>
      <c r="C70" s="373"/>
      <c r="D70" s="374"/>
      <c r="E70" s="368" t="s">
        <v>679</v>
      </c>
      <c r="F70" s="375"/>
      <c r="G70" s="366" t="s">
        <v>791</v>
      </c>
      <c r="H70" s="367"/>
      <c r="I70" s="368" t="s">
        <v>792</v>
      </c>
      <c r="J70" s="369"/>
      <c r="K70" s="366" t="s">
        <v>929</v>
      </c>
      <c r="L70" s="367"/>
      <c r="M70" s="368" t="s">
        <v>1014</v>
      </c>
      <c r="N70" s="369"/>
      <c r="R70" s="236"/>
    </row>
    <row r="71" spans="1:18" s="108" customFormat="1" ht="15.75" customHeight="1">
      <c r="A71" s="115" t="s">
        <v>930</v>
      </c>
      <c r="B71" s="271"/>
      <c r="C71" s="271"/>
      <c r="D71" s="272"/>
      <c r="E71" s="17"/>
      <c r="F71" s="17">
        <v>5206</v>
      </c>
      <c r="G71" s="116"/>
      <c r="H71" s="116">
        <v>5424</v>
      </c>
      <c r="I71" s="17"/>
      <c r="J71" s="17">
        <v>5105</v>
      </c>
      <c r="K71" s="116"/>
      <c r="L71" s="116">
        <v>4665</v>
      </c>
      <c r="M71" s="8"/>
      <c r="N71" s="8">
        <v>4420</v>
      </c>
      <c r="P71" s="218"/>
    </row>
    <row r="72" spans="1:18" s="108" customFormat="1" ht="12" customHeight="1">
      <c r="A72" s="117"/>
      <c r="B72" s="236" t="s">
        <v>105</v>
      </c>
      <c r="C72" s="117"/>
      <c r="D72" s="272"/>
      <c r="E72" s="17"/>
      <c r="F72" s="17"/>
      <c r="G72" s="17"/>
      <c r="H72" s="17"/>
      <c r="I72" s="17"/>
      <c r="J72" s="17"/>
      <c r="K72" s="8"/>
      <c r="L72" s="8"/>
      <c r="M72" s="8"/>
      <c r="N72" s="8"/>
    </row>
    <row r="73" spans="1:18" s="108" customFormat="1" ht="13.9" customHeight="1">
      <c r="A73" s="117"/>
      <c r="B73" s="117"/>
      <c r="C73" s="236" t="s">
        <v>931</v>
      </c>
      <c r="D73" s="118"/>
      <c r="E73" s="17"/>
      <c r="F73" s="17">
        <v>2984</v>
      </c>
      <c r="G73" s="17"/>
      <c r="H73" s="17">
        <v>3076</v>
      </c>
      <c r="I73" s="17"/>
      <c r="J73" s="17">
        <v>2861</v>
      </c>
      <c r="K73" s="8"/>
      <c r="L73" s="8">
        <v>2610</v>
      </c>
      <c r="M73" s="8"/>
      <c r="N73" s="8">
        <v>2566</v>
      </c>
    </row>
    <row r="74" spans="1:18" s="108" customFormat="1" ht="13.9" customHeight="1">
      <c r="A74" s="117"/>
      <c r="B74" s="117"/>
      <c r="C74" s="236" t="s">
        <v>932</v>
      </c>
      <c r="D74" s="118"/>
      <c r="E74" s="17"/>
      <c r="F74" s="17">
        <v>1942</v>
      </c>
      <c r="G74" s="17"/>
      <c r="H74" s="17">
        <v>2025</v>
      </c>
      <c r="I74" s="17"/>
      <c r="J74" s="17">
        <v>1974</v>
      </c>
      <c r="K74" s="8"/>
      <c r="L74" s="8">
        <v>1837</v>
      </c>
      <c r="M74" s="8"/>
      <c r="N74" s="8">
        <v>1637</v>
      </c>
    </row>
    <row r="75" spans="1:18" s="108" customFormat="1" ht="13.9" customHeight="1">
      <c r="A75" s="117"/>
      <c r="B75" s="117"/>
      <c r="C75" s="236" t="s">
        <v>933</v>
      </c>
      <c r="D75" s="118"/>
      <c r="E75" s="17"/>
      <c r="F75" s="17">
        <v>135</v>
      </c>
      <c r="G75" s="17"/>
      <c r="H75" s="17">
        <v>189</v>
      </c>
      <c r="I75" s="17"/>
      <c r="J75" s="17">
        <v>123</v>
      </c>
      <c r="K75" s="8"/>
      <c r="L75" s="8">
        <v>90</v>
      </c>
      <c r="M75" s="8"/>
      <c r="N75" s="8">
        <v>94</v>
      </c>
    </row>
    <row r="76" spans="1:18" s="108" customFormat="1" ht="13.5" customHeight="1">
      <c r="A76" s="117"/>
      <c r="B76" s="117"/>
      <c r="C76" s="236" t="s">
        <v>934</v>
      </c>
      <c r="D76" s="118"/>
      <c r="E76" s="17"/>
      <c r="F76" s="17">
        <v>95</v>
      </c>
      <c r="G76" s="17"/>
      <c r="H76" s="17">
        <v>91</v>
      </c>
      <c r="I76" s="17"/>
      <c r="J76" s="17">
        <v>91</v>
      </c>
      <c r="K76" s="8"/>
      <c r="L76" s="8">
        <v>70</v>
      </c>
      <c r="M76" s="8"/>
      <c r="N76" s="8">
        <v>72</v>
      </c>
    </row>
    <row r="77" spans="1:18" s="108" customFormat="1" ht="13.9" customHeight="1">
      <c r="A77" s="117"/>
      <c r="B77" s="117"/>
      <c r="C77" s="236" t="s">
        <v>935</v>
      </c>
      <c r="D77" s="118"/>
      <c r="E77" s="17"/>
      <c r="F77" s="17">
        <v>50</v>
      </c>
      <c r="G77" s="17"/>
      <c r="H77" s="17">
        <v>43</v>
      </c>
      <c r="I77" s="17"/>
      <c r="J77" s="17">
        <v>56</v>
      </c>
      <c r="K77" s="8"/>
      <c r="L77" s="8">
        <v>58</v>
      </c>
      <c r="M77" s="8"/>
      <c r="N77" s="8">
        <v>51</v>
      </c>
    </row>
    <row r="78" spans="1:18" s="108" customFormat="1" ht="13.9" customHeight="1">
      <c r="A78" s="117"/>
      <c r="B78" s="117"/>
      <c r="C78" s="236" t="s">
        <v>936</v>
      </c>
      <c r="D78" s="118"/>
      <c r="E78" s="17"/>
      <c r="F78" s="119">
        <v>0</v>
      </c>
      <c r="G78" s="17"/>
      <c r="H78" s="119" t="s">
        <v>98</v>
      </c>
      <c r="I78" s="17"/>
      <c r="J78" s="119" t="s">
        <v>98</v>
      </c>
      <c r="K78" s="8"/>
      <c r="L78" s="110" t="s">
        <v>98</v>
      </c>
      <c r="M78" s="8"/>
      <c r="N78" s="110" t="s">
        <v>98</v>
      </c>
    </row>
    <row r="79" spans="1:18" s="108" customFormat="1" ht="4.5" customHeight="1">
      <c r="A79" s="117"/>
      <c r="B79" s="117"/>
      <c r="C79" s="236"/>
      <c r="D79" s="118"/>
      <c r="E79" s="17"/>
      <c r="F79" s="17"/>
      <c r="G79" s="17"/>
      <c r="H79" s="17"/>
      <c r="I79" s="17"/>
      <c r="J79" s="17"/>
      <c r="K79" s="8"/>
      <c r="L79" s="8"/>
      <c r="M79" s="8"/>
      <c r="N79" s="8"/>
    </row>
    <row r="80" spans="1:18" s="108" customFormat="1" ht="12" customHeight="1">
      <c r="A80" s="117"/>
      <c r="B80" s="236" t="s">
        <v>106</v>
      </c>
      <c r="C80" s="117"/>
      <c r="D80" s="272"/>
      <c r="E80" s="17"/>
      <c r="F80" s="17"/>
      <c r="G80" s="17"/>
      <c r="H80" s="17"/>
      <c r="I80" s="17"/>
      <c r="J80" s="17"/>
      <c r="K80" s="8"/>
      <c r="L80" s="8"/>
      <c r="M80" s="8"/>
      <c r="N80" s="8"/>
      <c r="P80" s="218"/>
    </row>
    <row r="81" spans="1:18" s="108" customFormat="1" ht="13.5" customHeight="1">
      <c r="A81" s="117"/>
      <c r="B81" s="117"/>
      <c r="C81" s="236" t="s">
        <v>937</v>
      </c>
      <c r="D81" s="118"/>
      <c r="E81" s="17"/>
      <c r="F81" s="17">
        <v>487</v>
      </c>
      <c r="G81" s="17"/>
      <c r="H81" s="17">
        <v>473</v>
      </c>
      <c r="I81" s="17"/>
      <c r="J81" s="17">
        <v>526</v>
      </c>
      <c r="K81" s="8"/>
      <c r="L81" s="8">
        <v>421</v>
      </c>
      <c r="M81" s="8"/>
      <c r="N81" s="8">
        <v>323</v>
      </c>
    </row>
    <row r="82" spans="1:18" s="108" customFormat="1" ht="13.9" customHeight="1">
      <c r="A82" s="117"/>
      <c r="B82" s="117"/>
      <c r="C82" s="236" t="s">
        <v>938</v>
      </c>
      <c r="D82" s="118"/>
      <c r="E82" s="17"/>
      <c r="F82" s="17">
        <v>2092</v>
      </c>
      <c r="G82" s="17"/>
      <c r="H82" s="17">
        <v>2197</v>
      </c>
      <c r="I82" s="17"/>
      <c r="J82" s="17">
        <v>2094</v>
      </c>
      <c r="K82" s="8"/>
      <c r="L82" s="8">
        <v>2079</v>
      </c>
      <c r="M82" s="8"/>
      <c r="N82" s="8">
        <v>1890</v>
      </c>
    </row>
    <row r="83" spans="1:18" s="108" customFormat="1" ht="13.9" customHeight="1">
      <c r="A83" s="117"/>
      <c r="B83" s="117"/>
      <c r="C83" s="236" t="s">
        <v>939</v>
      </c>
      <c r="D83" s="118"/>
      <c r="E83" s="17"/>
      <c r="F83" s="17">
        <v>2047</v>
      </c>
      <c r="G83" s="17"/>
      <c r="H83" s="17">
        <v>2153</v>
      </c>
      <c r="I83" s="17"/>
      <c r="J83" s="17">
        <v>1959</v>
      </c>
      <c r="K83" s="8"/>
      <c r="L83" s="8">
        <v>1705</v>
      </c>
      <c r="M83" s="8"/>
      <c r="N83" s="8">
        <v>1701</v>
      </c>
    </row>
    <row r="84" spans="1:18" s="108" customFormat="1" ht="13.9" customHeight="1">
      <c r="A84" s="117"/>
      <c r="B84" s="117"/>
      <c r="C84" s="236" t="s">
        <v>940</v>
      </c>
      <c r="D84" s="118"/>
      <c r="E84" s="17"/>
      <c r="F84" s="17">
        <v>580</v>
      </c>
      <c r="G84" s="17"/>
      <c r="H84" s="17">
        <v>601</v>
      </c>
      <c r="I84" s="17"/>
      <c r="J84" s="17">
        <v>526</v>
      </c>
      <c r="K84" s="8"/>
      <c r="L84" s="8">
        <v>459</v>
      </c>
      <c r="M84" s="8"/>
      <c r="N84" s="8">
        <v>505</v>
      </c>
    </row>
    <row r="85" spans="1:18" s="108" customFormat="1" ht="13.9" customHeight="1">
      <c r="A85" s="117"/>
      <c r="B85" s="117"/>
      <c r="C85" s="236" t="s">
        <v>941</v>
      </c>
      <c r="D85" s="118"/>
      <c r="E85" s="17"/>
      <c r="F85" s="119">
        <v>0</v>
      </c>
      <c r="G85" s="17"/>
      <c r="H85" s="119" t="s">
        <v>98</v>
      </c>
      <c r="I85" s="17"/>
      <c r="J85" s="119" t="s">
        <v>98</v>
      </c>
      <c r="K85" s="8"/>
      <c r="L85" s="110">
        <v>1</v>
      </c>
      <c r="M85" s="8"/>
      <c r="N85" s="110">
        <v>1</v>
      </c>
    </row>
    <row r="86" spans="1:18" s="108" customFormat="1" ht="13.9" customHeight="1">
      <c r="A86" s="117"/>
      <c r="B86" s="117"/>
      <c r="C86" s="236" t="s">
        <v>936</v>
      </c>
      <c r="D86" s="118"/>
      <c r="E86" s="17"/>
      <c r="F86" s="224">
        <v>0</v>
      </c>
      <c r="G86" s="17"/>
      <c r="H86" s="119" t="s">
        <v>98</v>
      </c>
      <c r="I86" s="17"/>
      <c r="J86" s="119" t="s">
        <v>98</v>
      </c>
      <c r="K86" s="8"/>
      <c r="L86" s="110" t="s">
        <v>98</v>
      </c>
      <c r="M86" s="8"/>
      <c r="N86" s="110" t="s">
        <v>98</v>
      </c>
      <c r="R86" s="117"/>
    </row>
    <row r="87" spans="1:18" s="108" customFormat="1" ht="3.75" customHeight="1">
      <c r="A87" s="273"/>
      <c r="B87" s="273"/>
      <c r="C87" s="274"/>
      <c r="D87" s="275"/>
      <c r="E87" s="113"/>
      <c r="F87" s="113"/>
      <c r="G87" s="113"/>
      <c r="H87" s="113"/>
      <c r="I87" s="113"/>
      <c r="J87" s="113"/>
      <c r="K87" s="113"/>
      <c r="L87" s="113"/>
      <c r="M87" s="113"/>
      <c r="N87" s="113"/>
      <c r="R87" s="117"/>
    </row>
    <row r="88" spans="1:18" s="108" customFormat="1">
      <c r="A88" s="23" t="s">
        <v>1013</v>
      </c>
      <c r="E88" s="236"/>
      <c r="F88" s="236"/>
      <c r="G88" s="236"/>
      <c r="H88" s="236"/>
      <c r="I88" s="236"/>
    </row>
  </sheetData>
  <sheetProtection selectLockedCells="1" selectUnlockedCells="1"/>
  <mergeCells count="9">
    <mergeCell ref="K70:L70"/>
    <mergeCell ref="M70:N70"/>
    <mergeCell ref="A3:D3"/>
    <mergeCell ref="B33:C33"/>
    <mergeCell ref="B34:C34"/>
    <mergeCell ref="A70:D70"/>
    <mergeCell ref="I70:J70"/>
    <mergeCell ref="E70:F70"/>
    <mergeCell ref="G70:H70"/>
  </mergeCells>
  <phoneticPr fontId="28"/>
  <pageMargins left="0.59027777777777779" right="0.59027777777777779" top="0.59027777777777779" bottom="0.59027777777777779" header="0.51180555555555551" footer="0.51180555555555551"/>
  <pageSetup paperSize="9" scale="74" firstPageNumber="0" orientation="portrait" horizontalDpi="4294967293"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0"/>
    <pageSetUpPr fitToPage="1"/>
  </sheetPr>
  <dimension ref="A1:P78"/>
  <sheetViews>
    <sheetView zoomScaleNormal="100" workbookViewId="0">
      <selection activeCell="S6" sqref="S6"/>
    </sheetView>
  </sheetViews>
  <sheetFormatPr defaultColWidth="8.85546875" defaultRowHeight="11.25"/>
  <cols>
    <col min="1" max="1" width="9.28515625" style="126" customWidth="1"/>
    <col min="2" max="3" width="2.140625" style="108" customWidth="1"/>
    <col min="4" max="4" width="25.7109375" style="108" customWidth="1"/>
    <col min="5" max="13" width="6.42578125" style="108" customWidth="1"/>
    <col min="14" max="16" width="6.42578125" style="117" customWidth="1"/>
    <col min="17" max="16384" width="8.85546875" style="108"/>
  </cols>
  <sheetData>
    <row r="1" spans="1:16" s="107" customFormat="1" ht="17.25">
      <c r="A1" s="120" t="s">
        <v>680</v>
      </c>
      <c r="B1" s="114"/>
      <c r="C1" s="114"/>
      <c r="N1" s="121"/>
      <c r="O1" s="121"/>
      <c r="P1" s="121"/>
    </row>
    <row r="2" spans="1:16">
      <c r="A2" s="122"/>
      <c r="B2" s="236"/>
      <c r="C2" s="236"/>
      <c r="D2" s="236"/>
      <c r="E2" s="236"/>
      <c r="F2" s="236"/>
      <c r="G2" s="236"/>
      <c r="H2" s="236"/>
      <c r="I2" s="236"/>
      <c r="K2" s="236"/>
      <c r="L2" s="112"/>
      <c r="M2" s="236"/>
      <c r="N2" s="236"/>
      <c r="O2" s="236"/>
      <c r="P2" s="109" t="s">
        <v>663</v>
      </c>
    </row>
    <row r="3" spans="1:16" ht="13.15" customHeight="1">
      <c r="A3" s="380" t="s">
        <v>1015</v>
      </c>
      <c r="B3" s="382" t="s">
        <v>1016</v>
      </c>
      <c r="C3" s="383"/>
      <c r="D3" s="384"/>
      <c r="E3" s="368" t="s">
        <v>799</v>
      </c>
      <c r="F3" s="369"/>
      <c r="G3" s="375"/>
      <c r="H3" s="368" t="s">
        <v>800</v>
      </c>
      <c r="I3" s="369"/>
      <c r="J3" s="369"/>
      <c r="K3" s="368" t="s">
        <v>907</v>
      </c>
      <c r="L3" s="369"/>
      <c r="M3" s="369"/>
      <c r="N3" s="368" t="s">
        <v>906</v>
      </c>
      <c r="O3" s="369"/>
      <c r="P3" s="369"/>
    </row>
    <row r="4" spans="1:16" ht="13.15" customHeight="1">
      <c r="A4" s="381"/>
      <c r="B4" s="385"/>
      <c r="C4" s="386"/>
      <c r="D4" s="387"/>
      <c r="E4" s="123" t="s">
        <v>107</v>
      </c>
      <c r="F4" s="124" t="s">
        <v>801</v>
      </c>
      <c r="G4" s="123" t="s">
        <v>802</v>
      </c>
      <c r="H4" s="123" t="s">
        <v>107</v>
      </c>
      <c r="I4" s="124" t="s">
        <v>801</v>
      </c>
      <c r="J4" s="123" t="s">
        <v>802</v>
      </c>
      <c r="K4" s="123" t="s">
        <v>107</v>
      </c>
      <c r="L4" s="124" t="s">
        <v>801</v>
      </c>
      <c r="M4" s="123" t="s">
        <v>802</v>
      </c>
      <c r="N4" s="123" t="s">
        <v>107</v>
      </c>
      <c r="O4" s="124" t="s">
        <v>801</v>
      </c>
      <c r="P4" s="123" t="s">
        <v>802</v>
      </c>
    </row>
    <row r="5" spans="1:16" ht="16.5" customHeight="1">
      <c r="A5" s="276"/>
      <c r="B5" s="277" t="s">
        <v>108</v>
      </c>
      <c r="C5" s="237"/>
      <c r="D5" s="278"/>
      <c r="E5" s="226">
        <v>56584</v>
      </c>
      <c r="F5" s="226">
        <v>29109</v>
      </c>
      <c r="G5" s="226">
        <v>27475</v>
      </c>
      <c r="H5" s="226">
        <v>57452</v>
      </c>
      <c r="I5" s="226">
        <v>29388</v>
      </c>
      <c r="J5" s="226">
        <v>28064</v>
      </c>
      <c r="K5" s="226">
        <v>57938</v>
      </c>
      <c r="L5" s="226">
        <v>29589</v>
      </c>
      <c r="M5" s="226">
        <v>28349</v>
      </c>
      <c r="N5" s="226">
        <v>58654</v>
      </c>
      <c r="O5" s="226">
        <v>30259</v>
      </c>
      <c r="P5" s="226">
        <v>28395</v>
      </c>
    </row>
    <row r="6" spans="1:16" ht="15" customHeight="1">
      <c r="A6" s="276"/>
      <c r="B6" s="125"/>
      <c r="C6" s="125"/>
      <c r="D6" s="279"/>
      <c r="E6" s="225"/>
      <c r="F6" s="225"/>
      <c r="G6" s="225"/>
      <c r="H6" s="225"/>
      <c r="I6" s="225"/>
      <c r="J6" s="225"/>
      <c r="K6" s="227"/>
      <c r="L6" s="227"/>
      <c r="M6" s="227"/>
      <c r="N6" s="227"/>
      <c r="O6" s="227"/>
      <c r="P6" s="227"/>
    </row>
    <row r="7" spans="1:16" ht="13.15" customHeight="1">
      <c r="A7" s="280" t="s">
        <v>109</v>
      </c>
      <c r="B7" s="281" t="s">
        <v>110</v>
      </c>
      <c r="C7" s="282"/>
      <c r="D7" s="279"/>
      <c r="E7" s="225">
        <v>1179</v>
      </c>
      <c r="F7" s="225">
        <v>557</v>
      </c>
      <c r="G7" s="225">
        <v>622</v>
      </c>
      <c r="H7" s="225">
        <v>1062</v>
      </c>
      <c r="I7" s="225">
        <v>519</v>
      </c>
      <c r="J7" s="225">
        <v>543</v>
      </c>
      <c r="K7" s="227">
        <v>1096</v>
      </c>
      <c r="L7" s="227">
        <v>525</v>
      </c>
      <c r="M7" s="227">
        <v>571</v>
      </c>
      <c r="N7" s="227">
        <v>1027</v>
      </c>
      <c r="O7" s="227">
        <v>511</v>
      </c>
      <c r="P7" s="227">
        <v>516</v>
      </c>
    </row>
    <row r="8" spans="1:16" ht="7.5" customHeight="1">
      <c r="A8" s="280"/>
      <c r="B8" s="282"/>
      <c r="C8" s="282"/>
      <c r="D8" s="279"/>
      <c r="E8" s="225"/>
      <c r="F8" s="225"/>
      <c r="G8" s="225"/>
      <c r="H8" s="225"/>
      <c r="I8" s="225"/>
      <c r="J8" s="225"/>
      <c r="K8" s="227"/>
      <c r="L8" s="227"/>
      <c r="M8" s="227"/>
      <c r="N8" s="227"/>
      <c r="O8" s="227"/>
      <c r="P8" s="227"/>
    </row>
    <row r="9" spans="1:16" ht="13.15" customHeight="1">
      <c r="A9" s="280" t="s">
        <v>111</v>
      </c>
      <c r="B9" s="282"/>
      <c r="C9" s="281" t="s">
        <v>942</v>
      </c>
      <c r="D9" s="279"/>
      <c r="E9" s="225">
        <v>79</v>
      </c>
      <c r="F9" s="225">
        <v>34</v>
      </c>
      <c r="G9" s="225">
        <v>45</v>
      </c>
      <c r="H9" s="225">
        <v>91</v>
      </c>
      <c r="I9" s="225">
        <v>40</v>
      </c>
      <c r="J9" s="225">
        <v>51</v>
      </c>
      <c r="K9" s="227">
        <v>94</v>
      </c>
      <c r="L9" s="227">
        <v>42</v>
      </c>
      <c r="M9" s="227">
        <v>52</v>
      </c>
      <c r="N9" s="227">
        <v>86</v>
      </c>
      <c r="O9" s="227">
        <v>38</v>
      </c>
      <c r="P9" s="227">
        <v>48</v>
      </c>
    </row>
    <row r="10" spans="1:16" ht="13.15" customHeight="1">
      <c r="A10" s="280" t="s">
        <v>112</v>
      </c>
      <c r="B10" s="282"/>
      <c r="C10" s="281" t="s">
        <v>917</v>
      </c>
      <c r="D10" s="279"/>
      <c r="E10" s="225">
        <v>145</v>
      </c>
      <c r="F10" s="225">
        <v>90</v>
      </c>
      <c r="G10" s="225">
        <v>55</v>
      </c>
      <c r="H10" s="225">
        <v>99</v>
      </c>
      <c r="I10" s="225">
        <v>62</v>
      </c>
      <c r="J10" s="225">
        <v>37</v>
      </c>
      <c r="K10" s="227">
        <v>107</v>
      </c>
      <c r="L10" s="227">
        <v>63</v>
      </c>
      <c r="M10" s="227">
        <v>44</v>
      </c>
      <c r="N10" s="227">
        <v>99</v>
      </c>
      <c r="O10" s="227">
        <v>61</v>
      </c>
      <c r="P10" s="227">
        <v>38</v>
      </c>
    </row>
    <row r="11" spans="1:16" ht="13.15" customHeight="1">
      <c r="A11" s="280" t="s">
        <v>113</v>
      </c>
      <c r="B11" s="282"/>
      <c r="C11" s="282"/>
      <c r="D11" s="279" t="s">
        <v>943</v>
      </c>
      <c r="E11" s="225">
        <v>128</v>
      </c>
      <c r="F11" s="225">
        <v>84</v>
      </c>
      <c r="G11" s="225">
        <v>44</v>
      </c>
      <c r="H11" s="225">
        <v>89</v>
      </c>
      <c r="I11" s="225">
        <v>57</v>
      </c>
      <c r="J11" s="225">
        <v>32</v>
      </c>
      <c r="K11" s="227">
        <v>97</v>
      </c>
      <c r="L11" s="227">
        <v>56</v>
      </c>
      <c r="M11" s="227">
        <v>41</v>
      </c>
      <c r="N11" s="227">
        <v>88</v>
      </c>
      <c r="O11" s="227">
        <v>57</v>
      </c>
      <c r="P11" s="227">
        <v>31</v>
      </c>
    </row>
    <row r="12" spans="1:16" ht="13.15" customHeight="1">
      <c r="A12" s="280" t="s">
        <v>114</v>
      </c>
      <c r="B12" s="282"/>
      <c r="C12" s="282"/>
      <c r="D12" s="279" t="s">
        <v>944</v>
      </c>
      <c r="E12" s="225">
        <v>17</v>
      </c>
      <c r="F12" s="225">
        <v>6</v>
      </c>
      <c r="G12" s="225">
        <v>11</v>
      </c>
      <c r="H12" s="225">
        <v>10</v>
      </c>
      <c r="I12" s="225">
        <v>5</v>
      </c>
      <c r="J12" s="225">
        <v>5</v>
      </c>
      <c r="K12" s="227">
        <v>10</v>
      </c>
      <c r="L12" s="227">
        <v>7</v>
      </c>
      <c r="M12" s="227">
        <v>3</v>
      </c>
      <c r="N12" s="227">
        <v>11</v>
      </c>
      <c r="O12" s="227">
        <v>4</v>
      </c>
      <c r="P12" s="227">
        <v>7</v>
      </c>
    </row>
    <row r="13" spans="1:16" ht="13.15" customHeight="1">
      <c r="A13" s="280" t="s">
        <v>115</v>
      </c>
      <c r="B13" s="282"/>
      <c r="C13" s="281" t="s">
        <v>945</v>
      </c>
      <c r="D13" s="279"/>
      <c r="E13" s="225">
        <v>498</v>
      </c>
      <c r="F13" s="225">
        <v>213</v>
      </c>
      <c r="G13" s="225">
        <v>285</v>
      </c>
      <c r="H13" s="225">
        <v>419</v>
      </c>
      <c r="I13" s="225">
        <v>197</v>
      </c>
      <c r="J13" s="225">
        <v>222</v>
      </c>
      <c r="K13" s="227">
        <v>466</v>
      </c>
      <c r="L13" s="227">
        <v>222</v>
      </c>
      <c r="M13" s="227">
        <v>244</v>
      </c>
      <c r="N13" s="227">
        <v>465</v>
      </c>
      <c r="O13" s="227">
        <v>233</v>
      </c>
      <c r="P13" s="227">
        <v>232</v>
      </c>
    </row>
    <row r="14" spans="1:16" ht="13.15" customHeight="1">
      <c r="A14" s="280" t="s">
        <v>116</v>
      </c>
      <c r="B14" s="282"/>
      <c r="C14" s="281" t="s">
        <v>946</v>
      </c>
      <c r="D14" s="279"/>
      <c r="E14" s="225">
        <v>170</v>
      </c>
      <c r="F14" s="225">
        <v>75</v>
      </c>
      <c r="G14" s="225">
        <v>95</v>
      </c>
      <c r="H14" s="225">
        <v>175</v>
      </c>
      <c r="I14" s="225">
        <v>76</v>
      </c>
      <c r="J14" s="225">
        <v>99</v>
      </c>
      <c r="K14" s="227">
        <v>108</v>
      </c>
      <c r="L14" s="227">
        <v>47</v>
      </c>
      <c r="M14" s="227">
        <v>61</v>
      </c>
      <c r="N14" s="227">
        <v>97</v>
      </c>
      <c r="O14" s="227">
        <v>47</v>
      </c>
      <c r="P14" s="227">
        <v>50</v>
      </c>
    </row>
    <row r="15" spans="1:16" ht="13.15" customHeight="1">
      <c r="A15" s="280" t="s">
        <v>117</v>
      </c>
      <c r="B15" s="282"/>
      <c r="C15" s="282"/>
      <c r="D15" s="279" t="s">
        <v>947</v>
      </c>
      <c r="E15" s="225">
        <v>16</v>
      </c>
      <c r="F15" s="225">
        <v>11</v>
      </c>
      <c r="G15" s="225">
        <v>5</v>
      </c>
      <c r="H15" s="225">
        <v>25</v>
      </c>
      <c r="I15" s="225">
        <v>15</v>
      </c>
      <c r="J15" s="225">
        <v>10</v>
      </c>
      <c r="K15" s="227">
        <v>21</v>
      </c>
      <c r="L15" s="227">
        <v>14</v>
      </c>
      <c r="M15" s="227">
        <v>7</v>
      </c>
      <c r="N15" s="227">
        <v>22</v>
      </c>
      <c r="O15" s="227">
        <v>19</v>
      </c>
      <c r="P15" s="227">
        <v>3</v>
      </c>
    </row>
    <row r="16" spans="1:16" ht="13.15" customHeight="1">
      <c r="A16" s="280" t="s">
        <v>118</v>
      </c>
      <c r="B16" s="282"/>
      <c r="C16" s="282"/>
      <c r="D16" s="279" t="s">
        <v>948</v>
      </c>
      <c r="E16" s="225">
        <v>142</v>
      </c>
      <c r="F16" s="225">
        <v>59</v>
      </c>
      <c r="G16" s="225">
        <v>83</v>
      </c>
      <c r="H16" s="225">
        <v>144</v>
      </c>
      <c r="I16" s="225">
        <v>57</v>
      </c>
      <c r="J16" s="225">
        <v>87</v>
      </c>
      <c r="K16" s="227">
        <v>84</v>
      </c>
      <c r="L16" s="227">
        <v>32</v>
      </c>
      <c r="M16" s="227">
        <v>52</v>
      </c>
      <c r="N16" s="227">
        <v>70</v>
      </c>
      <c r="O16" s="227">
        <v>28</v>
      </c>
      <c r="P16" s="227">
        <v>42</v>
      </c>
    </row>
    <row r="17" spans="1:16" ht="13.15" customHeight="1">
      <c r="A17" s="280" t="s">
        <v>119</v>
      </c>
      <c r="B17" s="282"/>
      <c r="C17" s="282"/>
      <c r="D17" s="279" t="s">
        <v>949</v>
      </c>
      <c r="E17" s="225">
        <v>12</v>
      </c>
      <c r="F17" s="225">
        <v>5</v>
      </c>
      <c r="G17" s="225">
        <v>7</v>
      </c>
      <c r="H17" s="225">
        <v>6</v>
      </c>
      <c r="I17" s="225">
        <v>4</v>
      </c>
      <c r="J17" s="225">
        <v>2</v>
      </c>
      <c r="K17" s="227">
        <v>3</v>
      </c>
      <c r="L17" s="227">
        <v>1</v>
      </c>
      <c r="M17" s="227">
        <v>2</v>
      </c>
      <c r="N17" s="227">
        <v>5</v>
      </c>
      <c r="O17" s="227" t="s">
        <v>98</v>
      </c>
      <c r="P17" s="227">
        <v>5</v>
      </c>
    </row>
    <row r="18" spans="1:16" ht="13.15" customHeight="1">
      <c r="A18" s="280" t="s">
        <v>120</v>
      </c>
      <c r="B18" s="282"/>
      <c r="C18" s="281" t="s">
        <v>950</v>
      </c>
      <c r="D18" s="279"/>
      <c r="E18" s="225">
        <v>4</v>
      </c>
      <c r="F18" s="225">
        <v>4</v>
      </c>
      <c r="G18" s="119" t="s">
        <v>98</v>
      </c>
      <c r="H18" s="225">
        <v>2</v>
      </c>
      <c r="I18" s="225">
        <v>2</v>
      </c>
      <c r="J18" s="119" t="s">
        <v>98</v>
      </c>
      <c r="K18" s="227">
        <v>2</v>
      </c>
      <c r="L18" s="227">
        <v>2</v>
      </c>
      <c r="M18" s="110">
        <v>0</v>
      </c>
      <c r="N18" s="227">
        <v>2</v>
      </c>
      <c r="O18" s="227">
        <v>2</v>
      </c>
      <c r="P18" s="110" t="s">
        <v>98</v>
      </c>
    </row>
    <row r="19" spans="1:16" ht="13.15" customHeight="1">
      <c r="A19" s="280" t="s">
        <v>121</v>
      </c>
      <c r="B19" s="282"/>
      <c r="C19" s="281" t="s">
        <v>951</v>
      </c>
      <c r="D19" s="279"/>
      <c r="E19" s="225">
        <v>283</v>
      </c>
      <c r="F19" s="225">
        <v>141</v>
      </c>
      <c r="G19" s="225">
        <v>142</v>
      </c>
      <c r="H19" s="225">
        <v>276</v>
      </c>
      <c r="I19" s="225">
        <v>142</v>
      </c>
      <c r="J19" s="225">
        <v>134</v>
      </c>
      <c r="K19" s="227">
        <v>319</v>
      </c>
      <c r="L19" s="227">
        <v>149</v>
      </c>
      <c r="M19" s="227">
        <v>170</v>
      </c>
      <c r="N19" s="227">
        <v>278</v>
      </c>
      <c r="O19" s="227">
        <v>130</v>
      </c>
      <c r="P19" s="227">
        <v>148</v>
      </c>
    </row>
    <row r="20" spans="1:16" ht="15" customHeight="1">
      <c r="A20" s="280"/>
      <c r="B20" s="282"/>
      <c r="C20" s="282"/>
      <c r="D20" s="279"/>
      <c r="E20" s="225"/>
      <c r="F20" s="225"/>
      <c r="G20" s="225"/>
      <c r="H20" s="225"/>
      <c r="I20" s="225"/>
      <c r="J20" s="225"/>
      <c r="K20" s="227"/>
      <c r="L20" s="227"/>
      <c r="M20" s="227"/>
      <c r="N20" s="227"/>
      <c r="O20" s="227"/>
      <c r="P20" s="227"/>
    </row>
    <row r="21" spans="1:16" ht="13.15" customHeight="1">
      <c r="A21" s="280" t="s">
        <v>122</v>
      </c>
      <c r="B21" s="281" t="s">
        <v>123</v>
      </c>
      <c r="C21" s="282"/>
      <c r="D21" s="279"/>
      <c r="E21" s="225">
        <v>17054</v>
      </c>
      <c r="F21" s="225">
        <v>10061</v>
      </c>
      <c r="G21" s="225">
        <v>6993</v>
      </c>
      <c r="H21" s="225">
        <v>16695</v>
      </c>
      <c r="I21" s="225">
        <v>9754</v>
      </c>
      <c r="J21" s="225">
        <v>6941</v>
      </c>
      <c r="K21" s="227">
        <v>17065</v>
      </c>
      <c r="L21" s="227">
        <v>9977</v>
      </c>
      <c r="M21" s="227">
        <v>7088</v>
      </c>
      <c r="N21" s="227">
        <v>17177</v>
      </c>
      <c r="O21" s="227">
        <v>10132</v>
      </c>
      <c r="P21" s="227">
        <v>7045</v>
      </c>
    </row>
    <row r="22" spans="1:16" ht="7.5" customHeight="1">
      <c r="A22" s="280"/>
      <c r="B22" s="282"/>
      <c r="C22" s="282"/>
      <c r="D22" s="279"/>
      <c r="E22" s="225"/>
      <c r="F22" s="225"/>
      <c r="G22" s="225"/>
      <c r="H22" s="225"/>
      <c r="I22" s="225"/>
      <c r="J22" s="225"/>
      <c r="K22" s="227"/>
      <c r="L22" s="227"/>
      <c r="M22" s="227"/>
      <c r="N22" s="227"/>
      <c r="O22" s="227"/>
      <c r="P22" s="227"/>
    </row>
    <row r="23" spans="1:16" ht="13.15" customHeight="1">
      <c r="A23" s="280" t="s">
        <v>124</v>
      </c>
      <c r="B23" s="282"/>
      <c r="C23" s="281" t="s">
        <v>918</v>
      </c>
      <c r="D23" s="279"/>
      <c r="E23" s="225">
        <v>16513</v>
      </c>
      <c r="F23" s="225">
        <v>9774</v>
      </c>
      <c r="G23" s="225">
        <v>6739</v>
      </c>
      <c r="H23" s="225">
        <v>16167</v>
      </c>
      <c r="I23" s="225">
        <v>9458</v>
      </c>
      <c r="J23" s="225">
        <v>6709</v>
      </c>
      <c r="K23" s="227">
        <v>16494</v>
      </c>
      <c r="L23" s="227">
        <v>9662</v>
      </c>
      <c r="M23" s="227">
        <v>6832</v>
      </c>
      <c r="N23" s="227">
        <v>16632</v>
      </c>
      <c r="O23" s="227">
        <v>9834</v>
      </c>
      <c r="P23" s="227">
        <v>6798</v>
      </c>
    </row>
    <row r="24" spans="1:16" ht="13.15" customHeight="1">
      <c r="A24" s="280" t="s">
        <v>125</v>
      </c>
      <c r="B24" s="282"/>
      <c r="C24" s="282"/>
      <c r="D24" s="279" t="s">
        <v>952</v>
      </c>
      <c r="E24" s="225">
        <v>319</v>
      </c>
      <c r="F24" s="225">
        <v>239</v>
      </c>
      <c r="G24" s="225">
        <v>80</v>
      </c>
      <c r="H24" s="225">
        <v>305</v>
      </c>
      <c r="I24" s="225">
        <v>214</v>
      </c>
      <c r="J24" s="225">
        <v>91</v>
      </c>
      <c r="K24" s="227">
        <v>354</v>
      </c>
      <c r="L24" s="227">
        <v>261</v>
      </c>
      <c r="M24" s="227">
        <v>93</v>
      </c>
      <c r="N24" s="227">
        <v>330</v>
      </c>
      <c r="O24" s="227">
        <v>239</v>
      </c>
      <c r="P24" s="227">
        <v>91</v>
      </c>
    </row>
    <row r="25" spans="1:16" ht="13.15" customHeight="1">
      <c r="A25" s="280" t="s">
        <v>126</v>
      </c>
      <c r="B25" s="282"/>
      <c r="C25" s="282"/>
      <c r="D25" s="279" t="s">
        <v>953</v>
      </c>
      <c r="E25" s="225">
        <v>514</v>
      </c>
      <c r="F25" s="225">
        <v>405</v>
      </c>
      <c r="G25" s="225">
        <v>109</v>
      </c>
      <c r="H25" s="225">
        <v>528</v>
      </c>
      <c r="I25" s="225">
        <v>438</v>
      </c>
      <c r="J25" s="225">
        <v>90</v>
      </c>
      <c r="K25" s="227">
        <v>536</v>
      </c>
      <c r="L25" s="227">
        <v>439</v>
      </c>
      <c r="M25" s="227">
        <v>97</v>
      </c>
      <c r="N25" s="227">
        <v>493</v>
      </c>
      <c r="O25" s="227">
        <v>410</v>
      </c>
      <c r="P25" s="227">
        <v>83</v>
      </c>
    </row>
    <row r="26" spans="1:16" ht="13.15" customHeight="1">
      <c r="A26" s="280" t="s">
        <v>127</v>
      </c>
      <c r="B26" s="282"/>
      <c r="C26" s="282"/>
      <c r="D26" s="279" t="s">
        <v>954</v>
      </c>
      <c r="E26" s="225">
        <v>2079</v>
      </c>
      <c r="F26" s="225">
        <v>1337</v>
      </c>
      <c r="G26" s="225">
        <v>742</v>
      </c>
      <c r="H26" s="225">
        <v>1989</v>
      </c>
      <c r="I26" s="225">
        <v>1274</v>
      </c>
      <c r="J26" s="225">
        <v>715</v>
      </c>
      <c r="K26" s="227">
        <v>1917</v>
      </c>
      <c r="L26" s="227">
        <v>1245</v>
      </c>
      <c r="M26" s="227">
        <v>672</v>
      </c>
      <c r="N26" s="227">
        <v>1979</v>
      </c>
      <c r="O26" s="227">
        <v>1317</v>
      </c>
      <c r="P26" s="227">
        <v>662</v>
      </c>
    </row>
    <row r="27" spans="1:16" ht="13.15" customHeight="1">
      <c r="A27" s="280" t="s">
        <v>128</v>
      </c>
      <c r="B27" s="282"/>
      <c r="C27" s="282"/>
      <c r="D27" s="279" t="s">
        <v>955</v>
      </c>
      <c r="E27" s="225">
        <v>1484</v>
      </c>
      <c r="F27" s="225">
        <v>713</v>
      </c>
      <c r="G27" s="225">
        <v>771</v>
      </c>
      <c r="H27" s="225">
        <v>1413</v>
      </c>
      <c r="I27" s="225">
        <v>662</v>
      </c>
      <c r="J27" s="225">
        <v>751</v>
      </c>
      <c r="K27" s="227">
        <v>1517</v>
      </c>
      <c r="L27" s="227">
        <v>710</v>
      </c>
      <c r="M27" s="227">
        <v>807</v>
      </c>
      <c r="N27" s="227">
        <v>1457</v>
      </c>
      <c r="O27" s="227">
        <v>706</v>
      </c>
      <c r="P27" s="227">
        <v>751</v>
      </c>
    </row>
    <row r="28" spans="1:16" ht="13.15" customHeight="1">
      <c r="A28" s="280" t="s">
        <v>129</v>
      </c>
      <c r="B28" s="282"/>
      <c r="C28" s="282"/>
      <c r="D28" s="279" t="s">
        <v>956</v>
      </c>
      <c r="E28" s="225">
        <v>616</v>
      </c>
      <c r="F28" s="225">
        <v>395</v>
      </c>
      <c r="G28" s="225">
        <v>221</v>
      </c>
      <c r="H28" s="225">
        <v>619</v>
      </c>
      <c r="I28" s="225">
        <v>369</v>
      </c>
      <c r="J28" s="225">
        <v>250</v>
      </c>
      <c r="K28" s="227">
        <v>636</v>
      </c>
      <c r="L28" s="227">
        <v>396</v>
      </c>
      <c r="M28" s="227">
        <v>240</v>
      </c>
      <c r="N28" s="227">
        <v>621</v>
      </c>
      <c r="O28" s="227">
        <v>381</v>
      </c>
      <c r="P28" s="227">
        <v>240</v>
      </c>
    </row>
    <row r="29" spans="1:16" ht="13.15" customHeight="1">
      <c r="A29" s="280" t="s">
        <v>130</v>
      </c>
      <c r="B29" s="282"/>
      <c r="C29" s="282"/>
      <c r="D29" s="279" t="s">
        <v>957</v>
      </c>
      <c r="E29" s="225">
        <v>1415</v>
      </c>
      <c r="F29" s="225">
        <v>948</v>
      </c>
      <c r="G29" s="225">
        <v>467</v>
      </c>
      <c r="H29" s="225">
        <v>1284</v>
      </c>
      <c r="I29" s="225">
        <v>831</v>
      </c>
      <c r="J29" s="225">
        <v>453</v>
      </c>
      <c r="K29" s="227">
        <v>1254</v>
      </c>
      <c r="L29" s="227">
        <v>819</v>
      </c>
      <c r="M29" s="227">
        <v>435</v>
      </c>
      <c r="N29" s="227">
        <v>1183</v>
      </c>
      <c r="O29" s="227">
        <v>792</v>
      </c>
      <c r="P29" s="227">
        <v>391</v>
      </c>
    </row>
    <row r="30" spans="1:16" ht="13.15" customHeight="1">
      <c r="A30" s="280" t="s">
        <v>131</v>
      </c>
      <c r="B30" s="282"/>
      <c r="C30" s="282"/>
      <c r="D30" s="279" t="s">
        <v>958</v>
      </c>
      <c r="E30" s="225">
        <v>685</v>
      </c>
      <c r="F30" s="225">
        <v>359</v>
      </c>
      <c r="G30" s="225">
        <v>326</v>
      </c>
      <c r="H30" s="225">
        <v>712</v>
      </c>
      <c r="I30" s="225">
        <v>352</v>
      </c>
      <c r="J30" s="225">
        <v>360</v>
      </c>
      <c r="K30" s="227">
        <v>764</v>
      </c>
      <c r="L30" s="227">
        <v>395</v>
      </c>
      <c r="M30" s="227">
        <v>369</v>
      </c>
      <c r="N30" s="227">
        <v>719</v>
      </c>
      <c r="O30" s="227">
        <v>361</v>
      </c>
      <c r="P30" s="227">
        <v>358</v>
      </c>
    </row>
    <row r="31" spans="1:16" ht="13.15" customHeight="1">
      <c r="A31" s="280" t="s">
        <v>132</v>
      </c>
      <c r="B31" s="282"/>
      <c r="C31" s="282"/>
      <c r="D31" s="279" t="s">
        <v>959</v>
      </c>
      <c r="E31" s="225">
        <v>1442</v>
      </c>
      <c r="F31" s="225">
        <v>701</v>
      </c>
      <c r="G31" s="225">
        <v>741</v>
      </c>
      <c r="H31" s="225">
        <v>1536</v>
      </c>
      <c r="I31" s="225">
        <v>774</v>
      </c>
      <c r="J31" s="225">
        <v>762</v>
      </c>
      <c r="K31" s="227">
        <v>1533</v>
      </c>
      <c r="L31" s="227">
        <v>737</v>
      </c>
      <c r="M31" s="227">
        <v>796</v>
      </c>
      <c r="N31" s="227">
        <v>1626</v>
      </c>
      <c r="O31" s="227">
        <v>834</v>
      </c>
      <c r="P31" s="227">
        <v>792</v>
      </c>
    </row>
    <row r="32" spans="1:16" ht="13.15" customHeight="1">
      <c r="A32" s="280" t="s">
        <v>133</v>
      </c>
      <c r="B32" s="282"/>
      <c r="C32" s="282"/>
      <c r="D32" s="279" t="s">
        <v>960</v>
      </c>
      <c r="E32" s="225">
        <v>34</v>
      </c>
      <c r="F32" s="225">
        <v>32</v>
      </c>
      <c r="G32" s="225">
        <v>2</v>
      </c>
      <c r="H32" s="225">
        <v>32</v>
      </c>
      <c r="I32" s="225">
        <v>28</v>
      </c>
      <c r="J32" s="225">
        <v>4</v>
      </c>
      <c r="K32" s="227">
        <v>36</v>
      </c>
      <c r="L32" s="227">
        <v>33</v>
      </c>
      <c r="M32" s="227">
        <v>3</v>
      </c>
      <c r="N32" s="227">
        <v>37</v>
      </c>
      <c r="O32" s="227">
        <v>33</v>
      </c>
      <c r="P32" s="227">
        <v>4</v>
      </c>
    </row>
    <row r="33" spans="1:16" ht="13.15" customHeight="1">
      <c r="A33" s="280" t="s">
        <v>134</v>
      </c>
      <c r="B33" s="282"/>
      <c r="C33" s="282"/>
      <c r="D33" s="279" t="s">
        <v>961</v>
      </c>
      <c r="E33" s="225">
        <v>3387</v>
      </c>
      <c r="F33" s="225">
        <v>2447</v>
      </c>
      <c r="G33" s="225">
        <v>940</v>
      </c>
      <c r="H33" s="225">
        <v>3228</v>
      </c>
      <c r="I33" s="225">
        <v>2316</v>
      </c>
      <c r="J33" s="225">
        <v>912</v>
      </c>
      <c r="K33" s="227">
        <v>3350</v>
      </c>
      <c r="L33" s="227">
        <v>2367</v>
      </c>
      <c r="M33" s="227">
        <v>983</v>
      </c>
      <c r="N33" s="227">
        <v>3466</v>
      </c>
      <c r="O33" s="227">
        <v>2454</v>
      </c>
      <c r="P33" s="227">
        <v>1012</v>
      </c>
    </row>
    <row r="34" spans="1:16" ht="13.15" customHeight="1">
      <c r="A34" s="280" t="s">
        <v>135</v>
      </c>
      <c r="B34" s="282"/>
      <c r="C34" s="282"/>
      <c r="D34" s="279" t="s">
        <v>962</v>
      </c>
      <c r="E34" s="225">
        <v>52</v>
      </c>
      <c r="F34" s="225">
        <v>25</v>
      </c>
      <c r="G34" s="225">
        <v>27</v>
      </c>
      <c r="H34" s="225">
        <v>69</v>
      </c>
      <c r="I34" s="225">
        <v>34</v>
      </c>
      <c r="J34" s="225">
        <v>35</v>
      </c>
      <c r="K34" s="227">
        <v>73</v>
      </c>
      <c r="L34" s="227">
        <v>37</v>
      </c>
      <c r="M34" s="227">
        <v>36</v>
      </c>
      <c r="N34" s="227">
        <v>66</v>
      </c>
      <c r="O34" s="227">
        <v>33</v>
      </c>
      <c r="P34" s="227">
        <v>33</v>
      </c>
    </row>
    <row r="35" spans="1:16" ht="13.15" customHeight="1">
      <c r="A35" s="280" t="s">
        <v>136</v>
      </c>
      <c r="B35" s="282"/>
      <c r="C35" s="282"/>
      <c r="D35" s="279" t="s">
        <v>963</v>
      </c>
      <c r="E35" s="225">
        <v>660</v>
      </c>
      <c r="F35" s="119">
        <v>4</v>
      </c>
      <c r="G35" s="225">
        <v>656</v>
      </c>
      <c r="H35" s="225">
        <v>567</v>
      </c>
      <c r="I35" s="119">
        <v>4</v>
      </c>
      <c r="J35" s="225">
        <v>563</v>
      </c>
      <c r="K35" s="227">
        <v>577</v>
      </c>
      <c r="L35" s="110">
        <v>5</v>
      </c>
      <c r="M35" s="227">
        <v>572</v>
      </c>
      <c r="N35" s="227">
        <v>625</v>
      </c>
      <c r="O35" s="110">
        <v>6</v>
      </c>
      <c r="P35" s="227">
        <v>619</v>
      </c>
    </row>
    <row r="36" spans="1:16" ht="13.15" customHeight="1">
      <c r="A36" s="280" t="s">
        <v>137</v>
      </c>
      <c r="B36" s="282"/>
      <c r="C36" s="282"/>
      <c r="D36" s="279" t="s">
        <v>964</v>
      </c>
      <c r="E36" s="225">
        <v>281</v>
      </c>
      <c r="F36" s="225" t="s">
        <v>47</v>
      </c>
      <c r="G36" s="225">
        <v>281</v>
      </c>
      <c r="H36" s="225">
        <v>285</v>
      </c>
      <c r="I36" s="225" t="s">
        <v>47</v>
      </c>
      <c r="J36" s="225">
        <v>285</v>
      </c>
      <c r="K36" s="227">
        <v>256</v>
      </c>
      <c r="L36" s="225" t="s">
        <v>47</v>
      </c>
      <c r="M36" s="227">
        <v>256</v>
      </c>
      <c r="N36" s="227">
        <v>273</v>
      </c>
      <c r="O36" s="227" t="s">
        <v>47</v>
      </c>
      <c r="P36" s="227">
        <v>273</v>
      </c>
    </row>
    <row r="37" spans="1:16" ht="13.15" customHeight="1">
      <c r="A37" s="280" t="s">
        <v>138</v>
      </c>
      <c r="B37" s="282"/>
      <c r="C37" s="282"/>
      <c r="D37" s="279" t="s">
        <v>965</v>
      </c>
      <c r="E37" s="225">
        <v>190</v>
      </c>
      <c r="F37" s="225" t="s">
        <v>47</v>
      </c>
      <c r="G37" s="225">
        <v>190</v>
      </c>
      <c r="H37" s="225">
        <v>224</v>
      </c>
      <c r="I37" s="225" t="s">
        <v>47</v>
      </c>
      <c r="J37" s="225">
        <v>224</v>
      </c>
      <c r="K37" s="227">
        <v>206</v>
      </c>
      <c r="L37" s="225" t="s">
        <v>47</v>
      </c>
      <c r="M37" s="227">
        <v>206</v>
      </c>
      <c r="N37" s="227">
        <v>192</v>
      </c>
      <c r="O37" s="227" t="s">
        <v>47</v>
      </c>
      <c r="P37" s="227">
        <v>192</v>
      </c>
    </row>
    <row r="38" spans="1:16" ht="13.15" customHeight="1">
      <c r="A38" s="280" t="s">
        <v>139</v>
      </c>
      <c r="B38" s="282"/>
      <c r="C38" s="282"/>
      <c r="D38" s="279" t="s">
        <v>966</v>
      </c>
      <c r="E38" s="225">
        <v>493</v>
      </c>
      <c r="F38" s="225">
        <v>493</v>
      </c>
      <c r="G38" s="225" t="s">
        <v>47</v>
      </c>
      <c r="H38" s="225">
        <v>462</v>
      </c>
      <c r="I38" s="225">
        <v>462</v>
      </c>
      <c r="J38" s="225" t="s">
        <v>47</v>
      </c>
      <c r="K38" s="227">
        <v>496</v>
      </c>
      <c r="L38" s="227">
        <v>496</v>
      </c>
      <c r="M38" s="227" t="s">
        <v>47</v>
      </c>
      <c r="N38" s="227">
        <v>509</v>
      </c>
      <c r="O38" s="227">
        <v>509</v>
      </c>
      <c r="P38" s="227" t="s">
        <v>47</v>
      </c>
    </row>
    <row r="39" spans="1:16" ht="13.15" customHeight="1">
      <c r="A39" s="280" t="s">
        <v>140</v>
      </c>
      <c r="B39" s="282"/>
      <c r="C39" s="282"/>
      <c r="D39" s="279" t="s">
        <v>967</v>
      </c>
      <c r="E39" s="225">
        <v>350</v>
      </c>
      <c r="F39" s="225">
        <v>221</v>
      </c>
      <c r="G39" s="225">
        <v>129</v>
      </c>
      <c r="H39" s="225">
        <v>399</v>
      </c>
      <c r="I39" s="225">
        <v>259</v>
      </c>
      <c r="J39" s="225">
        <v>140</v>
      </c>
      <c r="K39" s="227">
        <v>352</v>
      </c>
      <c r="L39" s="227">
        <v>232</v>
      </c>
      <c r="M39" s="227">
        <v>120</v>
      </c>
      <c r="N39" s="227">
        <v>378</v>
      </c>
      <c r="O39" s="227">
        <v>254</v>
      </c>
      <c r="P39" s="227">
        <v>124</v>
      </c>
    </row>
    <row r="40" spans="1:16" ht="13.15" customHeight="1">
      <c r="A40" s="280" t="s">
        <v>141</v>
      </c>
      <c r="B40" s="282"/>
      <c r="C40" s="282"/>
      <c r="D40" s="279" t="s">
        <v>968</v>
      </c>
      <c r="E40" s="225">
        <v>127</v>
      </c>
      <c r="F40" s="225">
        <v>79</v>
      </c>
      <c r="G40" s="225">
        <v>48</v>
      </c>
      <c r="H40" s="225">
        <v>128</v>
      </c>
      <c r="I40" s="225">
        <v>86</v>
      </c>
      <c r="J40" s="225">
        <v>42</v>
      </c>
      <c r="K40" s="227">
        <v>126</v>
      </c>
      <c r="L40" s="227">
        <v>61</v>
      </c>
      <c r="M40" s="227">
        <v>65</v>
      </c>
      <c r="N40" s="227">
        <v>111</v>
      </c>
      <c r="O40" s="227">
        <v>68</v>
      </c>
      <c r="P40" s="227">
        <v>43</v>
      </c>
    </row>
    <row r="41" spans="1:16" ht="13.15" customHeight="1">
      <c r="A41" s="280" t="s">
        <v>142</v>
      </c>
      <c r="B41" s="282"/>
      <c r="C41" s="282"/>
      <c r="D41" s="279" t="s">
        <v>969</v>
      </c>
      <c r="E41" s="225">
        <v>600</v>
      </c>
      <c r="F41" s="225">
        <v>347</v>
      </c>
      <c r="G41" s="225">
        <v>253</v>
      </c>
      <c r="H41" s="225">
        <v>626</v>
      </c>
      <c r="I41" s="225">
        <v>359</v>
      </c>
      <c r="J41" s="225">
        <v>267</v>
      </c>
      <c r="K41" s="227">
        <v>614</v>
      </c>
      <c r="L41" s="227">
        <v>342</v>
      </c>
      <c r="M41" s="227">
        <v>272</v>
      </c>
      <c r="N41" s="227">
        <v>621</v>
      </c>
      <c r="O41" s="227">
        <v>337</v>
      </c>
      <c r="P41" s="227">
        <v>284</v>
      </c>
    </row>
    <row r="42" spans="1:16" ht="13.15" customHeight="1">
      <c r="A42" s="280" t="s">
        <v>143</v>
      </c>
      <c r="B42" s="282"/>
      <c r="C42" s="282"/>
      <c r="D42" s="279" t="s">
        <v>970</v>
      </c>
      <c r="E42" s="225">
        <v>345</v>
      </c>
      <c r="F42" s="225">
        <v>221</v>
      </c>
      <c r="G42" s="225">
        <v>124</v>
      </c>
      <c r="H42" s="225">
        <v>347</v>
      </c>
      <c r="I42" s="225">
        <v>220</v>
      </c>
      <c r="J42" s="225">
        <v>127</v>
      </c>
      <c r="K42" s="227">
        <v>425</v>
      </c>
      <c r="L42" s="227">
        <v>266</v>
      </c>
      <c r="M42" s="227">
        <v>159</v>
      </c>
      <c r="N42" s="227">
        <v>417</v>
      </c>
      <c r="O42" s="227">
        <v>278</v>
      </c>
      <c r="P42" s="227">
        <v>139</v>
      </c>
    </row>
    <row r="43" spans="1:16" ht="22.5" customHeight="1">
      <c r="A43" s="280" t="s">
        <v>144</v>
      </c>
      <c r="B43" s="282"/>
      <c r="C43" s="282"/>
      <c r="D43" s="283" t="s">
        <v>971</v>
      </c>
      <c r="E43" s="225">
        <v>162</v>
      </c>
      <c r="F43" s="225">
        <v>77</v>
      </c>
      <c r="G43" s="225">
        <v>85</v>
      </c>
      <c r="H43" s="225">
        <v>159</v>
      </c>
      <c r="I43" s="225">
        <v>82</v>
      </c>
      <c r="J43" s="225">
        <v>77</v>
      </c>
      <c r="K43" s="227">
        <v>170</v>
      </c>
      <c r="L43" s="227">
        <v>95</v>
      </c>
      <c r="M43" s="227">
        <v>75</v>
      </c>
      <c r="N43" s="227">
        <v>174</v>
      </c>
      <c r="O43" s="227">
        <v>90</v>
      </c>
      <c r="P43" s="227">
        <v>84</v>
      </c>
    </row>
    <row r="44" spans="1:16" ht="13.15" customHeight="1">
      <c r="A44" s="280" t="s">
        <v>145</v>
      </c>
      <c r="B44" s="282"/>
      <c r="C44" s="282"/>
      <c r="D44" s="279" t="s">
        <v>972</v>
      </c>
      <c r="E44" s="225">
        <v>1278</v>
      </c>
      <c r="F44" s="225">
        <v>731</v>
      </c>
      <c r="G44" s="225">
        <v>547</v>
      </c>
      <c r="H44" s="225">
        <v>1255</v>
      </c>
      <c r="I44" s="225">
        <v>694</v>
      </c>
      <c r="J44" s="225">
        <v>561</v>
      </c>
      <c r="K44" s="227">
        <v>1302</v>
      </c>
      <c r="L44" s="227">
        <v>726</v>
      </c>
      <c r="M44" s="227">
        <v>576</v>
      </c>
      <c r="N44" s="227">
        <v>1355</v>
      </c>
      <c r="O44" s="227">
        <v>732</v>
      </c>
      <c r="P44" s="227">
        <v>623</v>
      </c>
    </row>
    <row r="45" spans="1:16" ht="13.15" customHeight="1">
      <c r="A45" s="280" t="s">
        <v>146</v>
      </c>
      <c r="B45" s="282"/>
      <c r="C45" s="281" t="s">
        <v>973</v>
      </c>
      <c r="D45" s="279"/>
      <c r="E45" s="225">
        <v>541</v>
      </c>
      <c r="F45" s="225">
        <v>287</v>
      </c>
      <c r="G45" s="225">
        <v>254</v>
      </c>
      <c r="H45" s="225">
        <v>528</v>
      </c>
      <c r="I45" s="225">
        <v>296</v>
      </c>
      <c r="J45" s="225">
        <v>232</v>
      </c>
      <c r="K45" s="227">
        <v>571</v>
      </c>
      <c r="L45" s="227">
        <v>315</v>
      </c>
      <c r="M45" s="227">
        <v>256</v>
      </c>
      <c r="N45" s="227">
        <v>545</v>
      </c>
      <c r="O45" s="227">
        <v>298</v>
      </c>
      <c r="P45" s="227">
        <v>247</v>
      </c>
    </row>
    <row r="46" spans="1:16" ht="13.15" customHeight="1">
      <c r="A46" s="280" t="s">
        <v>147</v>
      </c>
      <c r="B46" s="282"/>
      <c r="C46" s="282"/>
      <c r="D46" s="279" t="s">
        <v>974</v>
      </c>
      <c r="E46" s="225">
        <v>110</v>
      </c>
      <c r="F46" s="225">
        <v>55</v>
      </c>
      <c r="G46" s="225">
        <v>55</v>
      </c>
      <c r="H46" s="225">
        <v>110</v>
      </c>
      <c r="I46" s="225">
        <v>53</v>
      </c>
      <c r="J46" s="225">
        <v>57</v>
      </c>
      <c r="K46" s="227">
        <v>110</v>
      </c>
      <c r="L46" s="227">
        <v>50</v>
      </c>
      <c r="M46" s="227">
        <v>60</v>
      </c>
      <c r="N46" s="227">
        <v>93</v>
      </c>
      <c r="O46" s="227">
        <v>44</v>
      </c>
      <c r="P46" s="227">
        <v>49</v>
      </c>
    </row>
    <row r="47" spans="1:16" ht="13.15" customHeight="1">
      <c r="A47" s="280" t="s">
        <v>148</v>
      </c>
      <c r="B47" s="282"/>
      <c r="C47" s="282"/>
      <c r="D47" s="279" t="s">
        <v>975</v>
      </c>
      <c r="E47" s="225">
        <v>431</v>
      </c>
      <c r="F47" s="225">
        <v>232</v>
      </c>
      <c r="G47" s="225">
        <v>199</v>
      </c>
      <c r="H47" s="225">
        <v>418</v>
      </c>
      <c r="I47" s="225">
        <v>243</v>
      </c>
      <c r="J47" s="225">
        <v>175</v>
      </c>
      <c r="K47" s="227">
        <v>461</v>
      </c>
      <c r="L47" s="227">
        <v>265</v>
      </c>
      <c r="M47" s="227">
        <v>196</v>
      </c>
      <c r="N47" s="227">
        <v>452</v>
      </c>
      <c r="O47" s="227">
        <v>254</v>
      </c>
      <c r="P47" s="227">
        <v>198</v>
      </c>
    </row>
    <row r="48" spans="1:16" ht="15" customHeight="1">
      <c r="A48" s="280"/>
      <c r="B48" s="282"/>
      <c r="C48" s="282"/>
      <c r="D48" s="279"/>
      <c r="E48" s="225"/>
      <c r="F48" s="225"/>
      <c r="G48" s="225"/>
      <c r="H48" s="225"/>
      <c r="I48" s="225"/>
      <c r="J48" s="225"/>
      <c r="K48" s="227"/>
      <c r="L48" s="227"/>
      <c r="M48" s="227"/>
      <c r="N48" s="227"/>
      <c r="O48" s="227"/>
      <c r="P48" s="227"/>
    </row>
    <row r="49" spans="1:16" ht="24.75" customHeight="1">
      <c r="A49" s="276" t="s">
        <v>976</v>
      </c>
      <c r="B49" s="376" t="s">
        <v>977</v>
      </c>
      <c r="C49" s="376"/>
      <c r="D49" s="377"/>
      <c r="E49" s="225">
        <v>211</v>
      </c>
      <c r="F49" s="225">
        <v>81</v>
      </c>
      <c r="G49" s="225">
        <v>130</v>
      </c>
      <c r="H49" s="225">
        <v>192</v>
      </c>
      <c r="I49" s="225">
        <v>91</v>
      </c>
      <c r="J49" s="225">
        <v>101</v>
      </c>
      <c r="K49" s="227">
        <v>193</v>
      </c>
      <c r="L49" s="227">
        <v>90</v>
      </c>
      <c r="M49" s="227">
        <v>103</v>
      </c>
      <c r="N49" s="227">
        <v>188</v>
      </c>
      <c r="O49" s="227">
        <v>82</v>
      </c>
      <c r="P49" s="227">
        <v>106</v>
      </c>
    </row>
    <row r="50" spans="1:16" ht="7.5" customHeight="1">
      <c r="A50" s="280"/>
      <c r="B50" s="282"/>
      <c r="C50" s="282"/>
      <c r="D50" s="279"/>
      <c r="E50" s="225"/>
      <c r="F50" s="225"/>
      <c r="G50" s="225"/>
      <c r="H50" s="225"/>
      <c r="I50" s="225"/>
      <c r="J50" s="225"/>
      <c r="K50" s="227"/>
      <c r="L50" s="227"/>
      <c r="M50" s="227"/>
      <c r="N50" s="227"/>
      <c r="O50" s="227"/>
      <c r="P50" s="227"/>
    </row>
    <row r="51" spans="1:16" ht="13.15" customHeight="1">
      <c r="A51" s="280" t="s">
        <v>149</v>
      </c>
      <c r="B51" s="282"/>
      <c r="C51" s="281" t="s">
        <v>978</v>
      </c>
      <c r="D51" s="279"/>
      <c r="E51" s="225">
        <v>102</v>
      </c>
      <c r="F51" s="225">
        <v>37</v>
      </c>
      <c r="G51" s="225">
        <v>65</v>
      </c>
      <c r="H51" s="225">
        <v>93</v>
      </c>
      <c r="I51" s="225">
        <v>43</v>
      </c>
      <c r="J51" s="225">
        <v>50</v>
      </c>
      <c r="K51" s="227">
        <v>91</v>
      </c>
      <c r="L51" s="227">
        <v>42</v>
      </c>
      <c r="M51" s="227">
        <v>49</v>
      </c>
      <c r="N51" s="227">
        <v>86</v>
      </c>
      <c r="O51" s="227">
        <v>34</v>
      </c>
      <c r="P51" s="227">
        <v>52</v>
      </c>
    </row>
    <row r="52" spans="1:16" ht="23.25" customHeight="1">
      <c r="A52" s="280" t="s">
        <v>150</v>
      </c>
      <c r="B52" s="282"/>
      <c r="C52" s="376" t="s">
        <v>979</v>
      </c>
      <c r="D52" s="377"/>
      <c r="E52" s="225">
        <v>109</v>
      </c>
      <c r="F52" s="225">
        <v>44</v>
      </c>
      <c r="G52" s="225">
        <v>65</v>
      </c>
      <c r="H52" s="225">
        <v>99</v>
      </c>
      <c r="I52" s="225">
        <v>48</v>
      </c>
      <c r="J52" s="225">
        <v>51</v>
      </c>
      <c r="K52" s="227">
        <v>102</v>
      </c>
      <c r="L52" s="227">
        <v>48</v>
      </c>
      <c r="M52" s="227">
        <v>54</v>
      </c>
      <c r="N52" s="227">
        <v>102</v>
      </c>
      <c r="O52" s="227">
        <v>48</v>
      </c>
      <c r="P52" s="227">
        <v>54</v>
      </c>
    </row>
    <row r="53" spans="1:16" ht="15" customHeight="1">
      <c r="A53" s="280"/>
      <c r="B53" s="282"/>
      <c r="C53" s="282"/>
      <c r="D53" s="279"/>
      <c r="E53" s="225"/>
      <c r="F53" s="225"/>
      <c r="G53" s="225"/>
      <c r="H53" s="225"/>
      <c r="I53" s="225"/>
      <c r="J53" s="225"/>
      <c r="K53" s="227"/>
      <c r="L53" s="227"/>
      <c r="M53" s="227"/>
      <c r="N53" s="227"/>
      <c r="O53" s="227"/>
      <c r="P53" s="227"/>
    </row>
    <row r="54" spans="1:16" ht="13.15" customHeight="1">
      <c r="A54" s="280" t="s">
        <v>151</v>
      </c>
      <c r="B54" s="281" t="s">
        <v>152</v>
      </c>
      <c r="C54" s="282"/>
      <c r="D54" s="279"/>
      <c r="E54" s="225">
        <v>980</v>
      </c>
      <c r="F54" s="225">
        <v>491</v>
      </c>
      <c r="G54" s="225">
        <v>489</v>
      </c>
      <c r="H54" s="225">
        <v>980</v>
      </c>
      <c r="I54" s="225">
        <v>506</v>
      </c>
      <c r="J54" s="225">
        <v>474</v>
      </c>
      <c r="K54" s="227">
        <v>1020</v>
      </c>
      <c r="L54" s="227">
        <v>542</v>
      </c>
      <c r="M54" s="227">
        <v>478</v>
      </c>
      <c r="N54" s="227">
        <v>1008</v>
      </c>
      <c r="O54" s="227">
        <v>536</v>
      </c>
      <c r="P54" s="227">
        <v>472</v>
      </c>
    </row>
    <row r="55" spans="1:16" ht="7.5" customHeight="1">
      <c r="A55" s="280"/>
      <c r="B55" s="282"/>
      <c r="C55" s="282"/>
      <c r="D55" s="279"/>
      <c r="E55" s="225"/>
      <c r="F55" s="225"/>
      <c r="G55" s="225"/>
      <c r="H55" s="225"/>
      <c r="I55" s="225"/>
      <c r="J55" s="225"/>
      <c r="K55" s="227"/>
      <c r="L55" s="227"/>
      <c r="M55" s="227"/>
      <c r="N55" s="227"/>
      <c r="O55" s="227"/>
      <c r="P55" s="227"/>
    </row>
    <row r="56" spans="1:16" ht="13.15" customHeight="1">
      <c r="A56" s="280" t="s">
        <v>153</v>
      </c>
      <c r="B56" s="282"/>
      <c r="C56" s="281" t="s">
        <v>980</v>
      </c>
      <c r="D56" s="279"/>
      <c r="E56" s="225">
        <v>587</v>
      </c>
      <c r="F56" s="225">
        <v>307</v>
      </c>
      <c r="G56" s="225">
        <v>280</v>
      </c>
      <c r="H56" s="225">
        <v>587</v>
      </c>
      <c r="I56" s="225">
        <v>310</v>
      </c>
      <c r="J56" s="225">
        <v>277</v>
      </c>
      <c r="K56" s="227">
        <v>604</v>
      </c>
      <c r="L56" s="227">
        <v>351</v>
      </c>
      <c r="M56" s="227">
        <v>253</v>
      </c>
      <c r="N56" s="227">
        <v>619</v>
      </c>
      <c r="O56" s="227">
        <v>361</v>
      </c>
      <c r="P56" s="227">
        <v>258</v>
      </c>
    </row>
    <row r="57" spans="1:16" ht="13.15" customHeight="1">
      <c r="A57" s="280" t="s">
        <v>154</v>
      </c>
      <c r="B57" s="282"/>
      <c r="C57" s="378" t="s">
        <v>981</v>
      </c>
      <c r="D57" s="379"/>
      <c r="E57" s="225">
        <v>393</v>
      </c>
      <c r="F57" s="225">
        <v>184</v>
      </c>
      <c r="G57" s="225">
        <v>209</v>
      </c>
      <c r="H57" s="225">
        <v>393</v>
      </c>
      <c r="I57" s="225">
        <v>196</v>
      </c>
      <c r="J57" s="225">
        <v>197</v>
      </c>
      <c r="K57" s="227">
        <v>416</v>
      </c>
      <c r="L57" s="227">
        <v>191</v>
      </c>
      <c r="M57" s="227">
        <v>225</v>
      </c>
      <c r="N57" s="227">
        <v>389</v>
      </c>
      <c r="O57" s="227">
        <v>175</v>
      </c>
      <c r="P57" s="227">
        <v>214</v>
      </c>
    </row>
    <row r="58" spans="1:16" ht="15" customHeight="1">
      <c r="A58" s="280"/>
      <c r="B58" s="282"/>
      <c r="C58" s="282"/>
      <c r="D58" s="279"/>
      <c r="E58" s="225"/>
      <c r="F58" s="225"/>
      <c r="G58" s="225"/>
      <c r="H58" s="225"/>
      <c r="I58" s="225"/>
      <c r="J58" s="225"/>
      <c r="K58" s="227"/>
      <c r="L58" s="227"/>
      <c r="M58" s="227"/>
      <c r="N58" s="227"/>
      <c r="O58" s="227"/>
      <c r="P58" s="227"/>
    </row>
    <row r="59" spans="1:16" ht="13.15" customHeight="1">
      <c r="A59" s="280" t="s">
        <v>155</v>
      </c>
      <c r="B59" s="281" t="s">
        <v>156</v>
      </c>
      <c r="C59" s="282"/>
      <c r="D59" s="279"/>
      <c r="E59" s="225">
        <v>1019</v>
      </c>
      <c r="F59" s="225">
        <v>335</v>
      </c>
      <c r="G59" s="225">
        <v>684</v>
      </c>
      <c r="H59" s="225">
        <v>1049</v>
      </c>
      <c r="I59" s="225">
        <v>388</v>
      </c>
      <c r="J59" s="225">
        <v>661</v>
      </c>
      <c r="K59" s="227">
        <v>1079</v>
      </c>
      <c r="L59" s="227">
        <v>387</v>
      </c>
      <c r="M59" s="227">
        <v>692</v>
      </c>
      <c r="N59" s="227">
        <v>1009</v>
      </c>
      <c r="O59" s="227">
        <v>382</v>
      </c>
      <c r="P59" s="227">
        <v>627</v>
      </c>
    </row>
    <row r="60" spans="1:16" ht="7.5" customHeight="1">
      <c r="A60" s="280"/>
      <c r="B60" s="282"/>
      <c r="C60" s="282"/>
      <c r="D60" s="279"/>
      <c r="E60" s="225"/>
      <c r="F60" s="225"/>
      <c r="G60" s="225"/>
      <c r="H60" s="225"/>
      <c r="I60" s="225"/>
      <c r="J60" s="225"/>
      <c r="K60" s="227"/>
      <c r="L60" s="227"/>
      <c r="M60" s="227"/>
      <c r="N60" s="227"/>
      <c r="O60" s="227"/>
      <c r="P60" s="227"/>
    </row>
    <row r="61" spans="1:16" ht="13.15" customHeight="1">
      <c r="A61" s="280" t="s">
        <v>157</v>
      </c>
      <c r="B61" s="282"/>
      <c r="C61" s="281" t="s">
        <v>982</v>
      </c>
      <c r="D61" s="279"/>
      <c r="E61" s="225">
        <v>946</v>
      </c>
      <c r="F61" s="225">
        <v>303</v>
      </c>
      <c r="G61" s="225">
        <v>643</v>
      </c>
      <c r="H61" s="225">
        <v>979</v>
      </c>
      <c r="I61" s="225">
        <v>349</v>
      </c>
      <c r="J61" s="225">
        <v>630</v>
      </c>
      <c r="K61" s="227">
        <v>1005</v>
      </c>
      <c r="L61" s="227">
        <v>352</v>
      </c>
      <c r="M61" s="227">
        <v>653</v>
      </c>
      <c r="N61" s="227">
        <v>922</v>
      </c>
      <c r="O61" s="227">
        <v>334</v>
      </c>
      <c r="P61" s="227">
        <v>588</v>
      </c>
    </row>
    <row r="62" spans="1:16" ht="13.15" customHeight="1">
      <c r="A62" s="280" t="s">
        <v>158</v>
      </c>
      <c r="B62" s="282"/>
      <c r="C62" s="281" t="s">
        <v>983</v>
      </c>
      <c r="D62" s="279"/>
      <c r="E62" s="225">
        <v>73</v>
      </c>
      <c r="F62" s="225">
        <v>32</v>
      </c>
      <c r="G62" s="225">
        <v>41</v>
      </c>
      <c r="H62" s="225">
        <v>70</v>
      </c>
      <c r="I62" s="225">
        <v>39</v>
      </c>
      <c r="J62" s="225">
        <v>31</v>
      </c>
      <c r="K62" s="227">
        <v>74</v>
      </c>
      <c r="L62" s="227">
        <v>35</v>
      </c>
      <c r="M62" s="227">
        <v>39</v>
      </c>
      <c r="N62" s="227">
        <v>87</v>
      </c>
      <c r="O62" s="227">
        <v>48</v>
      </c>
      <c r="P62" s="227">
        <v>39</v>
      </c>
    </row>
    <row r="63" spans="1:16" ht="15" customHeight="1">
      <c r="A63" s="280"/>
      <c r="B63" s="282"/>
      <c r="C63" s="282"/>
      <c r="D63" s="279"/>
      <c r="E63" s="225"/>
      <c r="F63" s="225"/>
      <c r="G63" s="225"/>
      <c r="H63" s="225"/>
      <c r="I63" s="225"/>
      <c r="J63" s="225"/>
      <c r="K63" s="227"/>
      <c r="L63" s="227"/>
      <c r="M63" s="227"/>
      <c r="N63" s="227"/>
      <c r="O63" s="227"/>
      <c r="P63" s="227"/>
    </row>
    <row r="64" spans="1:16" ht="13.15" customHeight="1">
      <c r="A64" s="280" t="s">
        <v>159</v>
      </c>
      <c r="B64" s="281" t="s">
        <v>160</v>
      </c>
      <c r="C64" s="282"/>
      <c r="D64" s="279"/>
      <c r="E64" s="225">
        <v>1924</v>
      </c>
      <c r="F64" s="225">
        <v>908</v>
      </c>
      <c r="G64" s="225">
        <v>1016</v>
      </c>
      <c r="H64" s="225">
        <v>2072</v>
      </c>
      <c r="I64" s="225">
        <v>946</v>
      </c>
      <c r="J64" s="225">
        <v>1126</v>
      </c>
      <c r="K64" s="227">
        <v>2202</v>
      </c>
      <c r="L64" s="227">
        <v>967</v>
      </c>
      <c r="M64" s="227">
        <v>1235</v>
      </c>
      <c r="N64" s="227">
        <v>2229</v>
      </c>
      <c r="O64" s="227">
        <v>1037</v>
      </c>
      <c r="P64" s="227">
        <v>1192</v>
      </c>
    </row>
    <row r="65" spans="1:16" ht="7.5" customHeight="1">
      <c r="A65" s="280"/>
      <c r="B65" s="282"/>
      <c r="C65" s="282"/>
      <c r="D65" s="279"/>
      <c r="E65" s="225"/>
      <c r="F65" s="225"/>
      <c r="G65" s="225"/>
      <c r="H65" s="225"/>
      <c r="I65" s="225"/>
      <c r="J65" s="225"/>
      <c r="K65" s="227"/>
      <c r="L65" s="227"/>
      <c r="M65" s="227"/>
      <c r="N65" s="227"/>
      <c r="O65" s="227"/>
      <c r="P65" s="227"/>
    </row>
    <row r="66" spans="1:16" ht="13.15" customHeight="1">
      <c r="A66" s="280" t="s">
        <v>161</v>
      </c>
      <c r="B66" s="282"/>
      <c r="C66" s="281" t="s">
        <v>984</v>
      </c>
      <c r="D66" s="279"/>
      <c r="E66" s="225">
        <v>24</v>
      </c>
      <c r="F66" s="225">
        <v>13</v>
      </c>
      <c r="G66" s="225">
        <v>11</v>
      </c>
      <c r="H66" s="225">
        <v>10</v>
      </c>
      <c r="I66" s="225">
        <v>6</v>
      </c>
      <c r="J66" s="225">
        <v>4</v>
      </c>
      <c r="K66" s="227">
        <v>17</v>
      </c>
      <c r="L66" s="227">
        <v>5</v>
      </c>
      <c r="M66" s="227">
        <v>12</v>
      </c>
      <c r="N66" s="227">
        <v>12</v>
      </c>
      <c r="O66" s="227">
        <v>8</v>
      </c>
      <c r="P66" s="227">
        <v>4</v>
      </c>
    </row>
    <row r="67" spans="1:16" ht="13.15" customHeight="1">
      <c r="A67" s="280" t="s">
        <v>162</v>
      </c>
      <c r="B67" s="282"/>
      <c r="C67" s="378" t="s">
        <v>985</v>
      </c>
      <c r="D67" s="379"/>
      <c r="E67" s="225">
        <v>110</v>
      </c>
      <c r="F67" s="225">
        <v>69</v>
      </c>
      <c r="G67" s="225">
        <v>41</v>
      </c>
      <c r="H67" s="225">
        <v>112</v>
      </c>
      <c r="I67" s="225">
        <v>59</v>
      </c>
      <c r="J67" s="225">
        <v>53</v>
      </c>
      <c r="K67" s="227">
        <v>104</v>
      </c>
      <c r="L67" s="227">
        <v>56</v>
      </c>
      <c r="M67" s="227">
        <v>48</v>
      </c>
      <c r="N67" s="227">
        <v>110</v>
      </c>
      <c r="O67" s="227">
        <v>62</v>
      </c>
      <c r="P67" s="227">
        <v>48</v>
      </c>
    </row>
    <row r="68" spans="1:16" ht="13.15" customHeight="1">
      <c r="A68" s="280" t="s">
        <v>163</v>
      </c>
      <c r="B68" s="282"/>
      <c r="C68" s="281" t="s">
        <v>986</v>
      </c>
      <c r="D68" s="279"/>
      <c r="E68" s="225">
        <v>469</v>
      </c>
      <c r="F68" s="225">
        <v>236</v>
      </c>
      <c r="G68" s="225">
        <v>233</v>
      </c>
      <c r="H68" s="225">
        <v>504</v>
      </c>
      <c r="I68" s="225">
        <v>232</v>
      </c>
      <c r="J68" s="225">
        <v>272</v>
      </c>
      <c r="K68" s="227">
        <v>497</v>
      </c>
      <c r="L68" s="227">
        <v>242</v>
      </c>
      <c r="M68" s="227">
        <v>255</v>
      </c>
      <c r="N68" s="227">
        <v>540</v>
      </c>
      <c r="O68" s="227">
        <v>291</v>
      </c>
      <c r="P68" s="227">
        <v>249</v>
      </c>
    </row>
    <row r="69" spans="1:16" ht="13.15" customHeight="1">
      <c r="A69" s="280" t="s">
        <v>164</v>
      </c>
      <c r="B69" s="282"/>
      <c r="C69" s="281" t="s">
        <v>987</v>
      </c>
      <c r="D69" s="279"/>
      <c r="E69" s="225">
        <v>692</v>
      </c>
      <c r="F69" s="225">
        <v>227</v>
      </c>
      <c r="G69" s="225">
        <v>465</v>
      </c>
      <c r="H69" s="225">
        <v>774</v>
      </c>
      <c r="I69" s="225">
        <v>268</v>
      </c>
      <c r="J69" s="225">
        <v>506</v>
      </c>
      <c r="K69" s="227">
        <v>860</v>
      </c>
      <c r="L69" s="227">
        <v>285</v>
      </c>
      <c r="M69" s="227">
        <v>575</v>
      </c>
      <c r="N69" s="227">
        <v>809</v>
      </c>
      <c r="O69" s="227">
        <v>275</v>
      </c>
      <c r="P69" s="227">
        <v>534</v>
      </c>
    </row>
    <row r="70" spans="1:16" ht="13.15" customHeight="1">
      <c r="A70" s="280" t="s">
        <v>165</v>
      </c>
      <c r="B70" s="282"/>
      <c r="C70" s="281" t="s">
        <v>988</v>
      </c>
      <c r="D70" s="279"/>
      <c r="E70" s="225">
        <v>629</v>
      </c>
      <c r="F70" s="225">
        <v>363</v>
      </c>
      <c r="G70" s="225">
        <v>266</v>
      </c>
      <c r="H70" s="225">
        <v>672</v>
      </c>
      <c r="I70" s="225">
        <v>381</v>
      </c>
      <c r="J70" s="225">
        <v>291</v>
      </c>
      <c r="K70" s="227">
        <v>724</v>
      </c>
      <c r="L70" s="227">
        <v>379</v>
      </c>
      <c r="M70" s="227">
        <v>345</v>
      </c>
      <c r="N70" s="227">
        <v>758</v>
      </c>
      <c r="O70" s="227">
        <v>401</v>
      </c>
      <c r="P70" s="227">
        <v>357</v>
      </c>
    </row>
    <row r="71" spans="1:16">
      <c r="N71" s="108"/>
      <c r="O71" s="108"/>
      <c r="P71" s="108"/>
    </row>
    <row r="72" spans="1:16">
      <c r="K72" s="117"/>
      <c r="L72" s="117"/>
      <c r="M72" s="117"/>
    </row>
    <row r="73" spans="1:16">
      <c r="K73" s="117"/>
      <c r="L73" s="117"/>
      <c r="M73" s="117"/>
    </row>
    <row r="74" spans="1:16">
      <c r="K74" s="117"/>
      <c r="L74" s="117"/>
      <c r="M74" s="117"/>
    </row>
    <row r="75" spans="1:16">
      <c r="K75" s="117"/>
      <c r="L75" s="117"/>
      <c r="M75" s="117"/>
    </row>
    <row r="76" spans="1:16">
      <c r="K76" s="117"/>
      <c r="L76" s="117"/>
      <c r="M76" s="117"/>
    </row>
    <row r="77" spans="1:16">
      <c r="K77" s="117"/>
      <c r="L77" s="117"/>
      <c r="M77" s="117"/>
    </row>
    <row r="78" spans="1:16">
      <c r="K78" s="117"/>
      <c r="L78" s="117"/>
      <c r="M78" s="117"/>
    </row>
  </sheetData>
  <sheetProtection selectLockedCells="1" selectUnlockedCells="1"/>
  <mergeCells count="10">
    <mergeCell ref="E3:G3"/>
    <mergeCell ref="H3:J3"/>
    <mergeCell ref="K3:M3"/>
    <mergeCell ref="N3:P3"/>
    <mergeCell ref="B49:D49"/>
    <mergeCell ref="C52:D52"/>
    <mergeCell ref="C57:D57"/>
    <mergeCell ref="C67:D67"/>
    <mergeCell ref="A3:A4"/>
    <mergeCell ref="B3:D4"/>
  </mergeCells>
  <phoneticPr fontId="28"/>
  <pageMargins left="0.59027777777777779" right="0.59027777777777779" top="0.59027777777777779" bottom="0.59027777777777779" header="0.51180555555555551" footer="0.51180555555555551"/>
  <pageSetup paperSize="9" scale="86"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0"/>
  </sheetPr>
  <dimension ref="A1:P111"/>
  <sheetViews>
    <sheetView zoomScaleNormal="100" zoomScaleSheetLayoutView="100" workbookViewId="0">
      <selection activeCell="V81" sqref="V81"/>
    </sheetView>
  </sheetViews>
  <sheetFormatPr defaultColWidth="8.85546875" defaultRowHeight="11.25"/>
  <cols>
    <col min="1" max="1" width="9.28515625" style="126" customWidth="1"/>
    <col min="2" max="3" width="2.140625" style="108" customWidth="1"/>
    <col min="4" max="4" width="25.7109375" style="108" customWidth="1"/>
    <col min="5" max="16" width="6.42578125" style="108" customWidth="1"/>
    <col min="17" max="16384" width="8.85546875" style="108"/>
  </cols>
  <sheetData>
    <row r="1" spans="1:16" s="121" customFormat="1" ht="17.25">
      <c r="A1" s="127" t="s">
        <v>685</v>
      </c>
      <c r="B1" s="114"/>
      <c r="C1" s="114"/>
      <c r="D1" s="128"/>
    </row>
    <row r="2" spans="1:16" s="117" customFormat="1">
      <c r="A2" s="129"/>
      <c r="B2" s="130"/>
      <c r="C2" s="130"/>
      <c r="D2" s="111"/>
      <c r="P2" s="109" t="s">
        <v>663</v>
      </c>
    </row>
    <row r="3" spans="1:16" ht="13.15" customHeight="1">
      <c r="A3" s="380" t="s">
        <v>681</v>
      </c>
      <c r="B3" s="382" t="s">
        <v>682</v>
      </c>
      <c r="C3" s="367"/>
      <c r="D3" s="388"/>
      <c r="E3" s="368" t="s">
        <v>799</v>
      </c>
      <c r="F3" s="369"/>
      <c r="G3" s="375"/>
      <c r="H3" s="368" t="s">
        <v>803</v>
      </c>
      <c r="I3" s="369"/>
      <c r="J3" s="369"/>
      <c r="K3" s="368" t="s">
        <v>908</v>
      </c>
      <c r="L3" s="369"/>
      <c r="M3" s="369"/>
      <c r="N3" s="368" t="s">
        <v>906</v>
      </c>
      <c r="O3" s="369"/>
      <c r="P3" s="367"/>
    </row>
    <row r="4" spans="1:16" ht="13.15" customHeight="1">
      <c r="A4" s="381"/>
      <c r="B4" s="389"/>
      <c r="C4" s="390"/>
      <c r="D4" s="391"/>
      <c r="E4" s="341" t="s">
        <v>107</v>
      </c>
      <c r="F4" s="131" t="s">
        <v>801</v>
      </c>
      <c r="G4" s="341" t="s">
        <v>802</v>
      </c>
      <c r="H4" s="131" t="s">
        <v>107</v>
      </c>
      <c r="I4" s="131" t="s">
        <v>683</v>
      </c>
      <c r="J4" s="131" t="s">
        <v>684</v>
      </c>
      <c r="K4" s="131" t="s">
        <v>107</v>
      </c>
      <c r="L4" s="131" t="s">
        <v>683</v>
      </c>
      <c r="M4" s="341" t="s">
        <v>684</v>
      </c>
      <c r="N4" s="131" t="s">
        <v>107</v>
      </c>
      <c r="O4" s="341" t="s">
        <v>683</v>
      </c>
      <c r="P4" s="341" t="s">
        <v>684</v>
      </c>
    </row>
    <row r="5" spans="1:16" ht="15" customHeight="1">
      <c r="A5" s="280"/>
      <c r="B5" s="282"/>
      <c r="C5" s="282"/>
      <c r="D5" s="279"/>
      <c r="E5" s="226"/>
      <c r="F5" s="226"/>
      <c r="G5" s="226"/>
      <c r="H5" s="226"/>
      <c r="I5" s="226"/>
      <c r="J5" s="226"/>
      <c r="K5" s="226"/>
      <c r="L5" s="226"/>
      <c r="M5" s="226"/>
      <c r="N5" s="226"/>
      <c r="O5" s="226"/>
      <c r="P5" s="227"/>
    </row>
    <row r="6" spans="1:16" ht="22.5" customHeight="1">
      <c r="A6" s="280" t="s">
        <v>166</v>
      </c>
      <c r="B6" s="281" t="s">
        <v>167</v>
      </c>
      <c r="C6" s="282"/>
      <c r="D6" s="279"/>
      <c r="E6" s="225">
        <v>2</v>
      </c>
      <c r="F6" s="225">
        <v>1</v>
      </c>
      <c r="G6" s="228">
        <v>1</v>
      </c>
      <c r="H6" s="225" t="s">
        <v>992</v>
      </c>
      <c r="I6" s="225" t="s">
        <v>992</v>
      </c>
      <c r="J6" s="228">
        <v>0</v>
      </c>
      <c r="K6" s="225" t="s">
        <v>992</v>
      </c>
      <c r="L6" s="225" t="s">
        <v>992</v>
      </c>
      <c r="M6" s="229">
        <v>0</v>
      </c>
      <c r="N6" s="227" t="s">
        <v>98</v>
      </c>
      <c r="O6" s="227" t="s">
        <v>98</v>
      </c>
      <c r="P6" s="229" t="s">
        <v>98</v>
      </c>
    </row>
    <row r="7" spans="1:16" ht="22.5" customHeight="1">
      <c r="A7" s="280"/>
      <c r="B7" s="282"/>
      <c r="C7" s="282"/>
      <c r="D7" s="279"/>
      <c r="E7" s="225"/>
      <c r="F7" s="225"/>
      <c r="G7" s="225"/>
      <c r="H7" s="225"/>
      <c r="I7" s="225"/>
      <c r="J7" s="225"/>
      <c r="K7" s="227"/>
      <c r="L7" s="227"/>
      <c r="M7" s="227"/>
      <c r="N7" s="227"/>
      <c r="O7" s="227"/>
      <c r="P7" s="227"/>
    </row>
    <row r="8" spans="1:16" ht="22.5" customHeight="1">
      <c r="A8" s="280" t="s">
        <v>168</v>
      </c>
      <c r="B8" s="281" t="s">
        <v>169</v>
      </c>
      <c r="C8" s="282"/>
      <c r="D8" s="279"/>
      <c r="E8" s="228">
        <v>1</v>
      </c>
      <c r="F8" s="228" t="s">
        <v>98</v>
      </c>
      <c r="G8" s="228">
        <v>1</v>
      </c>
      <c r="H8" s="228">
        <v>0</v>
      </c>
      <c r="I8" s="228">
        <v>0</v>
      </c>
      <c r="J8" s="228">
        <v>0</v>
      </c>
      <c r="K8" s="229">
        <v>1</v>
      </c>
      <c r="L8" s="229">
        <v>0</v>
      </c>
      <c r="M8" s="229">
        <v>1</v>
      </c>
      <c r="N8" s="229">
        <v>3</v>
      </c>
      <c r="O8" s="229">
        <v>1</v>
      </c>
      <c r="P8" s="229">
        <v>2</v>
      </c>
    </row>
    <row r="9" spans="1:16" ht="22.5" customHeight="1">
      <c r="A9" s="280"/>
      <c r="B9" s="282"/>
      <c r="C9" s="282"/>
      <c r="D9" s="279"/>
      <c r="E9" s="225"/>
      <c r="F9" s="225"/>
      <c r="G9" s="225"/>
      <c r="H9" s="225"/>
      <c r="I9" s="225"/>
      <c r="J9" s="225"/>
      <c r="K9" s="227"/>
      <c r="L9" s="227"/>
      <c r="M9" s="227"/>
      <c r="N9" s="227"/>
      <c r="O9" s="227"/>
      <c r="P9" s="227"/>
    </row>
    <row r="10" spans="1:16" ht="22.5" customHeight="1">
      <c r="A10" s="280" t="s">
        <v>170</v>
      </c>
      <c r="B10" s="281" t="s">
        <v>171</v>
      </c>
      <c r="C10" s="282"/>
      <c r="D10" s="279"/>
      <c r="E10" s="225">
        <v>14588</v>
      </c>
      <c r="F10" s="225">
        <v>6892</v>
      </c>
      <c r="G10" s="225">
        <v>7696</v>
      </c>
      <c r="H10" s="225">
        <v>14649</v>
      </c>
      <c r="I10" s="225">
        <v>6908</v>
      </c>
      <c r="J10" s="225">
        <v>7741</v>
      </c>
      <c r="K10" s="227">
        <v>14249</v>
      </c>
      <c r="L10" s="227">
        <v>6685</v>
      </c>
      <c r="M10" s="227">
        <v>7564</v>
      </c>
      <c r="N10" s="227">
        <v>14620</v>
      </c>
      <c r="O10" s="227">
        <v>6998</v>
      </c>
      <c r="P10" s="227">
        <v>7622</v>
      </c>
    </row>
    <row r="11" spans="1:16" ht="22.5" customHeight="1">
      <c r="A11" s="280"/>
      <c r="B11" s="282"/>
      <c r="C11" s="282"/>
      <c r="D11" s="279"/>
      <c r="E11" s="225"/>
      <c r="F11" s="225"/>
      <c r="G11" s="225"/>
      <c r="H11" s="225"/>
      <c r="I11" s="225"/>
      <c r="J11" s="225"/>
      <c r="K11" s="227"/>
      <c r="L11" s="227"/>
      <c r="M11" s="227"/>
      <c r="N11" s="227"/>
      <c r="O11" s="227"/>
      <c r="P11" s="227"/>
    </row>
    <row r="12" spans="1:16" ht="22.5" customHeight="1">
      <c r="A12" s="280" t="s">
        <v>172</v>
      </c>
      <c r="B12" s="282"/>
      <c r="C12" s="281" t="s">
        <v>686</v>
      </c>
      <c r="D12" s="279"/>
      <c r="E12" s="225">
        <v>404</v>
      </c>
      <c r="F12" s="225">
        <v>136</v>
      </c>
      <c r="G12" s="225">
        <v>268</v>
      </c>
      <c r="H12" s="225">
        <v>357</v>
      </c>
      <c r="I12" s="225">
        <v>126</v>
      </c>
      <c r="J12" s="225">
        <v>231</v>
      </c>
      <c r="K12" s="227">
        <v>360</v>
      </c>
      <c r="L12" s="227">
        <v>125</v>
      </c>
      <c r="M12" s="227">
        <v>235</v>
      </c>
      <c r="N12" s="227">
        <v>365</v>
      </c>
      <c r="O12" s="227">
        <v>166</v>
      </c>
      <c r="P12" s="227">
        <v>199</v>
      </c>
    </row>
    <row r="13" spans="1:16" ht="22.5" customHeight="1">
      <c r="A13" s="280" t="s">
        <v>173</v>
      </c>
      <c r="B13" s="282"/>
      <c r="C13" s="282"/>
      <c r="D13" s="279" t="s">
        <v>687</v>
      </c>
      <c r="E13" s="225">
        <v>290</v>
      </c>
      <c r="F13" s="225">
        <v>104</v>
      </c>
      <c r="G13" s="225">
        <v>186</v>
      </c>
      <c r="H13" s="225">
        <v>250</v>
      </c>
      <c r="I13" s="225">
        <v>91</v>
      </c>
      <c r="J13" s="225">
        <v>159</v>
      </c>
      <c r="K13" s="227">
        <v>245</v>
      </c>
      <c r="L13" s="227">
        <v>87</v>
      </c>
      <c r="M13" s="227">
        <v>158</v>
      </c>
      <c r="N13" s="227">
        <v>243</v>
      </c>
      <c r="O13" s="227">
        <v>119</v>
      </c>
      <c r="P13" s="227">
        <v>124</v>
      </c>
    </row>
    <row r="14" spans="1:16" ht="22.5" customHeight="1">
      <c r="A14" s="280" t="s">
        <v>174</v>
      </c>
      <c r="B14" s="282"/>
      <c r="C14" s="282"/>
      <c r="D14" s="279" t="s">
        <v>688</v>
      </c>
      <c r="E14" s="225">
        <v>114</v>
      </c>
      <c r="F14" s="225">
        <v>32</v>
      </c>
      <c r="G14" s="225">
        <v>82</v>
      </c>
      <c r="H14" s="225">
        <v>107</v>
      </c>
      <c r="I14" s="225">
        <v>35</v>
      </c>
      <c r="J14" s="225">
        <v>72</v>
      </c>
      <c r="K14" s="227">
        <v>115</v>
      </c>
      <c r="L14" s="227">
        <v>38</v>
      </c>
      <c r="M14" s="227">
        <v>77</v>
      </c>
      <c r="N14" s="227">
        <v>122</v>
      </c>
      <c r="O14" s="227">
        <v>47</v>
      </c>
      <c r="P14" s="227">
        <v>75</v>
      </c>
    </row>
    <row r="15" spans="1:16" ht="22.5" customHeight="1">
      <c r="A15" s="280" t="s">
        <v>175</v>
      </c>
      <c r="B15" s="282"/>
      <c r="C15" s="281" t="s">
        <v>176</v>
      </c>
      <c r="D15" s="279"/>
      <c r="E15" s="225">
        <v>8607</v>
      </c>
      <c r="F15" s="225">
        <v>4009</v>
      </c>
      <c r="G15" s="225">
        <v>4598</v>
      </c>
      <c r="H15" s="225">
        <v>8771</v>
      </c>
      <c r="I15" s="225">
        <v>4049</v>
      </c>
      <c r="J15" s="225">
        <v>4722</v>
      </c>
      <c r="K15" s="227">
        <v>8677</v>
      </c>
      <c r="L15" s="227">
        <v>3981</v>
      </c>
      <c r="M15" s="227">
        <v>4696</v>
      </c>
      <c r="N15" s="227">
        <v>9050</v>
      </c>
      <c r="O15" s="227">
        <v>4258</v>
      </c>
      <c r="P15" s="227">
        <v>4792</v>
      </c>
    </row>
    <row r="16" spans="1:16" ht="22.5" customHeight="1">
      <c r="A16" s="280" t="s">
        <v>177</v>
      </c>
      <c r="B16" s="282"/>
      <c r="C16" s="282"/>
      <c r="D16" s="279" t="s">
        <v>689</v>
      </c>
      <c r="E16" s="225">
        <v>79</v>
      </c>
      <c r="F16" s="225">
        <v>27</v>
      </c>
      <c r="G16" s="225">
        <v>52</v>
      </c>
      <c r="H16" s="225">
        <v>84</v>
      </c>
      <c r="I16" s="225">
        <v>28</v>
      </c>
      <c r="J16" s="225">
        <v>56</v>
      </c>
      <c r="K16" s="227">
        <v>85</v>
      </c>
      <c r="L16" s="227">
        <v>23</v>
      </c>
      <c r="M16" s="227">
        <v>62</v>
      </c>
      <c r="N16" s="227">
        <v>88</v>
      </c>
      <c r="O16" s="227">
        <v>27</v>
      </c>
      <c r="P16" s="227">
        <v>61</v>
      </c>
    </row>
    <row r="17" spans="1:16" ht="22.5" customHeight="1">
      <c r="A17" s="280" t="s">
        <v>178</v>
      </c>
      <c r="B17" s="282"/>
      <c r="C17" s="282"/>
      <c r="D17" s="279" t="s">
        <v>690</v>
      </c>
      <c r="E17" s="225">
        <v>1734</v>
      </c>
      <c r="F17" s="225">
        <v>968</v>
      </c>
      <c r="G17" s="225">
        <v>766</v>
      </c>
      <c r="H17" s="225">
        <v>1635</v>
      </c>
      <c r="I17" s="225">
        <v>957</v>
      </c>
      <c r="J17" s="225">
        <v>678</v>
      </c>
      <c r="K17" s="227">
        <v>1517</v>
      </c>
      <c r="L17" s="227">
        <v>862</v>
      </c>
      <c r="M17" s="227">
        <v>655</v>
      </c>
      <c r="N17" s="227">
        <v>1564</v>
      </c>
      <c r="O17" s="227">
        <v>922</v>
      </c>
      <c r="P17" s="227">
        <v>642</v>
      </c>
    </row>
    <row r="18" spans="1:16" ht="22.5" customHeight="1">
      <c r="A18" s="280" t="s">
        <v>179</v>
      </c>
      <c r="B18" s="282"/>
      <c r="C18" s="282"/>
      <c r="D18" s="279" t="s">
        <v>691</v>
      </c>
      <c r="E18" s="225">
        <v>1226</v>
      </c>
      <c r="F18" s="225">
        <v>753</v>
      </c>
      <c r="G18" s="225">
        <v>473</v>
      </c>
      <c r="H18" s="225">
        <v>1393</v>
      </c>
      <c r="I18" s="225">
        <v>851</v>
      </c>
      <c r="J18" s="225">
        <v>542</v>
      </c>
      <c r="K18" s="227">
        <v>1355</v>
      </c>
      <c r="L18" s="227">
        <v>854</v>
      </c>
      <c r="M18" s="227">
        <v>501</v>
      </c>
      <c r="N18" s="227">
        <v>1475</v>
      </c>
      <c r="O18" s="227">
        <v>896</v>
      </c>
      <c r="P18" s="227">
        <v>579</v>
      </c>
    </row>
    <row r="19" spans="1:16" ht="22.5" customHeight="1">
      <c r="A19" s="280" t="s">
        <v>180</v>
      </c>
      <c r="B19" s="282"/>
      <c r="C19" s="282"/>
      <c r="D19" s="279" t="s">
        <v>692</v>
      </c>
      <c r="E19" s="225">
        <v>485</v>
      </c>
      <c r="F19" s="225">
        <v>143</v>
      </c>
      <c r="G19" s="225">
        <v>342</v>
      </c>
      <c r="H19" s="225">
        <v>477</v>
      </c>
      <c r="I19" s="225">
        <v>172</v>
      </c>
      <c r="J19" s="225">
        <v>305</v>
      </c>
      <c r="K19" s="227">
        <v>448</v>
      </c>
      <c r="L19" s="227">
        <v>131</v>
      </c>
      <c r="M19" s="227">
        <v>317</v>
      </c>
      <c r="N19" s="227">
        <v>488</v>
      </c>
      <c r="O19" s="227">
        <v>154</v>
      </c>
      <c r="P19" s="227">
        <v>334</v>
      </c>
    </row>
    <row r="20" spans="1:16" ht="22.5" customHeight="1">
      <c r="A20" s="280" t="s">
        <v>181</v>
      </c>
      <c r="B20" s="282"/>
      <c r="C20" s="282"/>
      <c r="D20" s="279" t="s">
        <v>693</v>
      </c>
      <c r="E20" s="225">
        <v>165</v>
      </c>
      <c r="F20" s="225">
        <v>82</v>
      </c>
      <c r="G20" s="225">
        <v>83</v>
      </c>
      <c r="H20" s="225">
        <v>179</v>
      </c>
      <c r="I20" s="225">
        <v>104</v>
      </c>
      <c r="J20" s="225">
        <v>75</v>
      </c>
      <c r="K20" s="227">
        <v>180</v>
      </c>
      <c r="L20" s="227">
        <v>102</v>
      </c>
      <c r="M20" s="227">
        <v>78</v>
      </c>
      <c r="N20" s="227">
        <v>165</v>
      </c>
      <c r="O20" s="227">
        <v>86</v>
      </c>
      <c r="P20" s="227">
        <v>79</v>
      </c>
    </row>
    <row r="21" spans="1:16" ht="22.5" customHeight="1">
      <c r="A21" s="280" t="s">
        <v>182</v>
      </c>
      <c r="B21" s="282"/>
      <c r="C21" s="282"/>
      <c r="D21" s="279" t="s">
        <v>694</v>
      </c>
      <c r="E21" s="225">
        <v>1010</v>
      </c>
      <c r="F21" s="225">
        <v>472</v>
      </c>
      <c r="G21" s="225">
        <v>538</v>
      </c>
      <c r="H21" s="225">
        <v>953</v>
      </c>
      <c r="I21" s="225">
        <v>428</v>
      </c>
      <c r="J21" s="225">
        <v>525</v>
      </c>
      <c r="K21" s="227">
        <v>1003</v>
      </c>
      <c r="L21" s="227">
        <v>442</v>
      </c>
      <c r="M21" s="227">
        <v>561</v>
      </c>
      <c r="N21" s="227">
        <v>1028</v>
      </c>
      <c r="O21" s="227">
        <v>458</v>
      </c>
      <c r="P21" s="227">
        <v>570</v>
      </c>
    </row>
    <row r="22" spans="1:16" ht="22.5" customHeight="1">
      <c r="A22" s="280" t="s">
        <v>183</v>
      </c>
      <c r="B22" s="282"/>
      <c r="C22" s="282"/>
      <c r="D22" s="279" t="s">
        <v>695</v>
      </c>
      <c r="E22" s="225">
        <v>3670</v>
      </c>
      <c r="F22" s="225">
        <v>1442</v>
      </c>
      <c r="G22" s="225">
        <v>2228</v>
      </c>
      <c r="H22" s="225">
        <v>3812</v>
      </c>
      <c r="I22" s="225">
        <v>1388</v>
      </c>
      <c r="J22" s="225">
        <v>2424</v>
      </c>
      <c r="K22" s="227">
        <v>3847</v>
      </c>
      <c r="L22" s="227">
        <v>1454</v>
      </c>
      <c r="M22" s="227">
        <v>2393</v>
      </c>
      <c r="N22" s="227">
        <v>3969</v>
      </c>
      <c r="O22" s="227">
        <v>1564</v>
      </c>
      <c r="P22" s="227">
        <v>2405</v>
      </c>
    </row>
    <row r="23" spans="1:16" ht="22.5" customHeight="1">
      <c r="A23" s="280" t="s">
        <v>184</v>
      </c>
      <c r="B23" s="282"/>
      <c r="C23" s="282"/>
      <c r="D23" s="279" t="s">
        <v>696</v>
      </c>
      <c r="E23" s="225">
        <v>238</v>
      </c>
      <c r="F23" s="225">
        <v>122</v>
      </c>
      <c r="G23" s="225">
        <v>116</v>
      </c>
      <c r="H23" s="225">
        <v>238</v>
      </c>
      <c r="I23" s="225">
        <v>121</v>
      </c>
      <c r="J23" s="225">
        <v>117</v>
      </c>
      <c r="K23" s="227">
        <v>242</v>
      </c>
      <c r="L23" s="227">
        <v>113</v>
      </c>
      <c r="M23" s="227">
        <v>129</v>
      </c>
      <c r="N23" s="227">
        <v>273</v>
      </c>
      <c r="O23" s="227">
        <v>151</v>
      </c>
      <c r="P23" s="227">
        <v>122</v>
      </c>
    </row>
    <row r="24" spans="1:16" ht="22.5" customHeight="1">
      <c r="A24" s="280" t="s">
        <v>185</v>
      </c>
      <c r="B24" s="282"/>
      <c r="C24" s="281" t="s">
        <v>697</v>
      </c>
      <c r="D24" s="279"/>
      <c r="E24" s="225">
        <v>4543</v>
      </c>
      <c r="F24" s="225">
        <v>2240</v>
      </c>
      <c r="G24" s="225">
        <v>2303</v>
      </c>
      <c r="H24" s="225">
        <v>4477</v>
      </c>
      <c r="I24" s="225">
        <v>2251</v>
      </c>
      <c r="J24" s="225">
        <v>2226</v>
      </c>
      <c r="K24" s="227">
        <v>4193</v>
      </c>
      <c r="L24" s="227">
        <v>2089</v>
      </c>
      <c r="M24" s="227">
        <v>2104</v>
      </c>
      <c r="N24" s="227">
        <v>4159</v>
      </c>
      <c r="O24" s="227">
        <v>2082</v>
      </c>
      <c r="P24" s="227">
        <v>2077</v>
      </c>
    </row>
    <row r="25" spans="1:16" ht="22.5" customHeight="1">
      <c r="A25" s="280" t="s">
        <v>186</v>
      </c>
      <c r="B25" s="282"/>
      <c r="C25" s="282"/>
      <c r="D25" s="279" t="s">
        <v>698</v>
      </c>
      <c r="E25" s="225">
        <v>593</v>
      </c>
      <c r="F25" s="225">
        <v>247</v>
      </c>
      <c r="G25" s="225">
        <v>346</v>
      </c>
      <c r="H25" s="225">
        <v>580</v>
      </c>
      <c r="I25" s="225">
        <v>238</v>
      </c>
      <c r="J25" s="225">
        <v>342</v>
      </c>
      <c r="K25" s="227">
        <v>532</v>
      </c>
      <c r="L25" s="227">
        <v>208</v>
      </c>
      <c r="M25" s="227">
        <v>324</v>
      </c>
      <c r="N25" s="227">
        <v>519</v>
      </c>
      <c r="O25" s="227">
        <v>206</v>
      </c>
      <c r="P25" s="227">
        <v>313</v>
      </c>
    </row>
    <row r="26" spans="1:16" ht="22.5" customHeight="1">
      <c r="A26" s="280" t="s">
        <v>187</v>
      </c>
      <c r="B26" s="282"/>
      <c r="C26" s="282"/>
      <c r="D26" s="279" t="s">
        <v>699</v>
      </c>
      <c r="E26" s="225">
        <v>1286</v>
      </c>
      <c r="F26" s="225">
        <v>698</v>
      </c>
      <c r="G26" s="225">
        <v>588</v>
      </c>
      <c r="H26" s="225">
        <v>1292</v>
      </c>
      <c r="I26" s="225">
        <v>730</v>
      </c>
      <c r="J26" s="225">
        <v>562</v>
      </c>
      <c r="K26" s="227">
        <v>1279</v>
      </c>
      <c r="L26" s="227">
        <v>700</v>
      </c>
      <c r="M26" s="227">
        <v>579</v>
      </c>
      <c r="N26" s="227">
        <v>1278</v>
      </c>
      <c r="O26" s="227">
        <v>709</v>
      </c>
      <c r="P26" s="227">
        <v>569</v>
      </c>
    </row>
    <row r="27" spans="1:16" ht="22.5" customHeight="1">
      <c r="A27" s="280" t="s">
        <v>188</v>
      </c>
      <c r="B27" s="282"/>
      <c r="C27" s="282"/>
      <c r="D27" s="279" t="s">
        <v>700</v>
      </c>
      <c r="E27" s="225">
        <v>2483</v>
      </c>
      <c r="F27" s="225">
        <v>1211</v>
      </c>
      <c r="G27" s="225">
        <v>1272</v>
      </c>
      <c r="H27" s="225">
        <v>2409</v>
      </c>
      <c r="I27" s="225">
        <v>1184</v>
      </c>
      <c r="J27" s="225">
        <v>1225</v>
      </c>
      <c r="K27" s="227">
        <v>2211</v>
      </c>
      <c r="L27" s="227">
        <v>1096</v>
      </c>
      <c r="M27" s="227">
        <v>1115</v>
      </c>
      <c r="N27" s="227">
        <v>2155</v>
      </c>
      <c r="O27" s="227">
        <v>1061</v>
      </c>
      <c r="P27" s="227">
        <v>1094</v>
      </c>
    </row>
    <row r="28" spans="1:16" ht="22.5" customHeight="1">
      <c r="A28" s="280" t="s">
        <v>189</v>
      </c>
      <c r="B28" s="282"/>
      <c r="C28" s="282"/>
      <c r="D28" s="279" t="s">
        <v>701</v>
      </c>
      <c r="E28" s="225">
        <v>181</v>
      </c>
      <c r="F28" s="225">
        <v>84</v>
      </c>
      <c r="G28" s="225">
        <v>97</v>
      </c>
      <c r="H28" s="225">
        <v>196</v>
      </c>
      <c r="I28" s="225">
        <v>99</v>
      </c>
      <c r="J28" s="225">
        <v>97</v>
      </c>
      <c r="K28" s="227">
        <v>171</v>
      </c>
      <c r="L28" s="227">
        <v>85</v>
      </c>
      <c r="M28" s="227">
        <v>86</v>
      </c>
      <c r="N28" s="227">
        <v>207</v>
      </c>
      <c r="O28" s="227">
        <v>106</v>
      </c>
      <c r="P28" s="227">
        <v>101</v>
      </c>
    </row>
    <row r="29" spans="1:16" ht="22.5" customHeight="1">
      <c r="A29" s="280" t="s">
        <v>190</v>
      </c>
      <c r="B29" s="282"/>
      <c r="C29" s="281" t="s">
        <v>702</v>
      </c>
      <c r="D29" s="279"/>
      <c r="E29" s="225">
        <v>755</v>
      </c>
      <c r="F29" s="225">
        <v>380</v>
      </c>
      <c r="G29" s="225">
        <v>375</v>
      </c>
      <c r="H29" s="225">
        <v>712</v>
      </c>
      <c r="I29" s="225">
        <v>357</v>
      </c>
      <c r="J29" s="225">
        <v>355</v>
      </c>
      <c r="K29" s="227">
        <v>681</v>
      </c>
      <c r="L29" s="227">
        <v>349</v>
      </c>
      <c r="M29" s="227">
        <v>332</v>
      </c>
      <c r="N29" s="227">
        <v>698</v>
      </c>
      <c r="O29" s="227">
        <v>348</v>
      </c>
      <c r="P29" s="227">
        <v>350</v>
      </c>
    </row>
    <row r="30" spans="1:16" ht="22.5" customHeight="1">
      <c r="A30" s="280" t="s">
        <v>191</v>
      </c>
      <c r="B30" s="282"/>
      <c r="C30" s="281" t="s">
        <v>703</v>
      </c>
      <c r="D30" s="279"/>
      <c r="E30" s="225">
        <v>279</v>
      </c>
      <c r="F30" s="225">
        <v>127</v>
      </c>
      <c r="G30" s="225">
        <v>152</v>
      </c>
      <c r="H30" s="225">
        <v>332</v>
      </c>
      <c r="I30" s="225">
        <v>125</v>
      </c>
      <c r="J30" s="225">
        <v>207</v>
      </c>
      <c r="K30" s="227">
        <v>338</v>
      </c>
      <c r="L30" s="227">
        <v>141</v>
      </c>
      <c r="M30" s="227">
        <v>197</v>
      </c>
      <c r="N30" s="227">
        <v>348</v>
      </c>
      <c r="O30" s="227">
        <v>144</v>
      </c>
      <c r="P30" s="227">
        <v>204</v>
      </c>
    </row>
    <row r="31" spans="1:16" ht="22.5" customHeight="1">
      <c r="A31" s="280"/>
      <c r="B31" s="282"/>
      <c r="C31" s="282"/>
      <c r="D31" s="279"/>
      <c r="E31" s="225"/>
      <c r="F31" s="225"/>
      <c r="G31" s="225"/>
      <c r="H31" s="225"/>
      <c r="I31" s="225"/>
      <c r="J31" s="225"/>
      <c r="K31" s="227"/>
      <c r="L31" s="227"/>
      <c r="M31" s="227"/>
      <c r="N31" s="227"/>
      <c r="O31" s="227"/>
      <c r="P31" s="227"/>
    </row>
    <row r="32" spans="1:16" ht="22.5" customHeight="1">
      <c r="A32" s="280" t="s">
        <v>192</v>
      </c>
      <c r="B32" s="281" t="s">
        <v>193</v>
      </c>
      <c r="C32" s="282"/>
      <c r="D32" s="279"/>
      <c r="E32" s="225">
        <v>7644</v>
      </c>
      <c r="F32" s="225">
        <v>4510</v>
      </c>
      <c r="G32" s="225">
        <v>3134</v>
      </c>
      <c r="H32" s="225">
        <v>8007</v>
      </c>
      <c r="I32" s="225">
        <v>4789</v>
      </c>
      <c r="J32" s="225">
        <v>3218</v>
      </c>
      <c r="K32" s="227">
        <v>7934</v>
      </c>
      <c r="L32" s="227">
        <v>4741</v>
      </c>
      <c r="M32" s="227">
        <v>3193</v>
      </c>
      <c r="N32" s="227">
        <v>7206</v>
      </c>
      <c r="O32" s="227">
        <v>4377</v>
      </c>
      <c r="P32" s="227">
        <v>2829</v>
      </c>
    </row>
    <row r="33" spans="1:16" ht="22.5" customHeight="1">
      <c r="A33" s="280"/>
      <c r="B33" s="282"/>
      <c r="C33" s="282"/>
      <c r="D33" s="279"/>
      <c r="E33" s="225"/>
      <c r="F33" s="225"/>
      <c r="G33" s="225"/>
      <c r="H33" s="225"/>
      <c r="I33" s="225"/>
      <c r="J33" s="225"/>
      <c r="K33" s="227"/>
      <c r="L33" s="227"/>
      <c r="M33" s="227"/>
      <c r="N33" s="227"/>
      <c r="O33" s="227"/>
      <c r="P33" s="227"/>
    </row>
    <row r="34" spans="1:16" ht="22.5" customHeight="1">
      <c r="A34" s="280" t="s">
        <v>194</v>
      </c>
      <c r="B34" s="282"/>
      <c r="C34" s="281" t="s">
        <v>704</v>
      </c>
      <c r="D34" s="279"/>
      <c r="E34" s="225">
        <v>114</v>
      </c>
      <c r="F34" s="225">
        <v>50</v>
      </c>
      <c r="G34" s="225">
        <v>64</v>
      </c>
      <c r="H34" s="225">
        <v>153</v>
      </c>
      <c r="I34" s="225">
        <v>79</v>
      </c>
      <c r="J34" s="225">
        <v>74</v>
      </c>
      <c r="K34" s="227">
        <v>112</v>
      </c>
      <c r="L34" s="227">
        <v>58</v>
      </c>
      <c r="M34" s="227">
        <v>54</v>
      </c>
      <c r="N34" s="227">
        <v>42</v>
      </c>
      <c r="O34" s="227">
        <v>21</v>
      </c>
      <c r="P34" s="227">
        <v>21</v>
      </c>
    </row>
    <row r="35" spans="1:16" ht="22.5" customHeight="1">
      <c r="A35" s="280" t="s">
        <v>195</v>
      </c>
      <c r="B35" s="282"/>
      <c r="C35" s="281" t="s">
        <v>705</v>
      </c>
      <c r="D35" s="279"/>
      <c r="E35" s="225">
        <v>3544</v>
      </c>
      <c r="F35" s="225">
        <v>1983</v>
      </c>
      <c r="G35" s="225">
        <v>1561</v>
      </c>
      <c r="H35" s="225">
        <v>3766</v>
      </c>
      <c r="I35" s="225">
        <v>2134</v>
      </c>
      <c r="J35" s="225">
        <v>1632</v>
      </c>
      <c r="K35" s="227">
        <v>3699</v>
      </c>
      <c r="L35" s="227">
        <v>2031</v>
      </c>
      <c r="M35" s="227">
        <v>1668</v>
      </c>
      <c r="N35" s="227">
        <v>3106</v>
      </c>
      <c r="O35" s="227">
        <v>1801</v>
      </c>
      <c r="P35" s="227">
        <v>1305</v>
      </c>
    </row>
    <row r="36" spans="1:16" ht="22.5" customHeight="1">
      <c r="A36" s="280" t="s">
        <v>196</v>
      </c>
      <c r="B36" s="282"/>
      <c r="C36" s="281" t="s">
        <v>706</v>
      </c>
      <c r="D36" s="279"/>
      <c r="E36" s="225">
        <v>11</v>
      </c>
      <c r="F36" s="225">
        <v>5</v>
      </c>
      <c r="G36" s="225">
        <v>6</v>
      </c>
      <c r="H36" s="225">
        <v>14</v>
      </c>
      <c r="I36" s="225">
        <v>5</v>
      </c>
      <c r="J36" s="225">
        <v>9</v>
      </c>
      <c r="K36" s="227">
        <v>12</v>
      </c>
      <c r="L36" s="227">
        <v>5</v>
      </c>
      <c r="M36" s="227">
        <v>7</v>
      </c>
      <c r="N36" s="227">
        <v>7</v>
      </c>
      <c r="O36" s="227">
        <v>4</v>
      </c>
      <c r="P36" s="227">
        <v>3</v>
      </c>
    </row>
    <row r="37" spans="1:16" ht="22.5" customHeight="1">
      <c r="A37" s="280" t="s">
        <v>197</v>
      </c>
      <c r="B37" s="282"/>
      <c r="C37" s="281" t="s">
        <v>707</v>
      </c>
      <c r="D37" s="279"/>
      <c r="E37" s="225">
        <v>920</v>
      </c>
      <c r="F37" s="225">
        <v>734</v>
      </c>
      <c r="G37" s="225">
        <v>186</v>
      </c>
      <c r="H37" s="225">
        <v>876</v>
      </c>
      <c r="I37" s="225">
        <v>721</v>
      </c>
      <c r="J37" s="225">
        <v>155</v>
      </c>
      <c r="K37" s="227">
        <v>899</v>
      </c>
      <c r="L37" s="227">
        <v>721</v>
      </c>
      <c r="M37" s="227">
        <v>178</v>
      </c>
      <c r="N37" s="227">
        <v>796</v>
      </c>
      <c r="O37" s="227">
        <v>636</v>
      </c>
      <c r="P37" s="227">
        <v>160</v>
      </c>
    </row>
    <row r="38" spans="1:16" ht="22.5" customHeight="1">
      <c r="A38" s="280" t="s">
        <v>198</v>
      </c>
      <c r="B38" s="282"/>
      <c r="C38" s="281" t="s">
        <v>708</v>
      </c>
      <c r="D38" s="279"/>
      <c r="E38" s="225">
        <v>80</v>
      </c>
      <c r="F38" s="225">
        <v>23</v>
      </c>
      <c r="G38" s="225">
        <v>57</v>
      </c>
      <c r="H38" s="225">
        <v>80</v>
      </c>
      <c r="I38" s="225">
        <v>27</v>
      </c>
      <c r="J38" s="225">
        <v>53</v>
      </c>
      <c r="K38" s="227">
        <v>65</v>
      </c>
      <c r="L38" s="227">
        <v>30</v>
      </c>
      <c r="M38" s="227">
        <v>35</v>
      </c>
      <c r="N38" s="227">
        <v>55</v>
      </c>
      <c r="O38" s="227">
        <v>23</v>
      </c>
      <c r="P38" s="227">
        <v>32</v>
      </c>
    </row>
    <row r="39" spans="1:16" ht="22.5" customHeight="1">
      <c r="A39" s="280" t="s">
        <v>199</v>
      </c>
      <c r="B39" s="282"/>
      <c r="C39" s="281" t="s">
        <v>709</v>
      </c>
      <c r="D39" s="279"/>
      <c r="E39" s="225">
        <v>2975</v>
      </c>
      <c r="F39" s="225">
        <v>1715</v>
      </c>
      <c r="G39" s="225">
        <v>1260</v>
      </c>
      <c r="H39" s="225">
        <v>3118</v>
      </c>
      <c r="I39" s="225">
        <v>1823</v>
      </c>
      <c r="J39" s="225">
        <v>1295</v>
      </c>
      <c r="K39" s="227">
        <v>3147</v>
      </c>
      <c r="L39" s="227">
        <v>1896</v>
      </c>
      <c r="M39" s="227">
        <v>1251</v>
      </c>
      <c r="N39" s="227">
        <v>3200</v>
      </c>
      <c r="O39" s="227">
        <v>1892</v>
      </c>
      <c r="P39" s="227">
        <v>1308</v>
      </c>
    </row>
    <row r="40" spans="1:16" ht="22.5" customHeight="1">
      <c r="A40" s="280" t="s">
        <v>710</v>
      </c>
      <c r="B40" s="282"/>
      <c r="C40" s="281"/>
      <c r="D40" s="279" t="s">
        <v>711</v>
      </c>
      <c r="E40" s="225">
        <v>1569</v>
      </c>
      <c r="F40" s="225">
        <v>884</v>
      </c>
      <c r="G40" s="228">
        <v>685</v>
      </c>
      <c r="H40" s="225">
        <v>1644</v>
      </c>
      <c r="I40" s="225">
        <v>936</v>
      </c>
      <c r="J40" s="225">
        <v>708</v>
      </c>
      <c r="K40" s="227">
        <v>1707</v>
      </c>
      <c r="L40" s="227">
        <v>976</v>
      </c>
      <c r="M40" s="227">
        <v>731</v>
      </c>
      <c r="N40" s="227">
        <v>1838</v>
      </c>
      <c r="O40" s="227">
        <v>1102</v>
      </c>
      <c r="P40" s="227">
        <v>736</v>
      </c>
    </row>
    <row r="41" spans="1:16" ht="22.5" customHeight="1">
      <c r="A41" s="280" t="s">
        <v>712</v>
      </c>
      <c r="B41" s="282"/>
      <c r="C41" s="281"/>
      <c r="D41" s="279" t="s">
        <v>713</v>
      </c>
      <c r="E41" s="225">
        <v>770</v>
      </c>
      <c r="F41" s="225">
        <v>499</v>
      </c>
      <c r="G41" s="228">
        <v>271</v>
      </c>
      <c r="H41" s="225">
        <v>806</v>
      </c>
      <c r="I41" s="225">
        <v>524</v>
      </c>
      <c r="J41" s="225">
        <v>282</v>
      </c>
      <c r="K41" s="227">
        <v>814</v>
      </c>
      <c r="L41" s="227">
        <v>550</v>
      </c>
      <c r="M41" s="227">
        <v>264</v>
      </c>
      <c r="N41" s="227">
        <v>750</v>
      </c>
      <c r="O41" s="227">
        <v>461</v>
      </c>
      <c r="P41" s="227">
        <v>289</v>
      </c>
    </row>
    <row r="42" spans="1:16" ht="22.5" customHeight="1">
      <c r="A42" s="280" t="s">
        <v>714</v>
      </c>
      <c r="B42" s="282"/>
      <c r="C42" s="282"/>
      <c r="D42" s="283" t="s">
        <v>715</v>
      </c>
      <c r="E42" s="225">
        <v>636</v>
      </c>
      <c r="F42" s="225">
        <v>332</v>
      </c>
      <c r="G42" s="228">
        <v>304</v>
      </c>
      <c r="H42" s="225">
        <v>668</v>
      </c>
      <c r="I42" s="225">
        <v>363</v>
      </c>
      <c r="J42" s="225">
        <v>305</v>
      </c>
      <c r="K42" s="227">
        <v>626</v>
      </c>
      <c r="L42" s="227">
        <v>370</v>
      </c>
      <c r="M42" s="227">
        <v>256</v>
      </c>
      <c r="N42" s="227">
        <v>612</v>
      </c>
      <c r="O42" s="227">
        <v>329</v>
      </c>
      <c r="P42" s="227">
        <v>283</v>
      </c>
    </row>
    <row r="43" spans="1:16" ht="22.5" customHeight="1">
      <c r="A43" s="280"/>
      <c r="B43" s="282"/>
      <c r="C43" s="282"/>
      <c r="D43" s="279"/>
      <c r="E43" s="225"/>
      <c r="F43" s="225"/>
      <c r="G43" s="225"/>
      <c r="H43" s="225"/>
      <c r="I43" s="225"/>
      <c r="J43" s="225"/>
      <c r="K43" s="227"/>
      <c r="L43" s="227"/>
      <c r="M43" s="227"/>
      <c r="N43" s="227"/>
      <c r="O43" s="227"/>
      <c r="P43" s="227"/>
    </row>
    <row r="44" spans="1:16" ht="22.5" customHeight="1">
      <c r="A44" s="280" t="s">
        <v>200</v>
      </c>
      <c r="B44" s="281" t="s">
        <v>201</v>
      </c>
      <c r="C44" s="282"/>
      <c r="D44" s="279"/>
      <c r="E44" s="225">
        <v>2142</v>
      </c>
      <c r="F44" s="225">
        <v>1172</v>
      </c>
      <c r="G44" s="225">
        <v>970</v>
      </c>
      <c r="H44" s="225">
        <v>2174</v>
      </c>
      <c r="I44" s="225">
        <v>1157</v>
      </c>
      <c r="J44" s="225">
        <v>1017</v>
      </c>
      <c r="K44" s="227">
        <v>2306</v>
      </c>
      <c r="L44" s="227">
        <v>1249</v>
      </c>
      <c r="M44" s="227">
        <v>1057</v>
      </c>
      <c r="N44" s="227">
        <v>2334</v>
      </c>
      <c r="O44" s="227">
        <v>1279</v>
      </c>
      <c r="P44" s="227">
        <v>1055</v>
      </c>
    </row>
    <row r="45" spans="1:16" ht="22.5" customHeight="1">
      <c r="A45" s="280"/>
      <c r="B45" s="282"/>
      <c r="C45" s="282"/>
      <c r="D45" s="279"/>
      <c r="E45" s="225"/>
      <c r="F45" s="225"/>
      <c r="G45" s="225"/>
      <c r="H45" s="225"/>
      <c r="I45" s="225"/>
      <c r="J45" s="225"/>
      <c r="K45" s="227"/>
      <c r="L45" s="227"/>
      <c r="M45" s="227"/>
      <c r="N45" s="227"/>
      <c r="O45" s="227"/>
      <c r="P45" s="227"/>
    </row>
    <row r="46" spans="1:16" ht="22.5" customHeight="1">
      <c r="A46" s="280" t="s">
        <v>202</v>
      </c>
      <c r="B46" s="282"/>
      <c r="C46" s="281" t="s">
        <v>716</v>
      </c>
      <c r="D46" s="279"/>
      <c r="E46" s="225">
        <v>113</v>
      </c>
      <c r="F46" s="225">
        <v>60</v>
      </c>
      <c r="G46" s="225">
        <v>53</v>
      </c>
      <c r="H46" s="225">
        <v>112</v>
      </c>
      <c r="I46" s="225">
        <v>73</v>
      </c>
      <c r="J46" s="225">
        <v>39</v>
      </c>
      <c r="K46" s="227">
        <v>140</v>
      </c>
      <c r="L46" s="227">
        <v>90</v>
      </c>
      <c r="M46" s="227">
        <v>50</v>
      </c>
      <c r="N46" s="227">
        <v>101</v>
      </c>
      <c r="O46" s="227">
        <v>56</v>
      </c>
      <c r="P46" s="227">
        <v>45</v>
      </c>
    </row>
    <row r="47" spans="1:16" ht="22.5" customHeight="1">
      <c r="A47" s="280" t="s">
        <v>203</v>
      </c>
      <c r="B47" s="282"/>
      <c r="C47" s="281" t="s">
        <v>717</v>
      </c>
      <c r="D47" s="279"/>
      <c r="E47" s="225">
        <v>269</v>
      </c>
      <c r="F47" s="225">
        <v>129</v>
      </c>
      <c r="G47" s="225">
        <v>140</v>
      </c>
      <c r="H47" s="225">
        <v>270</v>
      </c>
      <c r="I47" s="225">
        <v>141</v>
      </c>
      <c r="J47" s="225">
        <v>129</v>
      </c>
      <c r="K47" s="227">
        <v>271</v>
      </c>
      <c r="L47" s="227">
        <v>121</v>
      </c>
      <c r="M47" s="227">
        <v>150</v>
      </c>
      <c r="N47" s="227">
        <v>308</v>
      </c>
      <c r="O47" s="227">
        <v>150</v>
      </c>
      <c r="P47" s="227">
        <v>158</v>
      </c>
    </row>
    <row r="48" spans="1:16" ht="22.5" customHeight="1">
      <c r="A48" s="280" t="s">
        <v>204</v>
      </c>
      <c r="B48" s="282"/>
      <c r="C48" s="281" t="s">
        <v>718</v>
      </c>
      <c r="D48" s="279"/>
      <c r="E48" s="225">
        <v>763</v>
      </c>
      <c r="F48" s="225">
        <v>495</v>
      </c>
      <c r="G48" s="225">
        <v>268</v>
      </c>
      <c r="H48" s="225">
        <v>787</v>
      </c>
      <c r="I48" s="225">
        <v>490</v>
      </c>
      <c r="J48" s="225">
        <v>297</v>
      </c>
      <c r="K48" s="227">
        <v>812</v>
      </c>
      <c r="L48" s="227">
        <v>523</v>
      </c>
      <c r="M48" s="227">
        <v>289</v>
      </c>
      <c r="N48" s="227">
        <v>836</v>
      </c>
      <c r="O48" s="227">
        <v>562</v>
      </c>
      <c r="P48" s="227">
        <v>274</v>
      </c>
    </row>
    <row r="49" spans="1:16" ht="22.5" customHeight="1">
      <c r="A49" s="280" t="s">
        <v>205</v>
      </c>
      <c r="B49" s="282"/>
      <c r="C49" s="282"/>
      <c r="D49" s="279" t="s">
        <v>719</v>
      </c>
      <c r="E49" s="225">
        <v>368</v>
      </c>
      <c r="F49" s="225">
        <v>196</v>
      </c>
      <c r="G49" s="225">
        <v>172</v>
      </c>
      <c r="H49" s="225">
        <v>380</v>
      </c>
      <c r="I49" s="225">
        <v>195</v>
      </c>
      <c r="J49" s="225">
        <v>185</v>
      </c>
      <c r="K49" s="227">
        <v>374</v>
      </c>
      <c r="L49" s="227">
        <v>201</v>
      </c>
      <c r="M49" s="227">
        <v>173</v>
      </c>
      <c r="N49" s="227">
        <v>384</v>
      </c>
      <c r="O49" s="227">
        <v>228</v>
      </c>
      <c r="P49" s="227">
        <v>156</v>
      </c>
    </row>
    <row r="50" spans="1:16" ht="22.5" customHeight="1">
      <c r="A50" s="280" t="s">
        <v>206</v>
      </c>
      <c r="B50" s="282"/>
      <c r="C50" s="282"/>
      <c r="D50" s="279" t="s">
        <v>720</v>
      </c>
      <c r="E50" s="225">
        <v>395</v>
      </c>
      <c r="F50" s="225">
        <v>299</v>
      </c>
      <c r="G50" s="225">
        <v>96</v>
      </c>
      <c r="H50" s="225">
        <v>407</v>
      </c>
      <c r="I50" s="225">
        <v>295</v>
      </c>
      <c r="J50" s="225">
        <v>112</v>
      </c>
      <c r="K50" s="227">
        <v>438</v>
      </c>
      <c r="L50" s="227">
        <v>322</v>
      </c>
      <c r="M50" s="227">
        <v>116</v>
      </c>
      <c r="N50" s="227">
        <v>452</v>
      </c>
      <c r="O50" s="227">
        <v>334</v>
      </c>
      <c r="P50" s="227">
        <v>118</v>
      </c>
    </row>
    <row r="51" spans="1:16" ht="22.5" customHeight="1">
      <c r="A51" s="280" t="s">
        <v>207</v>
      </c>
      <c r="B51" s="282"/>
      <c r="C51" s="284" t="s">
        <v>208</v>
      </c>
      <c r="D51" s="279"/>
      <c r="E51" s="225">
        <v>997</v>
      </c>
      <c r="F51" s="225">
        <v>488</v>
      </c>
      <c r="G51" s="225">
        <v>509</v>
      </c>
      <c r="H51" s="225">
        <v>1005</v>
      </c>
      <c r="I51" s="225">
        <v>453</v>
      </c>
      <c r="J51" s="225">
        <v>552</v>
      </c>
      <c r="K51" s="227">
        <v>1083</v>
      </c>
      <c r="L51" s="227">
        <v>515</v>
      </c>
      <c r="M51" s="227">
        <v>568</v>
      </c>
      <c r="N51" s="227">
        <v>1089</v>
      </c>
      <c r="O51" s="227">
        <v>511</v>
      </c>
      <c r="P51" s="227">
        <v>578</v>
      </c>
    </row>
    <row r="52" spans="1:16" ht="22.5" customHeight="1">
      <c r="A52" s="280"/>
      <c r="B52" s="282"/>
      <c r="C52" s="282"/>
      <c r="D52" s="279"/>
      <c r="E52" s="225"/>
      <c r="F52" s="225"/>
      <c r="G52" s="225"/>
      <c r="H52" s="225"/>
      <c r="I52" s="225"/>
      <c r="J52" s="225"/>
      <c r="K52" s="227"/>
      <c r="L52" s="227"/>
      <c r="M52" s="227"/>
      <c r="N52" s="227"/>
      <c r="O52" s="227"/>
      <c r="P52" s="227"/>
    </row>
    <row r="53" spans="1:16" ht="22.5" customHeight="1">
      <c r="A53" s="280" t="s">
        <v>209</v>
      </c>
      <c r="B53" s="281" t="s">
        <v>210</v>
      </c>
      <c r="C53" s="282"/>
      <c r="D53" s="279"/>
      <c r="E53" s="225">
        <v>108</v>
      </c>
      <c r="F53" s="225">
        <v>40</v>
      </c>
      <c r="G53" s="225">
        <v>68</v>
      </c>
      <c r="H53" s="225">
        <v>114</v>
      </c>
      <c r="I53" s="225">
        <v>35</v>
      </c>
      <c r="J53" s="225">
        <v>79</v>
      </c>
      <c r="K53" s="227">
        <v>124</v>
      </c>
      <c r="L53" s="227">
        <v>51</v>
      </c>
      <c r="M53" s="227">
        <v>73</v>
      </c>
      <c r="N53" s="227">
        <v>134</v>
      </c>
      <c r="O53" s="227">
        <v>47</v>
      </c>
      <c r="P53" s="227">
        <v>87</v>
      </c>
    </row>
    <row r="54" spans="1:16" ht="22.5" customHeight="1">
      <c r="A54" s="280"/>
      <c r="B54" s="282"/>
      <c r="C54" s="282"/>
      <c r="D54" s="279"/>
      <c r="E54" s="225"/>
      <c r="F54" s="225"/>
      <c r="G54" s="225"/>
      <c r="H54" s="225"/>
      <c r="I54" s="225"/>
      <c r="J54" s="225"/>
      <c r="K54" s="227"/>
      <c r="L54" s="227"/>
      <c r="M54" s="227"/>
      <c r="N54" s="227"/>
      <c r="O54" s="227"/>
      <c r="P54" s="227"/>
    </row>
    <row r="55" spans="1:16" ht="22.5" customHeight="1">
      <c r="A55" s="280" t="s">
        <v>211</v>
      </c>
      <c r="B55" s="281" t="s">
        <v>721</v>
      </c>
      <c r="C55" s="282"/>
      <c r="D55" s="279"/>
      <c r="E55" s="225">
        <v>429</v>
      </c>
      <c r="F55" s="225">
        <v>158</v>
      </c>
      <c r="G55" s="225">
        <v>271</v>
      </c>
      <c r="H55" s="225">
        <v>409</v>
      </c>
      <c r="I55" s="225">
        <v>144</v>
      </c>
      <c r="J55" s="225">
        <v>265</v>
      </c>
      <c r="K55" s="227">
        <v>407</v>
      </c>
      <c r="L55" s="227">
        <v>165</v>
      </c>
      <c r="M55" s="227">
        <v>242</v>
      </c>
      <c r="N55" s="227">
        <v>425</v>
      </c>
      <c r="O55" s="227">
        <v>169</v>
      </c>
      <c r="P55" s="227">
        <v>256</v>
      </c>
    </row>
    <row r="56" spans="1:16" ht="22.5" customHeight="1">
      <c r="A56" s="280"/>
      <c r="B56" s="282"/>
      <c r="C56" s="282"/>
      <c r="D56" s="279"/>
      <c r="E56" s="225"/>
      <c r="F56" s="225"/>
      <c r="G56" s="225"/>
      <c r="H56" s="225"/>
      <c r="I56" s="225"/>
      <c r="J56" s="225"/>
      <c r="K56" s="227"/>
      <c r="L56" s="227"/>
      <c r="M56" s="227"/>
      <c r="N56" s="227"/>
      <c r="O56" s="227"/>
      <c r="P56" s="227"/>
    </row>
    <row r="57" spans="1:16" ht="22.5" customHeight="1">
      <c r="A57" s="280" t="s">
        <v>212</v>
      </c>
      <c r="B57" s="281" t="s">
        <v>722</v>
      </c>
      <c r="C57" s="282"/>
      <c r="D57" s="279"/>
      <c r="E57" s="225">
        <v>1651</v>
      </c>
      <c r="F57" s="225">
        <v>754</v>
      </c>
      <c r="G57" s="225">
        <v>897</v>
      </c>
      <c r="H57" s="225">
        <v>1751</v>
      </c>
      <c r="I57" s="225">
        <v>775</v>
      </c>
      <c r="J57" s="225">
        <v>976</v>
      </c>
      <c r="K57" s="227">
        <v>1775</v>
      </c>
      <c r="L57" s="227">
        <v>813</v>
      </c>
      <c r="M57" s="227">
        <v>962</v>
      </c>
      <c r="N57" s="227">
        <v>1897</v>
      </c>
      <c r="O57" s="227">
        <v>900</v>
      </c>
      <c r="P57" s="227">
        <v>997</v>
      </c>
    </row>
    <row r="58" spans="1:16" ht="22.5" customHeight="1">
      <c r="A58" s="280"/>
      <c r="B58" s="282"/>
      <c r="C58" s="282"/>
      <c r="D58" s="279"/>
      <c r="E58" s="225"/>
      <c r="F58" s="225"/>
      <c r="G58" s="225"/>
      <c r="H58" s="225"/>
      <c r="I58" s="225"/>
      <c r="J58" s="225"/>
      <c r="K58" s="227"/>
      <c r="L58" s="227"/>
      <c r="M58" s="227"/>
      <c r="N58" s="227"/>
      <c r="O58" s="227"/>
      <c r="P58" s="227"/>
    </row>
    <row r="59" spans="1:16" ht="22.5" customHeight="1">
      <c r="A59" s="280" t="s">
        <v>213</v>
      </c>
      <c r="B59" s="282"/>
      <c r="C59" s="378" t="s">
        <v>723</v>
      </c>
      <c r="D59" s="379"/>
      <c r="E59" s="225">
        <v>185</v>
      </c>
      <c r="F59" s="225">
        <v>76</v>
      </c>
      <c r="G59" s="225">
        <v>109</v>
      </c>
      <c r="H59" s="225">
        <v>192</v>
      </c>
      <c r="I59" s="225">
        <v>71</v>
      </c>
      <c r="J59" s="225">
        <v>121</v>
      </c>
      <c r="K59" s="227">
        <v>192</v>
      </c>
      <c r="L59" s="227">
        <v>74</v>
      </c>
      <c r="M59" s="227">
        <v>118</v>
      </c>
      <c r="N59" s="227">
        <v>220</v>
      </c>
      <c r="O59" s="227">
        <v>86</v>
      </c>
      <c r="P59" s="227">
        <v>134</v>
      </c>
    </row>
    <row r="60" spans="1:16" ht="22.5" customHeight="1">
      <c r="A60" s="280" t="s">
        <v>214</v>
      </c>
      <c r="B60" s="282"/>
      <c r="C60" s="281" t="s">
        <v>724</v>
      </c>
      <c r="D60" s="279"/>
      <c r="E60" s="225">
        <v>1116</v>
      </c>
      <c r="F60" s="225">
        <v>557</v>
      </c>
      <c r="G60" s="225">
        <v>559</v>
      </c>
      <c r="H60" s="225">
        <v>1190</v>
      </c>
      <c r="I60" s="225">
        <v>583</v>
      </c>
      <c r="J60" s="225">
        <v>607</v>
      </c>
      <c r="K60" s="227">
        <v>1187</v>
      </c>
      <c r="L60" s="227">
        <v>582</v>
      </c>
      <c r="M60" s="227">
        <v>605</v>
      </c>
      <c r="N60" s="227">
        <v>1244</v>
      </c>
      <c r="O60" s="227">
        <v>642</v>
      </c>
      <c r="P60" s="227">
        <v>602</v>
      </c>
    </row>
    <row r="61" spans="1:16" ht="22.5" customHeight="1">
      <c r="A61" s="280" t="s">
        <v>215</v>
      </c>
      <c r="B61" s="282"/>
      <c r="C61" s="282"/>
      <c r="D61" s="279" t="s">
        <v>725</v>
      </c>
      <c r="E61" s="225">
        <v>113</v>
      </c>
      <c r="F61" s="225">
        <v>53</v>
      </c>
      <c r="G61" s="225">
        <v>60</v>
      </c>
      <c r="H61" s="225">
        <v>148</v>
      </c>
      <c r="I61" s="225">
        <v>61</v>
      </c>
      <c r="J61" s="225">
        <v>87</v>
      </c>
      <c r="K61" s="227">
        <v>123</v>
      </c>
      <c r="L61" s="227">
        <v>40</v>
      </c>
      <c r="M61" s="227">
        <v>83</v>
      </c>
      <c r="N61" s="227">
        <v>137</v>
      </c>
      <c r="O61" s="227">
        <v>59</v>
      </c>
      <c r="P61" s="227">
        <v>78</v>
      </c>
    </row>
    <row r="62" spans="1:16" ht="22.5" customHeight="1">
      <c r="A62" s="280" t="s">
        <v>216</v>
      </c>
      <c r="B62" s="282"/>
      <c r="C62" s="282"/>
      <c r="D62" s="279" t="s">
        <v>726</v>
      </c>
      <c r="E62" s="225">
        <v>788</v>
      </c>
      <c r="F62" s="225">
        <v>407</v>
      </c>
      <c r="G62" s="225">
        <v>381</v>
      </c>
      <c r="H62" s="225">
        <v>828</v>
      </c>
      <c r="I62" s="225">
        <v>423</v>
      </c>
      <c r="J62" s="225">
        <v>405</v>
      </c>
      <c r="K62" s="227">
        <v>852</v>
      </c>
      <c r="L62" s="227">
        <v>436</v>
      </c>
      <c r="M62" s="227">
        <v>416</v>
      </c>
      <c r="N62" s="227">
        <v>867</v>
      </c>
      <c r="O62" s="227">
        <v>473</v>
      </c>
      <c r="P62" s="227">
        <v>394</v>
      </c>
    </row>
    <row r="63" spans="1:16" ht="22.5" customHeight="1">
      <c r="A63" s="280" t="s">
        <v>217</v>
      </c>
      <c r="B63" s="282"/>
      <c r="C63" s="282"/>
      <c r="D63" s="279" t="s">
        <v>727</v>
      </c>
      <c r="E63" s="225">
        <v>215</v>
      </c>
      <c r="F63" s="225">
        <v>97</v>
      </c>
      <c r="G63" s="225">
        <v>118</v>
      </c>
      <c r="H63" s="225">
        <v>214</v>
      </c>
      <c r="I63" s="225">
        <v>99</v>
      </c>
      <c r="J63" s="225">
        <v>115</v>
      </c>
      <c r="K63" s="227">
        <v>212</v>
      </c>
      <c r="L63" s="227">
        <v>106</v>
      </c>
      <c r="M63" s="227">
        <v>106</v>
      </c>
      <c r="N63" s="227">
        <v>240</v>
      </c>
      <c r="O63" s="227">
        <v>110</v>
      </c>
      <c r="P63" s="227">
        <v>130</v>
      </c>
    </row>
    <row r="64" spans="1:16" ht="22.5" customHeight="1">
      <c r="A64" s="280" t="s">
        <v>218</v>
      </c>
      <c r="B64" s="282"/>
      <c r="C64" s="281" t="s">
        <v>728</v>
      </c>
      <c r="D64" s="279"/>
      <c r="E64" s="225">
        <v>350</v>
      </c>
      <c r="F64" s="225">
        <v>121</v>
      </c>
      <c r="G64" s="225">
        <v>229</v>
      </c>
      <c r="H64" s="225">
        <v>369</v>
      </c>
      <c r="I64" s="225">
        <v>121</v>
      </c>
      <c r="J64" s="225">
        <v>248</v>
      </c>
      <c r="K64" s="227">
        <v>396</v>
      </c>
      <c r="L64" s="227">
        <v>157</v>
      </c>
      <c r="M64" s="227">
        <v>239</v>
      </c>
      <c r="N64" s="227">
        <v>433</v>
      </c>
      <c r="O64" s="227">
        <v>172</v>
      </c>
      <c r="P64" s="227">
        <v>261</v>
      </c>
    </row>
    <row r="65" spans="1:16" ht="22.5" customHeight="1">
      <c r="A65" s="280"/>
      <c r="B65" s="282"/>
      <c r="C65" s="282"/>
      <c r="D65" s="279"/>
      <c r="E65" s="225"/>
      <c r="F65" s="225"/>
      <c r="G65" s="225"/>
      <c r="H65" s="225"/>
      <c r="I65" s="225"/>
      <c r="J65" s="225"/>
      <c r="K65" s="227"/>
      <c r="L65" s="227"/>
      <c r="M65" s="227"/>
      <c r="N65" s="227"/>
      <c r="O65" s="227"/>
      <c r="P65" s="227"/>
    </row>
    <row r="66" spans="1:16" ht="22.5" customHeight="1">
      <c r="A66" s="280" t="s">
        <v>219</v>
      </c>
      <c r="B66" s="281" t="s">
        <v>220</v>
      </c>
      <c r="C66" s="282"/>
      <c r="D66" s="279"/>
      <c r="E66" s="228">
        <v>2</v>
      </c>
      <c r="F66" s="228" t="s">
        <v>47</v>
      </c>
      <c r="G66" s="228">
        <v>2</v>
      </c>
      <c r="H66" s="228">
        <v>0</v>
      </c>
      <c r="I66" s="228" t="s">
        <v>47</v>
      </c>
      <c r="J66" s="228">
        <v>0</v>
      </c>
      <c r="K66" s="229">
        <v>0</v>
      </c>
      <c r="L66" s="228" t="s">
        <v>47</v>
      </c>
      <c r="M66" s="229">
        <v>0</v>
      </c>
      <c r="N66" s="229">
        <v>1</v>
      </c>
      <c r="O66" s="229" t="s">
        <v>47</v>
      </c>
      <c r="P66" s="229">
        <v>1</v>
      </c>
    </row>
    <row r="67" spans="1:16" ht="22.5" customHeight="1">
      <c r="A67" s="280"/>
      <c r="B67" s="282"/>
      <c r="C67" s="282"/>
      <c r="D67" s="279"/>
      <c r="E67" s="225"/>
      <c r="F67" s="225"/>
      <c r="G67" s="225"/>
      <c r="H67" s="225"/>
      <c r="I67" s="225"/>
      <c r="J67" s="225"/>
      <c r="K67" s="227"/>
      <c r="L67" s="227"/>
      <c r="M67" s="227"/>
      <c r="N67" s="227"/>
      <c r="O67" s="227"/>
      <c r="P67" s="227"/>
    </row>
    <row r="68" spans="1:16" ht="22.5" customHeight="1">
      <c r="A68" s="280" t="s">
        <v>221</v>
      </c>
      <c r="B68" s="281" t="s">
        <v>222</v>
      </c>
      <c r="C68" s="282"/>
      <c r="D68" s="279"/>
      <c r="E68" s="225">
        <v>16</v>
      </c>
      <c r="F68" s="225">
        <v>12</v>
      </c>
      <c r="G68" s="225">
        <v>4</v>
      </c>
      <c r="H68" s="225">
        <v>22</v>
      </c>
      <c r="I68" s="225">
        <v>13</v>
      </c>
      <c r="J68" s="225">
        <v>9</v>
      </c>
      <c r="K68" s="227">
        <v>19</v>
      </c>
      <c r="L68" s="227">
        <v>14</v>
      </c>
      <c r="M68" s="227">
        <v>5</v>
      </c>
      <c r="N68" s="227">
        <v>18</v>
      </c>
      <c r="O68" s="227">
        <v>12</v>
      </c>
      <c r="P68" s="227">
        <v>6</v>
      </c>
    </row>
    <row r="69" spans="1:16" ht="22.5" customHeight="1">
      <c r="A69" s="280"/>
      <c r="B69" s="282"/>
      <c r="C69" s="282"/>
      <c r="D69" s="279"/>
      <c r="E69" s="225"/>
      <c r="F69" s="225"/>
      <c r="G69" s="225"/>
      <c r="H69" s="225"/>
      <c r="I69" s="225"/>
      <c r="J69" s="225"/>
      <c r="K69" s="227"/>
      <c r="L69" s="227"/>
      <c r="M69" s="227"/>
      <c r="N69" s="227"/>
      <c r="O69" s="227"/>
      <c r="P69" s="227"/>
    </row>
    <row r="70" spans="1:16" ht="22.5" customHeight="1">
      <c r="A70" s="280" t="s">
        <v>223</v>
      </c>
      <c r="B70" s="282"/>
      <c r="C70" s="378" t="s">
        <v>729</v>
      </c>
      <c r="D70" s="379"/>
      <c r="E70" s="228">
        <v>1</v>
      </c>
      <c r="F70" s="228">
        <v>1</v>
      </c>
      <c r="G70" s="228" t="s">
        <v>98</v>
      </c>
      <c r="H70" s="228">
        <v>2</v>
      </c>
      <c r="I70" s="228">
        <v>1</v>
      </c>
      <c r="J70" s="228">
        <v>1</v>
      </c>
      <c r="K70" s="229">
        <v>1</v>
      </c>
      <c r="L70" s="229">
        <v>1</v>
      </c>
      <c r="M70" s="229">
        <v>0</v>
      </c>
      <c r="N70" s="229" t="s">
        <v>98</v>
      </c>
      <c r="O70" s="229" t="s">
        <v>98</v>
      </c>
      <c r="P70" s="229" t="s">
        <v>98</v>
      </c>
    </row>
    <row r="71" spans="1:16" ht="22.5" customHeight="1">
      <c r="A71" s="280" t="s">
        <v>224</v>
      </c>
      <c r="B71" s="282"/>
      <c r="C71" s="281" t="s">
        <v>730</v>
      </c>
      <c r="D71" s="279"/>
      <c r="E71" s="228" t="s">
        <v>98</v>
      </c>
      <c r="F71" s="228" t="s">
        <v>98</v>
      </c>
      <c r="G71" s="228" t="s">
        <v>98</v>
      </c>
      <c r="H71" s="228">
        <v>0</v>
      </c>
      <c r="I71" s="228">
        <v>0</v>
      </c>
      <c r="J71" s="228">
        <v>0</v>
      </c>
      <c r="K71" s="229">
        <v>0</v>
      </c>
      <c r="L71" s="229">
        <v>0</v>
      </c>
      <c r="M71" s="229">
        <v>0</v>
      </c>
      <c r="N71" s="229" t="s">
        <v>98</v>
      </c>
      <c r="O71" s="229" t="s">
        <v>98</v>
      </c>
      <c r="P71" s="229" t="s">
        <v>98</v>
      </c>
    </row>
    <row r="72" spans="1:16" ht="22.5" customHeight="1">
      <c r="A72" s="280" t="s">
        <v>225</v>
      </c>
      <c r="B72" s="282"/>
      <c r="C72" s="376" t="s">
        <v>731</v>
      </c>
      <c r="D72" s="377"/>
      <c r="E72" s="225">
        <v>7</v>
      </c>
      <c r="F72" s="225">
        <v>5</v>
      </c>
      <c r="G72" s="225">
        <v>2</v>
      </c>
      <c r="H72" s="225">
        <v>16</v>
      </c>
      <c r="I72" s="225">
        <v>9</v>
      </c>
      <c r="J72" s="225">
        <v>7</v>
      </c>
      <c r="K72" s="227">
        <v>8</v>
      </c>
      <c r="L72" s="227">
        <v>6</v>
      </c>
      <c r="M72" s="227">
        <v>2</v>
      </c>
      <c r="N72" s="227">
        <v>10</v>
      </c>
      <c r="O72" s="227">
        <v>8</v>
      </c>
      <c r="P72" s="227">
        <v>2</v>
      </c>
    </row>
    <row r="73" spans="1:16" ht="22.5" customHeight="1">
      <c r="A73" s="280" t="s">
        <v>226</v>
      </c>
      <c r="B73" s="282"/>
      <c r="C73" s="281" t="s">
        <v>732</v>
      </c>
      <c r="D73" s="279"/>
      <c r="E73" s="225">
        <v>2</v>
      </c>
      <c r="F73" s="225">
        <v>2</v>
      </c>
      <c r="G73" s="228" t="s">
        <v>98</v>
      </c>
      <c r="H73" s="225">
        <v>1</v>
      </c>
      <c r="I73" s="225">
        <v>1</v>
      </c>
      <c r="J73" s="228">
        <v>0</v>
      </c>
      <c r="K73" s="227">
        <v>3</v>
      </c>
      <c r="L73" s="227">
        <v>3</v>
      </c>
      <c r="M73" s="229">
        <v>0</v>
      </c>
      <c r="N73" s="227">
        <v>3</v>
      </c>
      <c r="O73" s="227">
        <v>1</v>
      </c>
      <c r="P73" s="110">
        <v>2</v>
      </c>
    </row>
    <row r="74" spans="1:16" ht="22.5" customHeight="1">
      <c r="A74" s="280" t="s">
        <v>227</v>
      </c>
      <c r="B74" s="282"/>
      <c r="C74" s="376" t="s">
        <v>733</v>
      </c>
      <c r="D74" s="377"/>
      <c r="E74" s="225">
        <v>2</v>
      </c>
      <c r="F74" s="225">
        <v>2</v>
      </c>
      <c r="G74" s="225" t="s">
        <v>98</v>
      </c>
      <c r="H74" s="225">
        <v>2</v>
      </c>
      <c r="I74" s="225">
        <v>2</v>
      </c>
      <c r="J74" s="228">
        <v>0</v>
      </c>
      <c r="K74" s="227">
        <v>3</v>
      </c>
      <c r="L74" s="227">
        <v>2</v>
      </c>
      <c r="M74" s="227">
        <v>1</v>
      </c>
      <c r="N74" s="227">
        <v>3</v>
      </c>
      <c r="O74" s="227">
        <v>1</v>
      </c>
      <c r="P74" s="227">
        <v>2</v>
      </c>
    </row>
    <row r="75" spans="1:16" ht="22.5" customHeight="1">
      <c r="A75" s="280" t="s">
        <v>228</v>
      </c>
      <c r="B75" s="282"/>
      <c r="C75" s="281" t="s">
        <v>734</v>
      </c>
      <c r="D75" s="279"/>
      <c r="E75" s="225">
        <v>4</v>
      </c>
      <c r="F75" s="225">
        <v>2</v>
      </c>
      <c r="G75" s="225">
        <v>2</v>
      </c>
      <c r="H75" s="225">
        <v>1</v>
      </c>
      <c r="I75" s="228">
        <v>0</v>
      </c>
      <c r="J75" s="225">
        <v>1</v>
      </c>
      <c r="K75" s="227">
        <v>4</v>
      </c>
      <c r="L75" s="227">
        <v>2</v>
      </c>
      <c r="M75" s="227">
        <v>2</v>
      </c>
      <c r="N75" s="227">
        <v>2</v>
      </c>
      <c r="O75" s="227">
        <v>2</v>
      </c>
      <c r="P75" s="227" t="s">
        <v>98</v>
      </c>
    </row>
    <row r="76" spans="1:16" ht="22.5" customHeight="1">
      <c r="A76" s="280"/>
      <c r="B76" s="282"/>
      <c r="C76" s="282"/>
      <c r="D76" s="279"/>
      <c r="E76" s="225"/>
      <c r="F76" s="225"/>
      <c r="G76" s="225"/>
      <c r="H76" s="225"/>
      <c r="I76" s="225"/>
      <c r="J76" s="225"/>
      <c r="K76" s="227"/>
      <c r="L76" s="227"/>
      <c r="M76" s="227"/>
      <c r="N76" s="227"/>
      <c r="O76" s="227"/>
      <c r="P76" s="227"/>
    </row>
    <row r="77" spans="1:16" ht="22.5" customHeight="1">
      <c r="A77" s="280" t="s">
        <v>229</v>
      </c>
      <c r="B77" s="281" t="s">
        <v>735</v>
      </c>
      <c r="C77" s="282"/>
      <c r="D77" s="279"/>
      <c r="E77" s="225">
        <v>83</v>
      </c>
      <c r="F77" s="225">
        <v>42</v>
      </c>
      <c r="G77" s="225">
        <v>41</v>
      </c>
      <c r="H77" s="225">
        <v>77</v>
      </c>
      <c r="I77" s="225">
        <v>34</v>
      </c>
      <c r="J77" s="225">
        <v>43</v>
      </c>
      <c r="K77" s="227">
        <v>90</v>
      </c>
      <c r="L77" s="227">
        <v>38</v>
      </c>
      <c r="M77" s="227">
        <v>52</v>
      </c>
      <c r="N77" s="227">
        <v>77</v>
      </c>
      <c r="O77" s="227">
        <v>40</v>
      </c>
      <c r="P77" s="227">
        <v>37</v>
      </c>
    </row>
    <row r="78" spans="1:16" ht="22.5" customHeight="1">
      <c r="A78" s="280"/>
      <c r="B78" s="282"/>
      <c r="C78" s="282"/>
      <c r="D78" s="279"/>
      <c r="E78" s="225"/>
      <c r="F78" s="225"/>
      <c r="G78" s="225"/>
      <c r="H78" s="225"/>
      <c r="I78" s="225"/>
      <c r="J78" s="225"/>
      <c r="K78" s="227"/>
      <c r="L78" s="227"/>
      <c r="M78" s="227"/>
      <c r="N78" s="227"/>
      <c r="O78" s="227"/>
      <c r="P78" s="227"/>
    </row>
    <row r="79" spans="1:16" ht="22.5" customHeight="1">
      <c r="A79" s="280" t="s">
        <v>230</v>
      </c>
      <c r="B79" s="282"/>
      <c r="C79" s="281" t="s">
        <v>736</v>
      </c>
      <c r="D79" s="279"/>
      <c r="E79" s="225">
        <v>3</v>
      </c>
      <c r="F79" s="225">
        <v>2</v>
      </c>
      <c r="G79" s="225">
        <v>1</v>
      </c>
      <c r="H79" s="228">
        <v>0</v>
      </c>
      <c r="I79" s="228">
        <v>0</v>
      </c>
      <c r="J79" s="228">
        <v>0</v>
      </c>
      <c r="K79" s="227">
        <v>3</v>
      </c>
      <c r="L79" s="227">
        <v>1</v>
      </c>
      <c r="M79" s="227">
        <v>2</v>
      </c>
      <c r="N79" s="227">
        <v>2</v>
      </c>
      <c r="O79" s="227">
        <v>1</v>
      </c>
      <c r="P79" s="227">
        <v>1</v>
      </c>
    </row>
    <row r="80" spans="1:16" ht="22.5" customHeight="1">
      <c r="A80" s="280" t="s">
        <v>231</v>
      </c>
      <c r="B80" s="282"/>
      <c r="C80" s="281" t="s">
        <v>737</v>
      </c>
      <c r="D80" s="279"/>
      <c r="E80" s="225">
        <v>30</v>
      </c>
      <c r="F80" s="225">
        <v>14</v>
      </c>
      <c r="G80" s="225">
        <v>16</v>
      </c>
      <c r="H80" s="225">
        <v>33</v>
      </c>
      <c r="I80" s="225">
        <v>15</v>
      </c>
      <c r="J80" s="225">
        <v>18</v>
      </c>
      <c r="K80" s="227">
        <v>30</v>
      </c>
      <c r="L80" s="227">
        <v>9</v>
      </c>
      <c r="M80" s="227">
        <v>21</v>
      </c>
      <c r="N80" s="227">
        <v>33</v>
      </c>
      <c r="O80" s="227">
        <v>16</v>
      </c>
      <c r="P80" s="227">
        <v>17</v>
      </c>
    </row>
    <row r="81" spans="1:16" ht="22.5" customHeight="1">
      <c r="A81" s="280" t="s">
        <v>232</v>
      </c>
      <c r="B81" s="282"/>
      <c r="C81" s="282"/>
      <c r="D81" s="279" t="s">
        <v>738</v>
      </c>
      <c r="E81" s="225">
        <v>20</v>
      </c>
      <c r="F81" s="225">
        <v>7</v>
      </c>
      <c r="G81" s="225">
        <v>13</v>
      </c>
      <c r="H81" s="225">
        <v>26</v>
      </c>
      <c r="I81" s="225">
        <v>14</v>
      </c>
      <c r="J81" s="225">
        <v>12</v>
      </c>
      <c r="K81" s="227">
        <v>15</v>
      </c>
      <c r="L81" s="227">
        <v>4</v>
      </c>
      <c r="M81" s="227">
        <v>11</v>
      </c>
      <c r="N81" s="227">
        <v>23</v>
      </c>
      <c r="O81" s="227">
        <v>11</v>
      </c>
      <c r="P81" s="227">
        <v>12</v>
      </c>
    </row>
    <row r="82" spans="1:16" ht="22.5" customHeight="1">
      <c r="A82" s="280" t="s">
        <v>233</v>
      </c>
      <c r="B82" s="282"/>
      <c r="C82" s="282"/>
      <c r="D82" s="279" t="s">
        <v>739</v>
      </c>
      <c r="E82" s="225">
        <v>10</v>
      </c>
      <c r="F82" s="225">
        <v>7</v>
      </c>
      <c r="G82" s="225">
        <v>3</v>
      </c>
      <c r="H82" s="225">
        <v>7</v>
      </c>
      <c r="I82" s="225">
        <v>1</v>
      </c>
      <c r="J82" s="225">
        <v>6</v>
      </c>
      <c r="K82" s="227">
        <v>15</v>
      </c>
      <c r="L82" s="227">
        <v>5</v>
      </c>
      <c r="M82" s="227">
        <v>10</v>
      </c>
      <c r="N82" s="227">
        <v>10</v>
      </c>
      <c r="O82" s="227">
        <v>5</v>
      </c>
      <c r="P82" s="227">
        <v>5</v>
      </c>
    </row>
    <row r="83" spans="1:16" ht="22.5" customHeight="1">
      <c r="A83" s="280" t="s">
        <v>234</v>
      </c>
      <c r="B83" s="282"/>
      <c r="C83" s="281" t="s">
        <v>740</v>
      </c>
      <c r="D83" s="279"/>
      <c r="E83" s="225">
        <v>4</v>
      </c>
      <c r="F83" s="228" t="s">
        <v>98</v>
      </c>
      <c r="G83" s="225">
        <v>4</v>
      </c>
      <c r="H83" s="225">
        <v>1</v>
      </c>
      <c r="I83" s="225">
        <v>1</v>
      </c>
      <c r="J83" s="225" t="s">
        <v>98</v>
      </c>
      <c r="K83" s="227">
        <v>7</v>
      </c>
      <c r="L83" s="227">
        <v>4</v>
      </c>
      <c r="M83" s="227">
        <v>3</v>
      </c>
      <c r="N83" s="227">
        <v>4</v>
      </c>
      <c r="O83" s="110">
        <v>2</v>
      </c>
      <c r="P83" s="227">
        <v>2</v>
      </c>
    </row>
    <row r="84" spans="1:16" ht="22.5" customHeight="1">
      <c r="A84" s="280" t="s">
        <v>235</v>
      </c>
      <c r="B84" s="282"/>
      <c r="C84" s="281" t="s">
        <v>741</v>
      </c>
      <c r="D84" s="279"/>
      <c r="E84" s="225">
        <v>28</v>
      </c>
      <c r="F84" s="225">
        <v>17</v>
      </c>
      <c r="G84" s="225">
        <v>11</v>
      </c>
      <c r="H84" s="225">
        <v>20</v>
      </c>
      <c r="I84" s="225">
        <v>10</v>
      </c>
      <c r="J84" s="225">
        <v>10</v>
      </c>
      <c r="K84" s="227">
        <v>28</v>
      </c>
      <c r="L84" s="227">
        <v>13</v>
      </c>
      <c r="M84" s="227">
        <v>15</v>
      </c>
      <c r="N84" s="227">
        <v>20</v>
      </c>
      <c r="O84" s="227">
        <v>14</v>
      </c>
      <c r="P84" s="227">
        <v>6</v>
      </c>
    </row>
    <row r="85" spans="1:16" ht="22.5" customHeight="1">
      <c r="A85" s="280" t="s">
        <v>236</v>
      </c>
      <c r="B85" s="282"/>
      <c r="C85" s="378" t="s">
        <v>742</v>
      </c>
      <c r="D85" s="392"/>
      <c r="E85" s="225">
        <v>18</v>
      </c>
      <c r="F85" s="225">
        <v>9</v>
      </c>
      <c r="G85" s="225">
        <v>9</v>
      </c>
      <c r="H85" s="225">
        <v>23</v>
      </c>
      <c r="I85" s="225">
        <v>8</v>
      </c>
      <c r="J85" s="225">
        <v>15</v>
      </c>
      <c r="K85" s="227">
        <v>22</v>
      </c>
      <c r="L85" s="227">
        <v>11</v>
      </c>
      <c r="M85" s="227">
        <v>11</v>
      </c>
      <c r="N85" s="227">
        <v>18</v>
      </c>
      <c r="O85" s="227">
        <v>7</v>
      </c>
      <c r="P85" s="227">
        <v>11</v>
      </c>
    </row>
    <row r="86" spans="1:16" ht="22.5" customHeight="1">
      <c r="A86" s="280"/>
      <c r="B86" s="282"/>
      <c r="C86" s="282"/>
      <c r="D86" s="279"/>
      <c r="E86" s="225"/>
      <c r="F86" s="225"/>
      <c r="G86" s="225"/>
      <c r="H86" s="225"/>
      <c r="I86" s="225"/>
      <c r="J86" s="225"/>
      <c r="K86" s="227"/>
      <c r="L86" s="227"/>
      <c r="M86" s="227"/>
      <c r="N86" s="227"/>
      <c r="O86" s="227"/>
      <c r="P86" s="227"/>
    </row>
    <row r="87" spans="1:16" ht="22.5" customHeight="1">
      <c r="A87" s="280" t="s">
        <v>237</v>
      </c>
      <c r="B87" s="376" t="s">
        <v>743</v>
      </c>
      <c r="C87" s="393"/>
      <c r="D87" s="377"/>
      <c r="E87" s="225">
        <v>4518</v>
      </c>
      <c r="F87" s="225">
        <v>1273</v>
      </c>
      <c r="G87" s="225">
        <v>3245</v>
      </c>
      <c r="H87" s="225">
        <v>5094</v>
      </c>
      <c r="I87" s="225">
        <v>1450</v>
      </c>
      <c r="J87" s="225">
        <v>3644</v>
      </c>
      <c r="K87" s="227">
        <v>5418</v>
      </c>
      <c r="L87" s="227">
        <v>1600</v>
      </c>
      <c r="M87" s="227">
        <v>3818</v>
      </c>
      <c r="N87" s="227">
        <v>6132</v>
      </c>
      <c r="O87" s="227">
        <v>1829</v>
      </c>
      <c r="P87" s="227">
        <v>4303</v>
      </c>
    </row>
    <row r="88" spans="1:16" ht="22.5" customHeight="1">
      <c r="A88" s="280"/>
      <c r="B88" s="282"/>
      <c r="C88" s="282"/>
      <c r="D88" s="279"/>
      <c r="E88" s="225"/>
      <c r="F88" s="225"/>
      <c r="G88" s="225"/>
      <c r="H88" s="225"/>
      <c r="I88" s="225"/>
      <c r="J88" s="225"/>
      <c r="K88" s="227"/>
      <c r="L88" s="227"/>
      <c r="M88" s="227"/>
      <c r="N88" s="227"/>
      <c r="O88" s="227"/>
      <c r="P88" s="227"/>
    </row>
    <row r="89" spans="1:16" ht="22.5" customHeight="1">
      <c r="A89" s="280" t="s">
        <v>238</v>
      </c>
      <c r="B89" s="282"/>
      <c r="C89" s="281" t="s">
        <v>744</v>
      </c>
      <c r="D89" s="279"/>
      <c r="E89" s="225">
        <v>3935</v>
      </c>
      <c r="F89" s="225">
        <v>947</v>
      </c>
      <c r="G89" s="225">
        <v>2988</v>
      </c>
      <c r="H89" s="225">
        <v>4439</v>
      </c>
      <c r="I89" s="225">
        <v>1098</v>
      </c>
      <c r="J89" s="225">
        <v>3341</v>
      </c>
      <c r="K89" s="227">
        <v>4738</v>
      </c>
      <c r="L89" s="227">
        <v>1197</v>
      </c>
      <c r="M89" s="227">
        <v>3541</v>
      </c>
      <c r="N89" s="227">
        <v>5422</v>
      </c>
      <c r="O89" s="227">
        <v>1408</v>
      </c>
      <c r="P89" s="227">
        <v>4014</v>
      </c>
    </row>
    <row r="90" spans="1:16" ht="22.5" customHeight="1">
      <c r="A90" s="280" t="s">
        <v>239</v>
      </c>
      <c r="B90" s="282"/>
      <c r="C90" s="281" t="s">
        <v>745</v>
      </c>
      <c r="D90" s="279"/>
      <c r="E90" s="225">
        <v>1</v>
      </c>
      <c r="F90" s="225">
        <v>1</v>
      </c>
      <c r="G90" s="225" t="s">
        <v>98</v>
      </c>
      <c r="H90" s="225">
        <v>6</v>
      </c>
      <c r="I90" s="225">
        <v>4</v>
      </c>
      <c r="J90" s="225">
        <v>2</v>
      </c>
      <c r="K90" s="227">
        <v>3</v>
      </c>
      <c r="L90" s="227">
        <v>1</v>
      </c>
      <c r="M90" s="227">
        <v>2</v>
      </c>
      <c r="N90" s="227">
        <v>7</v>
      </c>
      <c r="O90" s="227">
        <v>5</v>
      </c>
      <c r="P90" s="227">
        <v>2</v>
      </c>
    </row>
    <row r="91" spans="1:16" ht="22.5" customHeight="1">
      <c r="A91" s="280" t="s">
        <v>240</v>
      </c>
      <c r="B91" s="282"/>
      <c r="C91" s="376" t="s">
        <v>746</v>
      </c>
      <c r="D91" s="377"/>
      <c r="E91" s="225">
        <v>582</v>
      </c>
      <c r="F91" s="225">
        <v>325</v>
      </c>
      <c r="G91" s="225">
        <v>257</v>
      </c>
      <c r="H91" s="225">
        <v>649</v>
      </c>
      <c r="I91" s="225">
        <v>348</v>
      </c>
      <c r="J91" s="225">
        <v>301</v>
      </c>
      <c r="K91" s="227">
        <v>677</v>
      </c>
      <c r="L91" s="227">
        <v>402</v>
      </c>
      <c r="M91" s="227">
        <v>275</v>
      </c>
      <c r="N91" s="227">
        <v>703</v>
      </c>
      <c r="O91" s="227">
        <v>416</v>
      </c>
      <c r="P91" s="227">
        <v>287</v>
      </c>
    </row>
    <row r="92" spans="1:16" ht="22.5" customHeight="1">
      <c r="A92" s="280"/>
      <c r="B92" s="282"/>
      <c r="C92" s="282"/>
      <c r="D92" s="279"/>
      <c r="E92" s="225"/>
      <c r="F92" s="225"/>
      <c r="G92" s="225"/>
      <c r="H92" s="225"/>
      <c r="I92" s="225"/>
      <c r="J92" s="225"/>
      <c r="K92" s="227"/>
      <c r="L92" s="227"/>
      <c r="M92" s="227"/>
      <c r="N92" s="227"/>
      <c r="O92" s="227"/>
      <c r="P92" s="227"/>
    </row>
    <row r="93" spans="1:16" ht="22.5" customHeight="1">
      <c r="A93" s="280" t="s">
        <v>241</v>
      </c>
      <c r="B93" s="281" t="s">
        <v>242</v>
      </c>
      <c r="C93" s="282"/>
      <c r="D93" s="279"/>
      <c r="E93" s="225">
        <v>3033</v>
      </c>
      <c r="F93" s="225">
        <v>1822</v>
      </c>
      <c r="G93" s="225">
        <v>1211</v>
      </c>
      <c r="H93" s="225">
        <v>3105</v>
      </c>
      <c r="I93" s="225">
        <v>1879</v>
      </c>
      <c r="J93" s="225">
        <v>1226</v>
      </c>
      <c r="K93" s="227">
        <v>2960</v>
      </c>
      <c r="L93" s="227">
        <v>1745</v>
      </c>
      <c r="M93" s="227">
        <v>1215</v>
      </c>
      <c r="N93" s="227">
        <v>2924</v>
      </c>
      <c r="O93" s="227">
        <v>1773</v>
      </c>
      <c r="P93" s="227">
        <v>1151</v>
      </c>
    </row>
    <row r="94" spans="1:16" ht="22.5" customHeight="1">
      <c r="A94" s="280"/>
      <c r="B94" s="282"/>
      <c r="C94" s="282"/>
      <c r="D94" s="279"/>
      <c r="E94" s="225"/>
      <c r="F94" s="225"/>
      <c r="G94" s="225"/>
      <c r="H94" s="225"/>
      <c r="I94" s="225"/>
      <c r="J94" s="225"/>
      <c r="K94" s="227"/>
      <c r="L94" s="227"/>
      <c r="M94" s="227"/>
      <c r="N94" s="227"/>
      <c r="O94" s="227"/>
      <c r="P94" s="227"/>
    </row>
    <row r="95" spans="1:16" ht="22.5" customHeight="1">
      <c r="A95" s="280" t="s">
        <v>243</v>
      </c>
      <c r="B95" s="282"/>
      <c r="C95" s="281" t="s">
        <v>747</v>
      </c>
      <c r="D95" s="279"/>
      <c r="E95" s="225">
        <v>1772</v>
      </c>
      <c r="F95" s="225">
        <v>978</v>
      </c>
      <c r="G95" s="225">
        <v>794</v>
      </c>
      <c r="H95" s="225">
        <v>1850</v>
      </c>
      <c r="I95" s="225">
        <v>1063</v>
      </c>
      <c r="J95" s="225">
        <v>787</v>
      </c>
      <c r="K95" s="227">
        <v>1759</v>
      </c>
      <c r="L95" s="227">
        <v>979</v>
      </c>
      <c r="M95" s="227">
        <v>780</v>
      </c>
      <c r="N95" s="227">
        <v>1684</v>
      </c>
      <c r="O95" s="227">
        <v>983</v>
      </c>
      <c r="P95" s="227">
        <v>701</v>
      </c>
    </row>
    <row r="96" spans="1:16" ht="22.5" customHeight="1">
      <c r="A96" s="280" t="s">
        <v>244</v>
      </c>
      <c r="B96" s="282"/>
      <c r="C96" s="282"/>
      <c r="D96" s="279" t="s">
        <v>748</v>
      </c>
      <c r="E96" s="225">
        <v>230</v>
      </c>
      <c r="F96" s="225">
        <v>150</v>
      </c>
      <c r="G96" s="225">
        <v>80</v>
      </c>
      <c r="H96" s="225">
        <v>205</v>
      </c>
      <c r="I96" s="225">
        <v>140</v>
      </c>
      <c r="J96" s="225">
        <v>65</v>
      </c>
      <c r="K96" s="227">
        <v>159</v>
      </c>
      <c r="L96" s="227">
        <v>113</v>
      </c>
      <c r="M96" s="227">
        <v>46</v>
      </c>
      <c r="N96" s="227">
        <v>163</v>
      </c>
      <c r="O96" s="227">
        <v>123</v>
      </c>
      <c r="P96" s="227">
        <v>40</v>
      </c>
    </row>
    <row r="97" spans="1:16" ht="22.5" customHeight="1">
      <c r="A97" s="280" t="s">
        <v>245</v>
      </c>
      <c r="B97" s="282"/>
      <c r="C97" s="282"/>
      <c r="D97" s="279" t="s">
        <v>749</v>
      </c>
      <c r="E97" s="225">
        <v>458</v>
      </c>
      <c r="F97" s="225">
        <v>240</v>
      </c>
      <c r="G97" s="225">
        <v>218</v>
      </c>
      <c r="H97" s="225">
        <v>437</v>
      </c>
      <c r="I97" s="225">
        <v>225</v>
      </c>
      <c r="J97" s="225">
        <v>212</v>
      </c>
      <c r="K97" s="227">
        <v>409</v>
      </c>
      <c r="L97" s="227">
        <v>211</v>
      </c>
      <c r="M97" s="227">
        <v>198</v>
      </c>
      <c r="N97" s="227">
        <v>420</v>
      </c>
      <c r="O97" s="227">
        <v>228</v>
      </c>
      <c r="P97" s="227">
        <v>192</v>
      </c>
    </row>
    <row r="98" spans="1:16" ht="22.5" customHeight="1">
      <c r="A98" s="280" t="s">
        <v>246</v>
      </c>
      <c r="B98" s="282"/>
      <c r="C98" s="282"/>
      <c r="D98" s="279" t="s">
        <v>750</v>
      </c>
      <c r="E98" s="225">
        <v>322</v>
      </c>
      <c r="F98" s="225">
        <v>161</v>
      </c>
      <c r="G98" s="225">
        <v>161</v>
      </c>
      <c r="H98" s="225">
        <v>357</v>
      </c>
      <c r="I98" s="225">
        <v>166</v>
      </c>
      <c r="J98" s="225">
        <v>191</v>
      </c>
      <c r="K98" s="227">
        <v>374</v>
      </c>
      <c r="L98" s="227">
        <v>176</v>
      </c>
      <c r="M98" s="227">
        <v>198</v>
      </c>
      <c r="N98" s="227">
        <v>324</v>
      </c>
      <c r="O98" s="227">
        <v>172</v>
      </c>
      <c r="P98" s="227">
        <v>152</v>
      </c>
    </row>
    <row r="99" spans="1:16" ht="22.5" customHeight="1">
      <c r="A99" s="280" t="s">
        <v>247</v>
      </c>
      <c r="B99" s="282"/>
      <c r="C99" s="282"/>
      <c r="D99" s="279" t="s">
        <v>751</v>
      </c>
      <c r="E99" s="225">
        <v>409</v>
      </c>
      <c r="F99" s="225">
        <v>201</v>
      </c>
      <c r="G99" s="225">
        <v>208</v>
      </c>
      <c r="H99" s="225">
        <v>373</v>
      </c>
      <c r="I99" s="225">
        <v>216</v>
      </c>
      <c r="J99" s="225">
        <v>157</v>
      </c>
      <c r="K99" s="227">
        <v>380</v>
      </c>
      <c r="L99" s="227">
        <v>191</v>
      </c>
      <c r="M99" s="227">
        <v>189</v>
      </c>
      <c r="N99" s="227">
        <v>352</v>
      </c>
      <c r="O99" s="227">
        <v>182</v>
      </c>
      <c r="P99" s="227">
        <v>170</v>
      </c>
    </row>
    <row r="100" spans="1:16" ht="22.5" customHeight="1">
      <c r="A100" s="280" t="s">
        <v>248</v>
      </c>
      <c r="B100" s="282"/>
      <c r="C100" s="282"/>
      <c r="D100" s="279" t="s">
        <v>752</v>
      </c>
      <c r="E100" s="225">
        <v>25</v>
      </c>
      <c r="F100" s="225">
        <v>15</v>
      </c>
      <c r="G100" s="225">
        <v>10</v>
      </c>
      <c r="H100" s="225">
        <v>46</v>
      </c>
      <c r="I100" s="225">
        <v>27</v>
      </c>
      <c r="J100" s="225">
        <v>19</v>
      </c>
      <c r="K100" s="227">
        <v>40</v>
      </c>
      <c r="L100" s="227">
        <v>22</v>
      </c>
      <c r="M100" s="227">
        <v>18</v>
      </c>
      <c r="N100" s="227">
        <v>29</v>
      </c>
      <c r="O100" s="227">
        <v>21</v>
      </c>
      <c r="P100" s="227">
        <v>8</v>
      </c>
    </row>
    <row r="101" spans="1:16" ht="22.5" customHeight="1">
      <c r="A101" s="280" t="s">
        <v>249</v>
      </c>
      <c r="B101" s="282"/>
      <c r="C101" s="282"/>
      <c r="D101" s="283" t="s">
        <v>753</v>
      </c>
      <c r="E101" s="225">
        <v>17</v>
      </c>
      <c r="F101" s="225">
        <v>12</v>
      </c>
      <c r="G101" s="225">
        <v>5</v>
      </c>
      <c r="H101" s="225">
        <v>7</v>
      </c>
      <c r="I101" s="225">
        <v>6</v>
      </c>
      <c r="J101" s="225">
        <v>1</v>
      </c>
      <c r="K101" s="227">
        <v>21</v>
      </c>
      <c r="L101" s="227">
        <v>14</v>
      </c>
      <c r="M101" s="227">
        <v>7</v>
      </c>
      <c r="N101" s="227">
        <v>21</v>
      </c>
      <c r="O101" s="227">
        <v>15</v>
      </c>
      <c r="P101" s="227">
        <v>6</v>
      </c>
    </row>
    <row r="102" spans="1:16" ht="22.5" customHeight="1">
      <c r="A102" s="280" t="s">
        <v>250</v>
      </c>
      <c r="B102" s="282"/>
      <c r="C102" s="282"/>
      <c r="D102" s="279" t="s">
        <v>754</v>
      </c>
      <c r="E102" s="225">
        <v>311</v>
      </c>
      <c r="F102" s="225">
        <v>199</v>
      </c>
      <c r="G102" s="225">
        <v>112</v>
      </c>
      <c r="H102" s="225">
        <v>425</v>
      </c>
      <c r="I102" s="225">
        <v>283</v>
      </c>
      <c r="J102" s="225">
        <v>142</v>
      </c>
      <c r="K102" s="227">
        <v>376</v>
      </c>
      <c r="L102" s="227">
        <v>252</v>
      </c>
      <c r="M102" s="227">
        <v>124</v>
      </c>
      <c r="N102" s="227">
        <v>375</v>
      </c>
      <c r="O102" s="227">
        <v>242</v>
      </c>
      <c r="P102" s="227">
        <v>133</v>
      </c>
    </row>
    <row r="103" spans="1:16" ht="22.5" customHeight="1">
      <c r="A103" s="280" t="s">
        <v>251</v>
      </c>
      <c r="B103" s="282"/>
      <c r="C103" s="281" t="s">
        <v>755</v>
      </c>
      <c r="D103" s="279"/>
      <c r="E103" s="225">
        <v>904</v>
      </c>
      <c r="F103" s="225">
        <v>630</v>
      </c>
      <c r="G103" s="225">
        <v>274</v>
      </c>
      <c r="H103" s="225">
        <v>885</v>
      </c>
      <c r="I103" s="225">
        <v>598</v>
      </c>
      <c r="J103" s="225">
        <v>287</v>
      </c>
      <c r="K103" s="227">
        <v>853</v>
      </c>
      <c r="L103" s="227">
        <v>589</v>
      </c>
      <c r="M103" s="227">
        <v>264</v>
      </c>
      <c r="N103" s="227">
        <v>847</v>
      </c>
      <c r="O103" s="227">
        <v>561</v>
      </c>
      <c r="P103" s="227">
        <v>286</v>
      </c>
    </row>
    <row r="104" spans="1:16" ht="22.5" customHeight="1">
      <c r="A104" s="280" t="s">
        <v>252</v>
      </c>
      <c r="B104" s="282"/>
      <c r="C104" s="281" t="s">
        <v>756</v>
      </c>
      <c r="D104" s="279"/>
      <c r="E104" s="225">
        <v>12</v>
      </c>
      <c r="F104" s="225">
        <v>5</v>
      </c>
      <c r="G104" s="225">
        <v>7</v>
      </c>
      <c r="H104" s="225">
        <v>16</v>
      </c>
      <c r="I104" s="225">
        <v>8</v>
      </c>
      <c r="J104" s="225">
        <v>8</v>
      </c>
      <c r="K104" s="227">
        <v>10</v>
      </c>
      <c r="L104" s="227">
        <v>6</v>
      </c>
      <c r="M104" s="227">
        <v>4</v>
      </c>
      <c r="N104" s="227">
        <v>20</v>
      </c>
      <c r="O104" s="227">
        <v>6</v>
      </c>
      <c r="P104" s="227">
        <v>14</v>
      </c>
    </row>
    <row r="105" spans="1:16" ht="22.5" customHeight="1">
      <c r="A105" s="280">
        <v>20400</v>
      </c>
      <c r="B105" s="282"/>
      <c r="C105" s="281" t="s">
        <v>757</v>
      </c>
      <c r="D105" s="279"/>
      <c r="E105" s="225">
        <v>345</v>
      </c>
      <c r="F105" s="225">
        <v>209</v>
      </c>
      <c r="G105" s="225">
        <v>136</v>
      </c>
      <c r="H105" s="225">
        <v>354</v>
      </c>
      <c r="I105" s="225">
        <v>210</v>
      </c>
      <c r="J105" s="225">
        <v>144</v>
      </c>
      <c r="K105" s="227">
        <v>338</v>
      </c>
      <c r="L105" s="227">
        <v>171</v>
      </c>
      <c r="M105" s="227">
        <v>167</v>
      </c>
      <c r="N105" s="227">
        <v>373</v>
      </c>
      <c r="O105" s="227">
        <v>223</v>
      </c>
      <c r="P105" s="227">
        <v>150</v>
      </c>
    </row>
    <row r="106" spans="1:16" ht="22.5" customHeight="1">
      <c r="A106" s="280"/>
      <c r="B106" s="282"/>
      <c r="C106" s="281"/>
      <c r="D106" s="279"/>
      <c r="E106" s="225"/>
      <c r="F106" s="225"/>
      <c r="G106" s="225"/>
      <c r="H106" s="225"/>
      <c r="I106" s="225"/>
      <c r="J106" s="225"/>
      <c r="K106" s="227"/>
      <c r="L106" s="227"/>
      <c r="M106" s="227"/>
      <c r="N106" s="227"/>
      <c r="O106" s="227"/>
      <c r="P106" s="227"/>
    </row>
    <row r="107" spans="1:16" ht="22.5" customHeight="1">
      <c r="A107" s="280" t="s">
        <v>758</v>
      </c>
      <c r="B107" s="285" t="s">
        <v>759</v>
      </c>
      <c r="C107" s="281"/>
      <c r="D107" s="279"/>
      <c r="E107" s="225" t="s">
        <v>98</v>
      </c>
      <c r="F107" s="225" t="s">
        <v>98</v>
      </c>
      <c r="G107" s="228" t="s">
        <v>98</v>
      </c>
      <c r="H107" s="225" t="s">
        <v>98</v>
      </c>
      <c r="I107" s="225" t="s">
        <v>98</v>
      </c>
      <c r="J107" s="225" t="s">
        <v>98</v>
      </c>
      <c r="K107" s="227" t="s">
        <v>98</v>
      </c>
      <c r="L107" s="227" t="s">
        <v>98</v>
      </c>
      <c r="M107" s="227" t="s">
        <v>98</v>
      </c>
      <c r="N107" s="227">
        <v>245</v>
      </c>
      <c r="O107" s="227">
        <v>154</v>
      </c>
      <c r="P107" s="227">
        <v>91</v>
      </c>
    </row>
    <row r="108" spans="1:16" ht="22.5" customHeight="1">
      <c r="A108" s="280" t="s">
        <v>760</v>
      </c>
      <c r="B108" s="282"/>
      <c r="C108" s="281" t="s">
        <v>761</v>
      </c>
      <c r="D108" s="279"/>
      <c r="E108" s="225" t="s">
        <v>98</v>
      </c>
      <c r="F108" s="225" t="s">
        <v>98</v>
      </c>
      <c r="G108" s="228" t="s">
        <v>98</v>
      </c>
      <c r="H108" s="225" t="s">
        <v>98</v>
      </c>
      <c r="I108" s="225" t="s">
        <v>98</v>
      </c>
      <c r="J108" s="225" t="s">
        <v>98</v>
      </c>
      <c r="K108" s="227" t="s">
        <v>98</v>
      </c>
      <c r="L108" s="227" t="s">
        <v>98</v>
      </c>
      <c r="M108" s="227" t="s">
        <v>98</v>
      </c>
      <c r="N108" s="227" t="s">
        <v>98</v>
      </c>
      <c r="O108" s="227" t="s">
        <v>98</v>
      </c>
      <c r="P108" s="227" t="s">
        <v>98</v>
      </c>
    </row>
    <row r="109" spans="1:16" ht="22.5" customHeight="1">
      <c r="A109" s="280" t="s">
        <v>762</v>
      </c>
      <c r="B109" s="282"/>
      <c r="C109" s="281" t="s">
        <v>763</v>
      </c>
      <c r="D109" s="279"/>
      <c r="E109" s="225" t="s">
        <v>98</v>
      </c>
      <c r="F109" s="225" t="s">
        <v>98</v>
      </c>
      <c r="G109" s="228" t="s">
        <v>98</v>
      </c>
      <c r="H109" s="225" t="s">
        <v>98</v>
      </c>
      <c r="I109" s="225" t="s">
        <v>98</v>
      </c>
      <c r="J109" s="225" t="s">
        <v>98</v>
      </c>
      <c r="K109" s="227" t="s">
        <v>98</v>
      </c>
      <c r="L109" s="227" t="s">
        <v>98</v>
      </c>
      <c r="M109" s="227" t="s">
        <v>98</v>
      </c>
      <c r="N109" s="227">
        <v>245</v>
      </c>
      <c r="O109" s="227">
        <v>154</v>
      </c>
      <c r="P109" s="227">
        <v>91</v>
      </c>
    </row>
    <row r="110" spans="1:16">
      <c r="A110" s="230"/>
      <c r="B110" s="286"/>
      <c r="C110" s="286"/>
      <c r="D110" s="287"/>
      <c r="E110" s="231"/>
      <c r="F110" s="231"/>
      <c r="G110" s="231"/>
      <c r="H110" s="231"/>
      <c r="I110" s="231"/>
      <c r="J110" s="231"/>
      <c r="K110" s="231"/>
      <c r="L110" s="231"/>
      <c r="M110" s="231"/>
      <c r="N110" s="231"/>
      <c r="O110" s="231"/>
      <c r="P110" s="231"/>
    </row>
    <row r="111" spans="1:16">
      <c r="A111" s="288" t="s">
        <v>1013</v>
      </c>
      <c r="B111" s="112"/>
      <c r="C111" s="112"/>
      <c r="D111" s="236"/>
      <c r="E111" s="236"/>
      <c r="F111" s="236"/>
      <c r="G111" s="236"/>
      <c r="H111" s="236"/>
      <c r="I111" s="236"/>
      <c r="J111" s="236"/>
      <c r="K111" s="236"/>
      <c r="L111" s="236"/>
      <c r="M111" s="236"/>
      <c r="N111" s="236"/>
      <c r="O111" s="236"/>
      <c r="P111" s="236"/>
    </row>
  </sheetData>
  <sheetProtection selectLockedCells="1" selectUnlockedCells="1"/>
  <mergeCells count="13">
    <mergeCell ref="N3:P3"/>
    <mergeCell ref="C91:D91"/>
    <mergeCell ref="C59:D59"/>
    <mergeCell ref="C70:D70"/>
    <mergeCell ref="C72:D72"/>
    <mergeCell ref="C74:D74"/>
    <mergeCell ref="C85:D85"/>
    <mergeCell ref="B87:D87"/>
    <mergeCell ref="A3:A4"/>
    <mergeCell ref="B3:D4"/>
    <mergeCell ref="E3:G3"/>
    <mergeCell ref="H3:J3"/>
    <mergeCell ref="K3:M3"/>
  </mergeCells>
  <phoneticPr fontId="28"/>
  <printOptions horizontalCentered="1"/>
  <pageMargins left="0.59055118110236227" right="0.59055118110236227" top="0.59055118110236227" bottom="0.59055118110236227" header="0.51181102362204722" footer="0.51181102362204722"/>
  <pageSetup paperSize="9" scale="56" firstPageNumber="0" fitToHeight="2" orientation="portrait" horizontalDpi="4294967293" r:id="rId1"/>
  <headerFooter alignWithMargins="0"/>
  <rowBreaks count="1" manualBreakCount="1">
    <brk id="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0"/>
    <pageSetUpPr fitToPage="1"/>
  </sheetPr>
  <dimension ref="A1:S64"/>
  <sheetViews>
    <sheetView topLeftCell="A7" zoomScaleNormal="100" workbookViewId="0">
      <selection activeCell="W18" sqref="W18"/>
    </sheetView>
  </sheetViews>
  <sheetFormatPr defaultColWidth="8.85546875" defaultRowHeight="11.25"/>
  <cols>
    <col min="1" max="1" width="3.85546875" style="11" customWidth="1"/>
    <col min="2" max="2" width="10.7109375" style="11" customWidth="1"/>
    <col min="3" max="19" width="12.140625" style="11" customWidth="1"/>
    <col min="20" max="16384" width="8.85546875" style="11"/>
  </cols>
  <sheetData>
    <row r="1" spans="1:19" s="9" customFormat="1" ht="17.25">
      <c r="A1" s="114" t="s">
        <v>764</v>
      </c>
    </row>
    <row r="2" spans="1:19" ht="22.5" customHeight="1">
      <c r="A2" s="383" t="s">
        <v>765</v>
      </c>
      <c r="B2" s="388"/>
      <c r="C2" s="395" t="s">
        <v>766</v>
      </c>
      <c r="D2" s="375"/>
      <c r="E2" s="394" t="s">
        <v>767</v>
      </c>
      <c r="F2" s="374"/>
      <c r="G2" s="394" t="s">
        <v>768</v>
      </c>
      <c r="H2" s="375"/>
      <c r="I2" s="239" t="s">
        <v>769</v>
      </c>
      <c r="J2" s="394" t="s">
        <v>770</v>
      </c>
      <c r="K2" s="373"/>
      <c r="L2" s="373"/>
      <c r="M2" s="373"/>
      <c r="N2" s="374"/>
      <c r="O2" s="394" t="s">
        <v>771</v>
      </c>
      <c r="P2" s="373"/>
      <c r="Q2" s="374"/>
      <c r="R2" s="394" t="s">
        <v>772</v>
      </c>
      <c r="S2" s="373"/>
    </row>
    <row r="3" spans="1:19" ht="19.5" customHeight="1">
      <c r="A3" s="390"/>
      <c r="B3" s="391"/>
      <c r="C3" s="238" t="s">
        <v>773</v>
      </c>
      <c r="D3" s="238" t="s">
        <v>254</v>
      </c>
      <c r="E3" s="238" t="s">
        <v>255</v>
      </c>
      <c r="F3" s="238" t="s">
        <v>256</v>
      </c>
      <c r="G3" s="238" t="s">
        <v>255</v>
      </c>
      <c r="H3" s="238" t="s">
        <v>257</v>
      </c>
      <c r="I3" s="238" t="s">
        <v>258</v>
      </c>
      <c r="J3" s="131" t="s">
        <v>259</v>
      </c>
      <c r="K3" s="131" t="s">
        <v>774</v>
      </c>
      <c r="L3" s="238" t="s">
        <v>775</v>
      </c>
      <c r="M3" s="238" t="s">
        <v>776</v>
      </c>
      <c r="N3" s="238" t="s">
        <v>783</v>
      </c>
      <c r="O3" s="238" t="s">
        <v>260</v>
      </c>
      <c r="P3" s="238" t="s">
        <v>261</v>
      </c>
      <c r="Q3" s="238" t="s">
        <v>777</v>
      </c>
      <c r="R3" s="238" t="s">
        <v>778</v>
      </c>
      <c r="S3" s="238" t="s">
        <v>777</v>
      </c>
    </row>
    <row r="4" spans="1:19" ht="13.5" customHeight="1">
      <c r="A4" s="125"/>
      <c r="B4" s="132"/>
      <c r="C4" s="8" t="s">
        <v>779</v>
      </c>
      <c r="D4" s="8" t="s">
        <v>779</v>
      </c>
      <c r="E4" s="8" t="s">
        <v>780</v>
      </c>
      <c r="F4" s="8" t="s">
        <v>781</v>
      </c>
      <c r="G4" s="8" t="s">
        <v>780</v>
      </c>
      <c r="H4" s="8" t="s">
        <v>781</v>
      </c>
      <c r="I4" s="8" t="s">
        <v>781</v>
      </c>
      <c r="J4" s="8" t="s">
        <v>781</v>
      </c>
      <c r="K4" s="8" t="s">
        <v>781</v>
      </c>
      <c r="L4" s="8" t="s">
        <v>781</v>
      </c>
      <c r="M4" s="8" t="s">
        <v>781</v>
      </c>
      <c r="N4" s="8" t="s">
        <v>781</v>
      </c>
      <c r="O4" s="8" t="s">
        <v>782</v>
      </c>
      <c r="P4" s="8" t="s">
        <v>780</v>
      </c>
      <c r="Q4" s="8" t="s">
        <v>781</v>
      </c>
      <c r="R4" s="8" t="s">
        <v>781</v>
      </c>
      <c r="S4" s="8" t="s">
        <v>781</v>
      </c>
    </row>
    <row r="5" spans="1:19" ht="13.5" customHeight="1">
      <c r="B5" s="133" t="s">
        <v>1017</v>
      </c>
      <c r="C5" s="119" t="s">
        <v>47</v>
      </c>
      <c r="D5" s="119">
        <v>37900</v>
      </c>
      <c r="E5" s="119">
        <v>5321</v>
      </c>
      <c r="F5" s="119">
        <v>94535</v>
      </c>
      <c r="G5" s="119">
        <v>6876</v>
      </c>
      <c r="H5" s="119">
        <v>59161</v>
      </c>
      <c r="I5" s="119">
        <v>1702</v>
      </c>
      <c r="J5" s="119">
        <v>97703</v>
      </c>
      <c r="K5" s="119">
        <v>303452</v>
      </c>
      <c r="L5" s="119">
        <v>239802</v>
      </c>
      <c r="M5" s="119">
        <v>113362</v>
      </c>
      <c r="N5" s="119">
        <v>103998</v>
      </c>
      <c r="O5" s="119">
        <v>14</v>
      </c>
      <c r="P5" s="119">
        <v>513</v>
      </c>
      <c r="Q5" s="119">
        <v>3735</v>
      </c>
      <c r="R5" s="119">
        <v>3390</v>
      </c>
      <c r="S5" s="119">
        <v>4770</v>
      </c>
    </row>
    <row r="6" spans="1:19" ht="13.5" customHeight="1">
      <c r="B6" s="134" t="s">
        <v>784</v>
      </c>
      <c r="C6" s="119" t="s">
        <v>47</v>
      </c>
      <c r="D6" s="119" t="s">
        <v>47</v>
      </c>
      <c r="E6" s="119">
        <v>5488</v>
      </c>
      <c r="F6" s="119">
        <v>111090</v>
      </c>
      <c r="G6" s="119">
        <v>6713</v>
      </c>
      <c r="H6" s="119">
        <v>63141</v>
      </c>
      <c r="I6" s="119">
        <v>2104</v>
      </c>
      <c r="J6" s="119">
        <v>89398</v>
      </c>
      <c r="K6" s="119">
        <v>295550</v>
      </c>
      <c r="L6" s="119">
        <v>238201</v>
      </c>
      <c r="M6" s="119">
        <v>112183</v>
      </c>
      <c r="N6" s="119">
        <v>99538</v>
      </c>
      <c r="O6" s="119" t="s">
        <v>47</v>
      </c>
      <c r="P6" s="119" t="s">
        <v>47</v>
      </c>
      <c r="Q6" s="119" t="s">
        <v>47</v>
      </c>
      <c r="R6" s="119">
        <v>3266</v>
      </c>
      <c r="S6" s="119">
        <v>4750</v>
      </c>
    </row>
    <row r="7" spans="1:19" ht="13.5" customHeight="1">
      <c r="B7" s="134" t="s">
        <v>804</v>
      </c>
      <c r="C7" s="119" t="s">
        <v>47</v>
      </c>
      <c r="D7" s="119" t="s">
        <v>47</v>
      </c>
      <c r="E7" s="119">
        <v>5158</v>
      </c>
      <c r="F7" s="119">
        <v>88391</v>
      </c>
      <c r="G7" s="119">
        <v>6587</v>
      </c>
      <c r="H7" s="119">
        <v>55181</v>
      </c>
      <c r="I7" s="119">
        <v>2250</v>
      </c>
      <c r="J7" s="119">
        <v>82742</v>
      </c>
      <c r="K7" s="119">
        <v>295529</v>
      </c>
      <c r="L7" s="119">
        <v>233816</v>
      </c>
      <c r="M7" s="119">
        <v>112737</v>
      </c>
      <c r="N7" s="119">
        <v>101528</v>
      </c>
      <c r="O7" s="119" t="s">
        <v>47</v>
      </c>
      <c r="P7" s="119" t="s">
        <v>47</v>
      </c>
      <c r="Q7" s="119" t="s">
        <v>47</v>
      </c>
      <c r="R7" s="119">
        <v>2781</v>
      </c>
      <c r="S7" s="119">
        <v>4059</v>
      </c>
    </row>
    <row r="8" spans="1:19" ht="13.5" customHeight="1">
      <c r="B8" s="134" t="s">
        <v>1018</v>
      </c>
      <c r="C8" s="119" t="s">
        <v>47</v>
      </c>
      <c r="D8" s="194" t="s">
        <v>47</v>
      </c>
      <c r="E8" s="135">
        <v>4402</v>
      </c>
      <c r="F8" s="135">
        <v>76035</v>
      </c>
      <c r="G8" s="135">
        <v>7272</v>
      </c>
      <c r="H8" s="135">
        <v>53102</v>
      </c>
      <c r="I8" s="135">
        <v>2182</v>
      </c>
      <c r="J8" s="135">
        <v>76175</v>
      </c>
      <c r="K8" s="135">
        <v>290636</v>
      </c>
      <c r="L8" s="135">
        <v>225075</v>
      </c>
      <c r="M8" s="135">
        <v>114438</v>
      </c>
      <c r="N8" s="135">
        <v>102241</v>
      </c>
      <c r="O8" s="194" t="s">
        <v>47</v>
      </c>
      <c r="P8" s="194" t="s">
        <v>47</v>
      </c>
      <c r="Q8" s="194" t="s">
        <v>47</v>
      </c>
      <c r="R8" s="135">
        <v>2540</v>
      </c>
      <c r="S8" s="135">
        <v>4054</v>
      </c>
    </row>
    <row r="9" spans="1:19" ht="13.5" customHeight="1">
      <c r="B9" s="206" t="s">
        <v>1019</v>
      </c>
      <c r="C9" s="136" t="s">
        <v>47</v>
      </c>
      <c r="D9" s="194" t="s">
        <v>47</v>
      </c>
      <c r="E9" s="135">
        <v>2119</v>
      </c>
      <c r="F9" s="135">
        <v>27863</v>
      </c>
      <c r="G9" s="135">
        <v>5964</v>
      </c>
      <c r="H9" s="135">
        <v>38370</v>
      </c>
      <c r="I9" s="135">
        <v>2721</v>
      </c>
      <c r="J9" s="135">
        <v>60001</v>
      </c>
      <c r="K9" s="135">
        <v>258303</v>
      </c>
      <c r="L9" s="135">
        <v>192094</v>
      </c>
      <c r="M9" s="135">
        <v>100665</v>
      </c>
      <c r="N9" s="135">
        <v>88140</v>
      </c>
      <c r="O9" s="194" t="s">
        <v>47</v>
      </c>
      <c r="P9" s="194" t="s">
        <v>47</v>
      </c>
      <c r="Q9" s="194" t="s">
        <v>47</v>
      </c>
      <c r="R9" s="135">
        <v>2274</v>
      </c>
      <c r="S9" s="135">
        <v>3684</v>
      </c>
    </row>
    <row r="10" spans="1:19" ht="13.5" customHeight="1">
      <c r="B10" s="236"/>
      <c r="C10" s="136"/>
      <c r="D10" s="137"/>
      <c r="E10" s="137"/>
      <c r="F10" s="137"/>
      <c r="G10" s="137"/>
      <c r="H10" s="137"/>
      <c r="I10" s="137"/>
      <c r="J10" s="137"/>
      <c r="K10" s="137"/>
      <c r="L10" s="137"/>
      <c r="M10" s="137"/>
      <c r="N10" s="137"/>
      <c r="O10" s="137"/>
      <c r="P10" s="137"/>
      <c r="Q10" s="137"/>
      <c r="R10" s="137"/>
      <c r="S10" s="137"/>
    </row>
    <row r="11" spans="1:19" ht="13.5" customHeight="1">
      <c r="B11" s="236" t="s">
        <v>48</v>
      </c>
      <c r="C11" s="136" t="s">
        <v>47</v>
      </c>
      <c r="D11" s="343" t="s">
        <v>47</v>
      </c>
      <c r="E11" s="7">
        <v>97</v>
      </c>
      <c r="F11" s="7">
        <v>1068</v>
      </c>
      <c r="G11" s="7">
        <v>1436</v>
      </c>
      <c r="H11" s="7">
        <v>2971</v>
      </c>
      <c r="I11" s="7">
        <v>815</v>
      </c>
      <c r="J11" s="7">
        <v>7658</v>
      </c>
      <c r="K11" s="7">
        <v>32217</v>
      </c>
      <c r="L11" s="7">
        <v>21118</v>
      </c>
      <c r="M11" s="7">
        <v>12223</v>
      </c>
      <c r="N11" s="7">
        <v>11443</v>
      </c>
      <c r="O11" s="343" t="s">
        <v>47</v>
      </c>
      <c r="P11" s="343" t="s">
        <v>47</v>
      </c>
      <c r="Q11" s="343" t="s">
        <v>47</v>
      </c>
      <c r="R11" s="7">
        <v>96</v>
      </c>
      <c r="S11" s="7">
        <v>390</v>
      </c>
    </row>
    <row r="12" spans="1:19" ht="13.5" customHeight="1">
      <c r="B12" s="236" t="s">
        <v>49</v>
      </c>
      <c r="C12" s="136" t="s">
        <v>47</v>
      </c>
      <c r="D12" s="343" t="s">
        <v>47</v>
      </c>
      <c r="E12" s="7">
        <v>237</v>
      </c>
      <c r="F12" s="7">
        <v>3156</v>
      </c>
      <c r="G12" s="7">
        <v>671</v>
      </c>
      <c r="H12" s="7">
        <v>2283</v>
      </c>
      <c r="I12" s="7">
        <v>266</v>
      </c>
      <c r="J12" s="7">
        <v>8073</v>
      </c>
      <c r="K12" s="7">
        <v>42497</v>
      </c>
      <c r="L12" s="7">
        <v>40527</v>
      </c>
      <c r="M12" s="7">
        <v>21491</v>
      </c>
      <c r="N12" s="7">
        <v>10936</v>
      </c>
      <c r="O12" s="343" t="s">
        <v>47</v>
      </c>
      <c r="P12" s="343" t="s">
        <v>47</v>
      </c>
      <c r="Q12" s="343" t="s">
        <v>47</v>
      </c>
      <c r="R12" s="7">
        <v>125</v>
      </c>
      <c r="S12" s="7">
        <v>131</v>
      </c>
    </row>
    <row r="13" spans="1:19" ht="13.5" customHeight="1">
      <c r="B13" s="236" t="s">
        <v>50</v>
      </c>
      <c r="C13" s="136" t="s">
        <v>47</v>
      </c>
      <c r="D13" s="343" t="s">
        <v>47</v>
      </c>
      <c r="E13" s="7">
        <v>222</v>
      </c>
      <c r="F13" s="7">
        <v>5910</v>
      </c>
      <c r="G13" s="7">
        <v>865</v>
      </c>
      <c r="H13" s="7">
        <v>2230</v>
      </c>
      <c r="I13" s="7">
        <v>234</v>
      </c>
      <c r="J13" s="7">
        <v>3299</v>
      </c>
      <c r="K13" s="7">
        <v>24244</v>
      </c>
      <c r="L13" s="7">
        <v>18300</v>
      </c>
      <c r="M13" s="7">
        <v>9705</v>
      </c>
      <c r="N13" s="7">
        <v>8247</v>
      </c>
      <c r="O13" s="343" t="s">
        <v>47</v>
      </c>
      <c r="P13" s="343" t="s">
        <v>47</v>
      </c>
      <c r="Q13" s="343" t="s">
        <v>47</v>
      </c>
      <c r="R13" s="7">
        <v>110</v>
      </c>
      <c r="S13" s="7">
        <v>228</v>
      </c>
    </row>
    <row r="14" spans="1:19" ht="13.5" customHeight="1">
      <c r="B14" s="236" t="s">
        <v>51</v>
      </c>
      <c r="C14" s="136" t="s">
        <v>47</v>
      </c>
      <c r="D14" s="343" t="s">
        <v>47</v>
      </c>
      <c r="E14" s="7">
        <v>418</v>
      </c>
      <c r="F14" s="7">
        <v>3010</v>
      </c>
      <c r="G14" s="7">
        <v>1188</v>
      </c>
      <c r="H14" s="7">
        <v>7953</v>
      </c>
      <c r="I14" s="7">
        <v>64</v>
      </c>
      <c r="J14" s="7">
        <v>4320</v>
      </c>
      <c r="K14" s="7">
        <v>14957</v>
      </c>
      <c r="L14" s="7">
        <v>16192</v>
      </c>
      <c r="M14" s="7">
        <v>4004</v>
      </c>
      <c r="N14" s="7">
        <v>5247</v>
      </c>
      <c r="O14" s="343" t="s">
        <v>47</v>
      </c>
      <c r="P14" s="343" t="s">
        <v>47</v>
      </c>
      <c r="Q14" s="343" t="s">
        <v>47</v>
      </c>
      <c r="R14" s="7">
        <v>124</v>
      </c>
      <c r="S14" s="7">
        <v>138</v>
      </c>
    </row>
    <row r="15" spans="1:19" ht="13.5" customHeight="1">
      <c r="B15" s="236" t="s">
        <v>52</v>
      </c>
      <c r="C15" s="136" t="s">
        <v>47</v>
      </c>
      <c r="D15" s="343" t="s">
        <v>47</v>
      </c>
      <c r="E15" s="7">
        <v>201</v>
      </c>
      <c r="F15" s="7">
        <v>5744</v>
      </c>
      <c r="G15" s="7">
        <v>171</v>
      </c>
      <c r="H15" s="7">
        <v>1370</v>
      </c>
      <c r="I15" s="7">
        <v>265</v>
      </c>
      <c r="J15" s="7">
        <v>4862</v>
      </c>
      <c r="K15" s="7">
        <v>12108</v>
      </c>
      <c r="L15" s="7">
        <v>10886</v>
      </c>
      <c r="M15" s="7">
        <v>12860</v>
      </c>
      <c r="N15" s="7">
        <v>12287</v>
      </c>
      <c r="O15" s="343" t="s">
        <v>47</v>
      </c>
      <c r="P15" s="343" t="s">
        <v>47</v>
      </c>
      <c r="Q15" s="343" t="s">
        <v>47</v>
      </c>
      <c r="R15" s="7">
        <v>395</v>
      </c>
      <c r="S15" s="7">
        <v>538</v>
      </c>
    </row>
    <row r="16" spans="1:19" ht="13.5" customHeight="1">
      <c r="B16" s="236" t="s">
        <v>53</v>
      </c>
      <c r="C16" s="136" t="s">
        <v>47</v>
      </c>
      <c r="D16" s="343" t="s">
        <v>47</v>
      </c>
      <c r="E16" s="7">
        <v>316</v>
      </c>
      <c r="F16" s="7">
        <v>3797</v>
      </c>
      <c r="G16" s="7">
        <v>364</v>
      </c>
      <c r="H16" s="7">
        <v>13731</v>
      </c>
      <c r="I16" s="7">
        <v>26</v>
      </c>
      <c r="J16" s="7">
        <v>5054</v>
      </c>
      <c r="K16" s="7">
        <v>18843</v>
      </c>
      <c r="L16" s="7">
        <v>20342</v>
      </c>
      <c r="M16" s="7">
        <v>6494</v>
      </c>
      <c r="N16" s="7">
        <v>5802</v>
      </c>
      <c r="O16" s="343" t="s">
        <v>47</v>
      </c>
      <c r="P16" s="343" t="s">
        <v>47</v>
      </c>
      <c r="Q16" s="343" t="s">
        <v>47</v>
      </c>
      <c r="R16" s="7">
        <v>502</v>
      </c>
      <c r="S16" s="7">
        <v>770</v>
      </c>
    </row>
    <row r="17" spans="1:19" ht="13.5" customHeight="1">
      <c r="B17" s="236" t="s">
        <v>54</v>
      </c>
      <c r="C17" s="136" t="s">
        <v>47</v>
      </c>
      <c r="D17" s="343" t="s">
        <v>47</v>
      </c>
      <c r="E17" s="7">
        <v>447</v>
      </c>
      <c r="F17" s="7">
        <v>2252</v>
      </c>
      <c r="G17" s="7">
        <v>676</v>
      </c>
      <c r="H17" s="7">
        <v>4546</v>
      </c>
      <c r="I17" s="7">
        <v>21</v>
      </c>
      <c r="J17" s="7">
        <v>7210</v>
      </c>
      <c r="K17" s="7">
        <v>15206</v>
      </c>
      <c r="L17" s="7">
        <v>17663</v>
      </c>
      <c r="M17" s="7">
        <v>5446</v>
      </c>
      <c r="N17" s="7">
        <v>5071</v>
      </c>
      <c r="O17" s="343" t="s">
        <v>47</v>
      </c>
      <c r="P17" s="343" t="s">
        <v>47</v>
      </c>
      <c r="Q17" s="343" t="s">
        <v>47</v>
      </c>
      <c r="R17" s="7">
        <v>458</v>
      </c>
      <c r="S17" s="7">
        <v>920</v>
      </c>
    </row>
    <row r="18" spans="1:19" ht="13.5" customHeight="1">
      <c r="B18" s="236" t="s">
        <v>55</v>
      </c>
      <c r="C18" s="136" t="s">
        <v>47</v>
      </c>
      <c r="D18" s="343" t="s">
        <v>47</v>
      </c>
      <c r="E18" s="7">
        <v>95</v>
      </c>
      <c r="F18" s="7">
        <v>1896</v>
      </c>
      <c r="G18" s="7">
        <v>268</v>
      </c>
      <c r="H18" s="7">
        <v>2335</v>
      </c>
      <c r="I18" s="7">
        <v>9</v>
      </c>
      <c r="J18" s="7">
        <v>3310</v>
      </c>
      <c r="K18" s="7">
        <v>6401</v>
      </c>
      <c r="L18" s="7">
        <v>6229</v>
      </c>
      <c r="M18" s="7">
        <v>2823</v>
      </c>
      <c r="N18" s="7">
        <v>2528</v>
      </c>
      <c r="O18" s="343" t="s">
        <v>47</v>
      </c>
      <c r="P18" s="343" t="s">
        <v>47</v>
      </c>
      <c r="Q18" s="343" t="s">
        <v>47</v>
      </c>
      <c r="R18" s="7">
        <v>141</v>
      </c>
      <c r="S18" s="7">
        <v>158</v>
      </c>
    </row>
    <row r="19" spans="1:19" ht="13.5" customHeight="1">
      <c r="B19" s="236" t="s">
        <v>56</v>
      </c>
      <c r="C19" s="136" t="s">
        <v>47</v>
      </c>
      <c r="D19" s="343" t="s">
        <v>47</v>
      </c>
      <c r="E19" s="7">
        <v>75</v>
      </c>
      <c r="F19" s="7">
        <v>790</v>
      </c>
      <c r="G19" s="7">
        <v>211</v>
      </c>
      <c r="H19" s="7">
        <v>807</v>
      </c>
      <c r="I19" s="7">
        <v>33</v>
      </c>
      <c r="J19" s="7">
        <v>4663</v>
      </c>
      <c r="K19" s="7">
        <v>12038</v>
      </c>
      <c r="L19" s="7">
        <v>13598</v>
      </c>
      <c r="M19" s="7">
        <v>2574</v>
      </c>
      <c r="N19" s="7">
        <v>3226</v>
      </c>
      <c r="O19" s="343" t="s">
        <v>47</v>
      </c>
      <c r="P19" s="343" t="s">
        <v>47</v>
      </c>
      <c r="Q19" s="343" t="s">
        <v>47</v>
      </c>
      <c r="R19" s="7">
        <v>319</v>
      </c>
      <c r="S19" s="7">
        <v>407</v>
      </c>
    </row>
    <row r="20" spans="1:19" ht="13.5" customHeight="1">
      <c r="B20" s="236"/>
      <c r="C20" s="136"/>
      <c r="D20" s="110"/>
      <c r="E20" s="110"/>
      <c r="F20" s="110"/>
      <c r="G20" s="110"/>
      <c r="H20" s="110"/>
      <c r="I20" s="110"/>
      <c r="J20" s="110"/>
      <c r="K20" s="110"/>
      <c r="L20" s="110"/>
      <c r="M20" s="110"/>
      <c r="N20" s="110"/>
      <c r="O20" s="110"/>
      <c r="P20" s="110"/>
      <c r="Q20" s="110"/>
      <c r="R20" s="110"/>
      <c r="S20" s="110"/>
    </row>
    <row r="21" spans="1:19" ht="13.5" customHeight="1">
      <c r="A21" s="236">
        <v>100</v>
      </c>
      <c r="B21" s="236" t="s">
        <v>1020</v>
      </c>
      <c r="C21" s="136" t="s">
        <v>47</v>
      </c>
      <c r="D21" s="110" t="s">
        <v>47</v>
      </c>
      <c r="E21" s="110">
        <v>11</v>
      </c>
      <c r="F21" s="110">
        <v>240</v>
      </c>
      <c r="G21" s="110">
        <v>114</v>
      </c>
      <c r="H21" s="110">
        <v>144</v>
      </c>
      <c r="I21" s="110">
        <v>988</v>
      </c>
      <c r="J21" s="110">
        <v>11552</v>
      </c>
      <c r="K21" s="110">
        <v>79792</v>
      </c>
      <c r="L21" s="110">
        <v>27239</v>
      </c>
      <c r="M21" s="110">
        <v>23045</v>
      </c>
      <c r="N21" s="110">
        <v>23353</v>
      </c>
      <c r="O21" s="110" t="s">
        <v>47</v>
      </c>
      <c r="P21" s="110" t="s">
        <v>47</v>
      </c>
      <c r="Q21" s="110" t="s">
        <v>47</v>
      </c>
      <c r="R21" s="110">
        <v>4</v>
      </c>
      <c r="S21" s="110">
        <v>4</v>
      </c>
    </row>
    <row r="22" spans="1:19" ht="13.5" customHeight="1">
      <c r="A22" s="11">
        <v>201</v>
      </c>
      <c r="B22" s="236" t="s">
        <v>262</v>
      </c>
      <c r="C22" s="136" t="s">
        <v>47</v>
      </c>
      <c r="D22" s="110" t="s">
        <v>47</v>
      </c>
      <c r="E22" s="110">
        <v>25</v>
      </c>
      <c r="F22" s="110">
        <v>633</v>
      </c>
      <c r="G22" s="110">
        <v>41</v>
      </c>
      <c r="H22" s="110">
        <v>158</v>
      </c>
      <c r="I22" s="110">
        <v>258</v>
      </c>
      <c r="J22" s="110">
        <v>3216</v>
      </c>
      <c r="K22" s="110">
        <v>7902</v>
      </c>
      <c r="L22" s="110">
        <v>6052</v>
      </c>
      <c r="M22" s="110">
        <v>11417</v>
      </c>
      <c r="N22" s="110">
        <v>10957</v>
      </c>
      <c r="O22" s="110" t="s">
        <v>47</v>
      </c>
      <c r="P22" s="110" t="s">
        <v>47</v>
      </c>
      <c r="Q22" s="110" t="s">
        <v>47</v>
      </c>
      <c r="R22" s="110">
        <v>64</v>
      </c>
      <c r="S22" s="110">
        <v>156</v>
      </c>
    </row>
    <row r="23" spans="1:19" ht="13.5" customHeight="1">
      <c r="A23" s="11">
        <v>202</v>
      </c>
      <c r="B23" s="236" t="s">
        <v>59</v>
      </c>
      <c r="C23" s="136" t="s">
        <v>47</v>
      </c>
      <c r="D23" s="110" t="s">
        <v>47</v>
      </c>
      <c r="E23" s="110">
        <v>29</v>
      </c>
      <c r="F23" s="110">
        <v>300</v>
      </c>
      <c r="G23" s="110">
        <v>36</v>
      </c>
      <c r="H23" s="110">
        <v>36</v>
      </c>
      <c r="I23" s="110">
        <v>665</v>
      </c>
      <c r="J23" s="110">
        <v>2014</v>
      </c>
      <c r="K23" s="110">
        <v>11527</v>
      </c>
      <c r="L23" s="110">
        <v>5080</v>
      </c>
      <c r="M23" s="110">
        <v>4284</v>
      </c>
      <c r="N23" s="110">
        <v>4180</v>
      </c>
      <c r="O23" s="110" t="s">
        <v>47</v>
      </c>
      <c r="P23" s="110" t="s">
        <v>47</v>
      </c>
      <c r="Q23" s="110" t="s">
        <v>47</v>
      </c>
      <c r="R23" s="110" t="s">
        <v>98</v>
      </c>
      <c r="S23" s="110" t="s">
        <v>98</v>
      </c>
    </row>
    <row r="24" spans="1:19" ht="13.5" customHeight="1">
      <c r="A24" s="11">
        <v>203</v>
      </c>
      <c r="B24" s="236" t="s">
        <v>60</v>
      </c>
      <c r="C24" s="136" t="s">
        <v>47</v>
      </c>
      <c r="D24" s="110" t="s">
        <v>47</v>
      </c>
      <c r="E24" s="110">
        <v>118</v>
      </c>
      <c r="F24" s="110">
        <v>2260</v>
      </c>
      <c r="G24" s="110">
        <v>469</v>
      </c>
      <c r="H24" s="110">
        <v>801</v>
      </c>
      <c r="I24" s="110">
        <v>138</v>
      </c>
      <c r="J24" s="110" t="s">
        <v>98</v>
      </c>
      <c r="K24" s="110">
        <v>10275</v>
      </c>
      <c r="L24" s="110">
        <v>7434</v>
      </c>
      <c r="M24" s="110">
        <v>4372</v>
      </c>
      <c r="N24" s="110">
        <v>3617</v>
      </c>
      <c r="O24" s="110" t="s">
        <v>47</v>
      </c>
      <c r="P24" s="110" t="s">
        <v>47</v>
      </c>
      <c r="Q24" s="110" t="s">
        <v>47</v>
      </c>
      <c r="R24" s="110">
        <v>79</v>
      </c>
      <c r="S24" s="110">
        <v>187</v>
      </c>
    </row>
    <row r="25" spans="1:19" ht="13.5" customHeight="1">
      <c r="A25" s="11">
        <v>204</v>
      </c>
      <c r="B25" s="236" t="s">
        <v>61</v>
      </c>
      <c r="C25" s="136" t="s">
        <v>47</v>
      </c>
      <c r="D25" s="110" t="s">
        <v>47</v>
      </c>
      <c r="E25" s="110">
        <v>41</v>
      </c>
      <c r="F25" s="110">
        <v>696</v>
      </c>
      <c r="G25" s="110">
        <v>1344</v>
      </c>
      <c r="H25" s="110">
        <v>2863</v>
      </c>
      <c r="I25" s="110">
        <v>103</v>
      </c>
      <c r="J25" s="110">
        <v>4620</v>
      </c>
      <c r="K25" s="110">
        <v>12346</v>
      </c>
      <c r="L25" s="110">
        <v>6732</v>
      </c>
      <c r="M25" s="110">
        <v>5619</v>
      </c>
      <c r="N25" s="110">
        <v>6141</v>
      </c>
      <c r="O25" s="110" t="s">
        <v>47</v>
      </c>
      <c r="P25" s="110" t="s">
        <v>47</v>
      </c>
      <c r="Q25" s="110" t="s">
        <v>47</v>
      </c>
      <c r="R25" s="110">
        <v>86</v>
      </c>
      <c r="S25" s="110">
        <v>376</v>
      </c>
    </row>
    <row r="26" spans="1:19" ht="13.5" customHeight="1">
      <c r="A26" s="11">
        <v>205</v>
      </c>
      <c r="B26" s="236" t="s">
        <v>263</v>
      </c>
      <c r="C26" s="136" t="s">
        <v>47</v>
      </c>
      <c r="D26" s="110" t="s">
        <v>47</v>
      </c>
      <c r="E26" s="110">
        <v>23</v>
      </c>
      <c r="F26" s="110">
        <v>214</v>
      </c>
      <c r="G26" s="110">
        <v>162</v>
      </c>
      <c r="H26" s="110">
        <v>607</v>
      </c>
      <c r="I26" s="110">
        <v>25</v>
      </c>
      <c r="J26" s="110">
        <v>1762</v>
      </c>
      <c r="K26" s="110">
        <v>4109</v>
      </c>
      <c r="L26" s="110">
        <v>4033</v>
      </c>
      <c r="M26" s="110">
        <v>879</v>
      </c>
      <c r="N26" s="110">
        <v>1205</v>
      </c>
      <c r="O26" s="110" t="s">
        <v>47</v>
      </c>
      <c r="P26" s="110" t="s">
        <v>47</v>
      </c>
      <c r="Q26" s="110" t="s">
        <v>47</v>
      </c>
      <c r="R26" s="110">
        <v>26</v>
      </c>
      <c r="S26" s="110">
        <v>30</v>
      </c>
    </row>
    <row r="27" spans="1:19" ht="13.5" customHeight="1">
      <c r="A27" s="11">
        <v>206</v>
      </c>
      <c r="B27" s="236" t="s">
        <v>63</v>
      </c>
      <c r="C27" s="136" t="s">
        <v>47</v>
      </c>
      <c r="D27" s="110" t="s">
        <v>47</v>
      </c>
      <c r="E27" s="110">
        <v>27</v>
      </c>
      <c r="F27" s="110">
        <v>72</v>
      </c>
      <c r="G27" s="110">
        <v>56</v>
      </c>
      <c r="H27" s="110">
        <v>72</v>
      </c>
      <c r="I27" s="110">
        <v>47</v>
      </c>
      <c r="J27" s="110">
        <v>1024</v>
      </c>
      <c r="K27" s="110">
        <v>8344</v>
      </c>
      <c r="L27" s="110">
        <v>9306</v>
      </c>
      <c r="M27" s="110">
        <v>2320</v>
      </c>
      <c r="N27" s="110">
        <v>1122</v>
      </c>
      <c r="O27" s="110" t="s">
        <v>47</v>
      </c>
      <c r="P27" s="110" t="s">
        <v>47</v>
      </c>
      <c r="Q27" s="110" t="s">
        <v>47</v>
      </c>
      <c r="R27" s="110">
        <v>10</v>
      </c>
      <c r="S27" s="110">
        <v>14</v>
      </c>
    </row>
    <row r="28" spans="1:19" ht="13.5" customHeight="1">
      <c r="A28" s="11">
        <v>207</v>
      </c>
      <c r="B28" s="236" t="s">
        <v>64</v>
      </c>
      <c r="C28" s="136" t="s">
        <v>47</v>
      </c>
      <c r="D28" s="110" t="s">
        <v>47</v>
      </c>
      <c r="E28" s="110">
        <v>28</v>
      </c>
      <c r="F28" s="110">
        <v>520</v>
      </c>
      <c r="G28" s="110">
        <v>301</v>
      </c>
      <c r="H28" s="110">
        <v>1091</v>
      </c>
      <c r="I28" s="110">
        <v>152</v>
      </c>
      <c r="J28" s="110">
        <v>974</v>
      </c>
      <c r="K28" s="110">
        <v>9557</v>
      </c>
      <c r="L28" s="110">
        <v>1288</v>
      </c>
      <c r="M28" s="110">
        <v>6435</v>
      </c>
      <c r="N28" s="110">
        <v>2005</v>
      </c>
      <c r="O28" s="110" t="s">
        <v>47</v>
      </c>
      <c r="P28" s="110" t="s">
        <v>47</v>
      </c>
      <c r="Q28" s="110" t="s">
        <v>47</v>
      </c>
      <c r="R28" s="110">
        <v>2</v>
      </c>
      <c r="S28" s="110">
        <v>2</v>
      </c>
    </row>
    <row r="29" spans="1:19" ht="13.5" customHeight="1">
      <c r="A29" s="11">
        <v>208</v>
      </c>
      <c r="B29" s="236" t="s">
        <v>65</v>
      </c>
      <c r="C29" s="136" t="s">
        <v>47</v>
      </c>
      <c r="D29" s="110" t="s">
        <v>47</v>
      </c>
      <c r="E29" s="110">
        <v>1</v>
      </c>
      <c r="F29" s="110">
        <v>16</v>
      </c>
      <c r="G29" s="110">
        <v>17</v>
      </c>
      <c r="H29" s="110">
        <v>894</v>
      </c>
      <c r="I29" s="110">
        <v>3</v>
      </c>
      <c r="J29" s="110">
        <v>618</v>
      </c>
      <c r="K29" s="110">
        <v>2117</v>
      </c>
      <c r="L29" s="110">
        <v>2329</v>
      </c>
      <c r="M29" s="110">
        <v>626</v>
      </c>
      <c r="N29" s="110">
        <v>610</v>
      </c>
      <c r="O29" s="110" t="s">
        <v>47</v>
      </c>
      <c r="P29" s="110" t="s">
        <v>47</v>
      </c>
      <c r="Q29" s="110" t="s">
        <v>47</v>
      </c>
      <c r="R29" s="110">
        <v>4</v>
      </c>
      <c r="S29" s="110">
        <v>8</v>
      </c>
    </row>
    <row r="30" spans="1:19" ht="13.5" customHeight="1">
      <c r="A30" s="11">
        <v>209</v>
      </c>
      <c r="B30" s="236" t="s">
        <v>264</v>
      </c>
      <c r="C30" s="136" t="s">
        <v>47</v>
      </c>
      <c r="D30" s="110" t="s">
        <v>47</v>
      </c>
      <c r="E30" s="110">
        <v>265</v>
      </c>
      <c r="F30" s="110">
        <v>726</v>
      </c>
      <c r="G30" s="110">
        <v>132</v>
      </c>
      <c r="H30" s="110">
        <v>1314</v>
      </c>
      <c r="I30" s="110">
        <v>3</v>
      </c>
      <c r="J30" s="110">
        <v>3217</v>
      </c>
      <c r="K30" s="110">
        <v>5762</v>
      </c>
      <c r="L30" s="110">
        <v>6041</v>
      </c>
      <c r="M30" s="110">
        <v>3057</v>
      </c>
      <c r="N30" s="110">
        <v>2210</v>
      </c>
      <c r="O30" s="110" t="s">
        <v>47</v>
      </c>
      <c r="P30" s="110" t="s">
        <v>47</v>
      </c>
      <c r="Q30" s="110" t="s">
        <v>47</v>
      </c>
      <c r="R30" s="110">
        <v>135</v>
      </c>
      <c r="S30" s="110">
        <v>342</v>
      </c>
    </row>
    <row r="31" spans="1:19" ht="13.5" customHeight="1">
      <c r="A31" s="11">
        <v>210</v>
      </c>
      <c r="B31" s="236" t="s">
        <v>67</v>
      </c>
      <c r="C31" s="136" t="s">
        <v>47</v>
      </c>
      <c r="D31" s="110" t="s">
        <v>47</v>
      </c>
      <c r="E31" s="110">
        <v>37</v>
      </c>
      <c r="F31" s="110">
        <v>2581</v>
      </c>
      <c r="G31" s="110">
        <v>200</v>
      </c>
      <c r="H31" s="110">
        <v>402</v>
      </c>
      <c r="I31" s="110">
        <v>78</v>
      </c>
      <c r="J31" s="110">
        <v>2395</v>
      </c>
      <c r="K31" s="110">
        <v>7787</v>
      </c>
      <c r="L31" s="110">
        <v>6111</v>
      </c>
      <c r="M31" s="110">
        <v>3236</v>
      </c>
      <c r="N31" s="110">
        <v>2783</v>
      </c>
      <c r="O31" s="110" t="s">
        <v>47</v>
      </c>
      <c r="P31" s="110" t="s">
        <v>47</v>
      </c>
      <c r="Q31" s="110" t="s">
        <v>47</v>
      </c>
      <c r="R31" s="110">
        <v>3</v>
      </c>
      <c r="S31" s="110">
        <v>3</v>
      </c>
    </row>
    <row r="32" spans="1:19" ht="13.5" customHeight="1">
      <c r="A32" s="11">
        <v>212</v>
      </c>
      <c r="B32" s="236" t="s">
        <v>68</v>
      </c>
      <c r="C32" s="136" t="s">
        <v>47</v>
      </c>
      <c r="D32" s="110" t="s">
        <v>47</v>
      </c>
      <c r="E32" s="110">
        <v>57</v>
      </c>
      <c r="F32" s="110">
        <v>606</v>
      </c>
      <c r="G32" s="110">
        <v>142</v>
      </c>
      <c r="H32" s="110">
        <v>1001</v>
      </c>
      <c r="I32" s="110">
        <v>12</v>
      </c>
      <c r="J32" s="110">
        <v>1204</v>
      </c>
      <c r="K32" s="110">
        <v>3235</v>
      </c>
      <c r="L32" s="110">
        <v>3367</v>
      </c>
      <c r="M32" s="110">
        <v>1916</v>
      </c>
      <c r="N32" s="110">
        <v>1597</v>
      </c>
      <c r="O32" s="110" t="s">
        <v>47</v>
      </c>
      <c r="P32" s="110" t="s">
        <v>47</v>
      </c>
      <c r="Q32" s="110" t="s">
        <v>47</v>
      </c>
      <c r="R32" s="110" t="s">
        <v>98</v>
      </c>
      <c r="S32" s="110" t="s">
        <v>98</v>
      </c>
    </row>
    <row r="33" spans="1:19" ht="13.5" customHeight="1">
      <c r="A33" s="11">
        <v>213</v>
      </c>
      <c r="B33" s="236" t="s">
        <v>265</v>
      </c>
      <c r="C33" s="136" t="s">
        <v>47</v>
      </c>
      <c r="D33" s="110" t="s">
        <v>47</v>
      </c>
      <c r="E33" s="110">
        <v>3</v>
      </c>
      <c r="F33" s="110">
        <v>40</v>
      </c>
      <c r="G33" s="110">
        <v>17</v>
      </c>
      <c r="H33" s="110">
        <v>35</v>
      </c>
      <c r="I33" s="110">
        <v>1</v>
      </c>
      <c r="J33" s="110">
        <v>493</v>
      </c>
      <c r="K33" s="110">
        <v>2103</v>
      </c>
      <c r="L33" s="110">
        <v>1932</v>
      </c>
      <c r="M33" s="110">
        <v>502</v>
      </c>
      <c r="N33" s="110">
        <v>798</v>
      </c>
      <c r="O33" s="110" t="s">
        <v>47</v>
      </c>
      <c r="P33" s="110" t="s">
        <v>47</v>
      </c>
      <c r="Q33" s="110" t="s">
        <v>47</v>
      </c>
      <c r="R33" s="110">
        <v>29</v>
      </c>
      <c r="S33" s="110">
        <v>32</v>
      </c>
    </row>
    <row r="34" spans="1:19" ht="13.5" customHeight="1">
      <c r="A34" s="11">
        <v>214</v>
      </c>
      <c r="B34" s="236" t="s">
        <v>70</v>
      </c>
      <c r="C34" s="136" t="s">
        <v>47</v>
      </c>
      <c r="D34" s="110" t="s">
        <v>47</v>
      </c>
      <c r="E34" s="110">
        <v>97</v>
      </c>
      <c r="F34" s="110">
        <v>1314</v>
      </c>
      <c r="G34" s="110">
        <v>15</v>
      </c>
      <c r="H34" s="110">
        <v>20</v>
      </c>
      <c r="I34" s="110">
        <v>51</v>
      </c>
      <c r="J34" s="110">
        <v>2287</v>
      </c>
      <c r="K34" s="110">
        <v>16242</v>
      </c>
      <c r="L34" s="110">
        <v>19950</v>
      </c>
      <c r="M34" s="110">
        <v>5828</v>
      </c>
      <c r="N34" s="110">
        <v>3871</v>
      </c>
      <c r="O34" s="110" t="s">
        <v>47</v>
      </c>
      <c r="P34" s="110" t="s">
        <v>47</v>
      </c>
      <c r="Q34" s="110" t="s">
        <v>47</v>
      </c>
      <c r="R34" s="110">
        <v>4</v>
      </c>
      <c r="S34" s="110">
        <v>7</v>
      </c>
    </row>
    <row r="35" spans="1:19" ht="13.5" customHeight="1">
      <c r="A35" s="11">
        <v>215</v>
      </c>
      <c r="B35" s="236" t="s">
        <v>266</v>
      </c>
      <c r="C35" s="136" t="s">
        <v>47</v>
      </c>
      <c r="D35" s="110" t="s">
        <v>47</v>
      </c>
      <c r="E35" s="110">
        <v>85</v>
      </c>
      <c r="F35" s="110">
        <v>291</v>
      </c>
      <c r="G35" s="110">
        <v>359</v>
      </c>
      <c r="H35" s="110">
        <v>427</v>
      </c>
      <c r="I35" s="110">
        <v>13</v>
      </c>
      <c r="J35" s="110">
        <v>1441</v>
      </c>
      <c r="K35" s="110">
        <v>3905</v>
      </c>
      <c r="L35" s="110">
        <v>3823</v>
      </c>
      <c r="M35" s="110">
        <v>880</v>
      </c>
      <c r="N35" s="110">
        <v>1154</v>
      </c>
      <c r="O35" s="110" t="s">
        <v>47</v>
      </c>
      <c r="P35" s="110" t="s">
        <v>47</v>
      </c>
      <c r="Q35" s="110" t="s">
        <v>47</v>
      </c>
      <c r="R35" s="110">
        <v>17</v>
      </c>
      <c r="S35" s="110">
        <v>17</v>
      </c>
    </row>
    <row r="36" spans="1:19" ht="13.5" customHeight="1">
      <c r="A36" s="11">
        <v>216</v>
      </c>
      <c r="B36" s="236" t="s">
        <v>72</v>
      </c>
      <c r="C36" s="136" t="s">
        <v>47</v>
      </c>
      <c r="D36" s="110" t="s">
        <v>47</v>
      </c>
      <c r="E36" s="110">
        <v>38</v>
      </c>
      <c r="F36" s="110">
        <v>467</v>
      </c>
      <c r="G36" s="110">
        <v>86</v>
      </c>
      <c r="H36" s="110">
        <v>643</v>
      </c>
      <c r="I36" s="110">
        <v>2</v>
      </c>
      <c r="J36" s="110" t="s">
        <v>98</v>
      </c>
      <c r="K36" s="110">
        <v>3336</v>
      </c>
      <c r="L36" s="110">
        <v>2050</v>
      </c>
      <c r="M36" s="110">
        <v>1500</v>
      </c>
      <c r="N36" s="110">
        <v>1235</v>
      </c>
      <c r="O36" s="110" t="s">
        <v>47</v>
      </c>
      <c r="P36" s="110" t="s">
        <v>47</v>
      </c>
      <c r="Q36" s="110" t="s">
        <v>47</v>
      </c>
      <c r="R36" s="110">
        <v>2</v>
      </c>
      <c r="S36" s="110">
        <v>5</v>
      </c>
    </row>
    <row r="37" spans="1:19" ht="13.5" customHeight="1">
      <c r="A37" s="11">
        <v>217</v>
      </c>
      <c r="B37" s="236" t="s">
        <v>73</v>
      </c>
      <c r="C37" s="136" t="s">
        <v>47</v>
      </c>
      <c r="D37" s="110" t="s">
        <v>47</v>
      </c>
      <c r="E37" s="110">
        <v>43</v>
      </c>
      <c r="F37" s="110">
        <v>167</v>
      </c>
      <c r="G37" s="110">
        <v>287</v>
      </c>
      <c r="H37" s="110">
        <v>1013</v>
      </c>
      <c r="I37" s="110">
        <v>14</v>
      </c>
      <c r="J37" s="110">
        <v>1466</v>
      </c>
      <c r="K37" s="110">
        <v>9907</v>
      </c>
      <c r="L37" s="110">
        <v>12320</v>
      </c>
      <c r="M37" s="110">
        <v>3316</v>
      </c>
      <c r="N37" s="110">
        <v>1964</v>
      </c>
      <c r="O37" s="110" t="s">
        <v>47</v>
      </c>
      <c r="P37" s="110" t="s">
        <v>47</v>
      </c>
      <c r="Q37" s="110" t="s">
        <v>47</v>
      </c>
      <c r="R37" s="110">
        <v>12</v>
      </c>
      <c r="S37" s="110">
        <v>12</v>
      </c>
    </row>
    <row r="38" spans="1:19" ht="13.5" customHeight="1">
      <c r="A38" s="11">
        <v>218</v>
      </c>
      <c r="B38" s="236" t="s">
        <v>74</v>
      </c>
      <c r="C38" s="136" t="s">
        <v>47</v>
      </c>
      <c r="D38" s="110" t="s">
        <v>47</v>
      </c>
      <c r="E38" s="110">
        <v>44</v>
      </c>
      <c r="F38" s="110">
        <v>1394</v>
      </c>
      <c r="G38" s="110">
        <v>66</v>
      </c>
      <c r="H38" s="110">
        <v>5504</v>
      </c>
      <c r="I38" s="110">
        <v>16</v>
      </c>
      <c r="J38" s="110">
        <v>637</v>
      </c>
      <c r="K38" s="110">
        <v>2319</v>
      </c>
      <c r="L38" s="110">
        <v>2498</v>
      </c>
      <c r="M38" s="110">
        <v>720</v>
      </c>
      <c r="N38" s="110">
        <v>1133</v>
      </c>
      <c r="O38" s="110" t="s">
        <v>47</v>
      </c>
      <c r="P38" s="110" t="s">
        <v>47</v>
      </c>
      <c r="Q38" s="110" t="s">
        <v>47</v>
      </c>
      <c r="R38" s="110">
        <v>14</v>
      </c>
      <c r="S38" s="110">
        <v>14</v>
      </c>
    </row>
    <row r="39" spans="1:19" ht="13.5" customHeight="1">
      <c r="A39" s="11">
        <v>219</v>
      </c>
      <c r="B39" s="236" t="s">
        <v>75</v>
      </c>
      <c r="C39" s="136" t="s">
        <v>47</v>
      </c>
      <c r="D39" s="110" t="s">
        <v>47</v>
      </c>
      <c r="E39" s="110">
        <v>4</v>
      </c>
      <c r="F39" s="110">
        <v>5</v>
      </c>
      <c r="G39" s="110">
        <v>13</v>
      </c>
      <c r="H39" s="110">
        <v>22</v>
      </c>
      <c r="I39" s="110">
        <v>27</v>
      </c>
      <c r="J39" s="110">
        <v>1328</v>
      </c>
      <c r="K39" s="110">
        <v>2742</v>
      </c>
      <c r="L39" s="110">
        <v>2580</v>
      </c>
      <c r="M39" s="110">
        <v>4081</v>
      </c>
      <c r="N39" s="110">
        <v>1955</v>
      </c>
      <c r="O39" s="110" t="s">
        <v>47</v>
      </c>
      <c r="P39" s="110" t="s">
        <v>47</v>
      </c>
      <c r="Q39" s="110" t="s">
        <v>47</v>
      </c>
      <c r="R39" s="110" t="s">
        <v>98</v>
      </c>
      <c r="S39" s="110" t="s">
        <v>98</v>
      </c>
    </row>
    <row r="40" spans="1:19" ht="13.5" customHeight="1">
      <c r="A40" s="11">
        <v>220</v>
      </c>
      <c r="B40" s="236" t="s">
        <v>76</v>
      </c>
      <c r="C40" s="136" t="s">
        <v>47</v>
      </c>
      <c r="D40" s="110" t="s">
        <v>47</v>
      </c>
      <c r="E40" s="110">
        <v>267</v>
      </c>
      <c r="F40" s="110">
        <v>886</v>
      </c>
      <c r="G40" s="110">
        <v>108</v>
      </c>
      <c r="H40" s="110">
        <v>236</v>
      </c>
      <c r="I40" s="110">
        <v>26</v>
      </c>
      <c r="J40" s="110">
        <v>548</v>
      </c>
      <c r="K40" s="110">
        <v>2704</v>
      </c>
      <c r="L40" s="110">
        <v>3569</v>
      </c>
      <c r="M40" s="110">
        <v>807</v>
      </c>
      <c r="N40" s="110">
        <v>938</v>
      </c>
      <c r="O40" s="110" t="s">
        <v>47</v>
      </c>
      <c r="P40" s="110" t="s">
        <v>47</v>
      </c>
      <c r="Q40" s="110" t="s">
        <v>47</v>
      </c>
      <c r="R40" s="110">
        <v>30</v>
      </c>
      <c r="S40" s="110">
        <v>30</v>
      </c>
    </row>
    <row r="41" spans="1:19" ht="13.5" customHeight="1">
      <c r="A41" s="11">
        <v>221</v>
      </c>
      <c r="B41" s="236" t="s">
        <v>989</v>
      </c>
      <c r="C41" s="136" t="s">
        <v>47</v>
      </c>
      <c r="D41" s="110" t="s">
        <v>47</v>
      </c>
      <c r="E41" s="110">
        <v>77</v>
      </c>
      <c r="F41" s="110">
        <v>1592</v>
      </c>
      <c r="G41" s="110">
        <v>98</v>
      </c>
      <c r="H41" s="110">
        <v>1517</v>
      </c>
      <c r="I41" s="110" t="s">
        <v>98</v>
      </c>
      <c r="J41" s="110">
        <v>1314</v>
      </c>
      <c r="K41" s="110">
        <v>2570</v>
      </c>
      <c r="L41" s="110">
        <v>2300</v>
      </c>
      <c r="M41" s="110">
        <v>1081</v>
      </c>
      <c r="N41" s="110">
        <v>1028</v>
      </c>
      <c r="O41" s="110" t="s">
        <v>47</v>
      </c>
      <c r="P41" s="110" t="s">
        <v>47</v>
      </c>
      <c r="Q41" s="110" t="s">
        <v>47</v>
      </c>
      <c r="R41" s="110">
        <v>109</v>
      </c>
      <c r="S41" s="110">
        <v>119</v>
      </c>
    </row>
    <row r="42" spans="1:19" ht="13.5" customHeight="1">
      <c r="A42" s="11">
        <v>222</v>
      </c>
      <c r="B42" s="236" t="s">
        <v>820</v>
      </c>
      <c r="C42" s="136" t="s">
        <v>47</v>
      </c>
      <c r="D42" s="110" t="s">
        <v>47</v>
      </c>
      <c r="E42" s="110">
        <v>75</v>
      </c>
      <c r="F42" s="110">
        <v>546</v>
      </c>
      <c r="G42" s="110">
        <v>142</v>
      </c>
      <c r="H42" s="110">
        <v>957</v>
      </c>
      <c r="I42" s="110">
        <v>8</v>
      </c>
      <c r="J42" s="110">
        <v>1303</v>
      </c>
      <c r="K42" s="110">
        <v>3142</v>
      </c>
      <c r="L42" s="110">
        <v>2732</v>
      </c>
      <c r="M42" s="110">
        <v>649</v>
      </c>
      <c r="N42" s="110">
        <v>756</v>
      </c>
      <c r="O42" s="110" t="s">
        <v>47</v>
      </c>
      <c r="P42" s="110" t="s">
        <v>47</v>
      </c>
      <c r="Q42" s="110" t="s">
        <v>47</v>
      </c>
      <c r="R42" s="110">
        <v>2</v>
      </c>
      <c r="S42" s="110">
        <v>6</v>
      </c>
    </row>
    <row r="43" spans="1:19" ht="13.5" customHeight="1">
      <c r="A43" s="11">
        <v>223</v>
      </c>
      <c r="B43" s="236" t="s">
        <v>821</v>
      </c>
      <c r="C43" s="136" t="s">
        <v>47</v>
      </c>
      <c r="D43" s="110" t="s">
        <v>47</v>
      </c>
      <c r="E43" s="110">
        <v>18</v>
      </c>
      <c r="F43" s="110">
        <v>304</v>
      </c>
      <c r="G43" s="110">
        <v>170</v>
      </c>
      <c r="H43" s="110">
        <v>818</v>
      </c>
      <c r="I43" s="110">
        <v>9</v>
      </c>
      <c r="J43" s="110">
        <v>1996</v>
      </c>
      <c r="K43" s="110">
        <v>3831</v>
      </c>
      <c r="L43" s="110">
        <v>3929</v>
      </c>
      <c r="M43" s="110">
        <v>1742</v>
      </c>
      <c r="N43" s="110">
        <v>1500</v>
      </c>
      <c r="O43" s="110" t="s">
        <v>47</v>
      </c>
      <c r="P43" s="110" t="s">
        <v>47</v>
      </c>
      <c r="Q43" s="110" t="s">
        <v>47</v>
      </c>
      <c r="R43" s="110">
        <v>32</v>
      </c>
      <c r="S43" s="110">
        <v>39</v>
      </c>
    </row>
    <row r="44" spans="1:19" ht="13.5" customHeight="1">
      <c r="A44" s="11">
        <v>224</v>
      </c>
      <c r="B44" s="236" t="s">
        <v>822</v>
      </c>
      <c r="C44" s="136" t="s">
        <v>47</v>
      </c>
      <c r="D44" s="110" t="s">
        <v>47</v>
      </c>
      <c r="E44" s="110" t="s">
        <v>98</v>
      </c>
      <c r="F44" s="110" t="s">
        <v>98</v>
      </c>
      <c r="G44" s="110">
        <v>8</v>
      </c>
      <c r="H44" s="110">
        <v>27</v>
      </c>
      <c r="I44" s="110">
        <v>3</v>
      </c>
      <c r="J44" s="110">
        <v>1732</v>
      </c>
      <c r="K44" s="110">
        <v>4650</v>
      </c>
      <c r="L44" s="110">
        <v>5583</v>
      </c>
      <c r="M44" s="110">
        <v>964</v>
      </c>
      <c r="N44" s="110">
        <v>1197</v>
      </c>
      <c r="O44" s="110" t="s">
        <v>47</v>
      </c>
      <c r="P44" s="110" t="s">
        <v>47</v>
      </c>
      <c r="Q44" s="110" t="s">
        <v>47</v>
      </c>
      <c r="R44" s="110" t="s">
        <v>98</v>
      </c>
      <c r="S44" s="110" t="s">
        <v>98</v>
      </c>
    </row>
    <row r="45" spans="1:19" ht="13.5" customHeight="1">
      <c r="A45" s="11">
        <v>225</v>
      </c>
      <c r="B45" s="236" t="s">
        <v>1021</v>
      </c>
      <c r="C45" s="136" t="s">
        <v>47</v>
      </c>
      <c r="D45" s="110" t="s">
        <v>47</v>
      </c>
      <c r="E45" s="110">
        <v>26</v>
      </c>
      <c r="F45" s="110">
        <v>55</v>
      </c>
      <c r="G45" s="110">
        <v>43</v>
      </c>
      <c r="H45" s="110">
        <v>737</v>
      </c>
      <c r="I45" s="110">
        <v>5</v>
      </c>
      <c r="J45" s="110">
        <v>1135</v>
      </c>
      <c r="K45" s="110">
        <v>2969</v>
      </c>
      <c r="L45" s="110">
        <v>3082</v>
      </c>
      <c r="M45" s="110">
        <v>747</v>
      </c>
      <c r="N45" s="110">
        <v>1002</v>
      </c>
      <c r="O45" s="110" t="s">
        <v>47</v>
      </c>
      <c r="P45" s="110" t="s">
        <v>47</v>
      </c>
      <c r="Q45" s="110" t="s">
        <v>47</v>
      </c>
      <c r="R45" s="110">
        <v>16</v>
      </c>
      <c r="S45" s="110">
        <v>26</v>
      </c>
    </row>
    <row r="46" spans="1:19" ht="13.5" customHeight="1">
      <c r="A46" s="11">
        <v>226</v>
      </c>
      <c r="B46" s="236" t="s">
        <v>1022</v>
      </c>
      <c r="C46" s="136" t="s">
        <v>47</v>
      </c>
      <c r="D46" s="110" t="s">
        <v>47</v>
      </c>
      <c r="E46" s="110">
        <v>52</v>
      </c>
      <c r="F46" s="110">
        <v>576</v>
      </c>
      <c r="G46" s="110">
        <v>41</v>
      </c>
      <c r="H46" s="110">
        <v>173</v>
      </c>
      <c r="I46" s="110">
        <v>5</v>
      </c>
      <c r="J46" s="110">
        <v>1169</v>
      </c>
      <c r="K46" s="110">
        <v>3279</v>
      </c>
      <c r="L46" s="110">
        <v>3982</v>
      </c>
      <c r="M46" s="110">
        <v>731</v>
      </c>
      <c r="N46" s="110">
        <v>824</v>
      </c>
      <c r="O46" s="110" t="s">
        <v>47</v>
      </c>
      <c r="P46" s="110" t="s">
        <v>47</v>
      </c>
      <c r="Q46" s="110" t="s">
        <v>47</v>
      </c>
      <c r="R46" s="110">
        <v>293</v>
      </c>
      <c r="S46" s="110">
        <v>377</v>
      </c>
    </row>
    <row r="47" spans="1:19" ht="13.5" customHeight="1">
      <c r="A47" s="11">
        <v>227</v>
      </c>
      <c r="B47" s="236" t="s">
        <v>1023</v>
      </c>
      <c r="C47" s="136" t="s">
        <v>47</v>
      </c>
      <c r="D47" s="110" t="s">
        <v>47</v>
      </c>
      <c r="E47" s="110">
        <v>50</v>
      </c>
      <c r="F47" s="110">
        <v>508</v>
      </c>
      <c r="G47" s="110">
        <v>45</v>
      </c>
      <c r="H47" s="110">
        <v>5903</v>
      </c>
      <c r="I47" s="110">
        <v>3</v>
      </c>
      <c r="J47" s="110">
        <v>992</v>
      </c>
      <c r="K47" s="110">
        <v>3618</v>
      </c>
      <c r="L47" s="110">
        <v>4596</v>
      </c>
      <c r="M47" s="110">
        <v>1242</v>
      </c>
      <c r="N47" s="110">
        <v>933</v>
      </c>
      <c r="O47" s="110" t="s">
        <v>47</v>
      </c>
      <c r="P47" s="110" t="s">
        <v>47</v>
      </c>
      <c r="Q47" s="110" t="s">
        <v>47</v>
      </c>
      <c r="R47" s="110">
        <v>48</v>
      </c>
      <c r="S47" s="110">
        <v>126</v>
      </c>
    </row>
    <row r="48" spans="1:19" ht="13.5" customHeight="1">
      <c r="A48" s="11">
        <v>228</v>
      </c>
      <c r="B48" s="236" t="s">
        <v>829</v>
      </c>
      <c r="C48" s="136" t="s">
        <v>47</v>
      </c>
      <c r="D48" s="110" t="s">
        <v>47</v>
      </c>
      <c r="E48" s="110">
        <v>6</v>
      </c>
      <c r="F48" s="110">
        <v>81</v>
      </c>
      <c r="G48" s="110">
        <v>534</v>
      </c>
      <c r="H48" s="110">
        <v>1647</v>
      </c>
      <c r="I48" s="110">
        <v>7</v>
      </c>
      <c r="J48" s="110">
        <v>788</v>
      </c>
      <c r="K48" s="110">
        <v>2454</v>
      </c>
      <c r="L48" s="110">
        <v>2678</v>
      </c>
      <c r="M48" s="110">
        <v>585</v>
      </c>
      <c r="N48" s="110">
        <v>662</v>
      </c>
      <c r="O48" s="110" t="s">
        <v>47</v>
      </c>
      <c r="P48" s="110" t="s">
        <v>47</v>
      </c>
      <c r="Q48" s="110" t="s">
        <v>47</v>
      </c>
      <c r="R48" s="110">
        <v>12</v>
      </c>
      <c r="S48" s="110">
        <v>14</v>
      </c>
    </row>
    <row r="49" spans="1:19" ht="13.5" customHeight="1">
      <c r="A49" s="11">
        <v>229</v>
      </c>
      <c r="B49" s="236" t="s">
        <v>1024</v>
      </c>
      <c r="C49" s="136" t="s">
        <v>47</v>
      </c>
      <c r="D49" s="110" t="s">
        <v>47</v>
      </c>
      <c r="E49" s="110">
        <v>146</v>
      </c>
      <c r="F49" s="110">
        <v>1482</v>
      </c>
      <c r="G49" s="110">
        <v>102</v>
      </c>
      <c r="H49" s="110">
        <v>3649</v>
      </c>
      <c r="I49" s="110">
        <v>6</v>
      </c>
      <c r="J49" s="110">
        <v>828</v>
      </c>
      <c r="K49" s="110">
        <v>5797</v>
      </c>
      <c r="L49" s="110">
        <v>5725</v>
      </c>
      <c r="M49" s="110">
        <v>1152</v>
      </c>
      <c r="N49" s="110">
        <v>961</v>
      </c>
      <c r="O49" s="110" t="s">
        <v>47</v>
      </c>
      <c r="P49" s="110" t="s">
        <v>47</v>
      </c>
      <c r="Q49" s="110" t="s">
        <v>47</v>
      </c>
      <c r="R49" s="110">
        <v>111</v>
      </c>
      <c r="S49" s="110">
        <v>131</v>
      </c>
    </row>
    <row r="50" spans="1:19" ht="13.5" customHeight="1">
      <c r="A50" s="11">
        <v>301</v>
      </c>
      <c r="B50" s="236" t="s">
        <v>85</v>
      </c>
      <c r="C50" s="136" t="s">
        <v>47</v>
      </c>
      <c r="D50" s="110" t="s">
        <v>47</v>
      </c>
      <c r="E50" s="110">
        <v>65</v>
      </c>
      <c r="F50" s="110">
        <v>1150</v>
      </c>
      <c r="G50" s="110">
        <v>55</v>
      </c>
      <c r="H50" s="110">
        <v>137</v>
      </c>
      <c r="I50" s="110">
        <v>22</v>
      </c>
      <c r="J50" s="110">
        <v>2018</v>
      </c>
      <c r="K50" s="110">
        <v>4049</v>
      </c>
      <c r="L50" s="110">
        <v>4389</v>
      </c>
      <c r="M50" s="110">
        <v>1831</v>
      </c>
      <c r="N50" s="110">
        <v>1141</v>
      </c>
      <c r="O50" s="110" t="s">
        <v>47</v>
      </c>
      <c r="P50" s="110" t="s">
        <v>47</v>
      </c>
      <c r="Q50" s="110" t="s">
        <v>47</v>
      </c>
      <c r="R50" s="110">
        <v>107</v>
      </c>
      <c r="S50" s="110">
        <v>110</v>
      </c>
    </row>
    <row r="51" spans="1:19" ht="13.5" customHeight="1">
      <c r="A51" s="11">
        <v>365</v>
      </c>
      <c r="B51" s="236" t="s">
        <v>1025</v>
      </c>
      <c r="C51" s="136" t="s">
        <v>47</v>
      </c>
      <c r="D51" s="110" t="s">
        <v>47</v>
      </c>
      <c r="E51" s="110">
        <v>13</v>
      </c>
      <c r="F51" s="110">
        <v>318</v>
      </c>
      <c r="G51" s="110">
        <v>104</v>
      </c>
      <c r="H51" s="110">
        <v>104</v>
      </c>
      <c r="I51" s="110">
        <v>1</v>
      </c>
      <c r="J51" s="110">
        <v>413</v>
      </c>
      <c r="K51" s="110">
        <v>1472</v>
      </c>
      <c r="L51" s="110">
        <v>1692</v>
      </c>
      <c r="M51" s="110">
        <v>510</v>
      </c>
      <c r="N51" s="110">
        <v>562</v>
      </c>
      <c r="O51" s="110" t="s">
        <v>47</v>
      </c>
      <c r="P51" s="110" t="s">
        <v>47</v>
      </c>
      <c r="Q51" s="110" t="s">
        <v>47</v>
      </c>
      <c r="R51" s="110">
        <v>22</v>
      </c>
      <c r="S51" s="110">
        <v>31</v>
      </c>
    </row>
    <row r="52" spans="1:19" ht="13.5" customHeight="1">
      <c r="A52" s="11">
        <v>381</v>
      </c>
      <c r="B52" s="236" t="s">
        <v>87</v>
      </c>
      <c r="C52" s="136" t="s">
        <v>47</v>
      </c>
      <c r="D52" s="110" t="s">
        <v>47</v>
      </c>
      <c r="E52" s="110">
        <v>8</v>
      </c>
      <c r="F52" s="110">
        <v>259</v>
      </c>
      <c r="G52" s="110">
        <v>89</v>
      </c>
      <c r="H52" s="110">
        <v>328</v>
      </c>
      <c r="I52" s="110">
        <v>1</v>
      </c>
      <c r="J52" s="110">
        <v>573</v>
      </c>
      <c r="K52" s="110">
        <v>1581</v>
      </c>
      <c r="L52" s="110">
        <v>1504</v>
      </c>
      <c r="M52" s="110">
        <v>309</v>
      </c>
      <c r="N52" s="110">
        <v>262</v>
      </c>
      <c r="O52" s="110" t="s">
        <v>47</v>
      </c>
      <c r="P52" s="110" t="s">
        <v>47</v>
      </c>
      <c r="Q52" s="110" t="s">
        <v>47</v>
      </c>
      <c r="R52" s="110">
        <v>1</v>
      </c>
      <c r="S52" s="110">
        <v>1</v>
      </c>
    </row>
    <row r="53" spans="1:19" ht="13.5" customHeight="1">
      <c r="A53" s="11">
        <v>382</v>
      </c>
      <c r="B53" s="236" t="s">
        <v>88</v>
      </c>
      <c r="C53" s="136" t="s">
        <v>47</v>
      </c>
      <c r="D53" s="110" t="s">
        <v>47</v>
      </c>
      <c r="E53" s="110">
        <v>21</v>
      </c>
      <c r="F53" s="110">
        <v>343</v>
      </c>
      <c r="G53" s="110">
        <v>21</v>
      </c>
      <c r="H53" s="110">
        <v>56</v>
      </c>
      <c r="I53" s="110">
        <v>15</v>
      </c>
      <c r="J53" s="110">
        <v>331</v>
      </c>
      <c r="K53" s="110">
        <v>1265</v>
      </c>
      <c r="L53" s="110">
        <v>1201</v>
      </c>
      <c r="M53" s="110">
        <v>288</v>
      </c>
      <c r="N53" s="110">
        <v>350</v>
      </c>
      <c r="O53" s="110" t="s">
        <v>47</v>
      </c>
      <c r="P53" s="110" t="s">
        <v>47</v>
      </c>
      <c r="Q53" s="110" t="s">
        <v>47</v>
      </c>
      <c r="R53" s="110">
        <v>25</v>
      </c>
      <c r="S53" s="110">
        <v>32</v>
      </c>
    </row>
    <row r="54" spans="1:19" ht="13.5" customHeight="1">
      <c r="A54" s="11">
        <v>442</v>
      </c>
      <c r="B54" s="236" t="s">
        <v>89</v>
      </c>
      <c r="C54" s="136" t="s">
        <v>47</v>
      </c>
      <c r="D54" s="110" t="s">
        <v>47</v>
      </c>
      <c r="E54" s="110">
        <v>50</v>
      </c>
      <c r="F54" s="110">
        <v>865</v>
      </c>
      <c r="G54" s="110">
        <v>43</v>
      </c>
      <c r="H54" s="110">
        <v>212</v>
      </c>
      <c r="I54" s="110">
        <v>2</v>
      </c>
      <c r="J54" s="110">
        <v>522</v>
      </c>
      <c r="K54" s="110">
        <v>1314</v>
      </c>
      <c r="L54" s="110">
        <v>1568</v>
      </c>
      <c r="M54" s="110">
        <v>353</v>
      </c>
      <c r="N54" s="110">
        <v>340</v>
      </c>
      <c r="O54" s="110" t="s">
        <v>47</v>
      </c>
      <c r="P54" s="110" t="s">
        <v>47</v>
      </c>
      <c r="Q54" s="110" t="s">
        <v>47</v>
      </c>
      <c r="R54" s="110">
        <v>92</v>
      </c>
      <c r="S54" s="110">
        <v>128</v>
      </c>
    </row>
    <row r="55" spans="1:19" ht="13.5" customHeight="1">
      <c r="A55" s="11">
        <v>443</v>
      </c>
      <c r="B55" s="236" t="s">
        <v>90</v>
      </c>
      <c r="C55" s="136" t="s">
        <v>47</v>
      </c>
      <c r="D55" s="110" t="s">
        <v>47</v>
      </c>
      <c r="E55" s="110">
        <v>56</v>
      </c>
      <c r="F55" s="110">
        <v>805</v>
      </c>
      <c r="G55" s="110">
        <v>19</v>
      </c>
      <c r="H55" s="110">
        <v>219</v>
      </c>
      <c r="I55" s="110">
        <v>4</v>
      </c>
      <c r="J55" s="110">
        <v>696</v>
      </c>
      <c r="K55" s="110">
        <v>1684</v>
      </c>
      <c r="L55" s="110">
        <v>1918</v>
      </c>
      <c r="M55" s="110">
        <v>636</v>
      </c>
      <c r="N55" s="110">
        <v>566</v>
      </c>
      <c r="O55" s="110" t="s">
        <v>47</v>
      </c>
      <c r="P55" s="110" t="s">
        <v>47</v>
      </c>
      <c r="Q55" s="110" t="s">
        <v>47</v>
      </c>
      <c r="R55" s="110" t="s">
        <v>98</v>
      </c>
      <c r="S55" s="110" t="s">
        <v>98</v>
      </c>
    </row>
    <row r="56" spans="1:19" ht="13.5" customHeight="1">
      <c r="A56" s="11">
        <v>446</v>
      </c>
      <c r="B56" s="236" t="s">
        <v>1026</v>
      </c>
      <c r="C56" s="136" t="s">
        <v>47</v>
      </c>
      <c r="D56" s="110" t="s">
        <v>47</v>
      </c>
      <c r="E56" s="110">
        <v>70</v>
      </c>
      <c r="F56" s="110">
        <v>3441</v>
      </c>
      <c r="G56" s="110">
        <v>68</v>
      </c>
      <c r="H56" s="110">
        <v>781</v>
      </c>
      <c r="I56" s="110">
        <v>1</v>
      </c>
      <c r="J56" s="110">
        <v>428</v>
      </c>
      <c r="K56" s="110">
        <v>1208</v>
      </c>
      <c r="L56" s="110">
        <v>1348</v>
      </c>
      <c r="M56" s="110">
        <v>454</v>
      </c>
      <c r="N56" s="110">
        <v>424</v>
      </c>
      <c r="O56" s="110" t="s">
        <v>47</v>
      </c>
      <c r="P56" s="110" t="s">
        <v>47</v>
      </c>
      <c r="Q56" s="110" t="s">
        <v>47</v>
      </c>
      <c r="R56" s="110">
        <v>239</v>
      </c>
      <c r="S56" s="110">
        <v>254</v>
      </c>
    </row>
    <row r="57" spans="1:19" ht="13.5" customHeight="1">
      <c r="A57" s="11">
        <v>464</v>
      </c>
      <c r="B57" s="236" t="s">
        <v>92</v>
      </c>
      <c r="C57" s="136" t="s">
        <v>47</v>
      </c>
      <c r="D57" s="110" t="s">
        <v>47</v>
      </c>
      <c r="E57" s="110">
        <v>16</v>
      </c>
      <c r="F57" s="110">
        <v>557</v>
      </c>
      <c r="G57" s="110">
        <v>9</v>
      </c>
      <c r="H57" s="110">
        <v>450</v>
      </c>
      <c r="I57" s="110">
        <v>2</v>
      </c>
      <c r="J57" s="110">
        <v>633</v>
      </c>
      <c r="K57" s="110">
        <v>1753</v>
      </c>
      <c r="L57" s="110">
        <v>1862</v>
      </c>
      <c r="M57" s="110">
        <v>734</v>
      </c>
      <c r="N57" s="110">
        <v>484</v>
      </c>
      <c r="O57" s="110" t="s">
        <v>47</v>
      </c>
      <c r="P57" s="110" t="s">
        <v>47</v>
      </c>
      <c r="Q57" s="110" t="s">
        <v>47</v>
      </c>
      <c r="R57" s="110">
        <v>26</v>
      </c>
      <c r="S57" s="110">
        <v>30</v>
      </c>
    </row>
    <row r="58" spans="1:19" ht="13.5" customHeight="1">
      <c r="A58" s="11">
        <v>481</v>
      </c>
      <c r="B58" s="236" t="s">
        <v>93</v>
      </c>
      <c r="C58" s="136" t="s">
        <v>47</v>
      </c>
      <c r="D58" s="110" t="s">
        <v>47</v>
      </c>
      <c r="E58" s="110">
        <v>6</v>
      </c>
      <c r="F58" s="110">
        <v>6</v>
      </c>
      <c r="G58" s="110">
        <v>1</v>
      </c>
      <c r="H58" s="110">
        <v>8</v>
      </c>
      <c r="I58" s="110" t="s">
        <v>98</v>
      </c>
      <c r="J58" s="110">
        <v>363</v>
      </c>
      <c r="K58" s="110">
        <v>1163</v>
      </c>
      <c r="L58" s="110">
        <v>1177</v>
      </c>
      <c r="M58" s="110">
        <v>409</v>
      </c>
      <c r="N58" s="110">
        <v>624</v>
      </c>
      <c r="O58" s="110" t="s">
        <v>47</v>
      </c>
      <c r="P58" s="110" t="s">
        <v>47</v>
      </c>
      <c r="Q58" s="110" t="s">
        <v>47</v>
      </c>
      <c r="R58" s="110">
        <v>7</v>
      </c>
      <c r="S58" s="110">
        <v>7</v>
      </c>
    </row>
    <row r="59" spans="1:19" ht="13.5" customHeight="1">
      <c r="A59" s="11">
        <v>501</v>
      </c>
      <c r="B59" s="236" t="s">
        <v>273</v>
      </c>
      <c r="C59" s="136" t="s">
        <v>47</v>
      </c>
      <c r="D59" s="110" t="s">
        <v>47</v>
      </c>
      <c r="E59" s="110">
        <v>40</v>
      </c>
      <c r="F59" s="110">
        <v>622</v>
      </c>
      <c r="G59" s="110">
        <v>48</v>
      </c>
      <c r="H59" s="110">
        <v>1826</v>
      </c>
      <c r="I59" s="110" t="s">
        <v>98</v>
      </c>
      <c r="J59" s="110">
        <v>416</v>
      </c>
      <c r="K59" s="110">
        <v>1160</v>
      </c>
      <c r="L59" s="110">
        <v>1286</v>
      </c>
      <c r="M59" s="110">
        <v>415</v>
      </c>
      <c r="N59" s="110">
        <v>593</v>
      </c>
      <c r="O59" s="110" t="s">
        <v>47</v>
      </c>
      <c r="P59" s="110" t="s">
        <v>47</v>
      </c>
      <c r="Q59" s="110" t="s">
        <v>47</v>
      </c>
      <c r="R59" s="110">
        <v>306</v>
      </c>
      <c r="S59" s="110">
        <v>468</v>
      </c>
    </row>
    <row r="60" spans="1:19" ht="13.5" customHeight="1">
      <c r="A60" s="11">
        <v>585</v>
      </c>
      <c r="B60" s="236" t="s">
        <v>1027</v>
      </c>
      <c r="C60" s="136" t="s">
        <v>47</v>
      </c>
      <c r="D60" s="110" t="s">
        <v>47</v>
      </c>
      <c r="E60" s="110">
        <v>52</v>
      </c>
      <c r="F60" s="110">
        <v>786</v>
      </c>
      <c r="G60" s="110">
        <v>333</v>
      </c>
      <c r="H60" s="110">
        <v>1265</v>
      </c>
      <c r="I60" s="110">
        <v>5</v>
      </c>
      <c r="J60" s="110">
        <v>1030</v>
      </c>
      <c r="K60" s="110">
        <v>2202</v>
      </c>
      <c r="L60" s="110">
        <v>3433</v>
      </c>
      <c r="M60" s="110">
        <v>682</v>
      </c>
      <c r="N60" s="110">
        <v>694</v>
      </c>
      <c r="O60" s="110" t="s">
        <v>47</v>
      </c>
      <c r="P60" s="110" t="s">
        <v>47</v>
      </c>
      <c r="Q60" s="110" t="s">
        <v>47</v>
      </c>
      <c r="R60" s="110">
        <v>239</v>
      </c>
      <c r="S60" s="110">
        <v>455</v>
      </c>
    </row>
    <row r="61" spans="1:19" ht="13.5" customHeight="1">
      <c r="A61" s="11">
        <v>586</v>
      </c>
      <c r="B61" s="236" t="s">
        <v>1028</v>
      </c>
      <c r="C61" s="136" t="s">
        <v>47</v>
      </c>
      <c r="D61" s="110" t="s">
        <v>47</v>
      </c>
      <c r="E61" s="110">
        <v>29</v>
      </c>
      <c r="F61" s="110">
        <v>139</v>
      </c>
      <c r="G61" s="110">
        <v>26</v>
      </c>
      <c r="H61" s="110">
        <v>273</v>
      </c>
      <c r="I61" s="110" t="s">
        <v>98</v>
      </c>
      <c r="J61" s="110">
        <v>525</v>
      </c>
      <c r="K61" s="110">
        <v>1131</v>
      </c>
      <c r="L61" s="110">
        <v>2375</v>
      </c>
      <c r="M61" s="110">
        <v>311</v>
      </c>
      <c r="N61" s="110">
        <v>409</v>
      </c>
      <c r="O61" s="110" t="s">
        <v>47</v>
      </c>
      <c r="P61" s="110" t="s">
        <v>47</v>
      </c>
      <c r="Q61" s="110" t="s">
        <v>47</v>
      </c>
      <c r="R61" s="110">
        <v>66</v>
      </c>
      <c r="S61" s="110">
        <v>91</v>
      </c>
    </row>
    <row r="62" spans="1:19" ht="3.75" customHeight="1">
      <c r="B62" s="138"/>
      <c r="C62" s="139"/>
      <c r="D62" s="113"/>
      <c r="E62" s="113"/>
      <c r="F62" s="113"/>
      <c r="G62" s="113"/>
      <c r="H62" s="113"/>
      <c r="I62" s="113"/>
      <c r="J62" s="113"/>
      <c r="K62" s="113"/>
      <c r="L62" s="113"/>
      <c r="M62" s="113"/>
      <c r="N62" s="113"/>
      <c r="O62" s="113"/>
      <c r="P62" s="113"/>
      <c r="Q62" s="113"/>
      <c r="R62" s="113"/>
      <c r="S62" s="113"/>
    </row>
    <row r="63" spans="1:19">
      <c r="A63" s="115" t="s">
        <v>1013</v>
      </c>
      <c r="B63" s="115"/>
      <c r="C63" s="115"/>
      <c r="D63" s="140"/>
      <c r="E63" s="140"/>
      <c r="F63" s="140"/>
      <c r="G63" s="140"/>
      <c r="H63" s="140"/>
      <c r="I63" s="140"/>
      <c r="J63" s="140"/>
      <c r="K63" s="140"/>
      <c r="L63" s="115"/>
      <c r="M63" s="140"/>
      <c r="N63" s="140"/>
      <c r="O63" s="140"/>
      <c r="P63" s="140"/>
      <c r="Q63" s="140"/>
      <c r="R63" s="140"/>
      <c r="S63" s="115"/>
    </row>
    <row r="64" spans="1:19">
      <c r="A64" s="23" t="s">
        <v>1029</v>
      </c>
      <c r="C64" s="112"/>
      <c r="D64" s="236"/>
      <c r="E64" s="236"/>
      <c r="F64" s="236"/>
      <c r="G64" s="236"/>
      <c r="H64" s="236"/>
      <c r="I64" s="236"/>
      <c r="J64" s="236"/>
      <c r="K64" s="236"/>
      <c r="L64" s="112"/>
      <c r="M64" s="236"/>
      <c r="N64" s="236"/>
      <c r="O64" s="236"/>
      <c r="P64" s="236"/>
      <c r="Q64" s="236"/>
      <c r="R64" s="236"/>
      <c r="S64" s="236"/>
    </row>
  </sheetData>
  <sheetProtection selectLockedCells="1" selectUnlockedCells="1"/>
  <mergeCells count="7">
    <mergeCell ref="R2:S2"/>
    <mergeCell ref="A2:B3"/>
    <mergeCell ref="C2:D2"/>
    <mergeCell ref="E2:F2"/>
    <mergeCell ref="G2:H2"/>
    <mergeCell ref="J2:N2"/>
    <mergeCell ref="O2:Q2"/>
  </mergeCells>
  <phoneticPr fontId="28"/>
  <pageMargins left="0.59027777777777779" right="0.59027777777777779" top="0.59027777777777779" bottom="0.59027777777777779" header="0.51180555555555551" footer="0.51180555555555551"/>
  <pageSetup paperSize="9" scale="90" firstPageNumber="0" fitToWidth="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0"/>
    <pageSetUpPr fitToPage="1"/>
  </sheetPr>
  <dimension ref="A1:N79"/>
  <sheetViews>
    <sheetView zoomScaleNormal="100" workbookViewId="0">
      <selection activeCell="R25" sqref="R25"/>
    </sheetView>
  </sheetViews>
  <sheetFormatPr defaultColWidth="10.28515625" defaultRowHeight="11.25"/>
  <cols>
    <col min="1" max="1" width="3.42578125" style="293" customWidth="1"/>
    <col min="2" max="2" width="11.7109375" style="293" customWidth="1"/>
    <col min="3" max="5" width="10" style="293" customWidth="1"/>
    <col min="6" max="13" width="8.5703125" style="293" customWidth="1"/>
    <col min="14" max="16384" width="10.28515625" style="293"/>
  </cols>
  <sheetData>
    <row r="1" spans="1:14" s="289" customFormat="1" ht="17.25">
      <c r="A1" s="305" t="s">
        <v>1030</v>
      </c>
    </row>
    <row r="2" spans="1:14">
      <c r="A2" s="290"/>
      <c r="B2" s="291"/>
      <c r="C2" s="291"/>
      <c r="D2" s="291"/>
      <c r="E2" s="291"/>
      <c r="F2" s="291"/>
      <c r="G2" s="291"/>
      <c r="H2" s="291"/>
      <c r="I2" s="291"/>
      <c r="J2" s="291"/>
      <c r="K2" s="292"/>
      <c r="L2" s="292"/>
      <c r="M2" s="292" t="s">
        <v>663</v>
      </c>
    </row>
    <row r="3" spans="1:14" s="294" customFormat="1" ht="12" customHeight="1">
      <c r="A3" s="396" t="s">
        <v>805</v>
      </c>
      <c r="B3" s="397"/>
      <c r="C3" s="400" t="s">
        <v>806</v>
      </c>
      <c r="D3" s="402" t="s">
        <v>807</v>
      </c>
      <c r="E3" s="403"/>
      <c r="F3" s="404" t="s">
        <v>808</v>
      </c>
      <c r="G3" s="405"/>
      <c r="H3" s="405"/>
      <c r="I3" s="405"/>
      <c r="J3" s="405"/>
      <c r="K3" s="405"/>
      <c r="L3" s="405"/>
      <c r="M3" s="405"/>
      <c r="N3" s="291"/>
    </row>
    <row r="4" spans="1:14" s="294" customFormat="1">
      <c r="A4" s="398"/>
      <c r="B4" s="399"/>
      <c r="C4" s="401"/>
      <c r="D4" s="295" t="s">
        <v>809</v>
      </c>
      <c r="E4" s="296" t="s">
        <v>810</v>
      </c>
      <c r="F4" s="297" t="s">
        <v>811</v>
      </c>
      <c r="G4" s="295" t="s">
        <v>812</v>
      </c>
      <c r="H4" s="295" t="s">
        <v>813</v>
      </c>
      <c r="I4" s="296" t="s">
        <v>814</v>
      </c>
      <c r="J4" s="295" t="s">
        <v>815</v>
      </c>
      <c r="K4" s="295" t="s">
        <v>816</v>
      </c>
      <c r="L4" s="295" t="s">
        <v>817</v>
      </c>
      <c r="M4" s="342" t="s">
        <v>818</v>
      </c>
      <c r="N4" s="291"/>
    </row>
    <row r="5" spans="1:14" ht="15.75" customHeight="1">
      <c r="A5" s="290"/>
      <c r="B5" s="298" t="s">
        <v>819</v>
      </c>
      <c r="C5" s="313">
        <v>5421275</v>
      </c>
      <c r="D5" s="314">
        <v>1581297</v>
      </c>
      <c r="E5" s="314">
        <v>822982</v>
      </c>
      <c r="F5" s="314">
        <v>322259</v>
      </c>
      <c r="G5" s="314">
        <v>62712</v>
      </c>
      <c r="H5" s="314">
        <v>54325</v>
      </c>
      <c r="I5" s="314">
        <v>61506</v>
      </c>
      <c r="J5" s="314">
        <v>45204</v>
      </c>
      <c r="K5" s="314">
        <v>37992</v>
      </c>
      <c r="L5" s="314">
        <v>36375</v>
      </c>
      <c r="M5" s="314">
        <v>24145</v>
      </c>
    </row>
    <row r="6" spans="1:14" ht="12" customHeight="1">
      <c r="A6" s="290"/>
      <c r="B6" s="299"/>
      <c r="C6" s="311"/>
      <c r="D6" s="306"/>
      <c r="E6" s="306"/>
      <c r="F6" s="306"/>
      <c r="G6" s="306"/>
      <c r="H6" s="306"/>
      <c r="I6" s="306"/>
      <c r="J6" s="306"/>
      <c r="K6" s="306"/>
      <c r="L6" s="306"/>
      <c r="M6" s="306"/>
    </row>
    <row r="7" spans="1:14" ht="12" customHeight="1">
      <c r="A7" s="117"/>
      <c r="B7" s="236" t="s">
        <v>48</v>
      </c>
      <c r="C7" s="312">
        <v>1034557</v>
      </c>
      <c r="D7" s="7">
        <v>273242</v>
      </c>
      <c r="E7" s="7">
        <v>144323</v>
      </c>
      <c r="F7" s="7">
        <v>57432</v>
      </c>
      <c r="G7" s="7">
        <v>10922</v>
      </c>
      <c r="H7" s="7">
        <v>9235</v>
      </c>
      <c r="I7" s="7">
        <v>10935</v>
      </c>
      <c r="J7" s="7">
        <v>8393</v>
      </c>
      <c r="K7" s="7">
        <v>7293</v>
      </c>
      <c r="L7" s="7">
        <v>6099</v>
      </c>
      <c r="M7" s="7">
        <v>4555</v>
      </c>
    </row>
    <row r="8" spans="1:14" ht="12" customHeight="1">
      <c r="A8" s="117"/>
      <c r="B8" s="236" t="s">
        <v>49</v>
      </c>
      <c r="C8" s="312">
        <v>710959</v>
      </c>
      <c r="D8" s="7">
        <v>205737</v>
      </c>
      <c r="E8" s="7">
        <v>108186</v>
      </c>
      <c r="F8" s="7">
        <v>40629</v>
      </c>
      <c r="G8" s="7">
        <v>8051</v>
      </c>
      <c r="H8" s="7">
        <v>5522</v>
      </c>
      <c r="I8" s="7">
        <v>9230</v>
      </c>
      <c r="J8" s="7">
        <v>5969</v>
      </c>
      <c r="K8" s="7">
        <v>4702</v>
      </c>
      <c r="L8" s="7">
        <v>4272</v>
      </c>
      <c r="M8" s="7">
        <v>2883</v>
      </c>
    </row>
    <row r="9" spans="1:14" ht="12" customHeight="1">
      <c r="A9" s="117"/>
      <c r="B9" s="236" t="s">
        <v>50</v>
      </c>
      <c r="C9" s="312">
        <v>713749</v>
      </c>
      <c r="D9" s="7">
        <v>199648</v>
      </c>
      <c r="E9" s="7">
        <v>101156</v>
      </c>
      <c r="F9" s="7">
        <v>38052</v>
      </c>
      <c r="G9" s="7">
        <v>8097</v>
      </c>
      <c r="H9" s="7">
        <v>8307</v>
      </c>
      <c r="I9" s="7">
        <v>6004</v>
      </c>
      <c r="J9" s="7">
        <v>4757</v>
      </c>
      <c r="K9" s="7">
        <v>4087</v>
      </c>
      <c r="L9" s="7">
        <v>4323</v>
      </c>
      <c r="M9" s="7">
        <v>2477</v>
      </c>
    </row>
    <row r="10" spans="1:14" ht="12" customHeight="1">
      <c r="A10" s="117"/>
      <c r="B10" s="236" t="s">
        <v>51</v>
      </c>
      <c r="C10" s="312">
        <v>259781</v>
      </c>
      <c r="D10" s="7">
        <v>86241</v>
      </c>
      <c r="E10" s="7">
        <v>45237</v>
      </c>
      <c r="F10" s="7">
        <v>15713</v>
      </c>
      <c r="G10" s="7">
        <v>1670</v>
      </c>
      <c r="H10" s="7">
        <v>2543</v>
      </c>
      <c r="I10" s="7">
        <v>2922</v>
      </c>
      <c r="J10" s="7">
        <v>2963</v>
      </c>
      <c r="K10" s="7">
        <v>2179</v>
      </c>
      <c r="L10" s="7">
        <v>2050</v>
      </c>
      <c r="M10" s="7">
        <v>1386</v>
      </c>
    </row>
    <row r="11" spans="1:14" ht="12" customHeight="1">
      <c r="A11" s="117"/>
      <c r="B11" s="236" t="s">
        <v>52</v>
      </c>
      <c r="C11" s="312">
        <v>566866</v>
      </c>
      <c r="D11" s="7">
        <v>157809</v>
      </c>
      <c r="E11" s="7">
        <v>81453</v>
      </c>
      <c r="F11" s="7">
        <v>34333</v>
      </c>
      <c r="G11" s="7">
        <v>8556</v>
      </c>
      <c r="H11" s="7">
        <v>5533</v>
      </c>
      <c r="I11" s="7">
        <v>6728</v>
      </c>
      <c r="J11" s="7">
        <v>4141</v>
      </c>
      <c r="K11" s="7">
        <v>3417</v>
      </c>
      <c r="L11" s="7">
        <v>3599</v>
      </c>
      <c r="M11" s="7">
        <v>2359</v>
      </c>
    </row>
    <row r="12" spans="1:14" ht="12" customHeight="1">
      <c r="A12" s="117"/>
      <c r="B12" s="236" t="s">
        <v>53</v>
      </c>
      <c r="C12" s="312">
        <v>242305</v>
      </c>
      <c r="D12" s="7">
        <v>83744</v>
      </c>
      <c r="E12" s="7">
        <v>43216</v>
      </c>
      <c r="F12" s="7">
        <v>16149</v>
      </c>
      <c r="G12" s="7">
        <v>2402</v>
      </c>
      <c r="H12" s="7">
        <v>2184</v>
      </c>
      <c r="I12" s="7">
        <v>3831</v>
      </c>
      <c r="J12" s="7">
        <v>2350</v>
      </c>
      <c r="K12" s="7">
        <v>2077</v>
      </c>
      <c r="L12" s="7">
        <v>1906</v>
      </c>
      <c r="M12" s="7">
        <v>1399</v>
      </c>
    </row>
    <row r="13" spans="1:14" ht="12" customHeight="1">
      <c r="A13" s="117"/>
      <c r="B13" s="236" t="s">
        <v>54</v>
      </c>
      <c r="C13" s="312">
        <v>154460</v>
      </c>
      <c r="D13" s="7">
        <v>58148</v>
      </c>
      <c r="E13" s="7">
        <v>31428</v>
      </c>
      <c r="F13" s="7">
        <v>11722</v>
      </c>
      <c r="G13" s="7">
        <v>2216</v>
      </c>
      <c r="H13" s="7">
        <v>1261</v>
      </c>
      <c r="I13" s="7">
        <v>2579</v>
      </c>
      <c r="J13" s="7">
        <v>1487</v>
      </c>
      <c r="K13" s="7">
        <v>1327</v>
      </c>
      <c r="L13" s="7">
        <v>1722</v>
      </c>
      <c r="M13" s="7">
        <v>1130</v>
      </c>
    </row>
    <row r="14" spans="1:14" ht="12" customHeight="1">
      <c r="A14" s="117"/>
      <c r="B14" s="236" t="s">
        <v>55</v>
      </c>
      <c r="C14" s="312">
        <v>99446</v>
      </c>
      <c r="D14" s="7">
        <v>35912</v>
      </c>
      <c r="E14" s="7">
        <v>18946</v>
      </c>
      <c r="F14" s="7">
        <v>7127</v>
      </c>
      <c r="G14" s="7">
        <v>807</v>
      </c>
      <c r="H14" s="7">
        <v>757</v>
      </c>
      <c r="I14" s="7">
        <v>1722</v>
      </c>
      <c r="J14" s="7">
        <v>1335</v>
      </c>
      <c r="K14" s="7">
        <v>1097</v>
      </c>
      <c r="L14" s="7">
        <v>864</v>
      </c>
      <c r="M14" s="7">
        <v>545</v>
      </c>
    </row>
    <row r="15" spans="1:14" ht="12" customHeight="1">
      <c r="A15" s="117"/>
      <c r="B15" s="236" t="s">
        <v>56</v>
      </c>
      <c r="C15" s="312">
        <v>125541</v>
      </c>
      <c r="D15" s="7">
        <v>47961</v>
      </c>
      <c r="E15" s="7">
        <v>25323</v>
      </c>
      <c r="F15" s="7">
        <v>9628</v>
      </c>
      <c r="G15" s="7">
        <v>1263</v>
      </c>
      <c r="H15" s="7">
        <v>1268</v>
      </c>
      <c r="I15" s="7">
        <v>2197</v>
      </c>
      <c r="J15" s="7">
        <v>1590</v>
      </c>
      <c r="K15" s="7">
        <v>1465</v>
      </c>
      <c r="L15" s="7">
        <v>1179</v>
      </c>
      <c r="M15" s="7">
        <v>666</v>
      </c>
    </row>
    <row r="16" spans="1:14" ht="12" customHeight="1">
      <c r="A16" s="290"/>
      <c r="B16" s="300"/>
      <c r="C16" s="219"/>
      <c r="D16" s="8"/>
      <c r="E16" s="8"/>
      <c r="F16" s="8"/>
      <c r="G16" s="8"/>
      <c r="H16" s="8"/>
      <c r="I16" s="8"/>
      <c r="J16" s="8"/>
      <c r="K16" s="8"/>
      <c r="L16" s="8"/>
      <c r="M16" s="8"/>
    </row>
    <row r="17" spans="1:13" ht="12" customHeight="1">
      <c r="A17" s="236">
        <v>100</v>
      </c>
      <c r="B17" s="236" t="s">
        <v>57</v>
      </c>
      <c r="C17" s="219">
        <v>1513611</v>
      </c>
      <c r="D17" s="8">
        <v>432855</v>
      </c>
      <c r="E17" s="8">
        <v>223714</v>
      </c>
      <c r="F17" s="8">
        <v>91474</v>
      </c>
      <c r="G17" s="8">
        <v>18728</v>
      </c>
      <c r="H17" s="8">
        <v>17715</v>
      </c>
      <c r="I17" s="8">
        <v>15358</v>
      </c>
      <c r="J17" s="8">
        <v>12219</v>
      </c>
      <c r="K17" s="8">
        <v>10348</v>
      </c>
      <c r="L17" s="8">
        <v>10361</v>
      </c>
      <c r="M17" s="8">
        <v>6745</v>
      </c>
    </row>
    <row r="18" spans="1:13" ht="12" customHeight="1">
      <c r="A18" s="236">
        <v>101</v>
      </c>
      <c r="B18" s="236" t="s">
        <v>276</v>
      </c>
      <c r="C18" s="219">
        <v>212340</v>
      </c>
      <c r="D18" s="8">
        <v>52672</v>
      </c>
      <c r="E18" s="8">
        <v>27217</v>
      </c>
      <c r="F18" s="8">
        <v>11333</v>
      </c>
      <c r="G18" s="8">
        <v>2439</v>
      </c>
      <c r="H18" s="8">
        <v>2107</v>
      </c>
      <c r="I18" s="8">
        <v>1990</v>
      </c>
      <c r="J18" s="8">
        <v>1435</v>
      </c>
      <c r="K18" s="8">
        <v>1197</v>
      </c>
      <c r="L18" s="8">
        <v>1294</v>
      </c>
      <c r="M18" s="8">
        <v>871</v>
      </c>
    </row>
    <row r="19" spans="1:13" ht="12" customHeight="1">
      <c r="A19" s="236">
        <v>102</v>
      </c>
      <c r="B19" s="236" t="s">
        <v>277</v>
      </c>
      <c r="C19" s="219">
        <v>136345</v>
      </c>
      <c r="D19" s="8">
        <v>34003</v>
      </c>
      <c r="E19" s="8">
        <v>18320</v>
      </c>
      <c r="F19" s="8">
        <v>7542</v>
      </c>
      <c r="G19" s="8">
        <v>1412</v>
      </c>
      <c r="H19" s="8">
        <v>1431</v>
      </c>
      <c r="I19" s="8">
        <v>1306</v>
      </c>
      <c r="J19" s="8">
        <v>1054</v>
      </c>
      <c r="K19" s="8">
        <v>818</v>
      </c>
      <c r="L19" s="8">
        <v>927</v>
      </c>
      <c r="M19" s="8">
        <v>594</v>
      </c>
    </row>
    <row r="20" spans="1:13" ht="12" customHeight="1">
      <c r="A20" s="236">
        <v>105</v>
      </c>
      <c r="B20" s="236" t="s">
        <v>278</v>
      </c>
      <c r="C20" s="219">
        <v>108827</v>
      </c>
      <c r="D20" s="8">
        <v>31020</v>
      </c>
      <c r="E20" s="8">
        <v>17035</v>
      </c>
      <c r="F20" s="8">
        <v>7903</v>
      </c>
      <c r="G20" s="8">
        <v>1518</v>
      </c>
      <c r="H20" s="8">
        <v>1603</v>
      </c>
      <c r="I20" s="8">
        <v>1387</v>
      </c>
      <c r="J20" s="8">
        <v>1095</v>
      </c>
      <c r="K20" s="8">
        <v>907</v>
      </c>
      <c r="L20" s="8">
        <v>838</v>
      </c>
      <c r="M20" s="8">
        <v>555</v>
      </c>
    </row>
    <row r="21" spans="1:13" ht="12" customHeight="1">
      <c r="A21" s="236">
        <v>106</v>
      </c>
      <c r="B21" s="236" t="s">
        <v>279</v>
      </c>
      <c r="C21" s="219">
        <v>93771</v>
      </c>
      <c r="D21" s="8">
        <v>32345</v>
      </c>
      <c r="E21" s="8">
        <v>17815</v>
      </c>
      <c r="F21" s="8">
        <v>8437</v>
      </c>
      <c r="G21" s="8">
        <v>1786</v>
      </c>
      <c r="H21" s="8">
        <v>1852</v>
      </c>
      <c r="I21" s="8">
        <v>1237</v>
      </c>
      <c r="J21" s="8">
        <v>1128</v>
      </c>
      <c r="K21" s="8">
        <v>911</v>
      </c>
      <c r="L21" s="8">
        <v>938</v>
      </c>
      <c r="M21" s="8">
        <v>585</v>
      </c>
    </row>
    <row r="22" spans="1:13" ht="12" customHeight="1">
      <c r="A22" s="236">
        <v>107</v>
      </c>
      <c r="B22" s="236" t="s">
        <v>280</v>
      </c>
      <c r="C22" s="219">
        <v>157467</v>
      </c>
      <c r="D22" s="8">
        <v>51743</v>
      </c>
      <c r="E22" s="8">
        <v>27320</v>
      </c>
      <c r="F22" s="8">
        <v>10330</v>
      </c>
      <c r="G22" s="8">
        <v>2261</v>
      </c>
      <c r="H22" s="8">
        <v>2112</v>
      </c>
      <c r="I22" s="8">
        <v>1694</v>
      </c>
      <c r="J22" s="8">
        <v>1289</v>
      </c>
      <c r="K22" s="8">
        <v>1198</v>
      </c>
      <c r="L22" s="8">
        <v>1082</v>
      </c>
      <c r="M22" s="8">
        <v>694</v>
      </c>
    </row>
    <row r="23" spans="1:13" ht="12" customHeight="1">
      <c r="A23" s="236">
        <v>108</v>
      </c>
      <c r="B23" s="236" t="s">
        <v>281</v>
      </c>
      <c r="C23" s="219">
        <v>212483</v>
      </c>
      <c r="D23" s="8">
        <v>65551</v>
      </c>
      <c r="E23" s="8">
        <v>35344</v>
      </c>
      <c r="F23" s="8">
        <v>13846</v>
      </c>
      <c r="G23" s="8">
        <v>3149</v>
      </c>
      <c r="H23" s="8">
        <v>2546</v>
      </c>
      <c r="I23" s="8">
        <v>2372</v>
      </c>
      <c r="J23" s="8">
        <v>1730</v>
      </c>
      <c r="K23" s="8">
        <v>1540</v>
      </c>
      <c r="L23" s="8">
        <v>1531</v>
      </c>
      <c r="M23" s="8">
        <v>978</v>
      </c>
    </row>
    <row r="24" spans="1:13" ht="12" customHeight="1">
      <c r="A24" s="236">
        <v>109</v>
      </c>
      <c r="B24" s="236" t="s">
        <v>282</v>
      </c>
      <c r="C24" s="219">
        <v>209028</v>
      </c>
      <c r="D24" s="8">
        <v>66670</v>
      </c>
      <c r="E24" s="8">
        <v>34273</v>
      </c>
      <c r="F24" s="8">
        <v>12819</v>
      </c>
      <c r="G24" s="8">
        <v>2470</v>
      </c>
      <c r="H24" s="8">
        <v>2347</v>
      </c>
      <c r="I24" s="8">
        <v>2166</v>
      </c>
      <c r="J24" s="8">
        <v>1816</v>
      </c>
      <c r="K24" s="8">
        <v>1544</v>
      </c>
      <c r="L24" s="8">
        <v>1496</v>
      </c>
      <c r="M24" s="8">
        <v>980</v>
      </c>
    </row>
    <row r="25" spans="1:13" ht="12" customHeight="1">
      <c r="A25" s="236">
        <v>110</v>
      </c>
      <c r="B25" s="236" t="s">
        <v>283</v>
      </c>
      <c r="C25" s="219">
        <v>147126</v>
      </c>
      <c r="D25" s="8">
        <v>32820</v>
      </c>
      <c r="E25" s="8">
        <v>16847</v>
      </c>
      <c r="F25" s="8">
        <v>7199</v>
      </c>
      <c r="G25" s="8">
        <v>1293</v>
      </c>
      <c r="H25" s="8">
        <v>1552</v>
      </c>
      <c r="I25" s="8">
        <v>1119</v>
      </c>
      <c r="J25" s="8">
        <v>1009</v>
      </c>
      <c r="K25" s="8">
        <v>843</v>
      </c>
      <c r="L25" s="8">
        <v>854</v>
      </c>
      <c r="M25" s="8">
        <v>529</v>
      </c>
    </row>
    <row r="26" spans="1:13" ht="12" customHeight="1">
      <c r="A26" s="236">
        <v>111</v>
      </c>
      <c r="B26" s="236" t="s">
        <v>284</v>
      </c>
      <c r="C26" s="219">
        <v>236224</v>
      </c>
      <c r="D26" s="8">
        <v>66031</v>
      </c>
      <c r="E26" s="8">
        <v>29543</v>
      </c>
      <c r="F26" s="8">
        <v>12065</v>
      </c>
      <c r="G26" s="8">
        <v>2400</v>
      </c>
      <c r="H26" s="8">
        <v>2165</v>
      </c>
      <c r="I26" s="8">
        <v>2087</v>
      </c>
      <c r="J26" s="8">
        <v>1663</v>
      </c>
      <c r="K26" s="8">
        <v>1390</v>
      </c>
      <c r="L26" s="8">
        <v>1401</v>
      </c>
      <c r="M26" s="8">
        <v>959</v>
      </c>
    </row>
    <row r="27" spans="1:13" ht="12" customHeight="1">
      <c r="A27" s="117">
        <v>201</v>
      </c>
      <c r="B27" s="236" t="s">
        <v>262</v>
      </c>
      <c r="C27" s="219">
        <v>526453</v>
      </c>
      <c r="D27" s="8">
        <v>143875</v>
      </c>
      <c r="E27" s="8">
        <v>74205</v>
      </c>
      <c r="F27" s="8">
        <v>31786</v>
      </c>
      <c r="G27" s="8">
        <v>8253</v>
      </c>
      <c r="H27" s="8">
        <v>5126</v>
      </c>
      <c r="I27" s="8">
        <v>6344</v>
      </c>
      <c r="J27" s="8">
        <v>3701</v>
      </c>
      <c r="K27" s="8">
        <v>3058</v>
      </c>
      <c r="L27" s="8">
        <v>3230</v>
      </c>
      <c r="M27" s="8">
        <v>2074</v>
      </c>
    </row>
    <row r="28" spans="1:13" ht="12" customHeight="1">
      <c r="A28" s="117">
        <v>202</v>
      </c>
      <c r="B28" s="236" t="s">
        <v>59</v>
      </c>
      <c r="C28" s="219">
        <v>456429</v>
      </c>
      <c r="D28" s="8">
        <v>127193</v>
      </c>
      <c r="E28" s="8">
        <v>68151</v>
      </c>
      <c r="F28" s="8">
        <v>29326</v>
      </c>
      <c r="G28" s="8">
        <v>5039</v>
      </c>
      <c r="H28" s="8">
        <v>4900</v>
      </c>
      <c r="I28" s="8">
        <v>5234</v>
      </c>
      <c r="J28" s="8">
        <v>4639</v>
      </c>
      <c r="K28" s="8">
        <v>3772</v>
      </c>
      <c r="L28" s="8">
        <v>3337</v>
      </c>
      <c r="M28" s="8">
        <v>2405</v>
      </c>
    </row>
    <row r="29" spans="1:13" ht="12" customHeight="1">
      <c r="A29" s="117">
        <v>203</v>
      </c>
      <c r="B29" s="236" t="s">
        <v>60</v>
      </c>
      <c r="C29" s="219">
        <v>304148</v>
      </c>
      <c r="D29" s="8">
        <v>80009</v>
      </c>
      <c r="E29" s="8">
        <v>41395</v>
      </c>
      <c r="F29" s="8">
        <v>15360</v>
      </c>
      <c r="G29" s="8">
        <v>2842</v>
      </c>
      <c r="H29" s="8">
        <v>3260</v>
      </c>
      <c r="I29" s="8">
        <v>2290</v>
      </c>
      <c r="J29" s="8">
        <v>2120</v>
      </c>
      <c r="K29" s="8">
        <v>1808</v>
      </c>
      <c r="L29" s="8">
        <v>1918</v>
      </c>
      <c r="M29" s="8">
        <v>1122</v>
      </c>
    </row>
    <row r="30" spans="1:13" ht="12" customHeight="1">
      <c r="A30" s="117">
        <v>204</v>
      </c>
      <c r="B30" s="236" t="s">
        <v>61</v>
      </c>
      <c r="C30" s="219">
        <v>484399</v>
      </c>
      <c r="D30" s="8">
        <v>117870</v>
      </c>
      <c r="E30" s="8">
        <v>61130</v>
      </c>
      <c r="F30" s="8">
        <v>22280</v>
      </c>
      <c r="G30" s="8">
        <v>4455</v>
      </c>
      <c r="H30" s="8">
        <v>3538</v>
      </c>
      <c r="I30" s="8">
        <v>4457</v>
      </c>
      <c r="J30" s="8">
        <v>3088</v>
      </c>
      <c r="K30" s="8">
        <v>2860</v>
      </c>
      <c r="L30" s="8">
        <v>2202</v>
      </c>
      <c r="M30" s="8">
        <v>1680</v>
      </c>
    </row>
    <row r="31" spans="1:13" ht="12" customHeight="1">
      <c r="A31" s="117">
        <v>205</v>
      </c>
      <c r="B31" s="236" t="s">
        <v>263</v>
      </c>
      <c r="C31" s="219">
        <v>40638</v>
      </c>
      <c r="D31" s="8">
        <v>15397</v>
      </c>
      <c r="E31" s="8">
        <v>8083</v>
      </c>
      <c r="F31" s="8">
        <v>3205</v>
      </c>
      <c r="G31" s="8">
        <v>396</v>
      </c>
      <c r="H31" s="8">
        <v>457</v>
      </c>
      <c r="I31" s="8">
        <v>733</v>
      </c>
      <c r="J31" s="8">
        <v>548</v>
      </c>
      <c r="K31" s="8">
        <v>485</v>
      </c>
      <c r="L31" s="8">
        <v>348</v>
      </c>
      <c r="M31" s="8">
        <v>238</v>
      </c>
    </row>
    <row r="32" spans="1:13" ht="12" customHeight="1">
      <c r="A32" s="117">
        <v>206</v>
      </c>
      <c r="B32" s="236" t="s">
        <v>63</v>
      </c>
      <c r="C32" s="219">
        <v>93729</v>
      </c>
      <c r="D32" s="8">
        <v>28179</v>
      </c>
      <c r="E32" s="8">
        <v>15042</v>
      </c>
      <c r="F32" s="8">
        <v>5826</v>
      </c>
      <c r="G32" s="8">
        <v>1428</v>
      </c>
      <c r="H32" s="8">
        <v>797</v>
      </c>
      <c r="I32" s="8">
        <v>1244</v>
      </c>
      <c r="J32" s="8">
        <v>666</v>
      </c>
      <c r="K32" s="8">
        <v>661</v>
      </c>
      <c r="L32" s="8">
        <v>560</v>
      </c>
      <c r="M32" s="8">
        <v>470</v>
      </c>
    </row>
    <row r="33" spans="1:13" ht="12" customHeight="1">
      <c r="A33" s="117">
        <v>207</v>
      </c>
      <c r="B33" s="236" t="s">
        <v>64</v>
      </c>
      <c r="C33" s="219">
        <v>197437</v>
      </c>
      <c r="D33" s="8">
        <v>51985</v>
      </c>
      <c r="E33" s="8">
        <v>27689</v>
      </c>
      <c r="F33" s="8">
        <v>10595</v>
      </c>
      <c r="G33" s="8">
        <v>1647</v>
      </c>
      <c r="H33" s="8">
        <v>1710</v>
      </c>
      <c r="I33" s="8">
        <v>2331</v>
      </c>
      <c r="J33" s="8">
        <v>1785</v>
      </c>
      <c r="K33" s="8">
        <v>1322</v>
      </c>
      <c r="L33" s="8">
        <v>1153</v>
      </c>
      <c r="M33" s="8">
        <v>647</v>
      </c>
    </row>
    <row r="34" spans="1:13" ht="12" customHeight="1">
      <c r="A34" s="117">
        <v>208</v>
      </c>
      <c r="B34" s="236" t="s">
        <v>65</v>
      </c>
      <c r="C34" s="219">
        <v>27825</v>
      </c>
      <c r="D34" s="8">
        <v>10295</v>
      </c>
      <c r="E34" s="8">
        <v>5597</v>
      </c>
      <c r="F34" s="8">
        <v>1762</v>
      </c>
      <c r="G34" s="8">
        <v>232</v>
      </c>
      <c r="H34" s="8">
        <v>320</v>
      </c>
      <c r="I34" s="8">
        <v>382</v>
      </c>
      <c r="J34" s="8">
        <v>229</v>
      </c>
      <c r="K34" s="8">
        <v>218</v>
      </c>
      <c r="L34" s="8">
        <v>218</v>
      </c>
      <c r="M34" s="8">
        <v>163</v>
      </c>
    </row>
    <row r="35" spans="1:13" ht="12" customHeight="1">
      <c r="A35" s="117">
        <v>209</v>
      </c>
      <c r="B35" s="236" t="s">
        <v>264</v>
      </c>
      <c r="C35" s="219">
        <v>76245</v>
      </c>
      <c r="D35" s="8">
        <v>26820</v>
      </c>
      <c r="E35" s="8">
        <v>14373</v>
      </c>
      <c r="F35" s="8">
        <v>5017</v>
      </c>
      <c r="G35" s="8">
        <v>1039</v>
      </c>
      <c r="H35" s="8">
        <v>460</v>
      </c>
      <c r="I35" s="8">
        <v>1139</v>
      </c>
      <c r="J35" s="8">
        <v>585</v>
      </c>
      <c r="K35" s="8">
        <v>510</v>
      </c>
      <c r="L35" s="8">
        <v>805</v>
      </c>
      <c r="M35" s="8">
        <v>479</v>
      </c>
    </row>
    <row r="36" spans="1:13" ht="12" customHeight="1">
      <c r="A36" s="117">
        <v>210</v>
      </c>
      <c r="B36" s="236" t="s">
        <v>67</v>
      </c>
      <c r="C36" s="219">
        <v>259167</v>
      </c>
      <c r="D36" s="8">
        <v>73987</v>
      </c>
      <c r="E36" s="8">
        <v>37085</v>
      </c>
      <c r="F36" s="8">
        <v>13966</v>
      </c>
      <c r="G36" s="8">
        <v>3252</v>
      </c>
      <c r="H36" s="8">
        <v>3226</v>
      </c>
      <c r="I36" s="8">
        <v>1988</v>
      </c>
      <c r="J36" s="8">
        <v>1663</v>
      </c>
      <c r="K36" s="8">
        <v>1390</v>
      </c>
      <c r="L36" s="8">
        <v>1602</v>
      </c>
      <c r="M36" s="8">
        <v>845</v>
      </c>
    </row>
    <row r="37" spans="1:13" ht="12" customHeight="1">
      <c r="A37" s="117">
        <v>212</v>
      </c>
      <c r="B37" s="236" t="s">
        <v>68</v>
      </c>
      <c r="C37" s="219">
        <v>45016</v>
      </c>
      <c r="D37" s="8">
        <v>15368</v>
      </c>
      <c r="E37" s="8">
        <v>8136</v>
      </c>
      <c r="F37" s="8">
        <v>3213</v>
      </c>
      <c r="G37" s="8">
        <v>666</v>
      </c>
      <c r="H37" s="8">
        <v>529</v>
      </c>
      <c r="I37" s="8">
        <v>701</v>
      </c>
      <c r="J37" s="8">
        <v>386</v>
      </c>
      <c r="K37" s="8">
        <v>343</v>
      </c>
      <c r="L37" s="8">
        <v>322</v>
      </c>
      <c r="M37" s="8">
        <v>266</v>
      </c>
    </row>
    <row r="38" spans="1:13" ht="12" customHeight="1">
      <c r="A38" s="117">
        <v>213</v>
      </c>
      <c r="B38" s="236" t="s">
        <v>265</v>
      </c>
      <c r="C38" s="219">
        <v>37853</v>
      </c>
      <c r="D38" s="8">
        <v>13272</v>
      </c>
      <c r="E38" s="8">
        <v>7369</v>
      </c>
      <c r="F38" s="8">
        <v>2685</v>
      </c>
      <c r="G38" s="8">
        <v>277</v>
      </c>
      <c r="H38" s="8">
        <v>356</v>
      </c>
      <c r="I38" s="8">
        <v>608</v>
      </c>
      <c r="J38" s="8">
        <v>456</v>
      </c>
      <c r="K38" s="8">
        <v>404</v>
      </c>
      <c r="L38" s="8">
        <v>354</v>
      </c>
      <c r="M38" s="8">
        <v>230</v>
      </c>
    </row>
    <row r="39" spans="1:13" ht="12" customHeight="1">
      <c r="A39" s="117">
        <v>214</v>
      </c>
      <c r="B39" s="236" t="s">
        <v>70</v>
      </c>
      <c r="C39" s="219">
        <v>225017</v>
      </c>
      <c r="D39" s="8">
        <v>65644</v>
      </c>
      <c r="E39" s="8">
        <v>35331</v>
      </c>
      <c r="F39" s="8">
        <v>13524</v>
      </c>
      <c r="G39" s="8">
        <v>2659</v>
      </c>
      <c r="H39" s="8">
        <v>1883</v>
      </c>
      <c r="I39" s="8">
        <v>3088</v>
      </c>
      <c r="J39" s="8">
        <v>1847</v>
      </c>
      <c r="K39" s="8">
        <v>1520</v>
      </c>
      <c r="L39" s="8">
        <v>1473</v>
      </c>
      <c r="M39" s="8">
        <v>1054</v>
      </c>
    </row>
    <row r="40" spans="1:13" ht="12" customHeight="1">
      <c r="A40" s="117">
        <v>215</v>
      </c>
      <c r="B40" s="236" t="s">
        <v>266</v>
      </c>
      <c r="C40" s="219">
        <v>74143</v>
      </c>
      <c r="D40" s="8">
        <v>26274</v>
      </c>
      <c r="E40" s="8">
        <v>13777</v>
      </c>
      <c r="F40" s="8">
        <v>4524</v>
      </c>
      <c r="G40" s="8">
        <v>543</v>
      </c>
      <c r="H40" s="8">
        <v>872</v>
      </c>
      <c r="I40" s="8">
        <v>691</v>
      </c>
      <c r="J40" s="8">
        <v>800</v>
      </c>
      <c r="K40" s="8">
        <v>620</v>
      </c>
      <c r="L40" s="8">
        <v>591</v>
      </c>
      <c r="M40" s="8">
        <v>407</v>
      </c>
    </row>
    <row r="41" spans="1:13" ht="12" customHeight="1">
      <c r="A41" s="117">
        <v>216</v>
      </c>
      <c r="B41" s="236" t="s">
        <v>72</v>
      </c>
      <c r="C41" s="219">
        <v>86627</v>
      </c>
      <c r="D41" s="8">
        <v>26337</v>
      </c>
      <c r="E41" s="8">
        <v>13013</v>
      </c>
      <c r="F41" s="8">
        <v>5469</v>
      </c>
      <c r="G41" s="8">
        <v>1225</v>
      </c>
      <c r="H41" s="8">
        <v>1265</v>
      </c>
      <c r="I41" s="8">
        <v>1120</v>
      </c>
      <c r="J41" s="8">
        <v>553</v>
      </c>
      <c r="K41" s="8">
        <v>564</v>
      </c>
      <c r="L41" s="8">
        <v>443</v>
      </c>
      <c r="M41" s="8">
        <v>299</v>
      </c>
    </row>
    <row r="42" spans="1:13" ht="12" customHeight="1">
      <c r="A42" s="117">
        <v>217</v>
      </c>
      <c r="B42" s="236" t="s">
        <v>73</v>
      </c>
      <c r="C42" s="219">
        <v>151619</v>
      </c>
      <c r="D42" s="8">
        <v>49033</v>
      </c>
      <c r="E42" s="8">
        <v>27953</v>
      </c>
      <c r="F42" s="8">
        <v>9900</v>
      </c>
      <c r="G42" s="8">
        <v>2214</v>
      </c>
      <c r="H42" s="8">
        <v>1137</v>
      </c>
      <c r="I42" s="8">
        <v>2265</v>
      </c>
      <c r="J42" s="8">
        <v>1453</v>
      </c>
      <c r="K42" s="8">
        <v>1129</v>
      </c>
      <c r="L42" s="8">
        <v>999</v>
      </c>
      <c r="M42" s="8">
        <v>703</v>
      </c>
    </row>
    <row r="43" spans="1:13" ht="12" customHeight="1">
      <c r="A43" s="117">
        <v>218</v>
      </c>
      <c r="B43" s="236" t="s">
        <v>74</v>
      </c>
      <c r="C43" s="219">
        <v>47130</v>
      </c>
      <c r="D43" s="8">
        <v>13933</v>
      </c>
      <c r="E43" s="8">
        <v>7077</v>
      </c>
      <c r="F43" s="8">
        <v>2457</v>
      </c>
      <c r="G43" s="8">
        <v>251</v>
      </c>
      <c r="H43" s="8">
        <v>448</v>
      </c>
      <c r="I43" s="8">
        <v>417</v>
      </c>
      <c r="J43" s="8">
        <v>462</v>
      </c>
      <c r="K43" s="8">
        <v>363</v>
      </c>
      <c r="L43" s="8">
        <v>313</v>
      </c>
      <c r="M43" s="8">
        <v>203</v>
      </c>
    </row>
    <row r="44" spans="1:13" ht="12" customHeight="1">
      <c r="A44" s="117">
        <v>219</v>
      </c>
      <c r="B44" s="236" t="s">
        <v>75</v>
      </c>
      <c r="C44" s="219">
        <v>107780</v>
      </c>
      <c r="D44" s="8">
        <v>29603</v>
      </c>
      <c r="E44" s="8">
        <v>12707</v>
      </c>
      <c r="F44" s="8">
        <v>5055</v>
      </c>
      <c r="G44" s="8">
        <v>1144</v>
      </c>
      <c r="H44" s="8">
        <v>582</v>
      </c>
      <c r="I44" s="8">
        <v>1256</v>
      </c>
      <c r="J44" s="8">
        <v>653</v>
      </c>
      <c r="K44" s="8">
        <v>568</v>
      </c>
      <c r="L44" s="8">
        <v>482</v>
      </c>
      <c r="M44" s="8">
        <v>370</v>
      </c>
    </row>
    <row r="45" spans="1:13" ht="12" customHeight="1">
      <c r="A45" s="117">
        <v>220</v>
      </c>
      <c r="B45" s="236" t="s">
        <v>76</v>
      </c>
      <c r="C45" s="219">
        <v>41745</v>
      </c>
      <c r="D45" s="8">
        <v>14639</v>
      </c>
      <c r="E45" s="8">
        <v>7480</v>
      </c>
      <c r="F45" s="8">
        <v>2853</v>
      </c>
      <c r="G45" s="8">
        <v>301</v>
      </c>
      <c r="H45" s="8">
        <v>565</v>
      </c>
      <c r="I45" s="8">
        <v>413</v>
      </c>
      <c r="J45" s="8">
        <v>592</v>
      </c>
      <c r="K45" s="8">
        <v>332</v>
      </c>
      <c r="L45" s="8">
        <v>398</v>
      </c>
      <c r="M45" s="8">
        <v>252</v>
      </c>
    </row>
    <row r="46" spans="1:13" ht="12" customHeight="1">
      <c r="A46" s="117">
        <v>221</v>
      </c>
      <c r="B46" s="236" t="s">
        <v>989</v>
      </c>
      <c r="C46" s="219">
        <v>38939</v>
      </c>
      <c r="D46" s="8">
        <v>14128</v>
      </c>
      <c r="E46" s="8">
        <v>7294</v>
      </c>
      <c r="F46" s="8">
        <v>2675</v>
      </c>
      <c r="G46" s="8">
        <v>297</v>
      </c>
      <c r="H46" s="8">
        <v>275</v>
      </c>
      <c r="I46" s="8">
        <v>684</v>
      </c>
      <c r="J46" s="8">
        <v>519</v>
      </c>
      <c r="K46" s="8">
        <v>377</v>
      </c>
      <c r="L46" s="8">
        <v>303</v>
      </c>
      <c r="M46" s="8">
        <v>220</v>
      </c>
    </row>
    <row r="47" spans="1:13" ht="12" customHeight="1">
      <c r="A47" s="117">
        <v>222</v>
      </c>
      <c r="B47" s="236" t="s">
        <v>820</v>
      </c>
      <c r="C47" s="219">
        <v>21571</v>
      </c>
      <c r="D47" s="8">
        <v>8722</v>
      </c>
      <c r="E47" s="8">
        <v>4820</v>
      </c>
      <c r="F47" s="8">
        <v>1913</v>
      </c>
      <c r="G47" s="8">
        <v>165</v>
      </c>
      <c r="H47" s="8">
        <v>232</v>
      </c>
      <c r="I47" s="8">
        <v>412</v>
      </c>
      <c r="J47" s="8">
        <v>348</v>
      </c>
      <c r="K47" s="8">
        <v>296</v>
      </c>
      <c r="L47" s="8">
        <v>267</v>
      </c>
      <c r="M47" s="8">
        <v>193</v>
      </c>
    </row>
    <row r="48" spans="1:13" ht="12" customHeight="1">
      <c r="A48" s="117">
        <v>223</v>
      </c>
      <c r="B48" s="236" t="s">
        <v>821</v>
      </c>
      <c r="C48" s="219">
        <v>60507</v>
      </c>
      <c r="D48" s="8">
        <v>21784</v>
      </c>
      <c r="E48" s="8">
        <v>11652</v>
      </c>
      <c r="F48" s="8">
        <v>4452</v>
      </c>
      <c r="G48" s="8">
        <v>510</v>
      </c>
      <c r="H48" s="8">
        <v>482</v>
      </c>
      <c r="I48" s="8">
        <v>1038</v>
      </c>
      <c r="J48" s="8">
        <v>816</v>
      </c>
      <c r="K48" s="8">
        <v>720</v>
      </c>
      <c r="L48" s="8">
        <v>561</v>
      </c>
      <c r="M48" s="8">
        <v>325</v>
      </c>
    </row>
    <row r="49" spans="1:13" ht="12" customHeight="1">
      <c r="A49" s="117">
        <v>224</v>
      </c>
      <c r="B49" s="236" t="s">
        <v>822</v>
      </c>
      <c r="C49" s="219">
        <v>43379</v>
      </c>
      <c r="D49" s="8">
        <v>16265</v>
      </c>
      <c r="E49" s="8">
        <v>8484</v>
      </c>
      <c r="F49" s="8">
        <v>3232</v>
      </c>
      <c r="G49" s="8">
        <v>587</v>
      </c>
      <c r="H49" s="8">
        <v>444</v>
      </c>
      <c r="I49" s="8">
        <v>784</v>
      </c>
      <c r="J49" s="8">
        <v>456</v>
      </c>
      <c r="K49" s="8">
        <v>370</v>
      </c>
      <c r="L49" s="8">
        <v>392</v>
      </c>
      <c r="M49" s="8">
        <v>199</v>
      </c>
    </row>
    <row r="50" spans="1:13" ht="12" customHeight="1">
      <c r="A50" s="117">
        <v>225</v>
      </c>
      <c r="B50" s="236" t="s">
        <v>824</v>
      </c>
      <c r="C50" s="219">
        <v>28271</v>
      </c>
      <c r="D50" s="8">
        <v>10356</v>
      </c>
      <c r="E50" s="8">
        <v>5536</v>
      </c>
      <c r="F50" s="8">
        <v>2290</v>
      </c>
      <c r="G50" s="8">
        <v>568</v>
      </c>
      <c r="H50" s="8">
        <v>262</v>
      </c>
      <c r="I50" s="8">
        <v>524</v>
      </c>
      <c r="J50" s="8">
        <v>193</v>
      </c>
      <c r="K50" s="8">
        <v>221</v>
      </c>
      <c r="L50" s="8">
        <v>304</v>
      </c>
      <c r="M50" s="8">
        <v>218</v>
      </c>
    </row>
    <row r="51" spans="1:13" ht="12" customHeight="1">
      <c r="A51" s="117">
        <v>226</v>
      </c>
      <c r="B51" s="236" t="s">
        <v>826</v>
      </c>
      <c r="C51" s="219">
        <v>41524</v>
      </c>
      <c r="D51" s="8">
        <v>16299</v>
      </c>
      <c r="E51" s="8">
        <v>8756</v>
      </c>
      <c r="F51" s="8">
        <v>3191</v>
      </c>
      <c r="G51" s="8">
        <v>280</v>
      </c>
      <c r="H51" s="8">
        <v>367</v>
      </c>
      <c r="I51" s="8">
        <v>680</v>
      </c>
      <c r="J51" s="8">
        <v>586</v>
      </c>
      <c r="K51" s="8">
        <v>610</v>
      </c>
      <c r="L51" s="8">
        <v>439</v>
      </c>
      <c r="M51" s="8">
        <v>229</v>
      </c>
    </row>
    <row r="52" spans="1:13" ht="12" customHeight="1">
      <c r="A52" s="117">
        <v>227</v>
      </c>
      <c r="B52" s="236" t="s">
        <v>828</v>
      </c>
      <c r="C52" s="219">
        <v>33950</v>
      </c>
      <c r="D52" s="8">
        <v>13066</v>
      </c>
      <c r="E52" s="8">
        <v>6596</v>
      </c>
      <c r="F52" s="8">
        <v>2681</v>
      </c>
      <c r="G52" s="8">
        <v>299</v>
      </c>
      <c r="H52" s="8">
        <v>328</v>
      </c>
      <c r="I52" s="8">
        <v>549</v>
      </c>
      <c r="J52" s="8">
        <v>415</v>
      </c>
      <c r="K52" s="8">
        <v>438</v>
      </c>
      <c r="L52" s="8">
        <v>383</v>
      </c>
      <c r="M52" s="8">
        <v>269</v>
      </c>
    </row>
    <row r="53" spans="1:13" ht="12" customHeight="1">
      <c r="A53" s="117">
        <v>228</v>
      </c>
      <c r="B53" s="236" t="s">
        <v>829</v>
      </c>
      <c r="C53" s="219">
        <v>40191</v>
      </c>
      <c r="D53" s="8">
        <v>10758</v>
      </c>
      <c r="E53" s="8">
        <v>5476</v>
      </c>
      <c r="F53" s="8">
        <v>1848</v>
      </c>
      <c r="G53" s="8">
        <v>178</v>
      </c>
      <c r="H53" s="8">
        <v>183</v>
      </c>
      <c r="I53" s="8">
        <v>469</v>
      </c>
      <c r="J53" s="8">
        <v>340</v>
      </c>
      <c r="K53" s="8">
        <v>302</v>
      </c>
      <c r="L53" s="8">
        <v>203</v>
      </c>
      <c r="M53" s="8">
        <v>173</v>
      </c>
    </row>
    <row r="54" spans="1:13" ht="12" customHeight="1">
      <c r="A54" s="117">
        <v>229</v>
      </c>
      <c r="B54" s="236" t="s">
        <v>831</v>
      </c>
      <c r="C54" s="219">
        <v>73334</v>
      </c>
      <c r="D54" s="8">
        <v>23365</v>
      </c>
      <c r="E54" s="8">
        <v>11695</v>
      </c>
      <c r="F54" s="8">
        <v>4357</v>
      </c>
      <c r="G54" s="8">
        <v>610</v>
      </c>
      <c r="H54" s="8">
        <v>500</v>
      </c>
      <c r="I54" s="8">
        <v>1209</v>
      </c>
      <c r="J54" s="8">
        <v>691</v>
      </c>
      <c r="K54" s="8">
        <v>516</v>
      </c>
      <c r="L54" s="8">
        <v>509</v>
      </c>
      <c r="M54" s="8">
        <v>322</v>
      </c>
    </row>
    <row r="55" spans="1:13" ht="12" customHeight="1">
      <c r="A55" s="117">
        <v>301</v>
      </c>
      <c r="B55" s="236" t="s">
        <v>85</v>
      </c>
      <c r="C55" s="219">
        <v>29106</v>
      </c>
      <c r="D55" s="8">
        <v>9472</v>
      </c>
      <c r="E55" s="8">
        <v>4506</v>
      </c>
      <c r="F55" s="8">
        <v>1555</v>
      </c>
      <c r="G55" s="8">
        <v>387</v>
      </c>
      <c r="H55" s="8">
        <v>210</v>
      </c>
      <c r="I55" s="8">
        <v>290</v>
      </c>
      <c r="J55" s="8">
        <v>231</v>
      </c>
      <c r="K55" s="8">
        <v>163</v>
      </c>
      <c r="L55" s="8">
        <v>165</v>
      </c>
      <c r="M55" s="8">
        <v>109</v>
      </c>
    </row>
    <row r="56" spans="1:13" ht="12" customHeight="1">
      <c r="A56" s="117">
        <v>365</v>
      </c>
      <c r="B56" s="236" t="s">
        <v>833</v>
      </c>
      <c r="C56" s="219">
        <v>18719</v>
      </c>
      <c r="D56" s="8">
        <v>7365</v>
      </c>
      <c r="E56" s="8">
        <v>4058</v>
      </c>
      <c r="F56" s="8">
        <v>1346</v>
      </c>
      <c r="G56" s="8">
        <v>120</v>
      </c>
      <c r="H56" s="8">
        <v>119</v>
      </c>
      <c r="I56" s="8">
        <v>324</v>
      </c>
      <c r="J56" s="8">
        <v>313</v>
      </c>
      <c r="K56" s="8">
        <v>158</v>
      </c>
      <c r="L56" s="8">
        <v>191</v>
      </c>
      <c r="M56" s="8">
        <v>121</v>
      </c>
    </row>
    <row r="57" spans="1:13" ht="12" customHeight="1">
      <c r="A57" s="117">
        <v>381</v>
      </c>
      <c r="B57" s="236" t="s">
        <v>87</v>
      </c>
      <c r="C57" s="219">
        <v>30061</v>
      </c>
      <c r="D57" s="8">
        <v>9770</v>
      </c>
      <c r="E57" s="8">
        <v>4812</v>
      </c>
      <c r="F57" s="8">
        <v>1540</v>
      </c>
      <c r="G57" s="8">
        <v>371</v>
      </c>
      <c r="H57" s="8">
        <v>324</v>
      </c>
      <c r="I57" s="8">
        <v>244</v>
      </c>
      <c r="J57" s="8">
        <v>213</v>
      </c>
      <c r="K57" s="8">
        <v>151</v>
      </c>
      <c r="L57" s="8">
        <v>144</v>
      </c>
      <c r="M57" s="8">
        <v>93</v>
      </c>
    </row>
    <row r="58" spans="1:13" ht="12" customHeight="1">
      <c r="A58" s="117">
        <v>382</v>
      </c>
      <c r="B58" s="236" t="s">
        <v>88</v>
      </c>
      <c r="C58" s="219">
        <v>33746</v>
      </c>
      <c r="D58" s="8">
        <v>9545</v>
      </c>
      <c r="E58" s="8">
        <v>4851</v>
      </c>
      <c r="F58" s="8">
        <v>1717</v>
      </c>
      <c r="G58" s="8">
        <v>407</v>
      </c>
      <c r="H58" s="8">
        <v>232</v>
      </c>
      <c r="I58" s="8">
        <v>362</v>
      </c>
      <c r="J58" s="8">
        <v>208</v>
      </c>
      <c r="K58" s="8">
        <v>174</v>
      </c>
      <c r="L58" s="8">
        <v>216</v>
      </c>
      <c r="M58" s="8">
        <v>118</v>
      </c>
    </row>
    <row r="59" spans="1:13" ht="12" customHeight="1">
      <c r="A59" s="117">
        <v>442</v>
      </c>
      <c r="B59" s="236" t="s">
        <v>89</v>
      </c>
      <c r="C59" s="219">
        <v>10893</v>
      </c>
      <c r="D59" s="8">
        <v>4339</v>
      </c>
      <c r="E59" s="8">
        <v>2217</v>
      </c>
      <c r="F59" s="8">
        <v>738</v>
      </c>
      <c r="G59" s="8">
        <v>126</v>
      </c>
      <c r="H59" s="8">
        <v>125</v>
      </c>
      <c r="I59" s="8">
        <v>96</v>
      </c>
      <c r="J59" s="8">
        <v>124</v>
      </c>
      <c r="K59" s="8">
        <v>97</v>
      </c>
      <c r="L59" s="8">
        <v>99</v>
      </c>
      <c r="M59" s="8">
        <v>71</v>
      </c>
    </row>
    <row r="60" spans="1:13" ht="12" customHeight="1">
      <c r="A60" s="117">
        <v>443</v>
      </c>
      <c r="B60" s="236" t="s">
        <v>90</v>
      </c>
      <c r="C60" s="219">
        <v>19181</v>
      </c>
      <c r="D60" s="8">
        <v>5499</v>
      </c>
      <c r="E60" s="8">
        <v>2836</v>
      </c>
      <c r="F60" s="8">
        <v>979</v>
      </c>
      <c r="G60" s="8">
        <v>78</v>
      </c>
      <c r="H60" s="8">
        <v>142</v>
      </c>
      <c r="I60" s="8">
        <v>141</v>
      </c>
      <c r="J60" s="8">
        <v>188</v>
      </c>
      <c r="K60" s="8">
        <v>149</v>
      </c>
      <c r="L60" s="8">
        <v>159</v>
      </c>
      <c r="M60" s="8">
        <v>122</v>
      </c>
    </row>
    <row r="61" spans="1:13" ht="12" customHeight="1">
      <c r="A61" s="117">
        <v>446</v>
      </c>
      <c r="B61" s="236" t="s">
        <v>835</v>
      </c>
      <c r="C61" s="219">
        <v>10339</v>
      </c>
      <c r="D61" s="8">
        <v>4096</v>
      </c>
      <c r="E61" s="8">
        <v>2195</v>
      </c>
      <c r="F61" s="8">
        <v>830</v>
      </c>
      <c r="G61" s="8">
        <v>99</v>
      </c>
      <c r="H61" s="8">
        <v>140</v>
      </c>
      <c r="I61" s="8">
        <v>147</v>
      </c>
      <c r="J61" s="8">
        <v>128</v>
      </c>
      <c r="K61" s="8">
        <v>113</v>
      </c>
      <c r="L61" s="8">
        <v>111</v>
      </c>
      <c r="M61" s="8">
        <v>92</v>
      </c>
    </row>
    <row r="62" spans="1:13" ht="12" customHeight="1">
      <c r="A62" s="117">
        <v>464</v>
      </c>
      <c r="B62" s="236" t="s">
        <v>92</v>
      </c>
      <c r="C62" s="219">
        <v>33275</v>
      </c>
      <c r="D62" s="8">
        <v>9221</v>
      </c>
      <c r="E62" s="8">
        <v>4498</v>
      </c>
      <c r="F62" s="8">
        <v>1562</v>
      </c>
      <c r="G62" s="8">
        <v>244</v>
      </c>
      <c r="H62" s="8">
        <v>162</v>
      </c>
      <c r="I62" s="8">
        <v>424</v>
      </c>
      <c r="J62" s="8">
        <v>230</v>
      </c>
      <c r="K62" s="8">
        <v>195</v>
      </c>
      <c r="L62" s="8">
        <v>155</v>
      </c>
      <c r="M62" s="8">
        <v>152</v>
      </c>
    </row>
    <row r="63" spans="1:13" ht="12" customHeight="1">
      <c r="A63" s="117">
        <v>481</v>
      </c>
      <c r="B63" s="236" t="s">
        <v>93</v>
      </c>
      <c r="C63" s="219">
        <v>13559</v>
      </c>
      <c r="D63" s="8">
        <v>5719</v>
      </c>
      <c r="E63" s="8">
        <v>2911</v>
      </c>
      <c r="F63" s="8">
        <v>1001</v>
      </c>
      <c r="G63" s="8">
        <v>116</v>
      </c>
      <c r="H63" s="8">
        <v>122</v>
      </c>
      <c r="I63" s="8">
        <v>239</v>
      </c>
      <c r="J63" s="8">
        <v>165</v>
      </c>
      <c r="K63" s="8">
        <v>122</v>
      </c>
      <c r="L63" s="8">
        <v>126</v>
      </c>
      <c r="M63" s="8">
        <v>111</v>
      </c>
    </row>
    <row r="64" spans="1:13" ht="12" customHeight="1">
      <c r="A64" s="117">
        <v>501</v>
      </c>
      <c r="B64" s="236" t="s">
        <v>273</v>
      </c>
      <c r="C64" s="219">
        <v>15346</v>
      </c>
      <c r="D64" s="8">
        <v>6710</v>
      </c>
      <c r="E64" s="8">
        <v>3783</v>
      </c>
      <c r="F64" s="8">
        <v>1573</v>
      </c>
      <c r="G64" s="8">
        <v>235</v>
      </c>
      <c r="H64" s="8">
        <v>223</v>
      </c>
      <c r="I64" s="8">
        <v>327</v>
      </c>
      <c r="J64" s="8">
        <v>234</v>
      </c>
      <c r="K64" s="8">
        <v>245</v>
      </c>
      <c r="L64" s="8">
        <v>193</v>
      </c>
      <c r="M64" s="8">
        <v>116</v>
      </c>
    </row>
    <row r="65" spans="1:13" ht="12" customHeight="1">
      <c r="A65" s="117">
        <v>585</v>
      </c>
      <c r="B65" s="236" t="s">
        <v>837</v>
      </c>
      <c r="C65" s="219">
        <v>15469</v>
      </c>
      <c r="D65" s="8">
        <v>6704</v>
      </c>
      <c r="E65" s="8">
        <v>3767</v>
      </c>
      <c r="F65" s="8">
        <v>1361</v>
      </c>
      <c r="G65" s="8">
        <v>253</v>
      </c>
      <c r="H65" s="8">
        <v>178</v>
      </c>
      <c r="I65" s="8">
        <v>234</v>
      </c>
      <c r="J65" s="8">
        <v>193</v>
      </c>
      <c r="K65" s="8">
        <v>170</v>
      </c>
      <c r="L65" s="8">
        <v>197</v>
      </c>
      <c r="M65" s="8">
        <v>136</v>
      </c>
    </row>
    <row r="66" spans="1:13" ht="12" customHeight="1">
      <c r="A66" s="117">
        <v>586</v>
      </c>
      <c r="B66" s="236" t="s">
        <v>839</v>
      </c>
      <c r="C66" s="219">
        <v>12904</v>
      </c>
      <c r="D66" s="8">
        <v>5546</v>
      </c>
      <c r="E66" s="8">
        <v>2932</v>
      </c>
      <c r="F66" s="8">
        <v>1141</v>
      </c>
      <c r="G66" s="8">
        <v>191</v>
      </c>
      <c r="H66" s="8">
        <v>129</v>
      </c>
      <c r="I66" s="8">
        <v>270</v>
      </c>
      <c r="J66" s="8">
        <v>168</v>
      </c>
      <c r="K66" s="8">
        <v>130</v>
      </c>
      <c r="L66" s="8">
        <v>149</v>
      </c>
      <c r="M66" s="8">
        <v>104</v>
      </c>
    </row>
    <row r="67" spans="1:13" ht="3.75" customHeight="1">
      <c r="A67" s="273"/>
      <c r="B67" s="197"/>
      <c r="C67" s="113"/>
      <c r="D67" s="113"/>
      <c r="E67" s="113"/>
      <c r="F67" s="113"/>
      <c r="G67" s="113"/>
      <c r="H67" s="113"/>
      <c r="I67" s="113"/>
      <c r="J67" s="113"/>
      <c r="K67" s="113"/>
      <c r="L67" s="113"/>
      <c r="M67" s="113"/>
    </row>
    <row r="68" spans="1:13" s="301" customFormat="1">
      <c r="A68" s="242" t="s">
        <v>1013</v>
      </c>
      <c r="B68" s="242"/>
    </row>
    <row r="69" spans="1:13" s="301" customFormat="1" ht="12">
      <c r="A69" s="302" t="s">
        <v>1036</v>
      </c>
    </row>
    <row r="70" spans="1:13" s="309" customFormat="1">
      <c r="A70" s="307"/>
      <c r="B70" s="308" t="s">
        <v>1050</v>
      </c>
    </row>
    <row r="71" spans="1:13" s="232" customFormat="1">
      <c r="A71" s="310"/>
      <c r="B71" s="233" t="s">
        <v>1031</v>
      </c>
      <c r="D71" s="233" t="s">
        <v>1032</v>
      </c>
    </row>
    <row r="72" spans="1:13" s="232" customFormat="1">
      <c r="A72" s="310"/>
      <c r="B72" s="233"/>
      <c r="D72" s="233" t="s">
        <v>1033</v>
      </c>
    </row>
    <row r="73" spans="1:13" s="232" customFormat="1">
      <c r="A73" s="310"/>
      <c r="B73" s="233" t="s">
        <v>1034</v>
      </c>
      <c r="D73" s="233" t="s">
        <v>1035</v>
      </c>
    </row>
    <row r="74" spans="1:13" s="150" customFormat="1" ht="12">
      <c r="A74" s="234" t="s">
        <v>1037</v>
      </c>
      <c r="B74" s="235"/>
      <c r="D74" s="235"/>
    </row>
    <row r="75" spans="1:13" s="150" customFormat="1"/>
    <row r="76" spans="1:13" s="150" customFormat="1"/>
    <row r="77" spans="1:13" s="301" customFormat="1" ht="12">
      <c r="A77" s="303"/>
      <c r="B77" s="304"/>
      <c r="D77" s="304"/>
    </row>
    <row r="78" spans="1:13" s="301" customFormat="1"/>
    <row r="79" spans="1:13" s="301" customFormat="1"/>
  </sheetData>
  <sheetProtection selectLockedCells="1" selectUnlockedCells="1"/>
  <mergeCells count="4">
    <mergeCell ref="A3:B4"/>
    <mergeCell ref="C3:C4"/>
    <mergeCell ref="D3:E3"/>
    <mergeCell ref="F3:M3"/>
  </mergeCells>
  <phoneticPr fontId="28"/>
  <pageMargins left="0.59027777777777779" right="0.59027777777777779" top="0.59027777777777779" bottom="0.59027777777777779" header="0.51180555555555551" footer="0.51180555555555551"/>
  <pageSetup paperSize="9" scale="88" firstPageNumber="0" orientation="portrait" horizontalDpi="4294967293"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0"/>
    <pageSetUpPr fitToPage="1"/>
  </sheetPr>
  <dimension ref="A1:V74"/>
  <sheetViews>
    <sheetView zoomScaleNormal="100" workbookViewId="0">
      <selection activeCell="P40" sqref="P40"/>
    </sheetView>
  </sheetViews>
  <sheetFormatPr defaultColWidth="10.28515625" defaultRowHeight="11.25"/>
  <cols>
    <col min="1" max="1" width="4.28515625" style="150" customWidth="1"/>
    <col min="2" max="2" width="10.140625" style="150" customWidth="1"/>
    <col min="3" max="3" width="10" style="150" customWidth="1"/>
    <col min="4" max="7" width="9.28515625" style="150" customWidth="1"/>
    <col min="8" max="8" width="10" style="150" customWidth="1"/>
    <col min="9" max="11" width="9.28515625" style="150" customWidth="1"/>
    <col min="12" max="12" width="10.28515625" style="150" customWidth="1"/>
    <col min="13" max="13" width="15.85546875" style="150" customWidth="1"/>
    <col min="14" max="14" width="11.7109375" style="150" customWidth="1"/>
    <col min="15" max="16384" width="10.28515625" style="150"/>
  </cols>
  <sheetData>
    <row r="1" spans="1:22" s="145" customFormat="1" ht="18">
      <c r="A1" s="144" t="s">
        <v>285</v>
      </c>
    </row>
    <row r="2" spans="1:22" ht="12">
      <c r="A2" s="146"/>
      <c r="B2" s="147"/>
      <c r="C2" s="147"/>
      <c r="D2" s="147"/>
      <c r="E2" s="147"/>
      <c r="F2" s="147"/>
      <c r="G2" s="147"/>
      <c r="H2" s="147"/>
      <c r="I2" s="147"/>
      <c r="J2" s="147"/>
      <c r="K2" s="149" t="s">
        <v>286</v>
      </c>
      <c r="L2" s="148"/>
      <c r="M2" s="147"/>
      <c r="N2" s="147"/>
      <c r="O2" s="147"/>
      <c r="P2" s="147"/>
      <c r="Q2" s="147"/>
      <c r="R2" s="147"/>
      <c r="S2" s="147"/>
      <c r="T2" s="147"/>
    </row>
    <row r="3" spans="1:22" ht="11.25" customHeight="1">
      <c r="A3" s="407" t="s">
        <v>275</v>
      </c>
      <c r="B3" s="407"/>
      <c r="C3" s="408" t="s">
        <v>287</v>
      </c>
      <c r="D3" s="409" t="s">
        <v>288</v>
      </c>
      <c r="E3" s="409"/>
      <c r="F3" s="409" t="s">
        <v>289</v>
      </c>
      <c r="G3" s="409"/>
      <c r="H3" s="410" t="s">
        <v>290</v>
      </c>
      <c r="I3" s="409" t="s">
        <v>291</v>
      </c>
      <c r="J3" s="409"/>
      <c r="K3" s="406" t="s">
        <v>292</v>
      </c>
      <c r="L3" s="147"/>
    </row>
    <row r="4" spans="1:22" ht="24">
      <c r="A4" s="407"/>
      <c r="B4" s="407"/>
      <c r="C4" s="408"/>
      <c r="D4" s="211" t="s">
        <v>41</v>
      </c>
      <c r="E4" s="212" t="s">
        <v>293</v>
      </c>
      <c r="F4" s="211" t="s">
        <v>41</v>
      </c>
      <c r="G4" s="212" t="s">
        <v>294</v>
      </c>
      <c r="H4" s="410"/>
      <c r="I4" s="211" t="s">
        <v>295</v>
      </c>
      <c r="J4" s="211" t="s">
        <v>296</v>
      </c>
      <c r="K4" s="406"/>
      <c r="L4" s="147"/>
    </row>
    <row r="5" spans="1:22" ht="12" customHeight="1">
      <c r="B5" s="153" t="s">
        <v>1006</v>
      </c>
      <c r="C5" s="8">
        <v>2170</v>
      </c>
      <c r="D5" s="8">
        <v>3976</v>
      </c>
      <c r="E5" s="8">
        <v>7047</v>
      </c>
      <c r="F5" s="8">
        <v>9641</v>
      </c>
      <c r="G5" s="8">
        <v>19559</v>
      </c>
      <c r="H5" s="8">
        <v>3620</v>
      </c>
      <c r="I5" s="8">
        <v>174</v>
      </c>
      <c r="J5" s="8">
        <v>916</v>
      </c>
      <c r="K5" s="8">
        <v>157</v>
      </c>
      <c r="L5" s="147"/>
    </row>
    <row r="6" spans="1:22" ht="12" customHeight="1">
      <c r="B6" s="153" t="s">
        <v>840</v>
      </c>
      <c r="C6" s="8">
        <v>2153</v>
      </c>
      <c r="D6" s="8">
        <v>3893</v>
      </c>
      <c r="E6" s="8">
        <v>6945</v>
      </c>
      <c r="F6" s="8">
        <v>9720</v>
      </c>
      <c r="G6" s="8">
        <v>19963</v>
      </c>
      <c r="H6" s="8">
        <v>3513</v>
      </c>
      <c r="I6" s="8">
        <v>167</v>
      </c>
      <c r="J6" s="8">
        <v>915</v>
      </c>
      <c r="K6" s="8">
        <v>163</v>
      </c>
      <c r="L6" s="147"/>
    </row>
    <row r="7" spans="1:22" ht="12" customHeight="1">
      <c r="B7" s="153" t="s">
        <v>905</v>
      </c>
      <c r="C7" s="6">
        <v>2164</v>
      </c>
      <c r="D7" s="6">
        <v>3851</v>
      </c>
      <c r="E7" s="6">
        <v>6859</v>
      </c>
      <c r="F7" s="6">
        <v>9912</v>
      </c>
      <c r="G7" s="6">
        <v>20140</v>
      </c>
      <c r="H7" s="6">
        <v>3381</v>
      </c>
      <c r="I7" s="6">
        <v>161</v>
      </c>
      <c r="J7" s="6">
        <v>901</v>
      </c>
      <c r="K7" s="6">
        <v>162</v>
      </c>
      <c r="L7" s="147"/>
    </row>
    <row r="8" spans="1:22" ht="12" customHeight="1">
      <c r="B8" s="153" t="s">
        <v>1005</v>
      </c>
      <c r="C8" s="154">
        <v>2182</v>
      </c>
      <c r="D8" s="154">
        <v>3789</v>
      </c>
      <c r="E8" s="154">
        <v>6695</v>
      </c>
      <c r="F8" s="154">
        <v>10085</v>
      </c>
      <c r="G8" s="154">
        <v>20635</v>
      </c>
      <c r="H8" s="154">
        <v>3152</v>
      </c>
      <c r="I8" s="154">
        <v>158</v>
      </c>
      <c r="J8" s="154">
        <v>885</v>
      </c>
      <c r="K8" s="154">
        <v>158</v>
      </c>
      <c r="L8" s="147"/>
    </row>
    <row r="9" spans="1:22" ht="12" customHeight="1">
      <c r="B9" s="153" t="s">
        <v>1007</v>
      </c>
      <c r="C9" s="154">
        <f>SUM(C11:C21)</f>
        <v>2202</v>
      </c>
      <c r="D9" s="154">
        <f t="shared" ref="D9:K9" si="0">SUM(D11:D21)</f>
        <v>3767</v>
      </c>
      <c r="E9" s="154">
        <f t="shared" si="0"/>
        <v>6666</v>
      </c>
      <c r="F9" s="154">
        <f t="shared" si="0"/>
        <v>10418</v>
      </c>
      <c r="G9" s="154">
        <f t="shared" si="0"/>
        <v>21215</v>
      </c>
      <c r="H9" s="154">
        <f t="shared" si="0"/>
        <v>3043</v>
      </c>
      <c r="I9" s="154">
        <f t="shared" si="0"/>
        <v>150</v>
      </c>
      <c r="J9" s="154">
        <f t="shared" si="0"/>
        <v>874</v>
      </c>
      <c r="K9" s="154">
        <f t="shared" si="0"/>
        <v>160</v>
      </c>
      <c r="L9" s="147"/>
      <c r="N9" s="154"/>
      <c r="O9" s="154"/>
      <c r="P9" s="154"/>
      <c r="Q9" s="154"/>
      <c r="R9" s="154"/>
      <c r="S9" s="154"/>
      <c r="T9" s="154"/>
      <c r="U9" s="154"/>
      <c r="V9" s="154"/>
    </row>
    <row r="10" spans="1:22" ht="12" customHeight="1">
      <c r="B10" s="155"/>
      <c r="C10" s="6"/>
      <c r="D10" s="6"/>
      <c r="E10" s="6"/>
      <c r="F10" s="6"/>
      <c r="G10" s="6"/>
      <c r="H10" s="6"/>
      <c r="I10" s="6"/>
      <c r="J10" s="6"/>
      <c r="K10" s="6"/>
      <c r="L10" s="147"/>
    </row>
    <row r="11" spans="1:22" ht="12" customHeight="1">
      <c r="A11" s="57"/>
      <c r="B11" s="67" t="s">
        <v>48</v>
      </c>
      <c r="C11" s="156">
        <f>SUM(C32,C34,C36)</f>
        <v>79</v>
      </c>
      <c r="D11" s="6">
        <f t="shared" ref="D11:K11" si="1">SUM(D32,D34,D36)</f>
        <v>618</v>
      </c>
      <c r="E11" s="6">
        <f t="shared" si="1"/>
        <v>1059</v>
      </c>
      <c r="F11" s="6">
        <f t="shared" si="1"/>
        <v>1962</v>
      </c>
      <c r="G11" s="6">
        <f t="shared" si="1"/>
        <v>4164</v>
      </c>
      <c r="H11" s="6">
        <f t="shared" si="1"/>
        <v>743</v>
      </c>
      <c r="I11" s="6">
        <f t="shared" si="1"/>
        <v>36</v>
      </c>
      <c r="J11" s="6">
        <f t="shared" si="1"/>
        <v>73</v>
      </c>
      <c r="K11" s="6">
        <f t="shared" si="1"/>
        <v>24</v>
      </c>
    </row>
    <row r="12" spans="1:22" ht="12" customHeight="1">
      <c r="A12" s="57"/>
      <c r="B12" s="67" t="s">
        <v>49</v>
      </c>
      <c r="C12" s="156">
        <f>SUM(C37,C43,C46,C48,C59)</f>
        <v>50</v>
      </c>
      <c r="D12" s="6">
        <f t="shared" ref="D12:K12" si="2">SUM(D37,D43,D46,D48,D59)</f>
        <v>319</v>
      </c>
      <c r="E12" s="6">
        <f t="shared" si="2"/>
        <v>628</v>
      </c>
      <c r="F12" s="6">
        <f t="shared" si="2"/>
        <v>1050</v>
      </c>
      <c r="G12" s="6">
        <f t="shared" si="2"/>
        <v>2521</v>
      </c>
      <c r="H12" s="6">
        <f t="shared" si="2"/>
        <v>298</v>
      </c>
      <c r="I12" s="6">
        <f t="shared" si="2"/>
        <v>7</v>
      </c>
      <c r="J12" s="6">
        <f t="shared" si="2"/>
        <v>69</v>
      </c>
      <c r="K12" s="6">
        <f t="shared" si="2"/>
        <v>14</v>
      </c>
    </row>
    <row r="13" spans="1:22" ht="12" customHeight="1">
      <c r="A13" s="57"/>
      <c r="B13" s="67" t="s">
        <v>50</v>
      </c>
      <c r="C13" s="156">
        <f t="shared" ref="C13" si="3">SUM(C33,C40,C45,C61,C62)</f>
        <v>79</v>
      </c>
      <c r="D13" s="6">
        <f t="shared" ref="D13:K13" si="4">SUM(D33,D40,D45,D61,D62)</f>
        <v>464</v>
      </c>
      <c r="E13" s="6">
        <f t="shared" si="4"/>
        <v>808</v>
      </c>
      <c r="F13" s="6">
        <f t="shared" si="4"/>
        <v>1271</v>
      </c>
      <c r="G13" s="6">
        <f t="shared" si="4"/>
        <v>2647</v>
      </c>
      <c r="H13" s="6">
        <f t="shared" si="4"/>
        <v>281</v>
      </c>
      <c r="I13" s="6">
        <f t="shared" si="4"/>
        <v>8</v>
      </c>
      <c r="J13" s="6">
        <f t="shared" si="4"/>
        <v>59</v>
      </c>
      <c r="K13" s="6">
        <f t="shared" si="4"/>
        <v>12</v>
      </c>
    </row>
    <row r="14" spans="1:22" ht="12" customHeight="1">
      <c r="A14" s="57"/>
      <c r="B14" s="67" t="s">
        <v>51</v>
      </c>
      <c r="C14" s="156">
        <f>SUM(C42,C44,C47,C49,C57,C60)</f>
        <v>105</v>
      </c>
      <c r="D14" s="6">
        <f t="shared" ref="D14:K14" si="5">SUM(D42,D44,D47,D49,D57,D60)</f>
        <v>261</v>
      </c>
      <c r="E14" s="6">
        <f t="shared" si="5"/>
        <v>447</v>
      </c>
      <c r="F14" s="6">
        <f t="shared" si="5"/>
        <v>498</v>
      </c>
      <c r="G14" s="6">
        <f t="shared" si="5"/>
        <v>900</v>
      </c>
      <c r="H14" s="6">
        <f t="shared" si="5"/>
        <v>119</v>
      </c>
      <c r="I14" s="6">
        <f t="shared" si="5"/>
        <v>2</v>
      </c>
      <c r="J14" s="6">
        <f t="shared" si="5"/>
        <v>89</v>
      </c>
      <c r="K14" s="6">
        <f t="shared" si="5"/>
        <v>10</v>
      </c>
    </row>
    <row r="15" spans="1:22" ht="12" customHeight="1">
      <c r="A15" s="57"/>
      <c r="B15" s="67" t="s">
        <v>52</v>
      </c>
      <c r="C15" s="156">
        <f>SUM(C31,C65,C63,C64)</f>
        <v>175</v>
      </c>
      <c r="D15" s="6">
        <f t="shared" ref="D15:K15" si="6">SUM(D31,D65,D63,D64)</f>
        <v>457</v>
      </c>
      <c r="E15" s="6">
        <f t="shared" si="6"/>
        <v>726</v>
      </c>
      <c r="F15" s="6">
        <f t="shared" si="6"/>
        <v>1296</v>
      </c>
      <c r="G15" s="6">
        <f t="shared" si="6"/>
        <v>2370</v>
      </c>
      <c r="H15" s="6">
        <f t="shared" si="6"/>
        <v>282</v>
      </c>
      <c r="I15" s="6">
        <f t="shared" si="6"/>
        <v>6</v>
      </c>
      <c r="J15" s="6">
        <f t="shared" si="6"/>
        <v>64</v>
      </c>
      <c r="K15" s="6">
        <f t="shared" si="6"/>
        <v>10</v>
      </c>
    </row>
    <row r="16" spans="1:22" ht="12" customHeight="1">
      <c r="A16" s="57"/>
      <c r="B16" s="67" t="s">
        <v>53</v>
      </c>
      <c r="C16" s="156">
        <f>SUM(C38,C58,C41,C56,C66,C67,C68)</f>
        <v>146</v>
      </c>
      <c r="D16" s="6">
        <f t="shared" ref="D16:K16" si="7">SUM(D38,D58,D41,D56,D66,D67,D68)</f>
        <v>254</v>
      </c>
      <c r="E16" s="6">
        <f t="shared" si="7"/>
        <v>451</v>
      </c>
      <c r="F16" s="6">
        <f t="shared" si="7"/>
        <v>534</v>
      </c>
      <c r="G16" s="6">
        <f t="shared" si="7"/>
        <v>922</v>
      </c>
      <c r="H16" s="6">
        <f t="shared" si="7"/>
        <v>108</v>
      </c>
      <c r="I16" s="6">
        <f t="shared" si="7"/>
        <v>1</v>
      </c>
      <c r="J16" s="6">
        <f t="shared" si="7"/>
        <v>64</v>
      </c>
      <c r="K16" s="6">
        <f t="shared" si="7"/>
        <v>4</v>
      </c>
    </row>
    <row r="17" spans="1:12" ht="12" customHeight="1">
      <c r="A17" s="57"/>
      <c r="B17" s="67" t="s">
        <v>54</v>
      </c>
      <c r="C17" s="156">
        <f>SUM(C39,C51,C54,C69,C70)</f>
        <v>727</v>
      </c>
      <c r="D17" s="6">
        <f t="shared" ref="D17:K17" si="8">SUM(D39,D51,D54,D69,D70)</f>
        <v>206</v>
      </c>
      <c r="E17" s="6">
        <f t="shared" si="8"/>
        <v>379</v>
      </c>
      <c r="F17" s="6">
        <f t="shared" si="8"/>
        <v>392</v>
      </c>
      <c r="G17" s="6">
        <f t="shared" si="8"/>
        <v>620</v>
      </c>
      <c r="H17" s="6">
        <f t="shared" si="8"/>
        <v>108</v>
      </c>
      <c r="I17" s="6">
        <f t="shared" si="8"/>
        <v>1</v>
      </c>
      <c r="J17" s="6">
        <f t="shared" si="8"/>
        <v>103</v>
      </c>
      <c r="K17" s="6">
        <f t="shared" si="8"/>
        <v>9</v>
      </c>
    </row>
    <row r="18" spans="1:12" ht="12" customHeight="1">
      <c r="A18" s="57"/>
      <c r="B18" s="67" t="s">
        <v>55</v>
      </c>
      <c r="C18" s="156">
        <f>SUM(C50,C52)</f>
        <v>124</v>
      </c>
      <c r="D18" s="6">
        <f t="shared" ref="D18:K18" si="9">SUM(D50,D52)</f>
        <v>107</v>
      </c>
      <c r="E18" s="6">
        <f t="shared" si="9"/>
        <v>174</v>
      </c>
      <c r="F18" s="6">
        <f t="shared" si="9"/>
        <v>208</v>
      </c>
      <c r="G18" s="6">
        <f t="shared" si="9"/>
        <v>341</v>
      </c>
      <c r="H18" s="6">
        <f t="shared" si="9"/>
        <v>31</v>
      </c>
      <c r="I18" s="6">
        <f t="shared" si="9"/>
        <v>0</v>
      </c>
      <c r="J18" s="6">
        <f t="shared" si="9"/>
        <v>27</v>
      </c>
      <c r="K18" s="6">
        <f t="shared" si="9"/>
        <v>4</v>
      </c>
    </row>
    <row r="19" spans="1:12" ht="12" customHeight="1">
      <c r="A19" s="57"/>
      <c r="B19" s="67" t="s">
        <v>56</v>
      </c>
      <c r="C19" s="156">
        <f>SUM(C35,C53,C55)</f>
        <v>387</v>
      </c>
      <c r="D19" s="6">
        <f t="shared" ref="D19:K19" si="10">SUM(D35,D53,D55)</f>
        <v>161</v>
      </c>
      <c r="E19" s="6">
        <f t="shared" si="10"/>
        <v>275</v>
      </c>
      <c r="F19" s="6">
        <f t="shared" si="10"/>
        <v>300</v>
      </c>
      <c r="G19" s="6">
        <f t="shared" si="10"/>
        <v>464</v>
      </c>
      <c r="H19" s="6">
        <f t="shared" si="10"/>
        <v>93</v>
      </c>
      <c r="I19" s="6">
        <f t="shared" si="10"/>
        <v>6</v>
      </c>
      <c r="J19" s="6">
        <f t="shared" si="10"/>
        <v>64</v>
      </c>
      <c r="K19" s="6">
        <f t="shared" si="10"/>
        <v>6</v>
      </c>
    </row>
    <row r="20" spans="1:12" ht="12" customHeight="1">
      <c r="B20" s="151"/>
      <c r="C20" s="156"/>
      <c r="D20" s="143"/>
      <c r="E20" s="143"/>
      <c r="F20" s="143"/>
      <c r="G20" s="143"/>
      <c r="H20" s="143"/>
      <c r="I20" s="143"/>
      <c r="J20" s="143"/>
      <c r="K20" s="143"/>
      <c r="L20" s="147"/>
    </row>
    <row r="21" spans="1:12" ht="12" customHeight="1">
      <c r="A21" s="29">
        <v>100</v>
      </c>
      <c r="B21" s="67" t="s">
        <v>297</v>
      </c>
      <c r="C21" s="208">
        <f>SUM(C22:C30)</f>
        <v>330</v>
      </c>
      <c r="D21" s="209">
        <v>920</v>
      </c>
      <c r="E21" s="154">
        <v>1719</v>
      </c>
      <c r="F21" s="209">
        <v>2907</v>
      </c>
      <c r="G21" s="209">
        <v>6266</v>
      </c>
      <c r="H21" s="209">
        <v>980</v>
      </c>
      <c r="I21" s="209">
        <v>83</v>
      </c>
      <c r="J21" s="209">
        <v>262</v>
      </c>
      <c r="K21" s="209">
        <v>67</v>
      </c>
      <c r="L21" s="147"/>
    </row>
    <row r="22" spans="1:12" ht="12" customHeight="1">
      <c r="A22" s="29">
        <v>101</v>
      </c>
      <c r="B22" s="67" t="s">
        <v>276</v>
      </c>
      <c r="C22" s="208">
        <v>14</v>
      </c>
      <c r="D22" s="157">
        <v>90</v>
      </c>
      <c r="E22" s="154">
        <v>182</v>
      </c>
      <c r="F22" s="157">
        <v>352</v>
      </c>
      <c r="G22" s="157">
        <v>691</v>
      </c>
      <c r="H22" s="157">
        <v>146</v>
      </c>
      <c r="I22" s="157">
        <v>8</v>
      </c>
      <c r="J22" s="157">
        <v>18</v>
      </c>
      <c r="K22" s="157">
        <v>3</v>
      </c>
      <c r="L22" s="147"/>
    </row>
    <row r="23" spans="1:12" ht="12" customHeight="1">
      <c r="A23" s="29">
        <v>102</v>
      </c>
      <c r="B23" s="67" t="s">
        <v>277</v>
      </c>
      <c r="C23" s="208">
        <v>40</v>
      </c>
      <c r="D23" s="157">
        <v>92</v>
      </c>
      <c r="E23" s="154">
        <v>158</v>
      </c>
      <c r="F23" s="157">
        <v>264</v>
      </c>
      <c r="G23" s="157">
        <v>503</v>
      </c>
      <c r="H23" s="157">
        <v>112</v>
      </c>
      <c r="I23" s="157">
        <v>5</v>
      </c>
      <c r="J23" s="157">
        <v>12</v>
      </c>
      <c r="K23" s="157">
        <v>0</v>
      </c>
      <c r="L23" s="147"/>
    </row>
    <row r="24" spans="1:12" ht="12" customHeight="1">
      <c r="A24" s="29">
        <v>105</v>
      </c>
      <c r="B24" s="67" t="s">
        <v>278</v>
      </c>
      <c r="C24" s="208">
        <v>31</v>
      </c>
      <c r="D24" s="157">
        <v>106</v>
      </c>
      <c r="E24" s="154">
        <v>177</v>
      </c>
      <c r="F24" s="157">
        <v>213</v>
      </c>
      <c r="G24" s="157">
        <v>361</v>
      </c>
      <c r="H24" s="157">
        <v>102</v>
      </c>
      <c r="I24" s="157">
        <v>22</v>
      </c>
      <c r="J24" s="157">
        <v>75</v>
      </c>
      <c r="K24" s="157">
        <v>10</v>
      </c>
      <c r="L24" s="147"/>
    </row>
    <row r="25" spans="1:12" ht="12" customHeight="1">
      <c r="A25" s="29">
        <v>106</v>
      </c>
      <c r="B25" s="19" t="s">
        <v>279</v>
      </c>
      <c r="C25" s="209">
        <v>4</v>
      </c>
      <c r="D25" s="157">
        <v>101</v>
      </c>
      <c r="E25" s="154">
        <v>176</v>
      </c>
      <c r="F25" s="157">
        <v>183</v>
      </c>
      <c r="G25" s="157">
        <v>298</v>
      </c>
      <c r="H25" s="157">
        <v>87</v>
      </c>
      <c r="I25" s="157">
        <v>27</v>
      </c>
      <c r="J25" s="157">
        <v>6</v>
      </c>
      <c r="K25" s="157">
        <v>2</v>
      </c>
      <c r="L25" s="147"/>
    </row>
    <row r="26" spans="1:12" ht="12" customHeight="1">
      <c r="A26" s="29">
        <v>107</v>
      </c>
      <c r="B26" s="19" t="s">
        <v>280</v>
      </c>
      <c r="C26" s="209">
        <v>9</v>
      </c>
      <c r="D26" s="157">
        <v>87</v>
      </c>
      <c r="E26" s="154">
        <v>186</v>
      </c>
      <c r="F26" s="157">
        <v>179</v>
      </c>
      <c r="G26" s="157">
        <v>379</v>
      </c>
      <c r="H26" s="157">
        <v>70</v>
      </c>
      <c r="I26" s="157">
        <v>7</v>
      </c>
      <c r="J26" s="157">
        <v>9</v>
      </c>
      <c r="K26" s="157">
        <v>1</v>
      </c>
      <c r="L26" s="147"/>
    </row>
    <row r="27" spans="1:12" ht="12" customHeight="1">
      <c r="A27" s="29">
        <v>108</v>
      </c>
      <c r="B27" s="19" t="s">
        <v>281</v>
      </c>
      <c r="C27" s="209">
        <v>8</v>
      </c>
      <c r="D27" s="157">
        <v>121</v>
      </c>
      <c r="E27" s="154">
        <v>220</v>
      </c>
      <c r="F27" s="157">
        <v>316</v>
      </c>
      <c r="G27" s="157">
        <v>625</v>
      </c>
      <c r="H27" s="157">
        <v>98</v>
      </c>
      <c r="I27" s="157">
        <v>4</v>
      </c>
      <c r="J27" s="157">
        <v>13</v>
      </c>
      <c r="K27" s="143">
        <v>0</v>
      </c>
      <c r="L27" s="147"/>
    </row>
    <row r="28" spans="1:12" ht="12" customHeight="1">
      <c r="A28" s="29">
        <v>109</v>
      </c>
      <c r="B28" s="19" t="s">
        <v>282</v>
      </c>
      <c r="C28" s="209">
        <v>89</v>
      </c>
      <c r="D28" s="157">
        <v>90</v>
      </c>
      <c r="E28" s="154">
        <v>160</v>
      </c>
      <c r="F28" s="157">
        <v>282</v>
      </c>
      <c r="G28" s="157">
        <v>510</v>
      </c>
      <c r="H28" s="157">
        <v>72</v>
      </c>
      <c r="I28" s="157">
        <v>0</v>
      </c>
      <c r="J28" s="157">
        <v>54</v>
      </c>
      <c r="K28" s="157">
        <v>1</v>
      </c>
      <c r="L28" s="147"/>
    </row>
    <row r="29" spans="1:12" ht="12" customHeight="1">
      <c r="A29" s="29">
        <v>110</v>
      </c>
      <c r="B29" s="19" t="s">
        <v>283</v>
      </c>
      <c r="C29" s="209">
        <v>121</v>
      </c>
      <c r="D29" s="157">
        <v>132</v>
      </c>
      <c r="E29" s="154">
        <v>256</v>
      </c>
      <c r="F29" s="157">
        <v>909</v>
      </c>
      <c r="G29" s="157">
        <v>2406</v>
      </c>
      <c r="H29" s="157">
        <v>198</v>
      </c>
      <c r="I29" s="157">
        <v>10</v>
      </c>
      <c r="J29" s="157">
        <v>56</v>
      </c>
      <c r="K29" s="157">
        <v>48</v>
      </c>
      <c r="L29" s="147"/>
    </row>
    <row r="30" spans="1:12" ht="12" customHeight="1">
      <c r="A30" s="29">
        <v>111</v>
      </c>
      <c r="B30" s="19" t="s">
        <v>284</v>
      </c>
      <c r="C30" s="209">
        <v>14</v>
      </c>
      <c r="D30" s="157">
        <v>101</v>
      </c>
      <c r="E30" s="154">
        <v>204</v>
      </c>
      <c r="F30" s="157">
        <v>209</v>
      </c>
      <c r="G30" s="157">
        <v>493</v>
      </c>
      <c r="H30" s="157">
        <v>95</v>
      </c>
      <c r="I30" s="157">
        <v>0</v>
      </c>
      <c r="J30" s="157">
        <v>19</v>
      </c>
      <c r="K30" s="157">
        <v>2</v>
      </c>
      <c r="L30" s="147"/>
    </row>
    <row r="31" spans="1:12" ht="12" customHeight="1">
      <c r="A31" s="57">
        <v>201</v>
      </c>
      <c r="B31" s="19" t="s">
        <v>262</v>
      </c>
      <c r="C31" s="6">
        <v>143</v>
      </c>
      <c r="D31" s="143">
        <v>418</v>
      </c>
      <c r="E31" s="143">
        <v>667</v>
      </c>
      <c r="F31" s="143">
        <v>1218</v>
      </c>
      <c r="G31" s="143">
        <v>2235</v>
      </c>
      <c r="H31" s="143">
        <v>267</v>
      </c>
      <c r="I31" s="143">
        <v>6</v>
      </c>
      <c r="J31" s="143">
        <v>50</v>
      </c>
      <c r="K31" s="143">
        <v>10</v>
      </c>
      <c r="L31" s="147"/>
    </row>
    <row r="32" spans="1:12" ht="12" customHeight="1">
      <c r="A32" s="57">
        <v>202</v>
      </c>
      <c r="B32" s="19" t="s">
        <v>59</v>
      </c>
      <c r="C32" s="6">
        <v>39</v>
      </c>
      <c r="D32" s="143">
        <v>355</v>
      </c>
      <c r="E32" s="143">
        <v>582</v>
      </c>
      <c r="F32" s="143">
        <v>895</v>
      </c>
      <c r="G32" s="143">
        <v>1891</v>
      </c>
      <c r="H32" s="143">
        <v>428</v>
      </c>
      <c r="I32" s="143">
        <v>29</v>
      </c>
      <c r="J32" s="143">
        <v>34</v>
      </c>
      <c r="K32" s="143">
        <v>11</v>
      </c>
      <c r="L32" s="147"/>
    </row>
    <row r="33" spans="1:12" ht="12" customHeight="1">
      <c r="A33" s="57">
        <v>203</v>
      </c>
      <c r="B33" s="19" t="s">
        <v>60</v>
      </c>
      <c r="C33" s="6">
        <v>37</v>
      </c>
      <c r="D33" s="143">
        <v>178</v>
      </c>
      <c r="E33" s="143">
        <v>276</v>
      </c>
      <c r="F33" s="143">
        <v>529</v>
      </c>
      <c r="G33" s="143">
        <v>1184</v>
      </c>
      <c r="H33" s="143">
        <v>120</v>
      </c>
      <c r="I33" s="143">
        <v>6</v>
      </c>
      <c r="J33" s="143">
        <v>25</v>
      </c>
      <c r="K33" s="143">
        <v>5</v>
      </c>
      <c r="L33" s="147"/>
    </row>
    <row r="34" spans="1:12" ht="12" customHeight="1">
      <c r="A34" s="57">
        <v>204</v>
      </c>
      <c r="B34" s="19" t="s">
        <v>61</v>
      </c>
      <c r="C34" s="6">
        <v>35</v>
      </c>
      <c r="D34" s="143">
        <v>227</v>
      </c>
      <c r="E34" s="143">
        <v>412</v>
      </c>
      <c r="F34" s="143">
        <v>892</v>
      </c>
      <c r="G34" s="143">
        <v>1915</v>
      </c>
      <c r="H34" s="143">
        <v>270</v>
      </c>
      <c r="I34" s="143">
        <v>7</v>
      </c>
      <c r="J34" s="143">
        <v>31</v>
      </c>
      <c r="K34" s="143">
        <v>12</v>
      </c>
      <c r="L34" s="147"/>
    </row>
    <row r="35" spans="1:12" ht="12" customHeight="1">
      <c r="A35" s="57">
        <v>205</v>
      </c>
      <c r="B35" s="19" t="s">
        <v>263</v>
      </c>
      <c r="C35" s="6">
        <v>120</v>
      </c>
      <c r="D35" s="143">
        <v>52</v>
      </c>
      <c r="E35" s="143">
        <v>91</v>
      </c>
      <c r="F35" s="143">
        <v>102</v>
      </c>
      <c r="G35" s="143">
        <v>164</v>
      </c>
      <c r="H35" s="143">
        <v>30</v>
      </c>
      <c r="I35" s="143">
        <v>2</v>
      </c>
      <c r="J35" s="143">
        <v>22</v>
      </c>
      <c r="K35" s="143">
        <v>2</v>
      </c>
      <c r="L35" s="147"/>
    </row>
    <row r="36" spans="1:12" ht="12" customHeight="1">
      <c r="A36" s="57">
        <v>206</v>
      </c>
      <c r="B36" s="19" t="s">
        <v>63</v>
      </c>
      <c r="C36" s="6">
        <v>5</v>
      </c>
      <c r="D36" s="143">
        <v>36</v>
      </c>
      <c r="E36" s="143">
        <v>65</v>
      </c>
      <c r="F36" s="143">
        <v>175</v>
      </c>
      <c r="G36" s="143">
        <v>358</v>
      </c>
      <c r="H36" s="143">
        <v>45</v>
      </c>
      <c r="I36" s="157">
        <v>0</v>
      </c>
      <c r="J36" s="143">
        <v>8</v>
      </c>
      <c r="K36" s="143">
        <v>1</v>
      </c>
      <c r="L36" s="147"/>
    </row>
    <row r="37" spans="1:12" ht="12" customHeight="1">
      <c r="A37" s="57">
        <v>207</v>
      </c>
      <c r="B37" s="19" t="s">
        <v>64</v>
      </c>
      <c r="C37" s="6">
        <v>4</v>
      </c>
      <c r="D37" s="143">
        <v>99</v>
      </c>
      <c r="E37" s="143">
        <v>186</v>
      </c>
      <c r="F37" s="143">
        <v>280</v>
      </c>
      <c r="G37" s="143">
        <v>586</v>
      </c>
      <c r="H37" s="143">
        <v>82</v>
      </c>
      <c r="I37" s="143">
        <v>5</v>
      </c>
      <c r="J37" s="143">
        <v>11</v>
      </c>
      <c r="K37" s="143">
        <v>4</v>
      </c>
      <c r="L37" s="147"/>
    </row>
    <row r="38" spans="1:12" ht="12" customHeight="1">
      <c r="A38" s="57">
        <v>208</v>
      </c>
      <c r="B38" s="19" t="s">
        <v>65</v>
      </c>
      <c r="C38" s="6">
        <v>10</v>
      </c>
      <c r="D38" s="143">
        <v>29</v>
      </c>
      <c r="E38" s="143">
        <v>50</v>
      </c>
      <c r="F38" s="143">
        <v>67</v>
      </c>
      <c r="G38" s="143">
        <v>128</v>
      </c>
      <c r="H38" s="143">
        <v>14</v>
      </c>
      <c r="I38" s="143">
        <v>1</v>
      </c>
      <c r="J38" s="143">
        <v>8</v>
      </c>
      <c r="K38" s="143">
        <v>0</v>
      </c>
      <c r="L38" s="147"/>
    </row>
    <row r="39" spans="1:12" ht="12" customHeight="1">
      <c r="A39" s="57">
        <v>209</v>
      </c>
      <c r="B39" s="19" t="s">
        <v>264</v>
      </c>
      <c r="C39" s="6">
        <v>344</v>
      </c>
      <c r="D39" s="143">
        <v>93</v>
      </c>
      <c r="E39" s="143">
        <v>193</v>
      </c>
      <c r="F39" s="143">
        <v>195</v>
      </c>
      <c r="G39" s="143">
        <v>340</v>
      </c>
      <c r="H39" s="143">
        <v>59</v>
      </c>
      <c r="I39" s="143">
        <v>1</v>
      </c>
      <c r="J39" s="143">
        <v>56</v>
      </c>
      <c r="K39" s="143">
        <v>6</v>
      </c>
      <c r="L39" s="147"/>
    </row>
    <row r="40" spans="1:12" ht="12" customHeight="1">
      <c r="A40" s="57">
        <v>210</v>
      </c>
      <c r="B40" s="19" t="s">
        <v>67</v>
      </c>
      <c r="C40" s="6">
        <v>29</v>
      </c>
      <c r="D40" s="143">
        <v>179</v>
      </c>
      <c r="E40" s="143">
        <v>341</v>
      </c>
      <c r="F40" s="143">
        <v>499</v>
      </c>
      <c r="G40" s="143">
        <v>984</v>
      </c>
      <c r="H40" s="143">
        <v>104</v>
      </c>
      <c r="I40" s="143">
        <v>1</v>
      </c>
      <c r="J40" s="143">
        <v>24</v>
      </c>
      <c r="K40" s="143">
        <v>4</v>
      </c>
      <c r="L40" s="147"/>
    </row>
    <row r="41" spans="1:12" ht="12" customHeight="1">
      <c r="A41" s="57">
        <v>212</v>
      </c>
      <c r="B41" s="19" t="s">
        <v>68</v>
      </c>
      <c r="C41" s="6">
        <v>29</v>
      </c>
      <c r="D41" s="143">
        <v>49</v>
      </c>
      <c r="E41" s="143">
        <v>96</v>
      </c>
      <c r="F41" s="143">
        <v>100</v>
      </c>
      <c r="G41" s="143">
        <v>175</v>
      </c>
      <c r="H41" s="143">
        <v>13</v>
      </c>
      <c r="I41" s="143">
        <v>0</v>
      </c>
      <c r="J41" s="143">
        <v>14</v>
      </c>
      <c r="K41" s="143">
        <v>2</v>
      </c>
      <c r="L41" s="147"/>
    </row>
    <row r="42" spans="1:12" ht="12" customHeight="1">
      <c r="A42" s="57">
        <v>213</v>
      </c>
      <c r="B42" s="19" t="s">
        <v>265</v>
      </c>
      <c r="C42" s="6">
        <v>12</v>
      </c>
      <c r="D42" s="143">
        <v>55</v>
      </c>
      <c r="E42" s="143">
        <v>94</v>
      </c>
      <c r="F42" s="143">
        <v>85</v>
      </c>
      <c r="G42" s="143">
        <v>145</v>
      </c>
      <c r="H42" s="143">
        <v>24</v>
      </c>
      <c r="I42" s="143">
        <v>1</v>
      </c>
      <c r="J42" s="143">
        <v>7</v>
      </c>
      <c r="K42" s="143">
        <v>2</v>
      </c>
      <c r="L42" s="147"/>
    </row>
    <row r="43" spans="1:12" ht="12" customHeight="1">
      <c r="A43" s="57">
        <v>214</v>
      </c>
      <c r="B43" s="19" t="s">
        <v>70</v>
      </c>
      <c r="C43" s="6">
        <v>14</v>
      </c>
      <c r="D43" s="143">
        <v>100</v>
      </c>
      <c r="E43" s="143">
        <v>198</v>
      </c>
      <c r="F43" s="143">
        <v>346</v>
      </c>
      <c r="G43" s="143">
        <v>967</v>
      </c>
      <c r="H43" s="143">
        <v>90</v>
      </c>
      <c r="I43" s="157"/>
      <c r="J43" s="143">
        <v>21</v>
      </c>
      <c r="K43" s="143">
        <v>7</v>
      </c>
      <c r="L43" s="147"/>
    </row>
    <row r="44" spans="1:12" ht="12" customHeight="1">
      <c r="A44" s="57">
        <v>215</v>
      </c>
      <c r="B44" s="19" t="s">
        <v>266</v>
      </c>
      <c r="C44" s="6">
        <v>19</v>
      </c>
      <c r="D44" s="143">
        <v>69</v>
      </c>
      <c r="E44" s="143">
        <v>118</v>
      </c>
      <c r="F44" s="143">
        <v>155</v>
      </c>
      <c r="G44" s="143">
        <v>285</v>
      </c>
      <c r="H44" s="143">
        <v>32</v>
      </c>
      <c r="I44" s="143">
        <v>1</v>
      </c>
      <c r="J44" s="143">
        <v>31</v>
      </c>
      <c r="K44" s="143">
        <v>2</v>
      </c>
      <c r="L44" s="147"/>
    </row>
    <row r="45" spans="1:12" ht="12" customHeight="1">
      <c r="A45" s="57">
        <v>216</v>
      </c>
      <c r="B45" s="19" t="s">
        <v>72</v>
      </c>
      <c r="C45" s="6">
        <v>11</v>
      </c>
      <c r="D45" s="143">
        <v>67</v>
      </c>
      <c r="E45" s="143">
        <v>129</v>
      </c>
      <c r="F45" s="143">
        <v>151</v>
      </c>
      <c r="G45" s="143">
        <v>308</v>
      </c>
      <c r="H45" s="143">
        <v>28</v>
      </c>
      <c r="I45" s="143">
        <v>1</v>
      </c>
      <c r="J45" s="143">
        <v>6</v>
      </c>
      <c r="K45" s="143">
        <v>2</v>
      </c>
      <c r="L45" s="147"/>
    </row>
    <row r="46" spans="1:12" ht="12" customHeight="1">
      <c r="A46" s="57">
        <v>217</v>
      </c>
      <c r="B46" s="19" t="s">
        <v>73</v>
      </c>
      <c r="C46" s="6">
        <v>7</v>
      </c>
      <c r="D46" s="143">
        <v>65</v>
      </c>
      <c r="E46" s="143">
        <v>142</v>
      </c>
      <c r="F46" s="143">
        <v>245</v>
      </c>
      <c r="G46" s="143">
        <v>545</v>
      </c>
      <c r="H46" s="143">
        <v>73</v>
      </c>
      <c r="I46" s="143">
        <v>1</v>
      </c>
      <c r="J46" s="143">
        <v>16</v>
      </c>
      <c r="K46" s="143">
        <v>1</v>
      </c>
      <c r="L46" s="147"/>
    </row>
    <row r="47" spans="1:12" ht="12" customHeight="1">
      <c r="A47" s="57">
        <v>218</v>
      </c>
      <c r="B47" s="19" t="s">
        <v>74</v>
      </c>
      <c r="C47" s="6">
        <v>14</v>
      </c>
      <c r="D47" s="143">
        <v>35</v>
      </c>
      <c r="E47" s="143">
        <v>57</v>
      </c>
      <c r="F47" s="143">
        <v>84</v>
      </c>
      <c r="G47" s="143">
        <v>156</v>
      </c>
      <c r="H47" s="143">
        <v>15</v>
      </c>
      <c r="I47" s="157">
        <v>0</v>
      </c>
      <c r="J47" s="143">
        <v>10</v>
      </c>
      <c r="K47" s="143">
        <v>1</v>
      </c>
      <c r="L47" s="147"/>
    </row>
    <row r="48" spans="1:12" ht="12" customHeight="1">
      <c r="A48" s="57">
        <v>219</v>
      </c>
      <c r="B48" s="19" t="s">
        <v>75</v>
      </c>
      <c r="C48" s="6">
        <v>13</v>
      </c>
      <c r="D48" s="143">
        <v>47</v>
      </c>
      <c r="E48" s="143">
        <v>85</v>
      </c>
      <c r="F48" s="143">
        <v>157</v>
      </c>
      <c r="G48" s="143">
        <v>378</v>
      </c>
      <c r="H48" s="143">
        <v>41</v>
      </c>
      <c r="I48" s="143">
        <v>1</v>
      </c>
      <c r="J48" s="143">
        <v>13</v>
      </c>
      <c r="K48" s="143">
        <v>2</v>
      </c>
      <c r="L48" s="147"/>
    </row>
    <row r="49" spans="1:12" ht="12" customHeight="1">
      <c r="A49" s="57">
        <v>220</v>
      </c>
      <c r="B49" s="19" t="s">
        <v>76</v>
      </c>
      <c r="C49" s="6">
        <v>14</v>
      </c>
      <c r="D49" s="143">
        <v>45</v>
      </c>
      <c r="E49" s="143">
        <v>82</v>
      </c>
      <c r="F49" s="143">
        <v>70</v>
      </c>
      <c r="G49" s="143">
        <v>142</v>
      </c>
      <c r="H49" s="143">
        <v>19</v>
      </c>
      <c r="I49" s="157">
        <v>0</v>
      </c>
      <c r="J49" s="143">
        <v>10</v>
      </c>
      <c r="K49" s="143">
        <v>1</v>
      </c>
      <c r="L49" s="147"/>
    </row>
    <row r="50" spans="1:12" ht="12" customHeight="1">
      <c r="A50" s="57">
        <v>221</v>
      </c>
      <c r="B50" s="142" t="s">
        <v>841</v>
      </c>
      <c r="C50" s="6">
        <v>63</v>
      </c>
      <c r="D50" s="143">
        <v>35</v>
      </c>
      <c r="E50" s="143">
        <v>57</v>
      </c>
      <c r="F50" s="143">
        <v>69</v>
      </c>
      <c r="G50" s="143">
        <v>123</v>
      </c>
      <c r="H50" s="143">
        <v>10</v>
      </c>
      <c r="I50" s="157" t="s">
        <v>98</v>
      </c>
      <c r="J50" s="143">
        <v>16</v>
      </c>
      <c r="K50" s="143">
        <v>2</v>
      </c>
      <c r="L50" s="147"/>
    </row>
    <row r="51" spans="1:12" ht="12" customHeight="1">
      <c r="A51" s="57">
        <v>222</v>
      </c>
      <c r="B51" s="19" t="s">
        <v>785</v>
      </c>
      <c r="C51" s="6">
        <v>90</v>
      </c>
      <c r="D51" s="143">
        <v>27</v>
      </c>
      <c r="E51" s="143">
        <v>40</v>
      </c>
      <c r="F51" s="143">
        <v>46</v>
      </c>
      <c r="G51" s="143">
        <v>61</v>
      </c>
      <c r="H51" s="143">
        <v>12</v>
      </c>
      <c r="I51" s="157">
        <v>0</v>
      </c>
      <c r="J51" s="143">
        <v>12</v>
      </c>
      <c r="K51" s="143">
        <v>1</v>
      </c>
      <c r="L51" s="147"/>
    </row>
    <row r="52" spans="1:12" ht="12" customHeight="1">
      <c r="A52" s="57">
        <v>223</v>
      </c>
      <c r="B52" s="19" t="s">
        <v>786</v>
      </c>
      <c r="C52" s="6">
        <v>61</v>
      </c>
      <c r="D52" s="143">
        <v>72</v>
      </c>
      <c r="E52" s="143">
        <v>117</v>
      </c>
      <c r="F52" s="143">
        <v>139</v>
      </c>
      <c r="G52" s="143">
        <v>218</v>
      </c>
      <c r="H52" s="143">
        <v>21</v>
      </c>
      <c r="I52" s="157" t="s">
        <v>98</v>
      </c>
      <c r="J52" s="143">
        <v>11</v>
      </c>
      <c r="K52" s="143">
        <v>2</v>
      </c>
      <c r="L52" s="147"/>
    </row>
    <row r="53" spans="1:12" ht="12" customHeight="1">
      <c r="A53" s="57">
        <v>224</v>
      </c>
      <c r="B53" s="19" t="s">
        <v>787</v>
      </c>
      <c r="C53" s="6">
        <v>98</v>
      </c>
      <c r="D53" s="143">
        <v>64</v>
      </c>
      <c r="E53" s="143">
        <v>106</v>
      </c>
      <c r="F53" s="143">
        <v>110</v>
      </c>
      <c r="G53" s="143">
        <v>153</v>
      </c>
      <c r="H53" s="143">
        <v>34</v>
      </c>
      <c r="I53" s="143">
        <v>1</v>
      </c>
      <c r="J53" s="143">
        <v>26</v>
      </c>
      <c r="K53" s="143">
        <v>1</v>
      </c>
      <c r="L53" s="147"/>
    </row>
    <row r="54" spans="1:12" ht="12" customHeight="1">
      <c r="A54" s="57">
        <v>225</v>
      </c>
      <c r="B54" s="19" t="s">
        <v>823</v>
      </c>
      <c r="C54" s="6">
        <v>52</v>
      </c>
      <c r="D54" s="143">
        <v>37</v>
      </c>
      <c r="E54" s="143">
        <v>71</v>
      </c>
      <c r="F54" s="143">
        <v>79</v>
      </c>
      <c r="G54" s="143">
        <v>121</v>
      </c>
      <c r="H54" s="143">
        <v>17</v>
      </c>
      <c r="I54" s="157">
        <v>0</v>
      </c>
      <c r="J54" s="143">
        <v>8</v>
      </c>
      <c r="K54" s="143">
        <v>1</v>
      </c>
      <c r="L54" s="147"/>
    </row>
    <row r="55" spans="1:12" ht="12" customHeight="1">
      <c r="A55" s="57">
        <v>226</v>
      </c>
      <c r="B55" s="19" t="s">
        <v>825</v>
      </c>
      <c r="C55" s="6">
        <v>169</v>
      </c>
      <c r="D55" s="143">
        <v>45</v>
      </c>
      <c r="E55" s="143">
        <v>78</v>
      </c>
      <c r="F55" s="143">
        <v>88</v>
      </c>
      <c r="G55" s="143">
        <v>147</v>
      </c>
      <c r="H55" s="143">
        <v>29</v>
      </c>
      <c r="I55" s="143">
        <v>3</v>
      </c>
      <c r="J55" s="143">
        <v>16</v>
      </c>
      <c r="K55" s="143">
        <v>3</v>
      </c>
      <c r="L55" s="147"/>
    </row>
    <row r="56" spans="1:12" ht="12" customHeight="1">
      <c r="A56" s="57">
        <v>227</v>
      </c>
      <c r="B56" s="19" t="s">
        <v>827</v>
      </c>
      <c r="C56" s="6">
        <v>41</v>
      </c>
      <c r="D56" s="143">
        <v>54</v>
      </c>
      <c r="E56" s="143">
        <v>89</v>
      </c>
      <c r="F56" s="143">
        <v>93</v>
      </c>
      <c r="G56" s="143">
        <v>143</v>
      </c>
      <c r="H56" s="143">
        <v>17</v>
      </c>
      <c r="I56" s="157">
        <v>0</v>
      </c>
      <c r="J56" s="143">
        <v>11</v>
      </c>
      <c r="K56" s="157">
        <v>0</v>
      </c>
      <c r="L56" s="147"/>
    </row>
    <row r="57" spans="1:12" ht="12" customHeight="1">
      <c r="A57" s="57">
        <v>228</v>
      </c>
      <c r="B57" s="19" t="s">
        <v>842</v>
      </c>
      <c r="C57" s="6">
        <v>28</v>
      </c>
      <c r="D57" s="143">
        <v>36</v>
      </c>
      <c r="E57" s="143">
        <v>69</v>
      </c>
      <c r="F57" s="143">
        <v>68</v>
      </c>
      <c r="G57" s="143">
        <v>126</v>
      </c>
      <c r="H57" s="143">
        <v>19</v>
      </c>
      <c r="I57" s="157">
        <v>0</v>
      </c>
      <c r="J57" s="143">
        <v>26</v>
      </c>
      <c r="K57" s="143">
        <v>3</v>
      </c>
      <c r="L57" s="147"/>
    </row>
    <row r="58" spans="1:12" ht="12" customHeight="1">
      <c r="A58" s="57">
        <v>229</v>
      </c>
      <c r="B58" s="19" t="s">
        <v>830</v>
      </c>
      <c r="C58" s="6">
        <v>32</v>
      </c>
      <c r="D58" s="143">
        <v>60</v>
      </c>
      <c r="E58" s="143">
        <v>98</v>
      </c>
      <c r="F58" s="143">
        <v>142</v>
      </c>
      <c r="G58" s="143">
        <v>252</v>
      </c>
      <c r="H58" s="143">
        <v>36</v>
      </c>
      <c r="I58" s="157">
        <v>0</v>
      </c>
      <c r="J58" s="143">
        <v>16</v>
      </c>
      <c r="K58" s="143">
        <v>1</v>
      </c>
      <c r="L58" s="147"/>
    </row>
    <row r="59" spans="1:12" ht="12" customHeight="1">
      <c r="A59" s="57">
        <v>301</v>
      </c>
      <c r="B59" s="19" t="s">
        <v>85</v>
      </c>
      <c r="C59" s="6">
        <v>12</v>
      </c>
      <c r="D59" s="143">
        <v>8</v>
      </c>
      <c r="E59" s="143">
        <v>17</v>
      </c>
      <c r="F59" s="143">
        <v>22</v>
      </c>
      <c r="G59" s="143">
        <v>45</v>
      </c>
      <c r="H59" s="143">
        <v>12</v>
      </c>
      <c r="I59" s="157">
        <v>0</v>
      </c>
      <c r="J59" s="143">
        <v>8</v>
      </c>
      <c r="K59" s="157">
        <v>0</v>
      </c>
      <c r="L59" s="147"/>
    </row>
    <row r="60" spans="1:12" ht="12" customHeight="1">
      <c r="A60" s="57">
        <v>365</v>
      </c>
      <c r="B60" s="19" t="s">
        <v>832</v>
      </c>
      <c r="C60" s="6">
        <v>18</v>
      </c>
      <c r="D60" s="143">
        <v>21</v>
      </c>
      <c r="E60" s="143">
        <v>27</v>
      </c>
      <c r="F60" s="143">
        <v>36</v>
      </c>
      <c r="G60" s="143">
        <v>46</v>
      </c>
      <c r="H60" s="143">
        <v>10</v>
      </c>
      <c r="I60" s="157">
        <v>0</v>
      </c>
      <c r="J60" s="143">
        <v>5</v>
      </c>
      <c r="K60" s="143">
        <v>1</v>
      </c>
      <c r="L60" s="147"/>
    </row>
    <row r="61" spans="1:12" ht="12" customHeight="1">
      <c r="A61" s="57">
        <v>381</v>
      </c>
      <c r="B61" s="19" t="s">
        <v>87</v>
      </c>
      <c r="C61" s="143">
        <v>0</v>
      </c>
      <c r="D61" s="6">
        <v>16</v>
      </c>
      <c r="E61" s="6">
        <v>30</v>
      </c>
      <c r="F61" s="6">
        <v>33</v>
      </c>
      <c r="G61" s="6">
        <v>59</v>
      </c>
      <c r="H61" s="6">
        <v>13</v>
      </c>
      <c r="I61" s="143">
        <v>0</v>
      </c>
      <c r="J61" s="6">
        <v>1</v>
      </c>
      <c r="K61" s="6">
        <v>1</v>
      </c>
      <c r="L61" s="147"/>
    </row>
    <row r="62" spans="1:12" ht="12" customHeight="1">
      <c r="A62" s="57">
        <v>382</v>
      </c>
      <c r="B62" s="19" t="s">
        <v>88</v>
      </c>
      <c r="C62" s="6">
        <v>2</v>
      </c>
      <c r="D62" s="6">
        <v>24</v>
      </c>
      <c r="E62" s="6">
        <v>32</v>
      </c>
      <c r="F62" s="6">
        <v>59</v>
      </c>
      <c r="G62" s="6">
        <v>112</v>
      </c>
      <c r="H62" s="6">
        <v>16</v>
      </c>
      <c r="I62" s="143">
        <v>0</v>
      </c>
      <c r="J62" s="6">
        <v>3</v>
      </c>
      <c r="K62" s="143">
        <v>0</v>
      </c>
      <c r="L62" s="147"/>
    </row>
    <row r="63" spans="1:12" ht="12" customHeight="1">
      <c r="A63" s="57">
        <v>442</v>
      </c>
      <c r="B63" s="19" t="s">
        <v>89</v>
      </c>
      <c r="C63" s="6">
        <v>5</v>
      </c>
      <c r="D63" s="6">
        <v>10</v>
      </c>
      <c r="E63" s="6">
        <v>15</v>
      </c>
      <c r="F63" s="6">
        <v>15</v>
      </c>
      <c r="G63" s="6">
        <v>19</v>
      </c>
      <c r="H63" s="6">
        <v>4</v>
      </c>
      <c r="I63" s="143">
        <v>0</v>
      </c>
      <c r="J63" s="6">
        <v>3</v>
      </c>
      <c r="K63" s="143">
        <v>0</v>
      </c>
      <c r="L63" s="147"/>
    </row>
    <row r="64" spans="1:12" ht="12" customHeight="1">
      <c r="A64" s="57">
        <v>443</v>
      </c>
      <c r="B64" s="19" t="s">
        <v>90</v>
      </c>
      <c r="C64" s="6">
        <v>10</v>
      </c>
      <c r="D64" s="6">
        <v>18</v>
      </c>
      <c r="E64" s="6">
        <v>26</v>
      </c>
      <c r="F64" s="6">
        <v>44</v>
      </c>
      <c r="G64" s="6">
        <v>88</v>
      </c>
      <c r="H64" s="6">
        <v>6</v>
      </c>
      <c r="I64" s="143">
        <v>0</v>
      </c>
      <c r="J64" s="6">
        <v>5</v>
      </c>
      <c r="K64" s="143">
        <v>0</v>
      </c>
      <c r="L64" s="147"/>
    </row>
    <row r="65" spans="1:12" ht="12" customHeight="1">
      <c r="A65" s="57">
        <v>446</v>
      </c>
      <c r="B65" s="19" t="s">
        <v>834</v>
      </c>
      <c r="C65" s="156">
        <v>17</v>
      </c>
      <c r="D65" s="6">
        <v>11</v>
      </c>
      <c r="E65" s="6">
        <v>18</v>
      </c>
      <c r="F65" s="6">
        <v>19</v>
      </c>
      <c r="G65" s="6">
        <v>28</v>
      </c>
      <c r="H65" s="6">
        <v>5</v>
      </c>
      <c r="I65" s="143">
        <v>0</v>
      </c>
      <c r="J65" s="6">
        <v>6</v>
      </c>
      <c r="K65" s="143">
        <v>0</v>
      </c>
      <c r="L65" s="147"/>
    </row>
    <row r="66" spans="1:12" ht="12" customHeight="1">
      <c r="A66" s="57">
        <v>464</v>
      </c>
      <c r="B66" s="19" t="s">
        <v>92</v>
      </c>
      <c r="C66" s="6">
        <v>4</v>
      </c>
      <c r="D66" s="143">
        <v>24</v>
      </c>
      <c r="E66" s="143">
        <v>48</v>
      </c>
      <c r="F66" s="143">
        <v>71</v>
      </c>
      <c r="G66" s="143">
        <v>127</v>
      </c>
      <c r="H66" s="143">
        <v>11</v>
      </c>
      <c r="I66" s="157">
        <v>0</v>
      </c>
      <c r="J66" s="143">
        <v>2</v>
      </c>
      <c r="K66" s="157">
        <v>0</v>
      </c>
      <c r="L66" s="147"/>
    </row>
    <row r="67" spans="1:12" ht="12" customHeight="1">
      <c r="A67" s="57">
        <v>481</v>
      </c>
      <c r="B67" s="19" t="s">
        <v>93</v>
      </c>
      <c r="C67" s="6">
        <v>4</v>
      </c>
      <c r="D67" s="143">
        <v>13</v>
      </c>
      <c r="E67" s="143">
        <v>31</v>
      </c>
      <c r="F67" s="143">
        <v>23</v>
      </c>
      <c r="G67" s="143">
        <v>54</v>
      </c>
      <c r="H67" s="143">
        <v>8</v>
      </c>
      <c r="I67" s="143">
        <v>0</v>
      </c>
      <c r="J67" s="143">
        <v>4</v>
      </c>
      <c r="K67" s="143">
        <v>1</v>
      </c>
      <c r="L67" s="147"/>
    </row>
    <row r="68" spans="1:12" ht="12" customHeight="1">
      <c r="A68" s="57">
        <v>501</v>
      </c>
      <c r="B68" s="19" t="s">
        <v>273</v>
      </c>
      <c r="C68" s="6">
        <v>26</v>
      </c>
      <c r="D68" s="143">
        <v>25</v>
      </c>
      <c r="E68" s="143">
        <v>39</v>
      </c>
      <c r="F68" s="143">
        <v>38</v>
      </c>
      <c r="G68" s="143">
        <v>43</v>
      </c>
      <c r="H68" s="143">
        <v>9</v>
      </c>
      <c r="I68" s="157">
        <v>0</v>
      </c>
      <c r="J68" s="143">
        <v>9</v>
      </c>
      <c r="K68" s="157">
        <v>0</v>
      </c>
      <c r="L68" s="147"/>
    </row>
    <row r="69" spans="1:12" ht="12" customHeight="1">
      <c r="A69" s="57">
        <v>585</v>
      </c>
      <c r="B69" s="19" t="s">
        <v>836</v>
      </c>
      <c r="C69" s="6">
        <v>185</v>
      </c>
      <c r="D69" s="143">
        <v>24</v>
      </c>
      <c r="E69" s="143">
        <v>36</v>
      </c>
      <c r="F69" s="143">
        <v>38</v>
      </c>
      <c r="G69" s="143">
        <v>44</v>
      </c>
      <c r="H69" s="143">
        <v>11</v>
      </c>
      <c r="I69" s="157">
        <v>0</v>
      </c>
      <c r="J69" s="143">
        <v>13</v>
      </c>
      <c r="K69" s="143">
        <v>1</v>
      </c>
      <c r="L69" s="147"/>
    </row>
    <row r="70" spans="1:12" ht="12" customHeight="1">
      <c r="A70" s="57">
        <v>586</v>
      </c>
      <c r="B70" s="19" t="s">
        <v>838</v>
      </c>
      <c r="C70" s="6">
        <v>56</v>
      </c>
      <c r="D70" s="143">
        <v>25</v>
      </c>
      <c r="E70" s="143">
        <v>39</v>
      </c>
      <c r="F70" s="143">
        <v>34</v>
      </c>
      <c r="G70" s="143">
        <v>54</v>
      </c>
      <c r="H70" s="143">
        <v>9</v>
      </c>
      <c r="I70" s="157">
        <v>0</v>
      </c>
      <c r="J70" s="143">
        <v>14</v>
      </c>
      <c r="K70" s="157">
        <v>0</v>
      </c>
      <c r="L70" s="147"/>
    </row>
    <row r="71" spans="1:12" ht="3.75" customHeight="1">
      <c r="A71" s="61"/>
      <c r="B71" s="49"/>
      <c r="C71" s="51"/>
      <c r="D71" s="51"/>
      <c r="E71" s="51"/>
      <c r="F71" s="51"/>
      <c r="G71" s="51"/>
      <c r="H71" s="51"/>
      <c r="I71" s="51"/>
      <c r="J71" s="51"/>
      <c r="K71" s="51"/>
      <c r="L71" s="147"/>
    </row>
    <row r="72" spans="1:12">
      <c r="A72" s="53" t="s">
        <v>991</v>
      </c>
      <c r="B72" s="57"/>
      <c r="C72" s="147"/>
      <c r="D72" s="147"/>
      <c r="E72" s="147"/>
      <c r="F72" s="147"/>
      <c r="G72" s="147"/>
      <c r="H72" s="147"/>
      <c r="I72" s="147"/>
      <c r="J72" s="147"/>
      <c r="K72" s="147"/>
    </row>
    <row r="73" spans="1:12" ht="12">
      <c r="A73" s="152" t="s">
        <v>298</v>
      </c>
      <c r="C73" s="147"/>
      <c r="D73" s="147"/>
      <c r="E73" s="147"/>
      <c r="F73" s="147"/>
      <c r="G73" s="147"/>
      <c r="H73" s="147"/>
      <c r="I73" s="147"/>
      <c r="J73" s="147"/>
      <c r="K73" s="147"/>
    </row>
    <row r="74" spans="1:12" ht="12.75" customHeight="1"/>
  </sheetData>
  <sheetProtection selectLockedCells="1" selectUnlockedCells="1"/>
  <mergeCells count="7">
    <mergeCell ref="K3:K4"/>
    <mergeCell ref="A3:B4"/>
    <mergeCell ref="C3:C4"/>
    <mergeCell ref="D3:E3"/>
    <mergeCell ref="F3:G3"/>
    <mergeCell ref="H3:H4"/>
    <mergeCell ref="I3:J3"/>
  </mergeCells>
  <phoneticPr fontId="28"/>
  <printOptions horizontalCentered="1"/>
  <pageMargins left="0.59055118110236227" right="0.59055118110236227" top="0.59055118110236227" bottom="0.59055118110236227" header="0.51181102362204722" footer="0.51181102362204722"/>
  <pageSetup paperSize="9" scale="90" firstPageNumber="0"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目次</vt:lpstr>
      <vt:lpstr>16.1</vt:lpstr>
      <vt:lpstr>16.2</vt:lpstr>
      <vt:lpstr>16.3-16.4</vt:lpstr>
      <vt:lpstr>16.5(1)</vt:lpstr>
      <vt:lpstr>16.5(2)</vt:lpstr>
      <vt:lpstr>16.6</vt:lpstr>
      <vt:lpstr>16.7</vt:lpstr>
      <vt:lpstr>16.8</vt:lpstr>
      <vt:lpstr>16.9</vt:lpstr>
      <vt:lpstr>16.10</vt:lpstr>
      <vt:lpstr>16.11</vt:lpstr>
      <vt:lpstr>16.12</vt:lpstr>
      <vt:lpstr>16.13.1</vt:lpstr>
      <vt:lpstr>16.13.2</vt:lpstr>
      <vt:lpstr>16.13.3</vt:lpstr>
      <vt:lpstr>16.13.4</vt:lpstr>
      <vt:lpstr>16.14.1</vt:lpstr>
      <vt:lpstr>16.14.2-16.14.3</vt:lpstr>
      <vt:lpstr>'16.13.4'!Print_Area</vt:lpstr>
      <vt:lpstr>'16.2'!Print_Area</vt:lpstr>
      <vt:lpstr>'16.8'!Print_Area</vt:lpstr>
      <vt:lpstr>'16.5(2)'!Print_Titles</vt:lpstr>
      <vt:lpstr>'16.13.4'!test1</vt:lpstr>
      <vt:lpstr>'16.8'!test2</vt:lpstr>
      <vt:lpstr>'16.5(2)'!test3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長江　靖志</dc:creator>
  <cp:lastModifiedBy>Administrator</cp:lastModifiedBy>
  <cp:lastPrinted>2023-02-22T04:42:32Z</cp:lastPrinted>
  <dcterms:created xsi:type="dcterms:W3CDTF">2020-03-04T00:16:23Z</dcterms:created>
  <dcterms:modified xsi:type="dcterms:W3CDTF">2023-03-13T04:56:56Z</dcterms:modified>
</cp:coreProperties>
</file>