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21（令和3年）\★★★R3統計書（作業用）\"/>
    </mc:Choice>
  </mc:AlternateContent>
  <xr:revisionPtr revIDLastSave="0" documentId="13_ncr:1_{0D39BFD0-480E-47C7-8474-B7FE9B5093D3}" xr6:coauthVersionLast="36" xr6:coauthVersionMax="47" xr10:uidLastSave="{00000000-0000-0000-0000-000000000000}"/>
  <bookViews>
    <workbookView xWindow="-120" yWindow="-120" windowWidth="29040" windowHeight="15840" tabRatio="559" xr2:uid="{00000000-000D-0000-FFFF-FFFF00000000}"/>
  </bookViews>
  <sheets>
    <sheet name="目次" sheetId="19" r:id="rId1"/>
    <sheet name="12.1" sheetId="2" r:id="rId2"/>
    <sheet name="12.2" sheetId="3" r:id="rId3"/>
    <sheet name="12.3" sheetId="20" r:id="rId4"/>
    <sheet name="12.4.1(1)" sheetId="25" r:id="rId5"/>
    <sheet name="12.4.1(2)" sheetId="5" r:id="rId6"/>
    <sheet name="12.4.2(1)" sheetId="24" r:id="rId7"/>
    <sheet name="12.4.2(2)" sheetId="26" r:id="rId8"/>
    <sheet name="12.5.1" sheetId="22" r:id="rId9"/>
    <sheet name="12.5.2-12.6" sheetId="23" r:id="rId10"/>
    <sheet name="12.7-12.8" sheetId="16" r:id="rId11"/>
    <sheet name="12.9" sheetId="15" r:id="rId12"/>
  </sheets>
  <definedNames>
    <definedName name="_xlnm.Print_Area" localSheetId="5">'12.4.1(2)'!$A$1:$P$44</definedName>
    <definedName name="_xlnm.Print_Area" localSheetId="7">'12.4.2(2)'!$A$1:$I$45</definedName>
  </definedNames>
  <calcPr calcId="191029"/>
</workbook>
</file>

<file path=xl/calcChain.xml><?xml version="1.0" encoding="utf-8"?>
<calcChain xmlns="http://schemas.openxmlformats.org/spreadsheetml/2006/main">
  <c r="C18" i="15" l="1"/>
  <c r="C17" i="15"/>
  <c r="C16" i="15"/>
  <c r="C15" i="15"/>
  <c r="C14" i="15"/>
  <c r="C13" i="15"/>
  <c r="C12" i="15"/>
  <c r="C11" i="15"/>
  <c r="C10" i="15"/>
</calcChain>
</file>

<file path=xl/sharedStrings.xml><?xml version="1.0" encoding="utf-8"?>
<sst xmlns="http://schemas.openxmlformats.org/spreadsheetml/2006/main" count="2732" uniqueCount="817">
  <si>
    <t>設備家具</t>
  </si>
  <si>
    <t>家庭用耐久財</t>
  </si>
  <si>
    <t>寝具類</t>
  </si>
  <si>
    <t>交通・通信</t>
  </si>
  <si>
    <t>教養娯楽用耐久財</t>
  </si>
  <si>
    <t>教養娯楽用品</t>
  </si>
  <si>
    <t>平均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</si>
  <si>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</si>
  <si>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</si>
  <si>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</si>
  <si>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</si>
  <si>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</si>
  <si>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</si>
  <si>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</si>
  <si>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</si>
  <si>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</si>
  <si>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</si>
  <si>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</si>
  <si>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</si>
  <si>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光熱・水道</t>
  </si>
  <si>
    <t>家具・家事用品</t>
  </si>
  <si>
    <t>被服及び履物</t>
  </si>
  <si>
    <t>教養娯楽</t>
  </si>
  <si>
    <t>諸雑費</t>
  </si>
  <si>
    <t>消費支出</t>
  </si>
  <si>
    <t>穀類</t>
  </si>
  <si>
    <t>魚介類</t>
  </si>
  <si>
    <t>肉類</t>
  </si>
  <si>
    <t>乳卵類</t>
  </si>
  <si>
    <t>果物</t>
  </si>
  <si>
    <t>油脂・調味料</t>
  </si>
  <si>
    <t>菓子類</t>
  </si>
  <si>
    <t>調理食品</t>
  </si>
  <si>
    <t>飲料</t>
  </si>
  <si>
    <t>酒類</t>
  </si>
  <si>
    <t>外食</t>
  </si>
  <si>
    <t>家賃地代</t>
  </si>
  <si>
    <t>電気代</t>
  </si>
  <si>
    <t>ガス代</t>
  </si>
  <si>
    <t>他の光熱</t>
  </si>
  <si>
    <t>家事雑貨</t>
  </si>
  <si>
    <t>家事用消耗品</t>
  </si>
  <si>
    <t>家事サービス</t>
  </si>
  <si>
    <t>和服</t>
  </si>
  <si>
    <t>洋服</t>
  </si>
  <si>
    <t>シャツ・セーター類</t>
  </si>
  <si>
    <t>下着類</t>
  </si>
  <si>
    <t>生地・糸類</t>
  </si>
  <si>
    <t>他の被服</t>
  </si>
  <si>
    <t>履物類</t>
  </si>
  <si>
    <t>被服関連サービス</t>
  </si>
  <si>
    <t>医薬品</t>
  </si>
  <si>
    <t>保健医療サービス</t>
  </si>
  <si>
    <t>交通</t>
  </si>
  <si>
    <t>自動車等関係費</t>
  </si>
  <si>
    <t>通信</t>
  </si>
  <si>
    <t>授業料等</t>
  </si>
  <si>
    <t>補習教育</t>
  </si>
  <si>
    <t>書籍・他の印刷物</t>
  </si>
  <si>
    <t>教養娯楽サービス</t>
  </si>
  <si>
    <t>その他の消費支出</t>
  </si>
  <si>
    <t>交際費</t>
  </si>
  <si>
    <t>仕送り金</t>
  </si>
  <si>
    <t>単位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</si>
  <si>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</si>
  <si>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</si>
  <si>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</si>
  <si>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</si>
  <si>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</si>
  <si>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</si>
  <si>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</si>
  <si>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</si>
  <si>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</si>
  <si>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加古川市</t>
  </si>
  <si>
    <t>猪名川町</t>
  </si>
  <si>
    <t>農業所得</t>
  </si>
  <si>
    <t>農業粗収益</t>
  </si>
  <si>
    <t>農業経営費</t>
  </si>
  <si>
    <t>農外所得</t>
  </si>
  <si>
    <t>農外収入</t>
  </si>
  <si>
    <t>農外支出</t>
  </si>
  <si>
    <t>租税公課諸負担</t>
  </si>
  <si>
    <t>可処分所得</t>
  </si>
  <si>
    <t>経営耕地面積（a）</t>
  </si>
  <si>
    <t>鶏卵</t>
    <rPh sb="0" eb="2">
      <t>ケイラン</t>
    </rPh>
    <phoneticPr fontId="2"/>
  </si>
  <si>
    <t>みりん</t>
  </si>
  <si>
    <t>ビール</t>
  </si>
  <si>
    <t>その他</t>
    <rPh sb="0" eb="3">
      <t>ソノタ</t>
    </rPh>
    <phoneticPr fontId="2"/>
  </si>
  <si>
    <t>農業</t>
    <rPh sb="0" eb="2">
      <t>ノウギョウ</t>
    </rPh>
    <phoneticPr fontId="2"/>
  </si>
  <si>
    <t>農外</t>
    <rPh sb="0" eb="1">
      <t>ノウ</t>
    </rPh>
    <rPh sb="1" eb="2">
      <t>ソト</t>
    </rPh>
    <phoneticPr fontId="2"/>
  </si>
  <si>
    <t>月平均農業経営関与者数（人）</t>
    <rPh sb="3" eb="5">
      <t>ノウギョウ</t>
    </rPh>
    <rPh sb="5" eb="7">
      <t>ケイエイ</t>
    </rPh>
    <rPh sb="7" eb="9">
      <t>カンヨ</t>
    </rPh>
    <rPh sb="9" eb="10">
      <t>モノ</t>
    </rPh>
    <phoneticPr fontId="2"/>
  </si>
  <si>
    <t>（ゆい・手間替受け含む）</t>
    <rPh sb="4" eb="6">
      <t>テマ</t>
    </rPh>
    <rPh sb="6" eb="7">
      <t>カ</t>
    </rPh>
    <rPh sb="7" eb="8">
      <t>ウ</t>
    </rPh>
    <rPh sb="9" eb="10">
      <t>フク</t>
    </rPh>
    <phoneticPr fontId="2"/>
  </si>
  <si>
    <t>（参考）推計家計費</t>
    <rPh sb="1" eb="3">
      <t>サンコウ</t>
    </rPh>
    <rPh sb="4" eb="6">
      <t>スイケイ</t>
    </rPh>
    <rPh sb="6" eb="8">
      <t>カケイ</t>
    </rPh>
    <rPh sb="8" eb="9">
      <t>ヒ</t>
    </rPh>
    <phoneticPr fontId="2"/>
  </si>
  <si>
    <t>稲美町</t>
  </si>
  <si>
    <t>播磨町</t>
  </si>
  <si>
    <t>市川町</t>
  </si>
  <si>
    <t>福崎町</t>
  </si>
  <si>
    <t>太子町</t>
  </si>
  <si>
    <t>上郡町</t>
  </si>
  <si>
    <t>神戸市</t>
  </si>
  <si>
    <t>佐用町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</si>
  <si>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</si>
  <si>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</si>
  <si>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</si>
  <si>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</si>
  <si>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</si>
  <si>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</si>
  <si>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</si>
  <si>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</si>
  <si>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</si>
  <si>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赤穂市</t>
  </si>
  <si>
    <t>西脇市</t>
  </si>
  <si>
    <t>三木市</t>
  </si>
  <si>
    <t>高砂市</t>
  </si>
  <si>
    <t>川西市</t>
  </si>
  <si>
    <t>小野市</t>
  </si>
  <si>
    <t>三田市</t>
  </si>
  <si>
    <t>加西市</t>
  </si>
  <si>
    <t>（単位：円）</t>
    <rPh sb="1" eb="3">
      <t>タンイ</t>
    </rPh>
    <rPh sb="4" eb="5">
      <t>エン</t>
    </rPh>
    <phoneticPr fontId="2"/>
  </si>
  <si>
    <t>区　　　分</t>
    <rPh sb="0" eb="1">
      <t>ク</t>
    </rPh>
    <rPh sb="4" eb="5">
      <t>ブン</t>
    </rPh>
    <phoneticPr fontId="2"/>
  </si>
  <si>
    <t>品    目</t>
    <rPh sb="0" eb="1">
      <t>ヒン</t>
    </rPh>
    <rPh sb="5" eb="6">
      <t>メ</t>
    </rPh>
    <phoneticPr fontId="2"/>
  </si>
  <si>
    <t>家族の自営農業労働時間（時間）</t>
    <rPh sb="0" eb="2">
      <t>カゾク</t>
    </rPh>
    <rPh sb="3" eb="5">
      <t>ジエイ</t>
    </rPh>
    <rPh sb="12" eb="14">
      <t>ジカン</t>
    </rPh>
    <phoneticPr fontId="2"/>
  </si>
  <si>
    <t>区　    分</t>
    <rPh sb="0" eb="1">
      <t>ク</t>
    </rPh>
    <rPh sb="6" eb="7">
      <t>ブン</t>
    </rPh>
    <phoneticPr fontId="2"/>
  </si>
  <si>
    <t xml:space="preserve">資料：国税庁「国税庁統計年報書」 </t>
    <rPh sb="0" eb="2">
      <t>シリョウ</t>
    </rPh>
    <rPh sb="3" eb="6">
      <t>コクゼイチョウ</t>
    </rPh>
    <rPh sb="7" eb="10">
      <t>コクゼイチョウ</t>
    </rPh>
    <rPh sb="10" eb="12">
      <t>トウケイ</t>
    </rPh>
    <rPh sb="12" eb="14">
      <t>ネンポウ</t>
    </rPh>
    <rPh sb="14" eb="15">
      <t>ショ</t>
    </rPh>
    <phoneticPr fontId="2"/>
  </si>
  <si>
    <t>電子レンジ（電子オーブンレンジを含む）</t>
  </si>
  <si>
    <t>資料：総務省統計局「全国消費実態調査」</t>
    <rPh sb="0" eb="2">
      <t>シリョウ</t>
    </rPh>
    <rPh sb="10" eb="12">
      <t>ゼンコク</t>
    </rPh>
    <rPh sb="12" eb="14">
      <t>ショウヒ</t>
    </rPh>
    <rPh sb="14" eb="16">
      <t>ジッタイ</t>
    </rPh>
    <rPh sb="16" eb="18">
      <t>チョウサ</t>
    </rPh>
    <phoneticPr fontId="2"/>
  </si>
  <si>
    <t>千円</t>
    <rPh sb="0" eb="2">
      <t>センエン</t>
    </rPh>
    <phoneticPr fontId="7"/>
  </si>
  <si>
    <t>千円</t>
    <rPh sb="0" eb="2">
      <t>センエン</t>
    </rPh>
    <phoneticPr fontId="2"/>
  </si>
  <si>
    <t>(うち発泡酒)</t>
    <rPh sb="3" eb="5">
      <t>ハッポウ</t>
    </rPh>
    <rPh sb="5" eb="6">
      <t>ザケ</t>
    </rPh>
    <phoneticPr fontId="2"/>
  </si>
  <si>
    <t>区        分</t>
    <rPh sb="0" eb="1">
      <t>ク</t>
    </rPh>
    <rPh sb="9" eb="10">
      <t>ブン</t>
    </rPh>
    <phoneticPr fontId="2"/>
  </si>
  <si>
    <t>t</t>
  </si>
  <si>
    <t>（単位：kL）</t>
    <rPh sb="1" eb="3">
      <t>タンイ</t>
    </rPh>
    <phoneticPr fontId="2"/>
  </si>
  <si>
    <t>勤労所得税</t>
  </si>
  <si>
    <t>社会保険料</t>
  </si>
  <si>
    <t>受取</t>
  </si>
  <si>
    <t>実収入</t>
  </si>
  <si>
    <t>経常収入</t>
  </si>
  <si>
    <t>勤め先収入</t>
  </si>
  <si>
    <t>世帯主収入</t>
  </si>
  <si>
    <t>定期収入</t>
  </si>
  <si>
    <t>臨時収入</t>
  </si>
  <si>
    <t>賞与</t>
  </si>
  <si>
    <t>世帯主の配偶者の収入</t>
  </si>
  <si>
    <t>他の世帯員収入</t>
  </si>
  <si>
    <t>事業・内職収入</t>
  </si>
  <si>
    <t>農林漁業収入</t>
  </si>
  <si>
    <t>他の経常収入</t>
  </si>
  <si>
    <t>特別収入</t>
  </si>
  <si>
    <t>実収入以外の受取(繰入金を除く)</t>
  </si>
  <si>
    <t>繰入金</t>
  </si>
  <si>
    <t>支払</t>
  </si>
  <si>
    <t>実支出</t>
  </si>
  <si>
    <t>食料</t>
  </si>
  <si>
    <t>住居</t>
  </si>
  <si>
    <t>保健医療</t>
  </si>
  <si>
    <t>教育</t>
  </si>
  <si>
    <t>非消費支出</t>
  </si>
  <si>
    <t>直接税</t>
  </si>
  <si>
    <t>個人住民税</t>
  </si>
  <si>
    <t>他の税</t>
  </si>
  <si>
    <t>公的年金保険料</t>
  </si>
  <si>
    <t>健康保険料</t>
  </si>
  <si>
    <t>介護保険料</t>
    <rPh sb="0" eb="2">
      <t>カイゴ</t>
    </rPh>
    <phoneticPr fontId="4"/>
  </si>
  <si>
    <t>他の社会保険料</t>
  </si>
  <si>
    <t>他の非消費支出</t>
  </si>
  <si>
    <t>実支出以外の支払(繰越金を除く)</t>
  </si>
  <si>
    <t>繰越金</t>
  </si>
  <si>
    <t>野菜・海藻</t>
  </si>
  <si>
    <t>上下水道料</t>
  </si>
  <si>
    <t>室内装備・装飾品</t>
  </si>
  <si>
    <t>健康保持用摂取品</t>
  </si>
  <si>
    <t>こづかい(使途不明)</t>
  </si>
  <si>
    <t>12  物価・家計</t>
    <rPh sb="4" eb="6">
      <t>ブッカ</t>
    </rPh>
    <rPh sb="7" eb="9">
      <t>カケイ</t>
    </rPh>
    <phoneticPr fontId="8"/>
  </si>
  <si>
    <t>12.5  神戸中央卸売市場入荷状況</t>
    <rPh sb="6" eb="8">
      <t>コウベ</t>
    </rPh>
    <rPh sb="8" eb="10">
      <t>チュウオウ</t>
    </rPh>
    <rPh sb="10" eb="12">
      <t>オロシウリ</t>
    </rPh>
    <rPh sb="12" eb="14">
      <t>シジョウ</t>
    </rPh>
    <rPh sb="14" eb="16">
      <t>ニュウカ</t>
    </rPh>
    <rPh sb="16" eb="18">
      <t>ジョウキョウ</t>
    </rPh>
    <phoneticPr fontId="2"/>
  </si>
  <si>
    <t>用語解説</t>
    <rPh sb="0" eb="2">
      <t>ヨウゴ</t>
    </rPh>
    <rPh sb="2" eb="4">
      <t>カイセツ</t>
    </rPh>
    <phoneticPr fontId="8"/>
  </si>
  <si>
    <t>冷蔵庫</t>
    <rPh sb="0" eb="3">
      <t>レイゾウコ</t>
    </rPh>
    <phoneticPr fontId="2"/>
  </si>
  <si>
    <t>自動車</t>
    <rPh sb="0" eb="3">
      <t>ジドウシャ</t>
    </rPh>
    <phoneticPr fontId="2"/>
  </si>
  <si>
    <t>(12.1)  消費者物価指数（CPI）：小売物価統計調査で得られた価格が、基準と</t>
    <rPh sb="8" eb="11">
      <t>ショウヒシャ</t>
    </rPh>
    <rPh sb="11" eb="13">
      <t>ブッカ</t>
    </rPh>
    <rPh sb="13" eb="15">
      <t>シスウ</t>
    </rPh>
    <phoneticPr fontId="2"/>
  </si>
  <si>
    <t>　        なる時点の価格からどれだけ変動したかを指数化して表したもの</t>
    <phoneticPr fontId="2"/>
  </si>
  <si>
    <t>(12.6)  農業経営関与者：農業経営主夫婦及び年間60日以上該当農家の農業に</t>
    <phoneticPr fontId="8"/>
  </si>
  <si>
    <t xml:space="preserve">          従事する世帯員である家族</t>
    <phoneticPr fontId="8"/>
  </si>
  <si>
    <t>千(本・鉢 等)</t>
    <rPh sb="0" eb="1">
      <t>セン</t>
    </rPh>
    <phoneticPr fontId="7"/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</si>
  <si>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2"/>
  </si>
  <si>
    <t>生鮮食品</t>
    <rPh sb="0" eb="2">
      <t>セイセン</t>
    </rPh>
    <rPh sb="2" eb="4">
      <t>ショクヒン</t>
    </rPh>
    <phoneticPr fontId="2"/>
  </si>
  <si>
    <t>（うち）生鮮魚介</t>
  </si>
  <si>
    <t>（うち）生鮮野菜</t>
  </si>
  <si>
    <t>（うち）生鮮果物</t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</si>
  <si>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2"/>
  </si>
  <si>
    <t>家賃</t>
  </si>
  <si>
    <t>設備修繕・維持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</si>
  <si>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2"/>
  </si>
  <si>
    <t>寝具類</t>
    <rPh sb="0" eb="2">
      <t>シング</t>
    </rPh>
    <rPh sb="2" eb="3">
      <t>ルイ</t>
    </rPh>
    <phoneticPr fontId="2"/>
  </si>
  <si>
    <t>家事雑貨</t>
    <rPh sb="0" eb="2">
      <t>カジ</t>
    </rPh>
    <rPh sb="2" eb="4">
      <t>ザッカ</t>
    </rPh>
    <phoneticPr fontId="2"/>
  </si>
  <si>
    <t>家事用消耗品</t>
    <rPh sb="0" eb="3">
      <t>カジヨウ</t>
    </rPh>
    <rPh sb="3" eb="5">
      <t>ショウモウ</t>
    </rPh>
    <rPh sb="5" eb="6">
      <t>ヒン</t>
    </rPh>
    <phoneticPr fontId="2"/>
  </si>
  <si>
    <t>家事サービス</t>
    <rPh sb="0" eb="2">
      <t>カジ</t>
    </rPh>
    <phoneticPr fontId="2"/>
  </si>
  <si>
    <t>和服</t>
    <rPh sb="0" eb="2">
      <t>ワフク</t>
    </rPh>
    <phoneticPr fontId="2"/>
  </si>
  <si>
    <t>洋服</t>
    <rPh sb="0" eb="2">
      <t>ヨウフク</t>
    </rPh>
    <phoneticPr fontId="2"/>
  </si>
  <si>
    <t>シャツ・セーター類</t>
    <rPh sb="8" eb="9">
      <t>ルイ</t>
    </rPh>
    <phoneticPr fontId="2"/>
  </si>
  <si>
    <t>下着類</t>
    <rPh sb="0" eb="2">
      <t>シタギ</t>
    </rPh>
    <rPh sb="2" eb="3">
      <t>ルイ</t>
    </rPh>
    <phoneticPr fontId="2"/>
  </si>
  <si>
    <t>被服関連サービス</t>
    <rPh sb="0" eb="2">
      <t>ヒフク</t>
    </rPh>
    <rPh sb="2" eb="4">
      <t>カンレン</t>
    </rPh>
    <phoneticPr fontId="2"/>
  </si>
  <si>
    <t>医薬品・健康保持用摂取品</t>
    <rPh sb="0" eb="3">
      <t>イヤクヒン</t>
    </rPh>
    <rPh sb="4" eb="6">
      <t>ケンコウ</t>
    </rPh>
    <rPh sb="6" eb="9">
      <t>ホジヨウ</t>
    </rPh>
    <rPh sb="9" eb="11">
      <t>セッシュ</t>
    </rPh>
    <rPh sb="11" eb="12">
      <t>ヒン</t>
    </rPh>
    <phoneticPr fontId="2"/>
  </si>
  <si>
    <t>保健医療用品・器具</t>
    <rPh sb="0" eb="2">
      <t>ホケン</t>
    </rPh>
    <rPh sb="2" eb="4">
      <t>イリョウ</t>
    </rPh>
    <rPh sb="4" eb="6">
      <t>ヨウヒン</t>
    </rPh>
    <rPh sb="7" eb="9">
      <t>キグ</t>
    </rPh>
    <phoneticPr fontId="2"/>
  </si>
  <si>
    <t>保健医療サービス</t>
    <rPh sb="0" eb="2">
      <t>ホケン</t>
    </rPh>
    <rPh sb="2" eb="4">
      <t>イリョウ</t>
    </rPh>
    <phoneticPr fontId="2"/>
  </si>
  <si>
    <t>交通</t>
    <rPh sb="0" eb="2">
      <t>コウツウ</t>
    </rPh>
    <phoneticPr fontId="2"/>
  </si>
  <si>
    <t>自動車等関係費</t>
    <rPh sb="0" eb="4">
      <t>ジドウシャトウ</t>
    </rPh>
    <rPh sb="4" eb="7">
      <t>カンケイヒ</t>
    </rPh>
    <phoneticPr fontId="2"/>
  </si>
  <si>
    <t>通信</t>
    <rPh sb="0" eb="2">
      <t>ツウシン</t>
    </rPh>
    <phoneticPr fontId="2"/>
  </si>
  <si>
    <t>授業料等</t>
    <rPh sb="0" eb="4">
      <t>ジュギョウリョウトウ</t>
    </rPh>
    <phoneticPr fontId="2"/>
  </si>
  <si>
    <t>教科書・学習参考教材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2"/>
  </si>
  <si>
    <t>補習教育</t>
    <rPh sb="0" eb="2">
      <t>ホシュウ</t>
    </rPh>
    <rPh sb="2" eb="4">
      <t>キョウイク</t>
    </rPh>
    <phoneticPr fontId="2"/>
  </si>
  <si>
    <t>教養娯楽用品</t>
    <rPh sb="0" eb="2">
      <t>キョウヨウ</t>
    </rPh>
    <rPh sb="2" eb="4">
      <t>ゴラク</t>
    </rPh>
    <rPh sb="4" eb="6">
      <t>ヨウヒン</t>
    </rPh>
    <phoneticPr fontId="2"/>
  </si>
  <si>
    <t>書籍・他の印刷物</t>
    <rPh sb="0" eb="2">
      <t>ショセキ</t>
    </rPh>
    <rPh sb="3" eb="4">
      <t>タ</t>
    </rPh>
    <rPh sb="5" eb="8">
      <t>インサツブツ</t>
    </rPh>
    <phoneticPr fontId="2"/>
  </si>
  <si>
    <t>教養娯楽サービス</t>
    <rPh sb="0" eb="2">
      <t>キョウヨウ</t>
    </rPh>
    <rPh sb="2" eb="4">
      <t>ゴラク</t>
    </rPh>
    <phoneticPr fontId="2"/>
  </si>
  <si>
    <t>教育関係費</t>
    <rPh sb="0" eb="2">
      <t>キョウイク</t>
    </rPh>
    <rPh sb="2" eb="5">
      <t>カンケイヒ</t>
    </rPh>
    <phoneticPr fontId="2"/>
  </si>
  <si>
    <t>教養娯楽関係費</t>
    <rPh sb="0" eb="2">
      <t>キョウヨウ</t>
    </rPh>
    <rPh sb="2" eb="4">
      <t>ゴラク</t>
    </rPh>
    <rPh sb="4" eb="7">
      <t>カンケイヒ</t>
    </rPh>
    <phoneticPr fontId="2"/>
  </si>
  <si>
    <t>情報通信関係費</t>
    <rPh sb="0" eb="2">
      <t>ジョウホウ</t>
    </rPh>
    <rPh sb="2" eb="4">
      <t>ツウシン</t>
    </rPh>
    <rPh sb="4" eb="7">
      <t>カンケイヒ</t>
    </rPh>
    <phoneticPr fontId="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</si>
  <si>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2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</si>
  <si>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2"/>
  </si>
  <si>
    <t>持家の帰属家賃及び生鮮食品を除く総合</t>
    <rPh sb="0" eb="2">
      <t>モチイエ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2"/>
  </si>
  <si>
    <t>食料（酒類を除く）及びエネルギーを除く総合</t>
    <rPh sb="0" eb="2">
      <t>ショクリョウ</t>
    </rPh>
    <rPh sb="3" eb="5">
      <t>シュルイ</t>
    </rPh>
    <rPh sb="6" eb="7">
      <t>ノゾ</t>
    </rPh>
    <rPh sb="9" eb="10">
      <t>オヨ</t>
    </rPh>
    <rPh sb="17" eb="18">
      <t>ノゾ</t>
    </rPh>
    <rPh sb="19" eb="21">
      <t>ソウゴウ</t>
    </rPh>
    <phoneticPr fontId="2"/>
  </si>
  <si>
    <t>（注）  生鮮食品とは、生鮮魚介、生鮮野菜及び生鮮果物をいう。</t>
    <rPh sb="1" eb="2">
      <t>チュウ</t>
    </rPh>
    <rPh sb="5" eb="7">
      <t>セイセン</t>
    </rPh>
    <rPh sb="7" eb="9">
      <t>ショクヒン</t>
    </rPh>
    <rPh sb="12" eb="14">
      <t>セイセン</t>
    </rPh>
    <rPh sb="14" eb="16">
      <t>ギョカイ</t>
    </rPh>
    <rPh sb="17" eb="19">
      <t>セイセン</t>
    </rPh>
    <rPh sb="19" eb="21">
      <t>ヤサイ</t>
    </rPh>
    <rPh sb="21" eb="22">
      <t>オヨ</t>
    </rPh>
    <rPh sb="23" eb="25">
      <t>セイセン</t>
    </rPh>
    <rPh sb="25" eb="27">
      <t>クダモノ</t>
    </rPh>
    <phoneticPr fontId="2"/>
  </si>
  <si>
    <t>12.1  消費者物価指数（神戸市）</t>
    <rPh sb="14" eb="17">
      <t>コウベシ</t>
    </rPh>
    <phoneticPr fontId="2"/>
  </si>
  <si>
    <t>12.3  二人以上の世帯1世帯当たり1か月間の消費支出額（神戸市）</t>
    <rPh sb="5" eb="7">
      <t>フタリ</t>
    </rPh>
    <rPh sb="7" eb="9">
      <t>イジョウ</t>
    </rPh>
    <rPh sb="13" eb="15">
      <t>セタイ</t>
    </rPh>
    <rPh sb="15" eb="16">
      <t>ア</t>
    </rPh>
    <phoneticPr fontId="7"/>
  </si>
  <si>
    <t>12.2  勤労者世帯1世帯当たり1か月間の収入・支出（神戸市）</t>
    <rPh sb="11" eb="13">
      <t>セタイ</t>
    </rPh>
    <rPh sb="13" eb="14">
      <t>ア</t>
    </rPh>
    <phoneticPr fontId="2"/>
  </si>
  <si>
    <t>資料：総務省統計局「消費者物価指数年報」</t>
    <rPh sb="3" eb="6">
      <t>ソウムショウ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2"/>
  </si>
  <si>
    <t>理美容サービス</t>
    <rPh sb="0" eb="1">
      <t>リ</t>
    </rPh>
    <rPh sb="1" eb="3">
      <t>ビヨウ</t>
    </rPh>
    <phoneticPr fontId="2"/>
  </si>
  <si>
    <t>理美容用品</t>
    <rPh sb="0" eb="1">
      <t>リ</t>
    </rPh>
    <rPh sb="1" eb="3">
      <t>ビヨウ</t>
    </rPh>
    <rPh sb="3" eb="5">
      <t>ヨウヒン</t>
    </rPh>
    <phoneticPr fontId="2"/>
  </si>
  <si>
    <t>身の回り用品</t>
    <rPh sb="0" eb="1">
      <t>ミ</t>
    </rPh>
    <rPh sb="2" eb="3">
      <t>マワ</t>
    </rPh>
    <rPh sb="4" eb="6">
      <t>ヨウヒン</t>
    </rPh>
    <phoneticPr fontId="2"/>
  </si>
  <si>
    <t>他の諸雑費</t>
    <rPh sb="0" eb="1">
      <t>タ</t>
    </rPh>
    <rPh sb="2" eb="3">
      <t>ショ</t>
    </rPh>
    <rPh sb="3" eb="5">
      <t>ザッピ</t>
    </rPh>
    <phoneticPr fontId="2"/>
  </si>
  <si>
    <t>12.4  主要品目の小売価格</t>
    <rPh sb="6" eb="8">
      <t>シュヨウ</t>
    </rPh>
    <rPh sb="8" eb="10">
      <t>ヒンモク</t>
    </rPh>
    <rPh sb="11" eb="13">
      <t>コウリ</t>
    </rPh>
    <rPh sb="13" eb="15">
      <t>カカク</t>
    </rPh>
    <phoneticPr fontId="2"/>
  </si>
  <si>
    <t>資料：総務省統計局「小売物価統計調査」</t>
    <rPh sb="3" eb="6">
      <t>ソウムショウ</t>
    </rPh>
    <rPh sb="6" eb="9">
      <t>トウケイキョク</t>
    </rPh>
    <phoneticPr fontId="2"/>
  </si>
  <si>
    <t>1袋</t>
    <rPh sb="1" eb="2">
      <t>フクロ</t>
    </rPh>
    <phoneticPr fontId="2"/>
  </si>
  <si>
    <t>食パン</t>
    <rPh sb="0" eb="1">
      <t>ショク</t>
    </rPh>
    <phoneticPr fontId="2"/>
  </si>
  <si>
    <t>普通品</t>
    <rPh sb="0" eb="2">
      <t>フツウ</t>
    </rPh>
    <rPh sb="2" eb="3">
      <t>ヒン</t>
    </rPh>
    <phoneticPr fontId="2"/>
  </si>
  <si>
    <t>1個</t>
    <rPh sb="1" eb="2">
      <t>コ</t>
    </rPh>
    <phoneticPr fontId="2"/>
  </si>
  <si>
    <t>小麦粉</t>
    <rPh sb="0" eb="3">
      <t>コムギコ</t>
    </rPh>
    <phoneticPr fontId="2"/>
  </si>
  <si>
    <t>めばち又はきはだ，刺身用，さく，赤身</t>
  </si>
  <si>
    <t>まあじ，丸（長さ約15cm以上）</t>
  </si>
  <si>
    <t>殻付き</t>
    <rPh sb="0" eb="1">
      <t>カラ</t>
    </rPh>
    <rPh sb="1" eb="2">
      <t>ツ</t>
    </rPh>
    <phoneticPr fontId="2"/>
  </si>
  <si>
    <t>国産品，ロース</t>
  </si>
  <si>
    <t>鶏肉</t>
    <rPh sb="0" eb="2">
      <t>ケイニク</t>
    </rPh>
    <phoneticPr fontId="2"/>
  </si>
  <si>
    <t>ブロイラー，もも肉</t>
  </si>
  <si>
    <t>牛乳，店頭売り，紙容器入り（1,000mL入り）</t>
  </si>
  <si>
    <t>1本</t>
    <rPh sb="1" eb="2">
      <t>ホン</t>
    </rPh>
    <phoneticPr fontId="2"/>
  </si>
  <si>
    <t>豆腐</t>
    <rPh sb="0" eb="2">
      <t>トウフ</t>
    </rPh>
    <phoneticPr fontId="2"/>
  </si>
  <si>
    <t>グレープフルーツ</t>
  </si>
  <si>
    <t>1個350～520g</t>
  </si>
  <si>
    <t>ネット系メロン</t>
    <rPh sb="3" eb="4">
      <t>ケイ</t>
    </rPh>
    <phoneticPr fontId="2"/>
  </si>
  <si>
    <t>1個85～144g</t>
  </si>
  <si>
    <t>食用油</t>
    <rPh sb="0" eb="3">
      <t>ショクヨウアブラ</t>
    </rPh>
    <phoneticPr fontId="2"/>
  </si>
  <si>
    <t>キャノーラ（なたね）油，ポリ容器入り（1,000g入り）</t>
  </si>
  <si>
    <t>1箱</t>
    <rPh sb="1" eb="2">
      <t>ハコ</t>
    </rPh>
    <phoneticPr fontId="2"/>
  </si>
  <si>
    <t>チョコレート</t>
  </si>
  <si>
    <t>1枚</t>
    <rPh sb="1" eb="2">
      <t>マイ</t>
    </rPh>
    <phoneticPr fontId="2"/>
  </si>
  <si>
    <t>1杯</t>
    <rPh sb="1" eb="2">
      <t>パイ</t>
    </rPh>
    <phoneticPr fontId="2"/>
  </si>
  <si>
    <t>1皿</t>
    <rPh sb="1" eb="2">
      <t>サラ</t>
    </rPh>
    <phoneticPr fontId="2"/>
  </si>
  <si>
    <t>1人前</t>
    <rPh sb="1" eb="2">
      <t>ヒト</t>
    </rPh>
    <rPh sb="2" eb="3">
      <t>マエ</t>
    </rPh>
    <phoneticPr fontId="2"/>
  </si>
  <si>
    <t>民営家賃</t>
  </si>
  <si>
    <t>1か月</t>
    <rPh sb="2" eb="3">
      <t>ゲツ</t>
    </rPh>
    <phoneticPr fontId="2"/>
  </si>
  <si>
    <t>灯油</t>
    <rPh sb="0" eb="2">
      <t>トウユ</t>
    </rPh>
    <phoneticPr fontId="2"/>
  </si>
  <si>
    <t>電気冷蔵庫</t>
  </si>
  <si>
    <t>1台</t>
    <rPh sb="1" eb="2">
      <t>ダイ</t>
    </rPh>
    <phoneticPr fontId="2"/>
  </si>
  <si>
    <t>ルームエアコン</t>
  </si>
  <si>
    <t>ティシュペーパー</t>
  </si>
  <si>
    <t>台所用洗剤</t>
  </si>
  <si>
    <t>洗濯用洗剤</t>
  </si>
  <si>
    <t>1着</t>
    <rPh sb="1" eb="2">
      <t>チャク</t>
    </rPh>
    <phoneticPr fontId="2"/>
  </si>
  <si>
    <t>1足</t>
    <rPh sb="1" eb="2">
      <t>ソク</t>
    </rPh>
    <phoneticPr fontId="2"/>
  </si>
  <si>
    <t>背広服上下，ドライクリーニング，持ち込み，料金前払い，配達なし</t>
  </si>
  <si>
    <t>パーソナルコンピュータ</t>
  </si>
  <si>
    <t>1回</t>
    <rPh sb="1" eb="2">
      <t>カイ</t>
    </rPh>
    <phoneticPr fontId="2"/>
  </si>
  <si>
    <t>パーマネント代</t>
  </si>
  <si>
    <t>1本</t>
    <rPh sb="1" eb="2">
      <t>ポン</t>
    </rPh>
    <phoneticPr fontId="2"/>
  </si>
  <si>
    <t>12.5.1  本場</t>
    <rPh sb="8" eb="10">
      <t>ホンバ</t>
    </rPh>
    <phoneticPr fontId="2"/>
  </si>
  <si>
    <t>合  計</t>
    <rPh sb="0" eb="1">
      <t>ゴウ</t>
    </rPh>
    <rPh sb="3" eb="4">
      <t>ケイ</t>
    </rPh>
    <phoneticPr fontId="2"/>
  </si>
  <si>
    <t>冷  凍</t>
    <rPh sb="0" eb="1">
      <t>ヒヤ</t>
    </rPh>
    <rPh sb="3" eb="4">
      <t>コオ</t>
    </rPh>
    <phoneticPr fontId="2"/>
  </si>
  <si>
    <t>加  工</t>
    <rPh sb="0" eb="1">
      <t>カ</t>
    </rPh>
    <rPh sb="3" eb="4">
      <t>コウ</t>
    </rPh>
    <phoneticPr fontId="2"/>
  </si>
  <si>
    <t>野  菜</t>
    <rPh sb="0" eb="1">
      <t>ノ</t>
    </rPh>
    <rPh sb="3" eb="4">
      <t>ナ</t>
    </rPh>
    <phoneticPr fontId="2"/>
  </si>
  <si>
    <t>果  実</t>
    <rPh sb="0" eb="1">
      <t>ハタシ</t>
    </rPh>
    <rPh sb="3" eb="4">
      <t>ジツ</t>
    </rPh>
    <phoneticPr fontId="2"/>
  </si>
  <si>
    <t>12.5.2  東部市場</t>
    <rPh sb="8" eb="10">
      <t>トウブ</t>
    </rPh>
    <rPh sb="10" eb="12">
      <t>シジョウ</t>
    </rPh>
    <phoneticPr fontId="2"/>
  </si>
  <si>
    <t>12.5.2  東部市場（続き）</t>
    <rPh sb="8" eb="10">
      <t>トウブ</t>
    </rPh>
    <rPh sb="10" eb="12">
      <t>シジョウ</t>
    </rPh>
    <rPh sb="13" eb="14">
      <t>ツヅ</t>
    </rPh>
    <phoneticPr fontId="2"/>
  </si>
  <si>
    <t>12.5.1  本場</t>
    <rPh sb="8" eb="10">
      <t>ホンバ</t>
    </rPh>
    <phoneticPr fontId="7"/>
  </si>
  <si>
    <t>12.5.2  東部市場</t>
    <rPh sb="8" eb="10">
      <t>トウブ</t>
    </rPh>
    <rPh sb="10" eb="12">
      <t>シジョウ</t>
    </rPh>
    <phoneticPr fontId="7"/>
  </si>
  <si>
    <t>12.7  千世帯当たり主要耐久消費財所有数量（全世帯）</t>
    <rPh sb="6" eb="7">
      <t>セン</t>
    </rPh>
    <rPh sb="7" eb="9">
      <t>セタイ</t>
    </rPh>
    <rPh sb="9" eb="10">
      <t>ア</t>
    </rPh>
    <rPh sb="12" eb="14">
      <t>シュヨウ</t>
    </rPh>
    <rPh sb="14" eb="16">
      <t>タイキュウ</t>
    </rPh>
    <rPh sb="16" eb="18">
      <t>ショウヒ</t>
    </rPh>
    <rPh sb="18" eb="19">
      <t>ザイ</t>
    </rPh>
    <rPh sb="19" eb="21">
      <t>ショユウ</t>
    </rPh>
    <rPh sb="21" eb="23">
      <t>スウリョウ</t>
    </rPh>
    <rPh sb="24" eb="27">
      <t>ゼンセタイ</t>
    </rPh>
    <phoneticPr fontId="2"/>
  </si>
  <si>
    <t>12.8  酒類販売（消費）数量</t>
    <rPh sb="6" eb="8">
      <t>シュルイ</t>
    </rPh>
    <rPh sb="8" eb="10">
      <t>ハンバイ</t>
    </rPh>
    <rPh sb="11" eb="13">
      <t>ショウヒ</t>
    </rPh>
    <rPh sb="14" eb="16">
      <t>スウリョウ</t>
    </rPh>
    <phoneticPr fontId="2"/>
  </si>
  <si>
    <t>12.9  市町別たばこ売渡状況</t>
    <rPh sb="6" eb="8">
      <t>シチョウ</t>
    </rPh>
    <rPh sb="8" eb="9">
      <t>ベツ</t>
    </rPh>
    <rPh sb="12" eb="14">
      <t>ウリワタシ</t>
    </rPh>
    <rPh sb="14" eb="16">
      <t>ジョウキョウ</t>
    </rPh>
    <phoneticPr fontId="2"/>
  </si>
  <si>
    <t>（注）  平成20年に選定替え（5年サイクルで実施）を行い、標本数を減らして調査を実施している。</t>
    <rPh sb="1" eb="2">
      <t>チュウ</t>
    </rPh>
    <rPh sb="5" eb="7">
      <t>ヘイセイ</t>
    </rPh>
    <rPh sb="9" eb="10">
      <t>ネン</t>
    </rPh>
    <rPh sb="11" eb="14">
      <t>センテイガ</t>
    </rPh>
    <rPh sb="17" eb="18">
      <t>ネン</t>
    </rPh>
    <rPh sb="23" eb="25">
      <t>ジッシ</t>
    </rPh>
    <rPh sb="27" eb="28">
      <t>オコナ</t>
    </rPh>
    <rPh sb="30" eb="33">
      <t>ヒョウホンスウ</t>
    </rPh>
    <rPh sb="34" eb="35">
      <t>ヘ</t>
    </rPh>
    <rPh sb="38" eb="40">
      <t>チョウサ</t>
    </rPh>
    <rPh sb="41" eb="43">
      <t>ジッシ</t>
    </rPh>
    <phoneticPr fontId="15"/>
  </si>
  <si>
    <t xml:space="preserve">      （160経営体(平成19年)→69経営体(平成20年)）</t>
    <rPh sb="14" eb="16">
      <t>ヘイセイ</t>
    </rPh>
    <rPh sb="18" eb="19">
      <t>ネン</t>
    </rPh>
    <rPh sb="27" eb="29">
      <t>ヘイセイ</t>
    </rPh>
    <rPh sb="31" eb="32">
      <t>ネン</t>
    </rPh>
    <phoneticPr fontId="7"/>
  </si>
  <si>
    <t>（注） 全国消費実態調査においては、世帯を勤労者世帯と勤労者以外の世帯に区分している</t>
    <rPh sb="1" eb="2">
      <t>チュウ</t>
    </rPh>
    <rPh sb="4" eb="6">
      <t>ゼンコク</t>
    </rPh>
    <rPh sb="6" eb="8">
      <t>ショウヒ</t>
    </rPh>
    <rPh sb="8" eb="10">
      <t>ジッタイ</t>
    </rPh>
    <rPh sb="10" eb="12">
      <t>チョウサ</t>
    </rPh>
    <rPh sb="18" eb="20">
      <t>セタイ</t>
    </rPh>
    <rPh sb="21" eb="24">
      <t>キンロウシャ</t>
    </rPh>
    <rPh sb="24" eb="26">
      <t>セタイ</t>
    </rPh>
    <rPh sb="27" eb="30">
      <t>キンロウシャ</t>
    </rPh>
    <rPh sb="30" eb="32">
      <t>イガイ</t>
    </rPh>
    <rPh sb="33" eb="35">
      <t>セタイ</t>
    </rPh>
    <rPh sb="36" eb="38">
      <t>クブン</t>
    </rPh>
    <phoneticPr fontId="2"/>
  </si>
  <si>
    <t>所有数量</t>
    <rPh sb="0" eb="2">
      <t>ショユウ</t>
    </rPh>
    <rPh sb="2" eb="4">
      <t>スウリョウ</t>
    </rPh>
    <phoneticPr fontId="2"/>
  </si>
  <si>
    <t>普及率</t>
    <rPh sb="0" eb="3">
      <t>フキュウリツ</t>
    </rPh>
    <phoneticPr fontId="2"/>
  </si>
  <si>
    <t>食器洗い機</t>
    <rPh sb="0" eb="2">
      <t>ショッキ</t>
    </rPh>
    <rPh sb="2" eb="3">
      <t>アラ</t>
    </rPh>
    <rPh sb="4" eb="5">
      <t>キ</t>
    </rPh>
    <phoneticPr fontId="2"/>
  </si>
  <si>
    <t>空気清浄機</t>
    <rPh sb="0" eb="2">
      <t>クウキ</t>
    </rPh>
    <rPh sb="2" eb="5">
      <t>セイジョウキ</t>
    </rPh>
    <phoneticPr fontId="2"/>
  </si>
  <si>
    <t>ビデオレコーダー（DVD　ブルーレイを含む）</t>
    <rPh sb="19" eb="20">
      <t>フク</t>
    </rPh>
    <phoneticPr fontId="2"/>
  </si>
  <si>
    <t>神戸市（再掲）</t>
    <rPh sb="0" eb="3">
      <t>コウベシ</t>
    </rPh>
    <rPh sb="4" eb="6">
      <t>サイケイ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</si>
  <si>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</si>
  <si>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</si>
  <si>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伊丹市</t>
    <rPh sb="0" eb="3">
      <t>イタミシ</t>
    </rPh>
    <phoneticPr fontId="2"/>
  </si>
  <si>
    <t>小野市</t>
    <rPh sb="0" eb="3">
      <t>オノシ</t>
    </rPh>
    <phoneticPr fontId="2"/>
  </si>
  <si>
    <t>佐用町</t>
    <rPh sb="0" eb="3">
      <t>サヨウチョウ</t>
    </rPh>
    <phoneticPr fontId="2"/>
  </si>
  <si>
    <t>12.1  消費者物価指数（神戸市）</t>
    <rPh sb="6" eb="9">
      <t>ショウヒシャ</t>
    </rPh>
    <rPh sb="9" eb="11">
      <t>ブッカ</t>
    </rPh>
    <rPh sb="11" eb="13">
      <t>シスウ</t>
    </rPh>
    <rPh sb="14" eb="17">
      <t>コウベシ</t>
    </rPh>
    <phoneticPr fontId="2"/>
  </si>
  <si>
    <t>12.2  勤労者世帯1世帯当たり1か月間の収入・支出（神戸市）</t>
    <rPh sb="6" eb="9">
      <t>キンロウシャ</t>
    </rPh>
    <rPh sb="9" eb="11">
      <t>セタイ</t>
    </rPh>
    <rPh sb="12" eb="14">
      <t>セタイ</t>
    </rPh>
    <rPh sb="14" eb="15">
      <t>ア</t>
    </rPh>
    <rPh sb="19" eb="20">
      <t>ゲツ</t>
    </rPh>
    <rPh sb="20" eb="21">
      <t>カン</t>
    </rPh>
    <rPh sb="22" eb="24">
      <t>シュウニュウ</t>
    </rPh>
    <rPh sb="25" eb="27">
      <t>シシュツ</t>
    </rPh>
    <rPh sb="28" eb="31">
      <t>コウベシ</t>
    </rPh>
    <phoneticPr fontId="2"/>
  </si>
  <si>
    <t>12.3  二人以上の世帯1世帯当たり1か月間の消費支出額（神戸市）</t>
    <rPh sb="6" eb="8">
      <t>フタリ</t>
    </rPh>
    <rPh sb="8" eb="10">
      <t>イジョウ</t>
    </rPh>
    <rPh sb="11" eb="13">
      <t>セタイ</t>
    </rPh>
    <rPh sb="14" eb="16">
      <t>セタイ</t>
    </rPh>
    <rPh sb="16" eb="17">
      <t>ア</t>
    </rPh>
    <rPh sb="21" eb="22">
      <t>ゲツ</t>
    </rPh>
    <rPh sb="22" eb="23">
      <t>カン</t>
    </rPh>
    <rPh sb="24" eb="26">
      <t>ショウヒ</t>
    </rPh>
    <rPh sb="26" eb="28">
      <t>シシュツ</t>
    </rPh>
    <rPh sb="28" eb="29">
      <t>ガク</t>
    </rPh>
    <rPh sb="30" eb="33">
      <t>コウベシ</t>
    </rPh>
    <phoneticPr fontId="2"/>
  </si>
  <si>
    <t>12.4.1  神戸市月平均小売価格</t>
    <rPh sb="8" eb="11">
      <t>コウベシ</t>
    </rPh>
    <rPh sb="11" eb="12">
      <t>ツキ</t>
    </rPh>
    <rPh sb="12" eb="14">
      <t>ヘイキン</t>
    </rPh>
    <rPh sb="14" eb="16">
      <t>コウリ</t>
    </rPh>
    <rPh sb="16" eb="18">
      <t>カカク</t>
    </rPh>
    <phoneticPr fontId="7"/>
  </si>
  <si>
    <t>12.4.2  兵庫県下調査対象市町年平均価格</t>
    <rPh sb="8" eb="11">
      <t>ヒョウゴケン</t>
    </rPh>
    <rPh sb="11" eb="12">
      <t>シタ</t>
    </rPh>
    <rPh sb="12" eb="14">
      <t>チョウサ</t>
    </rPh>
    <rPh sb="14" eb="16">
      <t>タイショウ</t>
    </rPh>
    <rPh sb="16" eb="18">
      <t>シチョウ</t>
    </rPh>
    <rPh sb="18" eb="21">
      <t>ネンヘイキン</t>
    </rPh>
    <rPh sb="21" eb="23">
      <t>カカク</t>
    </rPh>
    <phoneticPr fontId="7"/>
  </si>
  <si>
    <t>12.4.1　神戸市月平均小売価格</t>
    <rPh sb="7" eb="10">
      <t>コウベシ</t>
    </rPh>
    <rPh sb="10" eb="11">
      <t>ツキ</t>
    </rPh>
    <rPh sb="11" eb="13">
      <t>ヘイキン</t>
    </rPh>
    <rPh sb="13" eb="15">
      <t>コウリ</t>
    </rPh>
    <rPh sb="15" eb="17">
      <t>カカク</t>
    </rPh>
    <phoneticPr fontId="16"/>
  </si>
  <si>
    <t>区　分</t>
  </si>
  <si>
    <t>総  計</t>
  </si>
  <si>
    <t>清  酒</t>
  </si>
  <si>
    <t>合成清酒</t>
  </si>
  <si>
    <t>果実酒類</t>
  </si>
  <si>
    <t>ウイスキーブランデー</t>
  </si>
  <si>
    <t>パーマネント（シャンプー，カット，ブロー又はセット込み），ショート，女性（高校生以下を除く）</t>
    <rPh sb="34" eb="36">
      <t>ジョセイ</t>
    </rPh>
    <rPh sb="37" eb="40">
      <t>コウコウセイ</t>
    </rPh>
    <rPh sb="40" eb="42">
      <t>イカ</t>
    </rPh>
    <rPh sb="43" eb="44">
      <t>ノゾ</t>
    </rPh>
    <phoneticPr fontId="2"/>
  </si>
  <si>
    <t>白灯油，詰め替え売り，店頭売り</t>
  </si>
  <si>
    <t>18L</t>
  </si>
  <si>
    <t>1パック</t>
  </si>
  <si>
    <t>1L</t>
  </si>
  <si>
    <t>カメラ</t>
  </si>
  <si>
    <t>理髪料</t>
  </si>
  <si>
    <t>揚げパン，普通品</t>
    <rPh sb="0" eb="1">
      <t>ア</t>
    </rPh>
    <rPh sb="5" eb="7">
      <t>フツウ</t>
    </rPh>
    <rPh sb="7" eb="8">
      <t>ヒン</t>
    </rPh>
    <phoneticPr fontId="2"/>
  </si>
  <si>
    <t>清酒</t>
    <rPh sb="0" eb="2">
      <t>セイシュ</t>
    </rPh>
    <phoneticPr fontId="2"/>
  </si>
  <si>
    <t>普通酒，紙容器入り(2,000mL入り)，アルコール分13度以上16度未満</t>
    <rPh sb="0" eb="2">
      <t>フツウ</t>
    </rPh>
    <rPh sb="2" eb="3">
      <t>サケ</t>
    </rPh>
    <rPh sb="4" eb="7">
      <t>カミヨウキ</t>
    </rPh>
    <rPh sb="7" eb="8">
      <t>イ</t>
    </rPh>
    <rPh sb="17" eb="18">
      <t>イ</t>
    </rPh>
    <rPh sb="26" eb="27">
      <t>ブン</t>
    </rPh>
    <rPh sb="29" eb="30">
      <t>ド</t>
    </rPh>
    <rPh sb="30" eb="32">
      <t>イジョウ</t>
    </rPh>
    <rPh sb="34" eb="35">
      <t>ド</t>
    </rPh>
    <rPh sb="35" eb="37">
      <t>ミマン</t>
    </rPh>
    <phoneticPr fontId="2"/>
  </si>
  <si>
    <t>はり薬</t>
    <rPh sb="2" eb="3">
      <t>クスリ</t>
    </rPh>
    <phoneticPr fontId="2"/>
  </si>
  <si>
    <t>12.4.1　神戸市月平均小売価格（続き）</t>
    <rPh sb="7" eb="10">
      <t>コウベシ</t>
    </rPh>
    <rPh sb="10" eb="11">
      <t>ツキ</t>
    </rPh>
    <rPh sb="11" eb="13">
      <t>ヘイキン</t>
    </rPh>
    <rPh sb="13" eb="15">
      <t>コウリ</t>
    </rPh>
    <rPh sb="15" eb="17">
      <t>カカク</t>
    </rPh>
    <rPh sb="18" eb="19">
      <t>ツヅ</t>
    </rPh>
    <phoneticPr fontId="16"/>
  </si>
  <si>
    <t>12.4.2　兵庫県下調査対象市町年平均価格（続き）</t>
    <rPh sb="7" eb="10">
      <t>ヒョウゴケン</t>
    </rPh>
    <rPh sb="10" eb="11">
      <t>シタ</t>
    </rPh>
    <rPh sb="11" eb="13">
      <t>チョウサ</t>
    </rPh>
    <rPh sb="13" eb="15">
      <t>タイショウ</t>
    </rPh>
    <rPh sb="15" eb="17">
      <t>シチョウ</t>
    </rPh>
    <rPh sb="17" eb="18">
      <t>ネン</t>
    </rPh>
    <rPh sb="18" eb="20">
      <t>ヘイキン</t>
    </rPh>
    <rPh sb="20" eb="22">
      <t>カカク</t>
    </rPh>
    <rPh sb="23" eb="24">
      <t>ツヅ</t>
    </rPh>
    <phoneticPr fontId="16"/>
  </si>
  <si>
    <t>資料：農林水産省「農業経営統計調査」</t>
    <rPh sb="3" eb="5">
      <t>ノウリン</t>
    </rPh>
    <rPh sb="5" eb="8">
      <t>スイサンショウ</t>
    </rPh>
    <rPh sb="9" eb="11">
      <t>ケイエイ</t>
    </rPh>
    <rPh sb="11" eb="13">
      <t>トウケイ</t>
    </rPh>
    <rPh sb="13" eb="15">
      <t>チョウサ</t>
    </rPh>
    <phoneticPr fontId="2"/>
  </si>
  <si>
    <t>（単位：販売農家1戸当たり千円）</t>
    <rPh sb="1" eb="3">
      <t>タンイ</t>
    </rPh>
    <rPh sb="4" eb="6">
      <t>ハンバイ</t>
    </rPh>
    <rPh sb="6" eb="8">
      <t>ノウカ</t>
    </rPh>
    <rPh sb="9" eb="10">
      <t>コ</t>
    </rPh>
    <rPh sb="10" eb="11">
      <t>ア</t>
    </rPh>
    <rPh sb="13" eb="15">
      <t>センエン</t>
    </rPh>
    <phoneticPr fontId="2"/>
  </si>
  <si>
    <t>12.6  農家経営形態別経営統計（個別経営）</t>
    <rPh sb="8" eb="10">
      <t>ケイエイ</t>
    </rPh>
    <rPh sb="10" eb="12">
      <t>ケイタイ</t>
    </rPh>
    <rPh sb="12" eb="13">
      <t>ベツ</t>
    </rPh>
    <rPh sb="13" eb="15">
      <t>ケイエイ</t>
    </rPh>
    <rPh sb="15" eb="17">
      <t>トウケイ</t>
    </rPh>
    <rPh sb="18" eb="20">
      <t>コベツ</t>
    </rPh>
    <rPh sb="20" eb="22">
      <t>ケイエイ</t>
    </rPh>
    <phoneticPr fontId="7"/>
  </si>
  <si>
    <t>12.6  農家経営形態別経営統計（個別経営）</t>
    <phoneticPr fontId="2"/>
  </si>
  <si>
    <t>（注） 単位未満を四捨五入しているので、表の内容と総計が一致しない。</t>
    <rPh sb="1" eb="2">
      <t>チュウ</t>
    </rPh>
    <rPh sb="25" eb="26">
      <t>ソウ</t>
    </rPh>
    <phoneticPr fontId="2"/>
  </si>
  <si>
    <t>1台</t>
  </si>
  <si>
    <t>資料：総務省統計局「家計調査　家計収支編」</t>
    <rPh sb="3" eb="6">
      <t>ソウムショウ</t>
    </rPh>
    <rPh sb="6" eb="9">
      <t>トウケイキョク</t>
    </rPh>
    <rPh sb="15" eb="17">
      <t>カケイ</t>
    </rPh>
    <rPh sb="17" eb="19">
      <t>シュウシ</t>
    </rPh>
    <rPh sb="19" eb="20">
      <t>ヘン</t>
    </rPh>
    <phoneticPr fontId="2"/>
  </si>
  <si>
    <t>銘　　　　　柄</t>
    <phoneticPr fontId="2"/>
  </si>
  <si>
    <t>1パック</t>
    <phoneticPr fontId="2"/>
  </si>
  <si>
    <t>資料：神戸市「市場取引情報・統計情報」</t>
    <rPh sb="0" eb="2">
      <t>シリョウ</t>
    </rPh>
    <rPh sb="3" eb="5">
      <t>コウベ</t>
    </rPh>
    <rPh sb="5" eb="6">
      <t>シ</t>
    </rPh>
    <rPh sb="7" eb="9">
      <t>イチバ</t>
    </rPh>
    <rPh sb="9" eb="11">
      <t>トリヒキ</t>
    </rPh>
    <rPh sb="11" eb="13">
      <t>ジョウホウ</t>
    </rPh>
    <rPh sb="14" eb="16">
      <t>トウケイ</t>
    </rPh>
    <rPh sb="16" eb="18">
      <t>ジョウホウ</t>
    </rPh>
    <phoneticPr fontId="2"/>
  </si>
  <si>
    <t>資料：神戸市「市場取引情報・統計情報」</t>
    <rPh sb="0" eb="2">
      <t>シリョウ</t>
    </rPh>
    <rPh sb="3" eb="6">
      <t>コウベシ</t>
    </rPh>
    <rPh sb="7" eb="9">
      <t>シジョウ</t>
    </rPh>
    <rPh sb="9" eb="11">
      <t>トリヒキ</t>
    </rPh>
    <rPh sb="11" eb="13">
      <t>ジョウホウ</t>
    </rPh>
    <rPh sb="14" eb="16">
      <t>トウケイ</t>
    </rPh>
    <rPh sb="16" eb="18">
      <t>ジョウホウ</t>
    </rPh>
    <phoneticPr fontId="2"/>
  </si>
  <si>
    <t>平成22年</t>
  </si>
  <si>
    <t>平成23年</t>
  </si>
  <si>
    <t>食  料</t>
    <phoneticPr fontId="2"/>
  </si>
  <si>
    <t>住  居</t>
    <phoneticPr fontId="2"/>
  </si>
  <si>
    <t>光熱・水道</t>
    <phoneticPr fontId="2"/>
  </si>
  <si>
    <t>家具・家事用品</t>
    <phoneticPr fontId="2"/>
  </si>
  <si>
    <t>被服及び履物</t>
    <phoneticPr fontId="2"/>
  </si>
  <si>
    <t>衣料</t>
    <phoneticPr fontId="2"/>
  </si>
  <si>
    <t>シャツ・セーター・下着類</t>
    <phoneticPr fontId="2"/>
  </si>
  <si>
    <t>履物類</t>
    <phoneticPr fontId="2"/>
  </si>
  <si>
    <t>保健医療</t>
    <phoneticPr fontId="2"/>
  </si>
  <si>
    <t>交通・通信</t>
    <phoneticPr fontId="2"/>
  </si>
  <si>
    <t>教  育</t>
    <phoneticPr fontId="2"/>
  </si>
  <si>
    <t>教養娯楽</t>
    <phoneticPr fontId="2"/>
  </si>
  <si>
    <t>諸雑費</t>
    <phoneticPr fontId="2"/>
  </si>
  <si>
    <t>エネルギー</t>
    <phoneticPr fontId="2"/>
  </si>
  <si>
    <t xml:space="preserve">集計世帯数        </t>
    <phoneticPr fontId="2"/>
  </si>
  <si>
    <t xml:space="preserve">世帯人員 (人)          </t>
    <phoneticPr fontId="2"/>
  </si>
  <si>
    <t xml:space="preserve">有業人員 (人)          </t>
    <phoneticPr fontId="2"/>
  </si>
  <si>
    <t xml:space="preserve">世帯主の年齢 (歳)       </t>
    <phoneticPr fontId="2"/>
  </si>
  <si>
    <t xml:space="preserve">集計世帯数        </t>
    <phoneticPr fontId="7"/>
  </si>
  <si>
    <t xml:space="preserve">世帯人員 (人)          </t>
    <phoneticPr fontId="7"/>
  </si>
  <si>
    <t xml:space="preserve">有業人員 (人)          </t>
    <phoneticPr fontId="7"/>
  </si>
  <si>
    <t xml:space="preserve">世帯主の年齢 (歳)       </t>
    <phoneticPr fontId="7"/>
  </si>
  <si>
    <t>設備修繕・維持</t>
    <phoneticPr fontId="7"/>
  </si>
  <si>
    <t>保健医療用品・器具</t>
    <phoneticPr fontId="7"/>
  </si>
  <si>
    <t>教科書・学習参考教材</t>
    <phoneticPr fontId="7"/>
  </si>
  <si>
    <t>銘　　　　　柄</t>
    <phoneticPr fontId="2"/>
  </si>
  <si>
    <t>ビール</t>
    <phoneticPr fontId="2"/>
  </si>
  <si>
    <t xml:space="preserve">淡色，缶入り（350mL入り），6缶入り </t>
    <phoneticPr fontId="2"/>
  </si>
  <si>
    <t>1パック</t>
    <phoneticPr fontId="2"/>
  </si>
  <si>
    <t>冷房・ヒートポンプ暖房兼用タイプ，セパレート型，壁掛型，〔定格時能力〕冷房2.8kW，暖房3.6kW，〔通年エネルギー消費効率〕6.7～7.2，フィルター自動清掃機能付き，高性能機能付き</t>
    <phoneticPr fontId="2"/>
  </si>
  <si>
    <t>1枚</t>
  </si>
  <si>
    <t>10枚</t>
    <rPh sb="2" eb="3">
      <t>マイ</t>
    </rPh>
    <phoneticPr fontId="2"/>
  </si>
  <si>
    <t>液晶テレビ，32V型，地上デジタルチューナー2基内蔵，ハイビジョン対応パネル，LEDバックライト搭載，特殊機能付きは除く</t>
    <phoneticPr fontId="2"/>
  </si>
  <si>
    <t>1kg</t>
    <phoneticPr fontId="2"/>
  </si>
  <si>
    <t>カレーパン</t>
    <phoneticPr fontId="2"/>
  </si>
  <si>
    <t>100g</t>
    <phoneticPr fontId="2"/>
  </si>
  <si>
    <t>薄力粉，袋入り（1kg入り），「日清フラワー　チャック付」</t>
    <phoneticPr fontId="2"/>
  </si>
  <si>
    <t>まぐろ</t>
    <phoneticPr fontId="2"/>
  </si>
  <si>
    <t>あじ</t>
    <phoneticPr fontId="2"/>
  </si>
  <si>
    <t>いか</t>
    <phoneticPr fontId="2"/>
  </si>
  <si>
    <t>あさり</t>
    <phoneticPr fontId="2"/>
  </si>
  <si>
    <t>かまぼこ</t>
    <phoneticPr fontId="2"/>
  </si>
  <si>
    <t>蒸かまぼこ，板付き，〔内容量〕80～140g，普通品</t>
    <phoneticPr fontId="2"/>
  </si>
  <si>
    <t>ハム</t>
    <phoneticPr fontId="2"/>
  </si>
  <si>
    <t>チーズ</t>
    <phoneticPr fontId="2"/>
  </si>
  <si>
    <t>キャベツ</t>
    <phoneticPr fontId="2"/>
  </si>
  <si>
    <t>ほうれんそう</t>
    <phoneticPr fontId="2"/>
  </si>
  <si>
    <t>ねぎ</t>
    <phoneticPr fontId="2"/>
  </si>
  <si>
    <t>じゃがいも</t>
    <phoneticPr fontId="2"/>
  </si>
  <si>
    <t>トマト</t>
    <phoneticPr fontId="2"/>
  </si>
  <si>
    <t>100g</t>
    <phoneticPr fontId="2"/>
  </si>
  <si>
    <t>1kg</t>
    <phoneticPr fontId="2"/>
  </si>
  <si>
    <t>みかん</t>
    <phoneticPr fontId="2"/>
  </si>
  <si>
    <t>温州みかん(ハウスミカンを除く)，1個70～130g</t>
    <rPh sb="13" eb="14">
      <t>ノゾ</t>
    </rPh>
    <phoneticPr fontId="2"/>
  </si>
  <si>
    <t>メロン</t>
    <phoneticPr fontId="2"/>
  </si>
  <si>
    <t>キウイフルーツ</t>
    <phoneticPr fontId="2"/>
  </si>
  <si>
    <t>みそ</t>
    <phoneticPr fontId="2"/>
  </si>
  <si>
    <t>米みそ，カップ入り（750g入り），並</t>
    <phoneticPr fontId="2"/>
  </si>
  <si>
    <t>カレールウ</t>
    <phoneticPr fontId="2"/>
  </si>
  <si>
    <t>せんべい</t>
    <phoneticPr fontId="2"/>
  </si>
  <si>
    <t>チューインガム</t>
    <phoneticPr fontId="2"/>
  </si>
  <si>
    <t>シュガーレスガム，粒ガム，14粒入り，「キシリトール　ガム〈ライムミント〉」又は「キシリトール　ガム〈フレッシュミント〉」</t>
    <rPh sb="9" eb="10">
      <t>ツブ</t>
    </rPh>
    <rPh sb="15" eb="16">
      <t>ツブ</t>
    </rPh>
    <rPh sb="16" eb="17">
      <t>イ</t>
    </rPh>
    <rPh sb="38" eb="39">
      <t>マタ</t>
    </rPh>
    <phoneticPr fontId="2"/>
  </si>
  <si>
    <t>インスタントコーヒー</t>
    <phoneticPr fontId="2"/>
  </si>
  <si>
    <t>12.5  神戸中央卸売市場入荷状況</t>
    <phoneticPr fontId="2"/>
  </si>
  <si>
    <t>区  分</t>
    <phoneticPr fontId="2"/>
  </si>
  <si>
    <t>水    産    物</t>
    <phoneticPr fontId="2"/>
  </si>
  <si>
    <t>生  鮮</t>
    <phoneticPr fontId="2"/>
  </si>
  <si>
    <t>数 量</t>
    <phoneticPr fontId="2"/>
  </si>
  <si>
    <t>金 額</t>
    <phoneticPr fontId="2"/>
  </si>
  <si>
    <t>t</t>
    <phoneticPr fontId="7"/>
  </si>
  <si>
    <t>2月</t>
    <phoneticPr fontId="2"/>
  </si>
  <si>
    <t>3月</t>
    <phoneticPr fontId="2"/>
  </si>
  <si>
    <t>4月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</si>
  <si>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</si>
  <si>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</si>
  <si>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</si>
  <si>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</si>
  <si>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</si>
  <si>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</si>
  <si>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</si>
  <si>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青    果    物</t>
    <phoneticPr fontId="2"/>
  </si>
  <si>
    <t>数 量</t>
    <phoneticPr fontId="7"/>
  </si>
  <si>
    <t>金 額</t>
    <phoneticPr fontId="7"/>
  </si>
  <si>
    <t>冷  凍</t>
    <phoneticPr fontId="2"/>
  </si>
  <si>
    <t>花  き</t>
    <phoneticPr fontId="2"/>
  </si>
  <si>
    <t>年金等の収入</t>
    <phoneticPr fontId="2"/>
  </si>
  <si>
    <t>総所得</t>
    <phoneticPr fontId="2"/>
  </si>
  <si>
    <t>平成24年</t>
  </si>
  <si>
    <t>平成25年</t>
    <rPh sb="0" eb="2">
      <t>ヘイセイ</t>
    </rPh>
    <rPh sb="4" eb="5">
      <t>ネン</t>
    </rPh>
    <phoneticPr fontId="7"/>
  </si>
  <si>
    <t>平成21年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</si>
  <si>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</si>
  <si>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12.7  千世帯当たり主要耐久消費財所有数量（全世帯）</t>
    <rPh sb="6" eb="7">
      <t>セン</t>
    </rPh>
    <rPh sb="7" eb="8">
      <t>セイ</t>
    </rPh>
    <rPh sb="8" eb="9">
      <t>ア</t>
    </rPh>
    <rPh sb="11" eb="13">
      <t>シュヨウ</t>
    </rPh>
    <rPh sb="13" eb="15">
      <t>タイキュウ</t>
    </rPh>
    <rPh sb="15" eb="18">
      <t>ショウヒザイ</t>
    </rPh>
    <rPh sb="18" eb="20">
      <t>ショユウ</t>
    </rPh>
    <rPh sb="20" eb="22">
      <t>スウリョウ</t>
    </rPh>
    <rPh sb="23" eb="26">
      <t>ゼンセタイ</t>
    </rPh>
    <phoneticPr fontId="2"/>
  </si>
  <si>
    <t>もも（黒豚を除く）</t>
    <rPh sb="3" eb="5">
      <t>クロブタ</t>
    </rPh>
    <rPh sb="6" eb="7">
      <t>ノゾ</t>
    </rPh>
    <phoneticPr fontId="2"/>
  </si>
  <si>
    <t>白ねぎ</t>
    <phoneticPr fontId="2"/>
  </si>
  <si>
    <t>1kg</t>
    <phoneticPr fontId="2"/>
  </si>
  <si>
    <t>100g</t>
    <phoneticPr fontId="2"/>
  </si>
  <si>
    <t>乳幼児用，パンツ型，Lサイズ，44枚入り</t>
    <rPh sb="0" eb="4">
      <t>ニュウヨウジヨウ</t>
    </rPh>
    <rPh sb="8" eb="9">
      <t>ガタ</t>
    </rPh>
    <rPh sb="17" eb="19">
      <t>マイイ</t>
    </rPh>
    <phoneticPr fontId="2"/>
  </si>
  <si>
    <t>総合調髪（カット，シェービング，シャンプー，セット），男性（高校生以下を除く）</t>
    <phoneticPr fontId="2"/>
  </si>
  <si>
    <t>緑茶</t>
    <phoneticPr fontId="2"/>
  </si>
  <si>
    <t>区　    　分</t>
    <phoneticPr fontId="2"/>
  </si>
  <si>
    <t>システムキッチン</t>
    <phoneticPr fontId="2"/>
  </si>
  <si>
    <t>高効率給湯器</t>
    <rPh sb="0" eb="1">
      <t>コウ</t>
    </rPh>
    <rPh sb="1" eb="3">
      <t>コウリツ</t>
    </rPh>
    <phoneticPr fontId="2"/>
  </si>
  <si>
    <t>洗濯機</t>
    <phoneticPr fontId="2"/>
  </si>
  <si>
    <t>ＩＨクッキングヒーター</t>
    <phoneticPr fontId="2"/>
  </si>
  <si>
    <t>たんす（作り付けを除く）</t>
    <rPh sb="4" eb="5">
      <t>ツク</t>
    </rPh>
    <rPh sb="6" eb="7">
      <t>ヅ</t>
    </rPh>
    <rPh sb="9" eb="10">
      <t>ノゾ</t>
    </rPh>
    <phoneticPr fontId="2"/>
  </si>
  <si>
    <t>ベッド・ソファーベッド（作り付けを除く）</t>
    <phoneticPr fontId="2"/>
  </si>
  <si>
    <t>オートバイ・スクーター</t>
    <phoneticPr fontId="2"/>
  </si>
  <si>
    <t>スマートフォン</t>
    <phoneticPr fontId="2"/>
  </si>
  <si>
    <t>携帯電話（PHSを含み、スマートフォンを除く）</t>
    <rPh sb="20" eb="21">
      <t>ノゾ</t>
    </rPh>
    <phoneticPr fontId="2"/>
  </si>
  <si>
    <t>テレビ</t>
    <phoneticPr fontId="2"/>
  </si>
  <si>
    <t>パソコン（デスクトップ型）</t>
    <rPh sb="11" eb="12">
      <t>カタ</t>
    </rPh>
    <phoneticPr fontId="2"/>
  </si>
  <si>
    <t>パソコン（ノート型（ﾓﾊﾞｲﾙ･ﾈｯﾄﾌﾞｯｸを含む))</t>
    <rPh sb="24" eb="25">
      <t>フク</t>
    </rPh>
    <phoneticPr fontId="2"/>
  </si>
  <si>
    <t>カメラ</t>
    <phoneticPr fontId="2"/>
  </si>
  <si>
    <t>ビデオカメラ</t>
    <phoneticPr fontId="2"/>
  </si>
  <si>
    <t>ピアノ・電子ピアノ</t>
    <rPh sb="4" eb="6">
      <t>デンシ</t>
    </rPh>
    <phoneticPr fontId="2"/>
  </si>
  <si>
    <t xml:space="preserve">     が、この両者を合わせたものを全世帯という。</t>
    <phoneticPr fontId="2"/>
  </si>
  <si>
    <t>12.8  酒類販売（消費）数量</t>
    <phoneticPr fontId="2"/>
  </si>
  <si>
    <t>ウェイト</t>
    <phoneticPr fontId="2"/>
  </si>
  <si>
    <t>総    合</t>
    <phoneticPr fontId="2"/>
  </si>
  <si>
    <t>たばこ</t>
    <phoneticPr fontId="2"/>
  </si>
  <si>
    <t>12.9  市町別たばこ売渡状況</t>
  </si>
  <si>
    <t>（単位：千本）</t>
  </si>
  <si>
    <t>区　　分</t>
  </si>
  <si>
    <t>売渡本数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</si>
  <si>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</si>
  <si>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</si>
  <si>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</si>
  <si>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</si>
  <si>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</si>
  <si>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</si>
  <si>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</si>
  <si>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</si>
  <si>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多可町</t>
  </si>
  <si>
    <t>神河町</t>
  </si>
  <si>
    <t>香美町</t>
  </si>
  <si>
    <t>新温泉町</t>
  </si>
  <si>
    <t>資料：県市町振興課</t>
  </si>
  <si>
    <t>（注）　年度は、3月～翌年2月の1年間である。</t>
  </si>
  <si>
    <t>国産品，プロセスチーズ，スライスチーズ，とろけるタイプ，袋入り（7枚，126g又は8枚，144g入り）</t>
    <phoneticPr fontId="2"/>
  </si>
  <si>
    <t>固形，箱入り（12皿分），「バーモントカレー」</t>
    <phoneticPr fontId="2"/>
  </si>
  <si>
    <t>煎茶（抹茶入りを含む），袋入り（100～300g入り）</t>
    <phoneticPr fontId="2"/>
  </si>
  <si>
    <t>木綿豆腐，並</t>
    <phoneticPr fontId="2"/>
  </si>
  <si>
    <t>するめいか，丸</t>
    <phoneticPr fontId="2"/>
  </si>
  <si>
    <t>長袖，シングルカフス，〔素材〕ポリエステル･綿混用，白（白織柄を含む），〔サイズ〕えり回り39～41cm･ゆき80～84cm又はM～L，普通品</t>
    <phoneticPr fontId="2"/>
  </si>
  <si>
    <t xml:space="preserve">      平成26年度以降、非公表となっている。</t>
    <rPh sb="6" eb="8">
      <t>ヘイセイ</t>
    </rPh>
    <rPh sb="10" eb="12">
      <t>ネンド</t>
    </rPh>
    <rPh sb="12" eb="14">
      <t>イコウ</t>
    </rPh>
    <rPh sb="15" eb="18">
      <t>ヒコウヒョウ</t>
    </rPh>
    <phoneticPr fontId="2"/>
  </si>
  <si>
    <t>ロースハム，JAS格付けなし，普通品</t>
    <rPh sb="9" eb="10">
      <t>カク</t>
    </rPh>
    <rPh sb="10" eb="11">
      <t>ツ</t>
    </rPh>
    <rPh sb="15" eb="17">
      <t>フツウ</t>
    </rPh>
    <rPh sb="17" eb="18">
      <t>ヒン</t>
    </rPh>
    <phoneticPr fontId="2"/>
  </si>
  <si>
    <t>うるち米製せんべい，しょう油味，個装タイプ袋入り，普通品</t>
    <rPh sb="13" eb="14">
      <t>アブラ</t>
    </rPh>
    <rPh sb="14" eb="15">
      <t>アジ</t>
    </rPh>
    <rPh sb="16" eb="17">
      <t>コ</t>
    </rPh>
    <rPh sb="17" eb="18">
      <t>ソウ</t>
    </rPh>
    <rPh sb="21" eb="22">
      <t>フクロ</t>
    </rPh>
    <rPh sb="22" eb="23">
      <t>ハイ</t>
    </rPh>
    <rPh sb="25" eb="27">
      <t>フツウ</t>
    </rPh>
    <phoneticPr fontId="2"/>
  </si>
  <si>
    <t>板チョコレート，50g，「明治ミルクチョコレート」，「ロッテガーナミルクチョコレート」又は「森永ミルクチョコレート」</t>
    <rPh sb="0" eb="1">
      <t>イタ</t>
    </rPh>
    <phoneticPr fontId="2"/>
  </si>
  <si>
    <t>テレビ</t>
    <phoneticPr fontId="2"/>
  </si>
  <si>
    <t>計量制，専用給水装置(専用栓)，一般用，20㎡</t>
    <phoneticPr fontId="2"/>
  </si>
  <si>
    <t>平成28年平均</t>
  </si>
  <si>
    <t>干しのり</t>
  </si>
  <si>
    <t>ケチャップ</t>
    <phoneticPr fontId="2"/>
  </si>
  <si>
    <t>うるち米</t>
  </si>
  <si>
    <t>豚肉</t>
    <rPh sb="0" eb="2">
      <t>ブタニク</t>
    </rPh>
    <phoneticPr fontId="2"/>
  </si>
  <si>
    <t>牛乳</t>
    <phoneticPr fontId="2"/>
  </si>
  <si>
    <t>うどん（外食）</t>
  </si>
  <si>
    <t>カレーライス（外食）</t>
  </si>
  <si>
    <t>ハンバーグ（外食）</t>
  </si>
  <si>
    <t>公営家賃（独立行政法人都市再生機構）</t>
  </si>
  <si>
    <t>電気洗濯機</t>
    <phoneticPr fontId="2"/>
  </si>
  <si>
    <t>鍋</t>
  </si>
  <si>
    <t>１本</t>
    <rPh sb="1" eb="2">
      <t>ホン</t>
    </rPh>
    <phoneticPr fontId="2"/>
  </si>
  <si>
    <t>1kg</t>
    <phoneticPr fontId="2"/>
  </si>
  <si>
    <t>秋冬物，シングル上下，並型，総裏，〔表地〕毛100%，〔サイズ〕A体型(A4～A6)，〔百貨店･専門店ブランド〕「五大陸」，「J.PRESS」，「ブラックレーベル･クレストブリッジ」又は「ダーバン」</t>
  </si>
  <si>
    <t>背広服</t>
    <phoneticPr fontId="2"/>
  </si>
  <si>
    <t>ブラウス</t>
    <phoneticPr fontId="2"/>
  </si>
  <si>
    <t>婦人用ストッキング</t>
  </si>
  <si>
    <t>感冒薬</t>
    <phoneticPr fontId="2"/>
  </si>
  <si>
    <t>第2類医薬品，総合かぜ薬，散剤，箱入り(44包入り)，「パブロンゴールドA&lt;微粒&gt;」</t>
  </si>
  <si>
    <t>ビタミン剤</t>
    <phoneticPr fontId="2"/>
  </si>
  <si>
    <t>紙おむつ</t>
    <phoneticPr fontId="2"/>
  </si>
  <si>
    <t>ガソリン</t>
  </si>
  <si>
    <t>化粧水（カウンセリングを除く。）</t>
  </si>
  <si>
    <t>カップ麺</t>
    <rPh sb="3" eb="4">
      <t>メン</t>
    </rPh>
    <phoneticPr fontId="2"/>
  </si>
  <si>
    <t>牛肉</t>
    <rPh sb="0" eb="2">
      <t>ギュウニク</t>
    </rPh>
    <phoneticPr fontId="2"/>
  </si>
  <si>
    <t>りんご</t>
    <phoneticPr fontId="2"/>
  </si>
  <si>
    <t>ワイシャツ</t>
    <phoneticPr fontId="2"/>
  </si>
  <si>
    <t>101.1</t>
  </si>
  <si>
    <t>101.5</t>
  </si>
  <si>
    <t>100.8</t>
  </si>
  <si>
    <t>100.6</t>
  </si>
  <si>
    <t>100.9</t>
  </si>
  <si>
    <t>102.9</t>
  </si>
  <si>
    <t>102.5</t>
  </si>
  <si>
    <t>101.7</t>
  </si>
  <si>
    <t>100.0</t>
  </si>
  <si>
    <t>102.1</t>
  </si>
  <si>
    <t>99.1</t>
  </si>
  <si>
    <t>100.2</t>
  </si>
  <si>
    <t>100.1</t>
  </si>
  <si>
    <t>100.3</t>
  </si>
  <si>
    <t>100.7</t>
  </si>
  <si>
    <t>101.3</t>
  </si>
  <si>
    <t>101.2</t>
  </si>
  <si>
    <t>101.6</t>
  </si>
  <si>
    <t>101.9</t>
  </si>
  <si>
    <t>102.2</t>
  </si>
  <si>
    <t>102.8</t>
  </si>
  <si>
    <t>101.4</t>
  </si>
  <si>
    <t>102.3</t>
  </si>
  <si>
    <t>99.7</t>
  </si>
  <si>
    <t>91.4</t>
  </si>
  <si>
    <t>103.3</t>
  </si>
  <si>
    <t>98.7</t>
  </si>
  <si>
    <t>99.4</t>
  </si>
  <si>
    <t>99.3</t>
  </si>
  <si>
    <t>103.6</t>
  </si>
  <si>
    <t>95.3</t>
  </si>
  <si>
    <t>98.5</t>
  </si>
  <si>
    <t>99.5</t>
  </si>
  <si>
    <t>95.7</t>
  </si>
  <si>
    <t>105.1</t>
  </si>
  <si>
    <t>99.8</t>
  </si>
  <si>
    <t>102.6</t>
  </si>
  <si>
    <t>90.5</t>
  </si>
  <si>
    <t>104.0</t>
  </si>
  <si>
    <t>104.9</t>
  </si>
  <si>
    <t>104.8</t>
  </si>
  <si>
    <t>97.7</t>
  </si>
  <si>
    <t>104.3</t>
  </si>
  <si>
    <t>102.0</t>
  </si>
  <si>
    <t>104.4</t>
  </si>
  <si>
    <t>焼　酎</t>
    <rPh sb="0" eb="1">
      <t>ヤキ</t>
    </rPh>
    <rPh sb="2" eb="3">
      <t>チュウ</t>
    </rPh>
    <phoneticPr fontId="2"/>
  </si>
  <si>
    <t>宝塚市</t>
  </si>
  <si>
    <t>中華タイプ，77g入り，「カップヌードル」</t>
    <phoneticPr fontId="2"/>
  </si>
  <si>
    <t>焼きのり，袋入り(全形10枚入り)，普通品</t>
    <phoneticPr fontId="2"/>
  </si>
  <si>
    <t>ポリ容器入り(500g入り)，「カゴメトマトケチャップ」又は「デルモンテトマトケチャップ」</t>
    <phoneticPr fontId="2"/>
  </si>
  <si>
    <t>民営借家の家賃</t>
    <phoneticPr fontId="2"/>
  </si>
  <si>
    <t>都市再生機構住宅家賃</t>
    <phoneticPr fontId="2"/>
  </si>
  <si>
    <t>一般家庭用，1465.12MJ</t>
    <phoneticPr fontId="2"/>
  </si>
  <si>
    <t>全自動洗濯機，〔洗濯方式〕パルセーター式(縦型)，インバーター内蔵，〔洗濯･脱水容量〕8kg，送風機能付き，エコ機能付き</t>
    <phoneticPr fontId="2"/>
  </si>
  <si>
    <t>片手鍋，ステンレス鋼製，〔サイズ〕18cm，〔満水容量〕2.0～2.5L，〔底の厚さ〕0.4～1.0mm，ふた付き，普通品</t>
    <phoneticPr fontId="2"/>
  </si>
  <si>
    <t>秋冬物，長袖，〔素材〕「毛100％」又は「毛50％以上･化学繊維混用」，〔サイズ〕「7～11号」又は「M」，〔百貨店･専門店ブランド〕「23区」，「自由区」又は「UNTITLED(アンタイトル)」</t>
    <phoneticPr fontId="2"/>
  </si>
  <si>
    <t>長袖，〔素材〕化学繊維100％(ニットは除く)，〔サイズ〕「7～11R」又は「M」，普通品</t>
    <phoneticPr fontId="2"/>
  </si>
  <si>
    <t>パンティストッキング，〔素材〕ナイロン･ポリウレタン混用，プレーン(無地)，〔サイズ〕M～L，1足，中級品，「満足」，「ASTIGU(アスティーグ)」又は「SABRINA(サブリナ)」</t>
    <phoneticPr fontId="2"/>
  </si>
  <si>
    <t>レギュラーガソリン，セルフサービス式を除く</t>
    <phoneticPr fontId="2"/>
  </si>
  <si>
    <t>デジタルカメラ，コンパクトカメラ，〔有効画素数〕2,000～2,005万，〔光学ズーム〕8～10倍，〔動画記録〕ハイビジョン，手ぶれ補正機能付き，特殊機能付きは除く</t>
    <phoneticPr fontId="2"/>
  </si>
  <si>
    <t>平成29年平均</t>
  </si>
  <si>
    <t>平成30年平均</t>
    <phoneticPr fontId="2"/>
  </si>
  <si>
    <t>室内装備品</t>
    <rPh sb="0" eb="2">
      <t>シツナイ</t>
    </rPh>
    <rPh sb="2" eb="5">
      <t>ソウビヒン</t>
    </rPh>
    <phoneticPr fontId="2"/>
  </si>
  <si>
    <t>他の被服</t>
    <rPh sb="0" eb="1">
      <t>タ</t>
    </rPh>
    <rPh sb="2" eb="4">
      <t>ヒフク</t>
    </rPh>
    <phoneticPr fontId="2"/>
  </si>
  <si>
    <t>国内産，精米，単一原料米（産地，品種及び産年が同一のもの），袋入り（5kg入り），コシヒカリを除く</t>
  </si>
  <si>
    <t>1kg</t>
  </si>
  <si>
    <t>100g</t>
  </si>
  <si>
    <t>白色卵，パック詰（10個入り），サイズ混合，〔卵重〕「MS52g～LL76g未満」，「MS52g～L70g未満」又は「M58g～L70g未満」，平成30年1月から基本銘柄改正</t>
  </si>
  <si>
    <t>ミニトマト（プチトマト）を除く ，平成30年1月から基本銘柄改正</t>
  </si>
  <si>
    <t>1袋</t>
    <phoneticPr fontId="2"/>
  </si>
  <si>
    <t>1個</t>
    <phoneticPr fontId="2"/>
  </si>
  <si>
    <t>1袋</t>
    <phoneticPr fontId="2"/>
  </si>
  <si>
    <t>1本</t>
    <phoneticPr fontId="2"/>
  </si>
  <si>
    <t>...</t>
  </si>
  <si>
    <t>瓶入り（80～90g入り），「ネスカフェ ゴールドブレンド」</t>
  </si>
  <si>
    <t>従量電灯，アンペア制（契約電流50アンペア）又は最低料金制，441kWh</t>
  </si>
  <si>
    <t>通信料</t>
  </si>
  <si>
    <t>婦人用スーツ</t>
    <rPh sb="2" eb="3">
      <t>ヨウ</t>
    </rPh>
    <phoneticPr fontId="2"/>
  </si>
  <si>
    <t>令和元年平均</t>
    <rPh sb="0" eb="2">
      <t>レイワ</t>
    </rPh>
    <rPh sb="2" eb="3">
      <t>ガン</t>
    </rPh>
    <phoneticPr fontId="2"/>
  </si>
  <si>
    <t>令和元年</t>
    <rPh sb="0" eb="2">
      <t>レイワ</t>
    </rPh>
    <rPh sb="2" eb="3">
      <t>ガン</t>
    </rPh>
    <phoneticPr fontId="2"/>
  </si>
  <si>
    <t>30年度</t>
  </si>
  <si>
    <t>令和元年度</t>
    <rPh sb="0" eb="2">
      <t>レイワ</t>
    </rPh>
    <rPh sb="2" eb="3">
      <t>ガン</t>
    </rPh>
    <rPh sb="3" eb="5">
      <t>ネンド</t>
    </rPh>
    <phoneticPr fontId="2"/>
  </si>
  <si>
    <t>令和元年度</t>
    <rPh sb="0" eb="2">
      <t>レイワ</t>
    </rPh>
    <rPh sb="2" eb="3">
      <t>ガン</t>
    </rPh>
    <phoneticPr fontId="2"/>
  </si>
  <si>
    <t>丹波篠山市</t>
    <rPh sb="0" eb="2">
      <t>タンバ</t>
    </rPh>
    <phoneticPr fontId="2"/>
  </si>
  <si>
    <t>令和2年平均</t>
    <rPh sb="0" eb="2">
      <t>レイワ</t>
    </rPh>
    <phoneticPr fontId="2"/>
  </si>
  <si>
    <t>30年</t>
  </si>
  <si>
    <t>2年</t>
    <rPh sb="1" eb="2">
      <t>ドシ</t>
    </rPh>
    <phoneticPr fontId="2"/>
  </si>
  <si>
    <t xml:space="preserve"> 5月</t>
    <phoneticPr fontId="2"/>
  </si>
  <si>
    <t>2年度</t>
    <rPh sb="1" eb="3">
      <t>ネンド</t>
    </rPh>
    <phoneticPr fontId="2"/>
  </si>
  <si>
    <t>102.4</t>
  </si>
  <si>
    <t>102.7</t>
  </si>
  <si>
    <t>103.0</t>
  </si>
  <si>
    <t>101.8</t>
  </si>
  <si>
    <t>103.1</t>
  </si>
  <si>
    <t>103.2</t>
  </si>
  <si>
    <t>103.4</t>
  </si>
  <si>
    <t>103.5</t>
  </si>
  <si>
    <t>105.6</t>
  </si>
  <si>
    <t>104.6</t>
  </si>
  <si>
    <t>105.4</t>
  </si>
  <si>
    <t>105.3</t>
  </si>
  <si>
    <t>106.1</t>
  </si>
  <si>
    <t>107.6</t>
  </si>
  <si>
    <t>108.1</t>
  </si>
  <si>
    <t>106.8</t>
  </si>
  <si>
    <t>103.9</t>
  </si>
  <si>
    <t>99.2</t>
  </si>
  <si>
    <t>97.3</t>
  </si>
  <si>
    <t>103.8</t>
  </si>
  <si>
    <t>95.5</t>
  </si>
  <si>
    <t>105.7</t>
  </si>
  <si>
    <t>106.3</t>
  </si>
  <si>
    <t>104.7</t>
  </si>
  <si>
    <t>104.5</t>
  </si>
  <si>
    <t>104.2</t>
  </si>
  <si>
    <t>103.7</t>
  </si>
  <si>
    <t>104.1</t>
  </si>
  <si>
    <t>107.4</t>
  </si>
  <si>
    <t>106.0</t>
  </si>
  <si>
    <t>107.0</t>
  </si>
  <si>
    <t>96.0</t>
  </si>
  <si>
    <t>98.9</t>
  </si>
  <si>
    <t>107.7</t>
  </si>
  <si>
    <t>94.8</t>
  </si>
  <si>
    <t>96.3</t>
  </si>
  <si>
    <t>89.1</t>
  </si>
  <si>
    <t>97.8</t>
  </si>
  <si>
    <t>96.4</t>
  </si>
  <si>
    <t>106.6</t>
  </si>
  <si>
    <t>106.4</t>
  </si>
  <si>
    <t>105.2</t>
  </si>
  <si>
    <t>101.0</t>
  </si>
  <si>
    <t>100.5</t>
  </si>
  <si>
    <t>98.6</t>
  </si>
  <si>
    <t>98.0</t>
  </si>
  <si>
    <t>97.6</t>
  </si>
  <si>
    <t>108.5</t>
  </si>
  <si>
    <t>109.1</t>
  </si>
  <si>
    <t>107.8</t>
  </si>
  <si>
    <t>108.4</t>
  </si>
  <si>
    <t>113.5</t>
  </si>
  <si>
    <t>113.2</t>
  </si>
  <si>
    <t>96.2</t>
  </si>
  <si>
    <t>96.8</t>
  </si>
  <si>
    <t>96.6</t>
  </si>
  <si>
    <t>94.2</t>
  </si>
  <si>
    <t>91.2</t>
  </si>
  <si>
    <t>97.4</t>
  </si>
  <si>
    <t>97.2</t>
  </si>
  <si>
    <t>94.5</t>
  </si>
  <si>
    <t>92.0</t>
  </si>
  <si>
    <t>90.3</t>
  </si>
  <si>
    <t>90.4</t>
  </si>
  <si>
    <t>90.2</t>
  </si>
  <si>
    <t>107.3</t>
  </si>
  <si>
    <t>99.9</t>
  </si>
  <si>
    <t>100.4</t>
  </si>
  <si>
    <t>98.3</t>
  </si>
  <si>
    <t>95.2</t>
  </si>
  <si>
    <t>97.9</t>
  </si>
  <si>
    <t>78.5</t>
  </si>
  <si>
    <t>108.8</t>
  </si>
  <si>
    <t>107.9</t>
  </si>
  <si>
    <t>97.5</t>
  </si>
  <si>
    <t>98.4</t>
  </si>
  <si>
    <t>92.5</t>
  </si>
  <si>
    <t>93.9</t>
  </si>
  <si>
    <t>91.6</t>
  </si>
  <si>
    <t>98.8</t>
  </si>
  <si>
    <t>98.1</t>
  </si>
  <si>
    <t>105.5</t>
  </si>
  <si>
    <t>99.0</t>
  </si>
  <si>
    <t>106.7</t>
  </si>
  <si>
    <t>91.1</t>
  </si>
  <si>
    <t>90.9</t>
  </si>
  <si>
    <t>90.7</t>
  </si>
  <si>
    <t>92.8</t>
  </si>
  <si>
    <t>92.3</t>
  </si>
  <si>
    <t>92.2</t>
  </si>
  <si>
    <t>96.9</t>
  </si>
  <si>
    <t>99.6</t>
  </si>
  <si>
    <t>96.7</t>
  </si>
  <si>
    <t>95.8</t>
  </si>
  <si>
    <t>95.9</t>
  </si>
  <si>
    <t>97.0</t>
  </si>
  <si>
    <t>95.6</t>
  </si>
  <si>
    <t>94.9</t>
  </si>
  <si>
    <t>94.3</t>
  </si>
  <si>
    <t>95.4</t>
  </si>
  <si>
    <t>…</t>
  </si>
  <si>
    <t>令和3年平均</t>
    <rPh sb="0" eb="2">
      <t>レイワ</t>
    </rPh>
    <phoneticPr fontId="2"/>
  </si>
  <si>
    <t>令　和　3　年</t>
    <rPh sb="0" eb="1">
      <t>レイ</t>
    </rPh>
    <rPh sb="2" eb="3">
      <t>ワ</t>
    </rPh>
    <rPh sb="6" eb="7">
      <t>ネン</t>
    </rPh>
    <phoneticPr fontId="2"/>
  </si>
  <si>
    <t>（令和2年＝100）</t>
    <rPh sb="1" eb="3">
      <t>レイワ</t>
    </rPh>
    <rPh sb="4" eb="5">
      <t>ネン</t>
    </rPh>
    <phoneticPr fontId="2"/>
  </si>
  <si>
    <t>生鮮食品及びエネルギーを除く総合</t>
  </si>
  <si>
    <t>96.5</t>
  </si>
  <si>
    <t>98.2</t>
  </si>
  <si>
    <t>85.8</t>
  </si>
  <si>
    <t>89.4</t>
  </si>
  <si>
    <t>93.8</t>
  </si>
  <si>
    <t>94.1</t>
  </si>
  <si>
    <t>87.8</t>
  </si>
  <si>
    <t>93.5</t>
  </si>
  <si>
    <t>96.1</t>
  </si>
  <si>
    <t>89.8</t>
  </si>
  <si>
    <t>95.1</t>
  </si>
  <si>
    <t>80.2</t>
  </si>
  <si>
    <t>84.4</t>
  </si>
  <si>
    <t>94.6</t>
  </si>
  <si>
    <t>97.1</t>
  </si>
  <si>
    <t>94.7</t>
  </si>
  <si>
    <t>117.3</t>
  </si>
  <si>
    <t>111.1</t>
  </si>
  <si>
    <t>106.5</t>
  </si>
  <si>
    <t>93.7</t>
  </si>
  <si>
    <t>93.4</t>
  </si>
  <si>
    <t>89.9</t>
  </si>
  <si>
    <t>92.1</t>
  </si>
  <si>
    <t>93.0</t>
  </si>
  <si>
    <t>91.8</t>
  </si>
  <si>
    <t>74.4</t>
  </si>
  <si>
    <t>74.8</t>
  </si>
  <si>
    <t>74.3</t>
  </si>
  <si>
    <t>75.6</t>
  </si>
  <si>
    <t>72.4</t>
  </si>
  <si>
    <t>66.8</t>
  </si>
  <si>
    <t>66.4</t>
  </si>
  <si>
    <t>108.7</t>
  </si>
  <si>
    <t>109.6</t>
  </si>
  <si>
    <t>93.6</t>
  </si>
  <si>
    <t>95.0</t>
  </si>
  <si>
    <t>87.1</t>
  </si>
  <si>
    <t>88.0</t>
  </si>
  <si>
    <t>90.6</t>
  </si>
  <si>
    <t>82.3</t>
  </si>
  <si>
    <t>79.4</t>
  </si>
  <si>
    <t>76.6</t>
  </si>
  <si>
    <t>71.9</t>
  </si>
  <si>
    <t>108.6</t>
  </si>
  <si>
    <t>110.6</t>
  </si>
  <si>
    <t>110.2</t>
  </si>
  <si>
    <t>87.6</t>
  </si>
  <si>
    <t>平成29年</t>
    <rPh sb="0" eb="2">
      <t>ヘイセイ</t>
    </rPh>
    <phoneticPr fontId="2"/>
  </si>
  <si>
    <t>3年</t>
    <rPh sb="1" eb="2">
      <t>ドシ</t>
    </rPh>
    <phoneticPr fontId="2"/>
  </si>
  <si>
    <t>令和 3年 1月</t>
    <rPh sb="0" eb="2">
      <t>レイワ</t>
    </rPh>
    <rPh sb="4" eb="5">
      <t>ネン</t>
    </rPh>
    <phoneticPr fontId="2"/>
  </si>
  <si>
    <t xml:space="preserve"> 5月</t>
  </si>
  <si>
    <t>12.4  主要品目の小売価格&lt;令和3年&gt;</t>
    <rPh sb="6" eb="8">
      <t>シュヨウ</t>
    </rPh>
    <rPh sb="11" eb="13">
      <t>コウリ</t>
    </rPh>
    <rPh sb="16" eb="18">
      <t>レイワ</t>
    </rPh>
    <phoneticPr fontId="2"/>
  </si>
  <si>
    <t>12.4.2　兵庫県下調査対象市町年平均価格＜令和3年＞</t>
    <rPh sb="7" eb="10">
      <t>ヒョウゴケン</t>
    </rPh>
    <rPh sb="10" eb="11">
      <t>シタ</t>
    </rPh>
    <rPh sb="11" eb="13">
      <t>チョウサ</t>
    </rPh>
    <rPh sb="13" eb="15">
      <t>タイショウ</t>
    </rPh>
    <rPh sb="15" eb="17">
      <t>シチョウ</t>
    </rPh>
    <rPh sb="17" eb="18">
      <t>ネン</t>
    </rPh>
    <rPh sb="18" eb="20">
      <t>ヘイキン</t>
    </rPh>
    <rPh sb="20" eb="22">
      <t>カカク</t>
    </rPh>
    <rPh sb="23" eb="25">
      <t>レイワ</t>
    </rPh>
    <rPh sb="26" eb="27">
      <t>ネン</t>
    </rPh>
    <phoneticPr fontId="16"/>
  </si>
  <si>
    <t>「ふじ」または「つがる」，1個200～400g</t>
  </si>
  <si>
    <t>「ふじ」または「つがる」，1個200～400g</t>
    <phoneticPr fontId="2"/>
  </si>
  <si>
    <t>きつねうどん, 持ち帰りは除く</t>
    <rPh sb="8" eb="9">
      <t>モ</t>
    </rPh>
    <rPh sb="10" eb="11">
      <t>カエ</t>
    </rPh>
    <rPh sb="13" eb="14">
      <t>ノゾ</t>
    </rPh>
    <phoneticPr fontId="2"/>
  </si>
  <si>
    <t>持ち帰りは除く</t>
    <rPh sb="0" eb="1">
      <t>モ</t>
    </rPh>
    <rPh sb="2" eb="3">
      <t>カエ</t>
    </rPh>
    <rPh sb="5" eb="6">
      <t>ノゾ</t>
    </rPh>
    <phoneticPr fontId="2"/>
  </si>
  <si>
    <t>ハンバーグ定食，ライス又はパンとみそ汁又はスープのセット，食べ放題付きは除く, 持ち帰りは除く</t>
    <rPh sb="40" eb="41">
      <t>モ</t>
    </rPh>
    <rPh sb="42" eb="43">
      <t>カエ</t>
    </rPh>
    <rPh sb="45" eb="46">
      <t>ノゾ</t>
    </rPh>
    <phoneticPr fontId="2"/>
  </si>
  <si>
    <t>電気代</t>
    <phoneticPr fontId="2"/>
  </si>
  <si>
    <t>都市ガス代</t>
  </si>
  <si>
    <t>都市ガス代</t>
    <phoneticPr fontId="2"/>
  </si>
  <si>
    <t>水道料</t>
  </si>
  <si>
    <t>水道料</t>
    <phoneticPr fontId="2"/>
  </si>
  <si>
    <t>冷凍冷蔵庫，〔定格内容積〕401～450L，「5ドア」又は「6ドア」，IoT機能付き</t>
    <rPh sb="38" eb="40">
      <t>キノウ</t>
    </rPh>
    <rPh sb="40" eb="41">
      <t>ツ</t>
    </rPh>
    <phoneticPr fontId="2"/>
  </si>
  <si>
    <t>パルプ100％又はパルプ・再生紙混合，1箱300～360枚（150～180組）入り，5箱入り</t>
  </si>
  <si>
    <t>パルプ100％又はパルプ・再生紙混合，1箱300～360枚（150～180組）入り，5箱入り</t>
    <phoneticPr fontId="2"/>
  </si>
  <si>
    <t>合成洗剤，液体，詰め替え用，ポリ容器入り（385mL入り），「キュキュット」</t>
  </si>
  <si>
    <t>合成洗剤，液体，詰め替え用，ポリ容器入り（385mL入り），「キュキュット」</t>
    <phoneticPr fontId="2"/>
  </si>
  <si>
    <t>合成洗剤，綿・麻・合成繊維用，液体，詰め替え用，袋入り（720～810g入り），「アタック抗菌Exスーパークリアジェル 」，「トップクリアリキッド」又は「アリエールバイオサイエンスージェル」</t>
    <rPh sb="45" eb="47">
      <t>コウキン</t>
    </rPh>
    <phoneticPr fontId="2"/>
  </si>
  <si>
    <t>クリーニング代</t>
  </si>
  <si>
    <t>クリーニング代</t>
    <phoneticPr fontId="2"/>
  </si>
  <si>
    <t>第3類医薬品，ビタミン含有保健剤，錠剤，プラスチックボトル入り(90錠入り)，「キューピーコーワゴールドα-プレミアム」</t>
  </si>
  <si>
    <t>第3類医薬品，ビタミン含有保健剤，錠剤，プラスチックボトル入り(90錠入り)，「キューピーコーワゴールドα-プレミアム」</t>
    <phoneticPr fontId="2"/>
  </si>
  <si>
    <t>固定電話，加入電話，住宅用，回線使用料，ユニバーサルサービス料及びリレーサービス料を含む</t>
    <rPh sb="31" eb="32">
      <t>オヨ</t>
    </rPh>
    <rPh sb="40" eb="41">
      <t>リョウ</t>
    </rPh>
    <phoneticPr fontId="2"/>
  </si>
  <si>
    <t>ノート型，〔OS（基本ソフト）〕Windows 10，〔CPU〕Core i7又はAMD Ryzen7，〔メインメモリー容量〕8GB，〔ディスプレイ〕液晶15.6型ワイド；解像度1,920×1,080ドット，〔内部ストレージ〕SSD512GB</t>
    <rPh sb="39" eb="40">
      <t>マタ</t>
    </rPh>
    <rPh sb="105" eb="107">
      <t>ナイブ</t>
    </rPh>
    <phoneticPr fontId="2"/>
  </si>
  <si>
    <t>セルフ化粧品，ポリ容器入り(200mL入り)，「アクアレーベル ホワイトケアーローション」又は「フレッシェル ローション(ホワイト)N」</t>
  </si>
  <si>
    <t>セルフ化粧品，ポリ容器入り(200mL入り)，「アクアレーベル ホワイトケアーローション」又は「フレッシェル ローション(ホワイト)N」</t>
    <phoneticPr fontId="2"/>
  </si>
  <si>
    <t>第3類医薬品，外用鎮痛消炎薬（貼付薬），プラスター剤，〔サイズ〕4.2×6.5cm，箱入り（140枚入り），「サロンパスAe」又は「トクホン」</t>
  </si>
  <si>
    <t>第3類医薬品，外用鎮痛消炎薬（貼付薬），プラスター剤，〔サイズ〕4.2×6.5cm，箱入り（140枚入り），「サロンパスAe」又は「トクホン」</t>
    <phoneticPr fontId="2"/>
  </si>
  <si>
    <t xml:space="preserve">淡色，缶入り（350mL入り），6缶入り </t>
  </si>
  <si>
    <t>民営借家の家賃</t>
  </si>
  <si>
    <t>都市再生機構住宅家賃</t>
  </si>
  <si>
    <t>一般家庭用，1465.12MJ</t>
  </si>
  <si>
    <t>計量制，専用給水装置(専用栓)，一般用，20㎡</t>
  </si>
  <si>
    <t>電気洗濯機</t>
  </si>
  <si>
    <t>全自動洗濯機，〔洗濯方式〕パルセーター式(縦型)，インバーター内蔵，〔洗濯･脱水容量〕8kg，送風機能付き，エコ機能付き</t>
  </si>
  <si>
    <t>冷房・ヒートポンプ暖房兼用タイプ，セパレート型，壁掛型，〔定格時能力〕冷房2.8kW，暖房3.6kW，〔通年エネルギー消費効率〕6.7～7.2，フィルター自動清掃機能付き，高性能機能付き</t>
  </si>
  <si>
    <t>片手鍋，ステンレス鋼製，〔サイズ〕18cm，〔満水容量〕2.0～2.5L，〔底の厚さ〕0.4～1.0mm，ふた付き，普通品</t>
  </si>
  <si>
    <t>背広服</t>
  </si>
  <si>
    <t>秋冬物，長袖，〔素材〕「毛100％」又は「毛50％以上･化学繊維混用」，〔サイズ〕「7～11号」又は「M」，〔百貨店･専門店ブランド〕「23区」，「自由区」又は「UNTITLED(アンタイトル)」</t>
  </si>
  <si>
    <t>ワイシャツ</t>
  </si>
  <si>
    <t>長袖，シングルカフス，〔素材〕ポリエステル･綿混用，白（白織柄を含む），〔サイズ〕えり回り39～41cm･ゆき80～84cm又はM～L，普通品</t>
  </si>
  <si>
    <t>ブラウス</t>
  </si>
  <si>
    <t>長袖，〔素材〕化学繊維100％(ニットは除く)，〔サイズ〕「7～11R」又は「M」，普通品</t>
  </si>
  <si>
    <t>パンティストッキング，〔素材〕ナイロン･ポリウレタン混用，プレーン(無地)，〔サイズ〕M～L，1足，中級品，「満足」，「ASTIGU(アスティーグ)」又は「SABRINA(サブリナ)」</t>
  </si>
  <si>
    <t>感冒薬</t>
  </si>
  <si>
    <t>ビタミン剤</t>
  </si>
  <si>
    <t>紙おむつ</t>
  </si>
  <si>
    <t>レギュラーガソリン，セルフサービス式を除く</t>
  </si>
  <si>
    <t>テレビ</t>
  </si>
  <si>
    <t>液晶テレビ，32V型，地上デジタルチューナー2基内蔵，ハイビジョン対応パネル，LEDバックライト搭載，特殊機能付きは除く</t>
  </si>
  <si>
    <t>デジタルカメラ，コンパクトカメラ，〔有効画素数〕2,000～2,005万，〔光学ズーム〕8～10倍，〔動画記録〕ハイビジョン，手ぶれ補正機能付き，特殊機能付きは除く</t>
  </si>
  <si>
    <t>総合調髪（カット，シェービング，シャンプー，セット），男性（高校生以下を除く）</t>
  </si>
  <si>
    <t>-</t>
  </si>
  <si>
    <t xml:space="preserve"> 2年度</t>
  </si>
  <si>
    <t>平成29年度</t>
    <rPh sb="0" eb="2">
      <t>ヘイセイ</t>
    </rPh>
    <phoneticPr fontId="2"/>
  </si>
  <si>
    <t>3年度</t>
    <phoneticPr fontId="2"/>
  </si>
  <si>
    <t>3年度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</si>
</sst>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#,##0.0"/>
    <numFmt numFmtId="178" formatCode="\(###,##0\);\(\-###,##0\)"/>
    <numFmt numFmtId="179" formatCode="#,###,##0;#,###,##0;\-"/>
    <numFmt numFmtId="180" formatCode="#,###,##0;\-#,###,##0;&quot;-&quot;"/>
    <numFmt numFmtId="181" formatCode="#,##0;[Red]\(#,##0\)"/>
    <numFmt numFmtId="182" formatCode="#,##0;\-#,##0;\-"/>
    <numFmt numFmtId="183" formatCode="@\ "/>
  </numFmts>
  <fonts count="5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36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1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6" borderId="16" applyNumberFormat="0" applyAlignment="0" applyProtection="0">
      <alignment vertical="center"/>
    </xf>
    <xf numFmtId="0" fontId="25" fillId="26" borderId="16" applyNumberFormat="0" applyAlignment="0" applyProtection="0">
      <alignment vertical="center"/>
    </xf>
    <xf numFmtId="0" fontId="26" fillId="26" borderId="1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20" fillId="28" borderId="17" applyNumberFormat="0" applyFont="0" applyAlignment="0" applyProtection="0">
      <alignment vertical="center"/>
    </xf>
    <xf numFmtId="0" fontId="20" fillId="28" borderId="17" applyNumberFormat="0" applyFon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19" applyNumberFormat="0" applyAlignment="0" applyProtection="0">
      <alignment vertical="center"/>
    </xf>
    <xf numFmtId="0" fontId="33" fillId="30" borderId="19" applyNumberFormat="0" applyAlignment="0" applyProtection="0">
      <alignment vertical="center"/>
    </xf>
    <xf numFmtId="0" fontId="34" fillId="30" borderId="1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30" borderId="24" applyNumberFormat="0" applyAlignment="0" applyProtection="0">
      <alignment vertical="center"/>
    </xf>
    <xf numFmtId="0" fontId="45" fillId="30" borderId="24" applyNumberFormat="0" applyAlignment="0" applyProtection="0">
      <alignment vertical="center"/>
    </xf>
    <xf numFmtId="0" fontId="46" fillId="30" borderId="24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1" borderId="19" applyNumberFormat="0" applyAlignment="0" applyProtection="0">
      <alignment vertical="center"/>
    </xf>
    <xf numFmtId="0" fontId="49" fillId="31" borderId="19" applyNumberFormat="0" applyAlignment="0" applyProtection="0">
      <alignment vertical="center"/>
    </xf>
    <xf numFmtId="0" fontId="50" fillId="31" borderId="19" applyNumberFormat="0" applyAlignment="0" applyProtection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7" fillId="0" borderId="0"/>
    <xf numFmtId="0" fontId="20" fillId="0" borderId="0">
      <alignment vertical="center"/>
    </xf>
    <xf numFmtId="0" fontId="17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0" borderId="0"/>
  </cellStyleXfs>
  <cellXfs count="256">
    <xf numFmtId="0" fontId="0" fillId="0" borderId="0" xfId="0"/>
    <xf numFmtId="0" fontId="9" fillId="0" borderId="0" xfId="123" applyFont="1" applyFill="1" applyAlignment="1"/>
    <xf numFmtId="0" fontId="6" fillId="0" borderId="0" xfId="123" applyFont="1" applyFill="1" applyAlignment="1"/>
    <xf numFmtId="0" fontId="10" fillId="0" borderId="0" xfId="123" applyFont="1" applyFill="1" applyAlignment="1"/>
    <xf numFmtId="0" fontId="10" fillId="0" borderId="0" xfId="0" applyFont="1" applyFill="1" applyBorder="1" applyAlignment="1">
      <alignment horizontal="left"/>
    </xf>
    <xf numFmtId="0" fontId="10" fillId="0" borderId="0" xfId="136" applyFont="1" applyFill="1" applyAlignment="1"/>
    <xf numFmtId="0" fontId="12" fillId="0" borderId="0" xfId="0" applyNumberFormat="1" applyFont="1" applyFill="1" applyAlignment="1">
      <alignment horizontal="left"/>
    </xf>
    <xf numFmtId="0" fontId="12" fillId="0" borderId="0" xfId="0" applyNumberFormat="1" applyFont="1" applyFill="1" applyAlignment="1">
      <alignment shrinkToFit="1"/>
    </xf>
    <xf numFmtId="0" fontId="12" fillId="0" borderId="0" xfId="0" applyNumberFormat="1" applyFont="1" applyFill="1" applyAlignment="1">
      <alignment horizontal="center"/>
    </xf>
    <xf numFmtId="0" fontId="12" fillId="0" borderId="0" xfId="0" applyNumberFormat="1" applyFont="1" applyFill="1"/>
    <xf numFmtId="0" fontId="13" fillId="0" borderId="0" xfId="135" applyNumberFormat="1" applyFont="1" applyFill="1" applyBorder="1" applyAlignment="1"/>
    <xf numFmtId="0" fontId="13" fillId="0" borderId="0" xfId="0" applyNumberFormat="1" applyFont="1" applyFill="1" applyAlignment="1"/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shrinkToFit="1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/>
    <xf numFmtId="0" fontId="10" fillId="0" borderId="1" xfId="0" applyNumberFormat="1" applyFont="1" applyFill="1" applyBorder="1" applyAlignment="1">
      <alignment horizontal="center" vertical="center"/>
    </xf>
    <xf numFmtId="0" fontId="10" fillId="0" borderId="2" xfId="0" quotePrefix="1" applyNumberFormat="1" applyFont="1" applyFill="1" applyBorder="1" applyAlignment="1">
      <alignment horizontal="center" vertical="center" shrinkToFit="1"/>
    </xf>
    <xf numFmtId="0" fontId="10" fillId="0" borderId="3" xfId="0" quotePrefix="1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/>
    <xf numFmtId="0" fontId="10" fillId="0" borderId="5" xfId="0" applyNumberFormat="1" applyFont="1" applyFill="1" applyBorder="1" applyAlignment="1">
      <alignment vertical="center"/>
    </xf>
    <xf numFmtId="0" fontId="10" fillId="0" borderId="6" xfId="0" quotePrefix="1" applyNumberFormat="1" applyFont="1" applyFill="1" applyBorder="1" applyAlignment="1">
      <alignment vertical="center" shrinkToFit="1"/>
    </xf>
    <xf numFmtId="0" fontId="10" fillId="0" borderId="7" xfId="0" quotePrefix="1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6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/>
    </xf>
    <xf numFmtId="3" fontId="10" fillId="0" borderId="8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Alignment="1">
      <alignment shrinkToFit="1"/>
    </xf>
    <xf numFmtId="0" fontId="10" fillId="0" borderId="0" xfId="0" applyNumberFormat="1" applyFont="1" applyFill="1" applyAlignment="1">
      <alignment horizontal="center"/>
    </xf>
    <xf numFmtId="3" fontId="10" fillId="0" borderId="0" xfId="133" applyNumberFormat="1" applyFont="1" applyFill="1" applyBorder="1" applyAlignment="1">
      <alignment horizontal="right"/>
    </xf>
    <xf numFmtId="3" fontId="10" fillId="0" borderId="0" xfId="97" applyNumberFormat="1" applyFont="1" applyFill="1" applyBorder="1" applyAlignment="1">
      <alignment horizontal="right"/>
    </xf>
    <xf numFmtId="0" fontId="10" fillId="0" borderId="0" xfId="0" quotePrefix="1" applyNumberFormat="1" applyFont="1" applyFill="1" applyBorder="1" applyAlignment="1"/>
    <xf numFmtId="0" fontId="10" fillId="0" borderId="0" xfId="0" applyNumberFormat="1" applyFont="1" applyFill="1" applyAlignment="1">
      <alignment horizontal="right"/>
    </xf>
    <xf numFmtId="0" fontId="10" fillId="0" borderId="9" xfId="0" quotePrefix="1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/>
    </xf>
    <xf numFmtId="0" fontId="10" fillId="0" borderId="5" xfId="0" applyNumberFormat="1" applyFont="1" applyFill="1" applyBorder="1"/>
    <xf numFmtId="3" fontId="10" fillId="0" borderId="5" xfId="97" applyNumberFormat="1" applyFont="1" applyFill="1" applyBorder="1" applyAlignment="1">
      <alignment horizontal="right"/>
    </xf>
    <xf numFmtId="0" fontId="12" fillId="0" borderId="0" xfId="0" quotePrefix="1" applyNumberFormat="1" applyFont="1" applyFill="1" applyAlignment="1">
      <alignment horizontal="left"/>
    </xf>
    <xf numFmtId="0" fontId="10" fillId="0" borderId="8" xfId="0" applyNumberFormat="1" applyFont="1" applyFill="1" applyBorder="1" applyAlignment="1"/>
    <xf numFmtId="0" fontId="10" fillId="0" borderId="11" xfId="0" applyNumberFormat="1" applyFont="1" applyFill="1" applyBorder="1" applyAlignment="1"/>
    <xf numFmtId="3" fontId="10" fillId="0" borderId="0" xfId="0" applyNumberFormat="1" applyFont="1" applyFill="1" applyAlignment="1">
      <alignment horizontal="right"/>
    </xf>
    <xf numFmtId="177" fontId="10" fillId="0" borderId="0" xfId="0" applyNumberFormat="1" applyFont="1" applyFill="1" applyAlignment="1">
      <alignment horizontal="right"/>
    </xf>
    <xf numFmtId="3" fontId="10" fillId="0" borderId="12" xfId="0" applyNumberFormat="1" applyFont="1" applyFill="1" applyBorder="1" applyAlignment="1">
      <alignment horizontal="right"/>
    </xf>
    <xf numFmtId="0" fontId="10" fillId="0" borderId="10" xfId="0" applyNumberFormat="1" applyFont="1" applyFill="1" applyBorder="1" applyAlignment="1"/>
    <xf numFmtId="3" fontId="10" fillId="0" borderId="13" xfId="0" applyNumberFormat="1" applyFont="1" applyFill="1" applyBorder="1" applyAlignment="1">
      <alignment horizontal="right"/>
    </xf>
    <xf numFmtId="0" fontId="10" fillId="0" borderId="10" xfId="0" applyFont="1" applyFill="1" applyBorder="1" applyAlignment="1"/>
    <xf numFmtId="0" fontId="10" fillId="0" borderId="5" xfId="0" applyNumberFormat="1" applyFont="1" applyFill="1" applyBorder="1" applyAlignment="1"/>
    <xf numFmtId="0" fontId="10" fillId="0" borderId="14" xfId="0" applyNumberFormat="1" applyFont="1" applyFill="1" applyBorder="1" applyAlignment="1"/>
    <xf numFmtId="3" fontId="10" fillId="0" borderId="5" xfId="0" applyNumberFormat="1" applyFont="1" applyFill="1" applyBorder="1" applyAlignment="1">
      <alignment horizontal="right"/>
    </xf>
    <xf numFmtId="3" fontId="10" fillId="0" borderId="7" xfId="0" applyNumberFormat="1" applyFont="1" applyFill="1" applyBorder="1" applyAlignment="1">
      <alignment horizontal="right"/>
    </xf>
    <xf numFmtId="0" fontId="10" fillId="0" borderId="0" xfId="0" quotePrefix="1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center" vertical="center" shrinkToFit="1"/>
    </xf>
    <xf numFmtId="3" fontId="10" fillId="0" borderId="0" xfId="97" applyNumberFormat="1" applyFont="1" applyFill="1" applyBorder="1"/>
    <xf numFmtId="3" fontId="10" fillId="0" borderId="0" xfId="97" applyNumberFormat="1" applyFont="1" applyFill="1" applyBorder="1" applyAlignment="1"/>
    <xf numFmtId="178" fontId="10" fillId="0" borderId="0" xfId="0" applyNumberFormat="1" applyFont="1" applyFill="1" applyBorder="1" applyAlignment="1">
      <alignment horizontal="right"/>
    </xf>
    <xf numFmtId="0" fontId="10" fillId="0" borderId="10" xfId="0" applyNumberFormat="1" applyFont="1" applyFill="1" applyBorder="1" applyAlignment="1">
      <alignment horizontal="right"/>
    </xf>
    <xf numFmtId="0" fontId="10" fillId="0" borderId="14" xfId="0" applyNumberFormat="1" applyFont="1" applyFill="1" applyBorder="1" applyAlignment="1">
      <alignment horizontal="right"/>
    </xf>
    <xf numFmtId="3" fontId="10" fillId="0" borderId="5" xfId="97" applyNumberFormat="1" applyFont="1" applyFill="1" applyBorder="1"/>
    <xf numFmtId="3" fontId="10" fillId="0" borderId="5" xfId="97" applyNumberFormat="1" applyFont="1" applyFill="1" applyBorder="1" applyAlignment="1"/>
    <xf numFmtId="178" fontId="10" fillId="0" borderId="5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/>
    <xf numFmtId="3" fontId="10" fillId="0" borderId="0" xfId="0" applyNumberFormat="1" applyFont="1" applyFill="1"/>
    <xf numFmtId="0" fontId="12" fillId="0" borderId="0" xfId="133" quotePrefix="1" applyNumberFormat="1" applyFont="1" applyFill="1" applyAlignment="1">
      <alignment horizontal="left"/>
    </xf>
    <xf numFmtId="0" fontId="12" fillId="0" borderId="0" xfId="133" applyNumberFormat="1" applyFont="1" applyFill="1"/>
    <xf numFmtId="0" fontId="12" fillId="0" borderId="0" xfId="133" applyNumberFormat="1" applyFont="1" applyFill="1" applyBorder="1" applyAlignment="1"/>
    <xf numFmtId="0" fontId="13" fillId="0" borderId="0" xfId="133" applyNumberFormat="1" applyFont="1" applyFill="1" applyAlignment="1">
      <alignment horizontal="left"/>
    </xf>
    <xf numFmtId="0" fontId="13" fillId="0" borderId="0" xfId="133" applyNumberFormat="1" applyFont="1" applyFill="1"/>
    <xf numFmtId="0" fontId="13" fillId="0" borderId="0" xfId="133" applyNumberFormat="1" applyFont="1" applyFill="1" applyBorder="1" applyAlignment="1"/>
    <xf numFmtId="0" fontId="10" fillId="0" borderId="0" xfId="133" applyNumberFormat="1" applyFont="1" applyFill="1" applyBorder="1"/>
    <xf numFmtId="0" fontId="10" fillId="0" borderId="0" xfId="133" applyNumberFormat="1" applyFont="1" applyFill="1"/>
    <xf numFmtId="0" fontId="10" fillId="0" borderId="7" xfId="133" quotePrefix="1" applyNumberFormat="1" applyFont="1" applyFill="1" applyBorder="1" applyAlignment="1">
      <alignment horizontal="center" vertical="center"/>
    </xf>
    <xf numFmtId="0" fontId="10" fillId="0" borderId="0" xfId="133" applyNumberFormat="1" applyFont="1" applyFill="1" applyBorder="1" applyAlignment="1"/>
    <xf numFmtId="0" fontId="10" fillId="0" borderId="13" xfId="133" applyNumberFormat="1" applyFont="1" applyFill="1" applyBorder="1" applyAlignment="1">
      <alignment horizontal="right"/>
    </xf>
    <xf numFmtId="0" fontId="10" fillId="0" borderId="0" xfId="133" applyNumberFormat="1" applyFont="1" applyFill="1" applyBorder="1" applyAlignment="1">
      <alignment horizontal="right"/>
    </xf>
    <xf numFmtId="0" fontId="10" fillId="0" borderId="8" xfId="133" applyNumberFormat="1" applyFont="1" applyFill="1" applyBorder="1" applyAlignment="1">
      <alignment horizontal="right"/>
    </xf>
    <xf numFmtId="0" fontId="10" fillId="0" borderId="10" xfId="133" applyFont="1" applyFill="1" applyBorder="1" applyAlignment="1">
      <alignment horizontal="right"/>
    </xf>
    <xf numFmtId="3" fontId="10" fillId="0" borderId="13" xfId="133" applyNumberFormat="1" applyFont="1" applyFill="1" applyBorder="1" applyAlignment="1">
      <alignment horizontal="right"/>
    </xf>
    <xf numFmtId="3" fontId="10" fillId="0" borderId="0" xfId="133" applyNumberFormat="1" applyFont="1" applyFill="1"/>
    <xf numFmtId="0" fontId="10" fillId="0" borderId="10" xfId="133" applyNumberFormat="1" applyFont="1" applyFill="1" applyBorder="1" applyAlignment="1">
      <alignment horizontal="right"/>
    </xf>
    <xf numFmtId="0" fontId="10" fillId="0" borderId="14" xfId="133" quotePrefix="1" applyNumberFormat="1" applyFont="1" applyFill="1" applyBorder="1" applyAlignment="1">
      <alignment horizontal="right"/>
    </xf>
    <xf numFmtId="3" fontId="10" fillId="0" borderId="5" xfId="133" applyNumberFormat="1" applyFont="1" applyFill="1" applyBorder="1" applyAlignment="1">
      <alignment horizontal="right"/>
    </xf>
    <xf numFmtId="0" fontId="10" fillId="0" borderId="0" xfId="133" applyNumberFormat="1" applyFont="1" applyFill="1" applyAlignment="1">
      <alignment horizontal="left"/>
    </xf>
    <xf numFmtId="0" fontId="10" fillId="0" borderId="7" xfId="133" applyNumberFormat="1" applyFont="1" applyFill="1" applyBorder="1" applyAlignment="1"/>
    <xf numFmtId="0" fontId="10" fillId="0" borderId="5" xfId="133" applyNumberFormat="1" applyFont="1" applyFill="1" applyBorder="1" applyAlignment="1"/>
    <xf numFmtId="3" fontId="10" fillId="0" borderId="5" xfId="133" applyNumberFormat="1" applyFont="1" applyFill="1" applyBorder="1" applyAlignment="1"/>
    <xf numFmtId="0" fontId="10" fillId="0" borderId="11" xfId="133" applyNumberFormat="1" applyFont="1" applyFill="1" applyBorder="1" applyAlignment="1"/>
    <xf numFmtId="0" fontId="10" fillId="0" borderId="0" xfId="133" applyNumberFormat="1" applyFont="1" applyFill="1" applyBorder="1" applyAlignment="1">
      <alignment horizontal="right" shrinkToFit="1"/>
    </xf>
    <xf numFmtId="0" fontId="12" fillId="0" borderId="0" xfId="134" quotePrefix="1" applyNumberFormat="1" applyFont="1" applyFill="1" applyAlignment="1">
      <alignment horizontal="left"/>
    </xf>
    <xf numFmtId="0" fontId="12" fillId="0" borderId="0" xfId="134" applyNumberFormat="1" applyFont="1" applyFill="1"/>
    <xf numFmtId="0" fontId="10" fillId="0" borderId="0" xfId="134" quotePrefix="1" applyNumberFormat="1" applyFont="1" applyFill="1" applyAlignment="1">
      <alignment horizontal="left"/>
    </xf>
    <xf numFmtId="0" fontId="10" fillId="0" borderId="0" xfId="134" applyNumberFormat="1" applyFont="1" applyFill="1"/>
    <xf numFmtId="0" fontId="10" fillId="0" borderId="0" xfId="134" applyNumberFormat="1" applyFont="1" applyFill="1" applyAlignment="1">
      <alignment horizontal="right"/>
    </xf>
    <xf numFmtId="0" fontId="10" fillId="0" borderId="2" xfId="134" applyFont="1" applyFill="1" applyBorder="1" applyAlignment="1">
      <alignment horizontal="center" vertical="center"/>
    </xf>
    <xf numFmtId="0" fontId="10" fillId="0" borderId="2" xfId="134" applyNumberFormat="1" applyFont="1" applyFill="1" applyBorder="1" applyAlignment="1">
      <alignment horizontal="center" vertical="center"/>
    </xf>
    <xf numFmtId="0" fontId="10" fillId="0" borderId="8" xfId="134" applyNumberFormat="1" applyFont="1" applyFill="1" applyBorder="1" applyAlignment="1"/>
    <xf numFmtId="0" fontId="10" fillId="0" borderId="8" xfId="134" applyNumberFormat="1" applyFont="1" applyFill="1" applyBorder="1" applyAlignment="1">
      <alignment horizontal="center"/>
    </xf>
    <xf numFmtId="0" fontId="10" fillId="0" borderId="10" xfId="133" applyNumberFormat="1" applyFont="1" applyFill="1" applyBorder="1"/>
    <xf numFmtId="0" fontId="10" fillId="0" borderId="0" xfId="134" applyFont="1" applyFill="1" applyBorder="1" applyAlignment="1">
      <alignment horizontal="right"/>
    </xf>
    <xf numFmtId="0" fontId="10" fillId="0" borderId="0" xfId="133" applyFont="1" applyFill="1" applyBorder="1"/>
    <xf numFmtId="0" fontId="10" fillId="0" borderId="0" xfId="134" quotePrefix="1" applyNumberFormat="1" applyFont="1" applyFill="1" applyBorder="1" applyAlignment="1">
      <alignment horizontal="left"/>
    </xf>
    <xf numFmtId="0" fontId="10" fillId="0" borderId="0" xfId="134" applyNumberFormat="1" applyFont="1" applyFill="1" applyBorder="1" applyAlignment="1">
      <alignment horizontal="center"/>
    </xf>
    <xf numFmtId="4" fontId="10" fillId="0" borderId="0" xfId="134" applyNumberFormat="1" applyFont="1" applyFill="1" applyBorder="1" applyAlignment="1">
      <alignment horizontal="right"/>
    </xf>
    <xf numFmtId="0" fontId="10" fillId="0" borderId="0" xfId="134" applyNumberFormat="1" applyFont="1" applyFill="1" applyBorder="1" applyAlignment="1"/>
    <xf numFmtId="3" fontId="10" fillId="0" borderId="0" xfId="134" applyNumberFormat="1" applyFont="1" applyFill="1" applyBorder="1" applyAlignment="1">
      <alignment horizontal="right"/>
    </xf>
    <xf numFmtId="0" fontId="10" fillId="0" borderId="5" xfId="134" applyNumberFormat="1" applyFont="1" applyFill="1" applyBorder="1" applyAlignment="1"/>
    <xf numFmtId="0" fontId="10" fillId="0" borderId="5" xfId="134" applyNumberFormat="1" applyFont="1" applyFill="1" applyBorder="1" applyAlignment="1">
      <alignment horizontal="right"/>
    </xf>
    <xf numFmtId="0" fontId="10" fillId="0" borderId="14" xfId="133" applyNumberFormat="1" applyFont="1" applyFill="1" applyBorder="1"/>
    <xf numFmtId="3" fontId="10" fillId="0" borderId="5" xfId="134" applyNumberFormat="1" applyFont="1" applyFill="1" applyBorder="1" applyAlignment="1">
      <alignment horizontal="right"/>
    </xf>
    <xf numFmtId="0" fontId="10" fillId="0" borderId="0" xfId="134" applyNumberFormat="1" applyFont="1" applyFill="1" applyBorder="1" applyAlignment="1">
      <alignment horizontal="left"/>
    </xf>
    <xf numFmtId="0" fontId="10" fillId="0" borderId="0" xfId="133" applyNumberFormat="1" applyFont="1" applyFill="1" applyAlignment="1">
      <alignment vertical="center"/>
    </xf>
    <xf numFmtId="0" fontId="10" fillId="0" borderId="2" xfId="0" quotePrefix="1" applyNumberFormat="1" applyFont="1" applyFill="1" applyBorder="1" applyAlignment="1">
      <alignment horizontal="center" vertical="center"/>
    </xf>
    <xf numFmtId="0" fontId="10" fillId="0" borderId="4" xfId="0" quotePrefix="1" applyNumberFormat="1" applyFont="1" applyFill="1" applyBorder="1" applyAlignment="1">
      <alignment vertical="center" shrinkToFit="1"/>
    </xf>
    <xf numFmtId="0" fontId="10" fillId="0" borderId="13" xfId="0" quotePrefix="1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right" vertical="center"/>
    </xf>
    <xf numFmtId="0" fontId="13" fillId="0" borderId="0" xfId="135" applyNumberFormat="1" applyFont="1" applyFill="1" applyBorder="1" applyAlignment="1">
      <alignment horizontal="right"/>
    </xf>
    <xf numFmtId="0" fontId="13" fillId="0" borderId="0" xfId="135" applyNumberFormat="1" applyFont="1" applyFill="1" applyAlignment="1"/>
    <xf numFmtId="0" fontId="10" fillId="0" borderId="0" xfId="0" applyNumberFormat="1" applyFont="1" applyFill="1" applyAlignment="1">
      <alignment vertical="center"/>
    </xf>
    <xf numFmtId="0" fontId="12" fillId="0" borderId="0" xfId="0" quotePrefix="1" applyNumberFormat="1" applyFont="1" applyFill="1" applyAlignment="1"/>
    <xf numFmtId="3" fontId="10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79" fontId="10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Alignment="1"/>
    <xf numFmtId="0" fontId="10" fillId="0" borderId="10" xfId="0" quotePrefix="1" applyNumberFormat="1" applyFont="1" applyFill="1" applyBorder="1" applyAlignment="1"/>
    <xf numFmtId="0" fontId="10" fillId="0" borderId="0" xfId="0" quotePrefix="1" applyNumberFormat="1" applyFont="1" applyFill="1" applyBorder="1" applyAlignment="1">
      <alignment horizontal="right"/>
    </xf>
    <xf numFmtId="0" fontId="10" fillId="0" borderId="5" xfId="0" quotePrefix="1" applyNumberFormat="1" applyFont="1" applyFill="1" applyBorder="1" applyAlignment="1">
      <alignment horizontal="right"/>
    </xf>
    <xf numFmtId="0" fontId="10" fillId="0" borderId="14" xfId="0" quotePrefix="1" applyNumberFormat="1" applyFont="1" applyFill="1" applyBorder="1" applyAlignment="1"/>
    <xf numFmtId="3" fontId="11" fillId="0" borderId="0" xfId="0" applyNumberFormat="1" applyFont="1" applyFill="1"/>
    <xf numFmtId="0" fontId="11" fillId="0" borderId="0" xfId="0" applyNumberFormat="1" applyFont="1" applyFill="1"/>
    <xf numFmtId="0" fontId="11" fillId="0" borderId="0" xfId="0" applyNumberFormat="1" applyFont="1" applyFill="1" applyBorder="1" applyAlignment="1"/>
    <xf numFmtId="0" fontId="10" fillId="0" borderId="5" xfId="0" applyFont="1" applyFill="1" applyBorder="1" applyAlignment="1">
      <alignment horizontal="right"/>
    </xf>
    <xf numFmtId="0" fontId="12" fillId="0" borderId="0" xfId="0" applyNumberFormat="1" applyFont="1" applyFill="1" applyAlignment="1"/>
    <xf numFmtId="0" fontId="10" fillId="0" borderId="0" xfId="0" quotePrefix="1" applyNumberFormat="1" applyFont="1" applyFill="1" applyAlignment="1"/>
    <xf numFmtId="177" fontId="10" fillId="0" borderId="5" xfId="0" applyNumberFormat="1" applyFont="1" applyFill="1" applyBorder="1" applyAlignment="1">
      <alignment horizontal="right"/>
    </xf>
    <xf numFmtId="3" fontId="10" fillId="0" borderId="4" xfId="97" applyNumberFormat="1" applyFont="1" applyFill="1" applyBorder="1" applyAlignment="1">
      <alignment horizontal="right"/>
    </xf>
    <xf numFmtId="3" fontId="10" fillId="0" borderId="13" xfId="97" applyNumberFormat="1" applyFont="1" applyFill="1" applyBorder="1" applyAlignment="1">
      <alignment horizontal="right"/>
    </xf>
    <xf numFmtId="3" fontId="10" fillId="0" borderId="6" xfId="97" applyNumberFormat="1" applyFont="1" applyFill="1" applyBorder="1" applyAlignment="1">
      <alignment horizontal="right"/>
    </xf>
    <xf numFmtId="3" fontId="10" fillId="0" borderId="12" xfId="97" applyNumberFormat="1" applyFont="1" applyFill="1" applyBorder="1" applyAlignment="1">
      <alignment horizontal="right"/>
    </xf>
    <xf numFmtId="176" fontId="19" fillId="0" borderId="0" xfId="0" applyNumberFormat="1" applyFont="1" applyFill="1" applyBorder="1" applyAlignment="1">
      <alignment horizontal="right" vertical="top"/>
    </xf>
    <xf numFmtId="38" fontId="10" fillId="0" borderId="0" xfId="133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13" xfId="0" applyNumberFormat="1" applyFont="1" applyFill="1" applyBorder="1" applyAlignment="1">
      <alignment vertical="center" shrinkToFit="1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quotePrefix="1" applyNumberFormat="1" applyFont="1" applyFill="1" applyBorder="1" applyAlignment="1">
      <alignment vertical="center" shrinkToFit="1"/>
    </xf>
    <xf numFmtId="0" fontId="10" fillId="0" borderId="0" xfId="0" applyNumberFormat="1" applyFont="1" applyFill="1" applyBorder="1" applyAlignment="1">
      <alignment vertical="center" shrinkToFit="1"/>
    </xf>
    <xf numFmtId="0" fontId="10" fillId="0" borderId="13" xfId="0" applyNumberFormat="1" applyFont="1" applyFill="1" applyBorder="1" applyAlignment="1">
      <alignment horizontal="center" vertical="center" wrapText="1" shrinkToFit="1"/>
    </xf>
    <xf numFmtId="0" fontId="10" fillId="0" borderId="13" xfId="0" applyNumberFormat="1" applyFont="1" applyFill="1" applyBorder="1" applyAlignment="1">
      <alignment vertical="center" wrapText="1"/>
    </xf>
    <xf numFmtId="0" fontId="10" fillId="0" borderId="13" xfId="0" applyNumberFormat="1" applyFont="1" applyFill="1" applyBorder="1" applyAlignment="1">
      <alignment vertical="center" wrapText="1" shrinkToFi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vertical="center" wrapText="1" shrinkToFit="1"/>
    </xf>
    <xf numFmtId="0" fontId="10" fillId="0" borderId="13" xfId="0" quotePrefix="1" applyNumberFormat="1" applyFont="1" applyFill="1" applyBorder="1" applyAlignment="1">
      <alignment vertical="center" wrapText="1" shrinkToFit="1"/>
    </xf>
    <xf numFmtId="0" fontId="14" fillId="0" borderId="13" xfId="0" applyNumberFormat="1" applyFont="1" applyFill="1" applyBorder="1" applyAlignment="1">
      <alignment vertical="center" wrapText="1" shrinkToFit="1"/>
    </xf>
    <xf numFmtId="0" fontId="10" fillId="0" borderId="13" xfId="0" applyNumberFormat="1" applyFont="1" applyFill="1" applyBorder="1" applyAlignment="1">
      <alignment horizontal="center" vertical="center" shrinkToFit="1"/>
    </xf>
    <xf numFmtId="0" fontId="10" fillId="0" borderId="13" xfId="0" quotePrefix="1" applyNumberFormat="1" applyFont="1" applyFill="1" applyBorder="1" applyAlignment="1">
      <alignment vertical="top" wrapText="1" shrinkToFit="1"/>
    </xf>
    <xf numFmtId="180" fontId="10" fillId="0" borderId="13" xfId="133" applyNumberFormat="1" applyFont="1" applyFill="1" applyBorder="1" applyAlignment="1">
      <alignment horizontal="right"/>
    </xf>
    <xf numFmtId="180" fontId="10" fillId="0" borderId="0" xfId="133" applyNumberFormat="1" applyFont="1" applyFill="1" applyBorder="1" applyAlignment="1">
      <alignment horizontal="right"/>
    </xf>
    <xf numFmtId="3" fontId="10" fillId="0" borderId="11" xfId="0" applyNumberFormat="1" applyFont="1" applyFill="1" applyBorder="1" applyAlignment="1">
      <alignment horizontal="right" vertical="center"/>
    </xf>
    <xf numFmtId="3" fontId="10" fillId="0" borderId="12" xfId="0" applyNumberFormat="1" applyFont="1" applyFill="1" applyBorder="1" applyAlignment="1">
      <alignment horizontal="right" vertical="center"/>
    </xf>
    <xf numFmtId="3" fontId="10" fillId="0" borderId="13" xfId="0" applyNumberFormat="1" applyFont="1" applyFill="1" applyBorder="1" applyAlignment="1">
      <alignment horizontal="right" vertical="center"/>
    </xf>
    <xf numFmtId="0" fontId="10" fillId="0" borderId="0" xfId="134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/>
    </xf>
    <xf numFmtId="38" fontId="12" fillId="0" borderId="0" xfId="97" applyFont="1" applyFill="1"/>
    <xf numFmtId="38" fontId="13" fillId="0" borderId="0" xfId="97" applyFont="1" applyFill="1" applyBorder="1" applyAlignment="1"/>
    <xf numFmtId="38" fontId="10" fillId="0" borderId="0" xfId="97" applyFont="1" applyFill="1" applyBorder="1" applyAlignment="1"/>
    <xf numFmtId="38" fontId="10" fillId="0" borderId="0" xfId="97" applyFont="1" applyFill="1" applyBorder="1" applyAlignment="1">
      <alignment horizontal="right"/>
    </xf>
    <xf numFmtId="38" fontId="10" fillId="0" borderId="3" xfId="97" applyFont="1" applyFill="1" applyBorder="1" applyAlignment="1">
      <alignment horizontal="center" vertical="center"/>
    </xf>
    <xf numFmtId="38" fontId="10" fillId="0" borderId="2" xfId="97" applyFont="1" applyFill="1" applyBorder="1" applyAlignment="1">
      <alignment horizontal="center" vertical="center"/>
    </xf>
    <xf numFmtId="38" fontId="10" fillId="0" borderId="4" xfId="97" applyFont="1" applyFill="1" applyBorder="1" applyAlignment="1">
      <alignment horizontal="right" vertical="center"/>
    </xf>
    <xf numFmtId="38" fontId="10" fillId="0" borderId="12" xfId="97" applyFont="1" applyFill="1" applyBorder="1" applyAlignment="1">
      <alignment horizontal="right" vertical="center"/>
    </xf>
    <xf numFmtId="38" fontId="10" fillId="0" borderId="13" xfId="97" applyFont="1" applyFill="1" applyBorder="1" applyAlignment="1">
      <alignment horizontal="right" vertical="center"/>
    </xf>
    <xf numFmtId="38" fontId="10" fillId="0" borderId="0" xfId="97" applyFont="1" applyFill="1" applyBorder="1" applyAlignment="1">
      <alignment horizontal="right" vertical="center"/>
    </xf>
    <xf numFmtId="38" fontId="10" fillId="0" borderId="0" xfId="97" applyFont="1" applyFill="1"/>
    <xf numFmtId="176" fontId="10" fillId="0" borderId="0" xfId="0" applyNumberFormat="1" applyFont="1" applyFill="1" applyBorder="1" applyAlignment="1">
      <alignment horizontal="right" vertical="top"/>
    </xf>
    <xf numFmtId="3" fontId="10" fillId="0" borderId="5" xfId="0" applyNumberFormat="1" applyFont="1" applyFill="1" applyBorder="1"/>
    <xf numFmtId="181" fontId="10" fillId="0" borderId="13" xfId="133" applyNumberFormat="1" applyFont="1" applyFill="1" applyBorder="1" applyAlignment="1">
      <alignment horizontal="right"/>
    </xf>
    <xf numFmtId="181" fontId="10" fillId="0" borderId="0" xfId="133" applyNumberFormat="1" applyFont="1" applyFill="1" applyBorder="1" applyAlignment="1">
      <alignment horizontal="right"/>
    </xf>
    <xf numFmtId="181" fontId="10" fillId="0" borderId="0" xfId="133" applyNumberFormat="1" applyFont="1" applyFill="1"/>
    <xf numFmtId="0" fontId="10" fillId="0" borderId="0" xfId="0" applyNumberFormat="1" applyFont="1" applyFill="1" applyBorder="1" applyAlignment="1">
      <alignment shrinkToFi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shrinkToFit="1"/>
    </xf>
    <xf numFmtId="182" fontId="10" fillId="0" borderId="0" xfId="0" applyNumberFormat="1" applyFont="1" applyFill="1" applyBorder="1" applyAlignment="1">
      <alignment horizontal="right"/>
    </xf>
    <xf numFmtId="182" fontId="10" fillId="0" borderId="0" xfId="0" applyNumberFormat="1" applyFont="1" applyFill="1" applyAlignment="1">
      <alignment horizontal="right"/>
    </xf>
    <xf numFmtId="4" fontId="10" fillId="0" borderId="0" xfId="0" applyNumberFormat="1" applyFont="1" applyFill="1" applyAlignment="1">
      <alignment horizontal="right"/>
    </xf>
    <xf numFmtId="182" fontId="10" fillId="0" borderId="0" xfId="97" applyNumberFormat="1" applyFont="1" applyFill="1" applyBorder="1" applyAlignment="1">
      <alignment horizontal="right"/>
    </xf>
    <xf numFmtId="182" fontId="10" fillId="0" borderId="0" xfId="97" applyNumberFormat="1" applyFont="1" applyFill="1" applyAlignment="1">
      <alignment horizontal="right"/>
    </xf>
    <xf numFmtId="182" fontId="10" fillId="0" borderId="0" xfId="97" quotePrefix="1" applyNumberFormat="1" applyFont="1" applyFill="1" applyAlignment="1">
      <alignment horizontal="right"/>
    </xf>
    <xf numFmtId="38" fontId="10" fillId="0" borderId="4" xfId="97" applyFont="1" applyFill="1" applyBorder="1" applyAlignment="1">
      <alignment horizontal="right"/>
    </xf>
    <xf numFmtId="38" fontId="10" fillId="0" borderId="6" xfId="97" applyFont="1" applyFill="1" applyBorder="1" applyAlignment="1">
      <alignment horizontal="right"/>
    </xf>
    <xf numFmtId="0" fontId="10" fillId="0" borderId="15" xfId="0" quotePrefix="1" applyNumberFormat="1" applyFont="1" applyFill="1" applyBorder="1" applyAlignment="1">
      <alignment horizontal="center" vertical="center"/>
    </xf>
    <xf numFmtId="0" fontId="10" fillId="0" borderId="12" xfId="0" quotePrefix="1" applyNumberFormat="1" applyFont="1" applyFill="1" applyBorder="1" applyAlignment="1">
      <alignment horizontal="center" vertical="center"/>
    </xf>
    <xf numFmtId="183" fontId="10" fillId="0" borderId="8" xfId="0" applyNumberFormat="1" applyFont="1" applyFill="1" applyBorder="1" applyAlignment="1">
      <alignment horizontal="right"/>
    </xf>
    <xf numFmtId="183" fontId="10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/>
    <xf numFmtId="177" fontId="10" fillId="0" borderId="0" xfId="0" applyNumberFormat="1" applyFont="1" applyFill="1"/>
    <xf numFmtId="3" fontId="17" fillId="0" borderId="0" xfId="0" applyNumberFormat="1" applyFont="1" applyFill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17" fillId="0" borderId="4" xfId="0" applyNumberFormat="1" applyFont="1" applyFill="1" applyBorder="1" applyAlignment="1">
      <alignment horizontal="right"/>
    </xf>
    <xf numFmtId="0" fontId="10" fillId="0" borderId="1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0" fillId="0" borderId="10" xfId="0" applyNumberFormat="1" applyFont="1" applyFill="1" applyBorder="1" applyAlignment="1">
      <alignment horizontal="center"/>
    </xf>
    <xf numFmtId="0" fontId="10" fillId="0" borderId="14" xfId="0" applyNumberFormat="1" applyFont="1" applyFill="1" applyBorder="1" applyAlignment="1">
      <alignment horizontal="center"/>
    </xf>
    <xf numFmtId="0" fontId="6" fillId="0" borderId="0" xfId="123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8" fontId="10" fillId="0" borderId="15" xfId="97" applyFont="1" applyFill="1" applyBorder="1" applyAlignment="1">
      <alignment horizontal="center" vertical="center"/>
    </xf>
    <xf numFmtId="38" fontId="10" fillId="0" borderId="6" xfId="97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shrinkToFit="1"/>
    </xf>
    <xf numFmtId="0" fontId="10" fillId="0" borderId="0" xfId="0" applyNumberFormat="1" applyFont="1" applyFill="1" applyBorder="1" applyAlignment="1">
      <alignment wrapText="1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 wrapText="1"/>
    </xf>
    <xf numFmtId="0" fontId="10" fillId="0" borderId="10" xfId="0" applyNumberFormat="1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2" xfId="133" applyNumberFormat="1" applyFont="1" applyFill="1" applyBorder="1" applyAlignment="1">
      <alignment horizontal="center" vertical="center"/>
    </xf>
    <xf numFmtId="0" fontId="10" fillId="0" borderId="9" xfId="133" applyNumberFormat="1" applyFont="1" applyFill="1" applyBorder="1" applyAlignment="1">
      <alignment horizontal="center" vertical="center"/>
    </xf>
    <xf numFmtId="0" fontId="10" fillId="0" borderId="11" xfId="133" applyNumberFormat="1" applyFont="1" applyFill="1" applyBorder="1" applyAlignment="1">
      <alignment horizontal="center" vertical="center"/>
    </xf>
    <xf numFmtId="0" fontId="10" fillId="0" borderId="10" xfId="133" applyNumberFormat="1" applyFont="1" applyFill="1" applyBorder="1" applyAlignment="1">
      <alignment horizontal="center" vertical="center"/>
    </xf>
    <xf numFmtId="0" fontId="10" fillId="0" borderId="14" xfId="133" applyNumberFormat="1" applyFont="1" applyFill="1" applyBorder="1" applyAlignment="1">
      <alignment horizontal="center" vertical="center"/>
    </xf>
    <xf numFmtId="0" fontId="10" fillId="0" borderId="1" xfId="133" applyNumberFormat="1" applyFont="1" applyFill="1" applyBorder="1" applyAlignment="1">
      <alignment horizontal="center" vertical="center"/>
    </xf>
    <xf numFmtId="0" fontId="10" fillId="0" borderId="12" xfId="133" applyNumberFormat="1" applyFont="1" applyFill="1" applyBorder="1" applyAlignment="1">
      <alignment horizontal="center" vertical="center"/>
    </xf>
    <xf numFmtId="0" fontId="10" fillId="0" borderId="8" xfId="133" applyNumberFormat="1" applyFont="1" applyFill="1" applyBorder="1" applyAlignment="1">
      <alignment horizontal="center" vertical="center"/>
    </xf>
    <xf numFmtId="0" fontId="10" fillId="0" borderId="7" xfId="133" applyNumberFormat="1" applyFont="1" applyFill="1" applyBorder="1" applyAlignment="1">
      <alignment horizontal="center" vertical="center"/>
    </xf>
    <xf numFmtId="0" fontId="10" fillId="0" borderId="5" xfId="133" applyNumberFormat="1" applyFont="1" applyFill="1" applyBorder="1" applyAlignment="1">
      <alignment horizontal="center" vertical="center"/>
    </xf>
    <xf numFmtId="0" fontId="10" fillId="0" borderId="1" xfId="134" applyNumberFormat="1" applyFont="1" applyFill="1" applyBorder="1" applyAlignment="1">
      <alignment horizontal="center" vertical="center"/>
    </xf>
    <xf numFmtId="0" fontId="10" fillId="0" borderId="9" xfId="134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4" fillId="0" borderId="15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0" fillId="0" borderId="9" xfId="0" quotePrefix="1" applyNumberFormat="1" applyFont="1" applyFill="1" applyBorder="1" applyAlignment="1">
      <alignment horizontal="center" vertical="center"/>
    </xf>
  </cellXfs>
  <cellStyles count="141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 2" xfId="76" xr:uid="{00000000-0005-0000-0000-00004B000000}"/>
    <cellStyle name="チェック セル 3" xfId="77" xr:uid="{00000000-0005-0000-0000-00004C000000}"/>
    <cellStyle name="チェック セル 4" xfId="78" xr:uid="{00000000-0005-0000-0000-00004D000000}"/>
    <cellStyle name="どちらでもない 2" xfId="79" xr:uid="{00000000-0005-0000-0000-00004E000000}"/>
    <cellStyle name="どちらでもない 3" xfId="80" xr:uid="{00000000-0005-0000-0000-00004F000000}"/>
    <cellStyle name="どちらでもない 4" xfId="81" xr:uid="{00000000-0005-0000-0000-000050000000}"/>
    <cellStyle name="ハイパーリンク 2" xfId="82" xr:uid="{00000000-0005-0000-0000-000051000000}"/>
    <cellStyle name="メモ 2" xfId="83" xr:uid="{00000000-0005-0000-0000-000052000000}"/>
    <cellStyle name="メモ 3" xfId="84" xr:uid="{00000000-0005-0000-0000-000053000000}"/>
    <cellStyle name="リンク セル 2" xfId="85" xr:uid="{00000000-0005-0000-0000-000054000000}"/>
    <cellStyle name="リンク セル 3" xfId="86" xr:uid="{00000000-0005-0000-0000-000055000000}"/>
    <cellStyle name="リンク セル 4" xfId="87" xr:uid="{00000000-0005-0000-0000-000056000000}"/>
    <cellStyle name="悪い 2" xfId="88" xr:uid="{00000000-0005-0000-0000-000057000000}"/>
    <cellStyle name="悪い 3" xfId="89" xr:uid="{00000000-0005-0000-0000-000058000000}"/>
    <cellStyle name="悪い 4" xfId="90" xr:uid="{00000000-0005-0000-0000-000059000000}"/>
    <cellStyle name="計算 2" xfId="91" xr:uid="{00000000-0005-0000-0000-00005A000000}"/>
    <cellStyle name="計算 3" xfId="92" xr:uid="{00000000-0005-0000-0000-00005B000000}"/>
    <cellStyle name="計算 4" xfId="93" xr:uid="{00000000-0005-0000-0000-00005C000000}"/>
    <cellStyle name="警告文 2" xfId="94" xr:uid="{00000000-0005-0000-0000-00005D000000}"/>
    <cellStyle name="警告文 3" xfId="95" xr:uid="{00000000-0005-0000-0000-00005E000000}"/>
    <cellStyle name="警告文 4" xfId="96" xr:uid="{00000000-0005-0000-0000-00005F000000}"/>
    <cellStyle name="桁区切り" xfId="97" builtinId="6"/>
    <cellStyle name="桁区切り 2" xfId="98" xr:uid="{00000000-0005-0000-0000-000061000000}"/>
    <cellStyle name="見出し 1 2" xfId="99" xr:uid="{00000000-0005-0000-0000-000062000000}"/>
    <cellStyle name="見出し 1 3" xfId="100" xr:uid="{00000000-0005-0000-0000-000063000000}"/>
    <cellStyle name="見出し 1 4" xfId="101" xr:uid="{00000000-0005-0000-0000-000064000000}"/>
    <cellStyle name="見出し 2 2" xfId="102" xr:uid="{00000000-0005-0000-0000-000065000000}"/>
    <cellStyle name="見出し 2 3" xfId="103" xr:uid="{00000000-0005-0000-0000-000066000000}"/>
    <cellStyle name="見出し 2 4" xfId="104" xr:uid="{00000000-0005-0000-0000-000067000000}"/>
    <cellStyle name="見出し 3 2" xfId="105" xr:uid="{00000000-0005-0000-0000-000068000000}"/>
    <cellStyle name="見出し 3 3" xfId="106" xr:uid="{00000000-0005-0000-0000-000069000000}"/>
    <cellStyle name="見出し 3 4" xfId="107" xr:uid="{00000000-0005-0000-0000-00006A000000}"/>
    <cellStyle name="見出し 4 2" xfId="108" xr:uid="{00000000-0005-0000-0000-00006B000000}"/>
    <cellStyle name="見出し 4 3" xfId="109" xr:uid="{00000000-0005-0000-0000-00006C000000}"/>
    <cellStyle name="見出し 4 4" xfId="110" xr:uid="{00000000-0005-0000-0000-00006D000000}"/>
    <cellStyle name="集計 2" xfId="111" xr:uid="{00000000-0005-0000-0000-00006E000000}"/>
    <cellStyle name="集計 3" xfId="112" xr:uid="{00000000-0005-0000-0000-00006F000000}"/>
    <cellStyle name="集計 4" xfId="113" xr:uid="{00000000-0005-0000-0000-000070000000}"/>
    <cellStyle name="出力 2" xfId="114" xr:uid="{00000000-0005-0000-0000-000071000000}"/>
    <cellStyle name="出力 3" xfId="115" xr:uid="{00000000-0005-0000-0000-000072000000}"/>
    <cellStyle name="出力 4" xfId="116" xr:uid="{00000000-0005-0000-0000-000073000000}"/>
    <cellStyle name="説明文 2" xfId="117" xr:uid="{00000000-0005-0000-0000-000074000000}"/>
    <cellStyle name="説明文 3" xfId="118" xr:uid="{00000000-0005-0000-0000-000075000000}"/>
    <cellStyle name="説明文 4" xfId="119" xr:uid="{00000000-0005-0000-0000-000076000000}"/>
    <cellStyle name="入力 2" xfId="120" xr:uid="{00000000-0005-0000-0000-000077000000}"/>
    <cellStyle name="入力 3" xfId="121" xr:uid="{00000000-0005-0000-0000-000078000000}"/>
    <cellStyle name="入力 4" xfId="122" xr:uid="{00000000-0005-0000-0000-000079000000}"/>
    <cellStyle name="標準" xfId="0" builtinId="0"/>
    <cellStyle name="標準 10" xfId="140" xr:uid="{00000000-0005-0000-0000-0000B8000000}"/>
    <cellStyle name="標準 2" xfId="123" xr:uid="{00000000-0005-0000-0000-00007B000000}"/>
    <cellStyle name="標準 2 2" xfId="124" xr:uid="{00000000-0005-0000-0000-00007C000000}"/>
    <cellStyle name="標準 3" xfId="125" xr:uid="{00000000-0005-0000-0000-00007D000000}"/>
    <cellStyle name="標準 3 2" xfId="126" xr:uid="{00000000-0005-0000-0000-00007E000000}"/>
    <cellStyle name="標準 4" xfId="127" xr:uid="{00000000-0005-0000-0000-00007F000000}"/>
    <cellStyle name="標準 5" xfId="128" xr:uid="{00000000-0005-0000-0000-000080000000}"/>
    <cellStyle name="標準 6" xfId="129" xr:uid="{00000000-0005-0000-0000-000081000000}"/>
    <cellStyle name="標準 7" xfId="130" xr:uid="{00000000-0005-0000-0000-000082000000}"/>
    <cellStyle name="標準 8" xfId="131" xr:uid="{00000000-0005-0000-0000-000083000000}"/>
    <cellStyle name="標準 9" xfId="132" xr:uid="{00000000-0005-0000-0000-000084000000}"/>
    <cellStyle name="標準_T121105a" xfId="133" xr:uid="{00000000-0005-0000-0000-000085000000}"/>
    <cellStyle name="標準_T121106a" xfId="134" xr:uid="{00000000-0005-0000-0000-000086000000}"/>
    <cellStyle name="標準_t1507a" xfId="135" xr:uid="{00000000-0005-0000-0000-000087000000}"/>
    <cellStyle name="標準_各章とびら 書式（課内Ｐ未対応）" xfId="136" xr:uid="{00000000-0005-0000-0000-000088000000}"/>
    <cellStyle name="良い 2" xfId="137" xr:uid="{00000000-0005-0000-0000-000089000000}"/>
    <cellStyle name="良い 3" xfId="138" xr:uid="{00000000-0005-0000-0000-00008A000000}"/>
    <cellStyle name="良い 4" xfId="139" xr:uid="{00000000-0005-0000-0000-00008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M23"/>
  <sheetViews>
    <sheetView tabSelected="1" zoomScaleNormal="100" zoomScaleSheetLayoutView="100" workbookViewId="0">
      <selection activeCell="O1" sqref="O1"/>
    </sheetView>
  </sheetViews>
  <sheetFormatPr defaultColWidth="9.109375" defaultRowHeight="13.2" x14ac:dyDescent="0.2"/>
  <cols>
    <col min="1" max="13" width="7.109375" style="1" customWidth="1"/>
    <col min="14" max="16384" width="9.109375" style="1"/>
  </cols>
  <sheetData>
    <row r="1" spans="1:13" s="2" customFormat="1" ht="32.25" customHeight="1" x14ac:dyDescent="0.4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4" spans="1:13" x14ac:dyDescent="0.2">
      <c r="C4" s="1" t="s">
        <v>299</v>
      </c>
    </row>
    <row r="5" spans="1:13" x14ac:dyDescent="0.2">
      <c r="C5" s="1" t="s">
        <v>300</v>
      </c>
    </row>
    <row r="6" spans="1:13" x14ac:dyDescent="0.2">
      <c r="C6" s="1" t="s">
        <v>301</v>
      </c>
    </row>
    <row r="7" spans="1:13" x14ac:dyDescent="0.2">
      <c r="C7" s="1" t="s">
        <v>228</v>
      </c>
    </row>
    <row r="8" spans="1:13" x14ac:dyDescent="0.2">
      <c r="C8" s="1" t="s">
        <v>302</v>
      </c>
    </row>
    <row r="9" spans="1:13" x14ac:dyDescent="0.2">
      <c r="C9" s="1" t="s">
        <v>303</v>
      </c>
    </row>
    <row r="10" spans="1:13" x14ac:dyDescent="0.2">
      <c r="C10" s="1" t="s">
        <v>173</v>
      </c>
    </row>
    <row r="11" spans="1:13" x14ac:dyDescent="0.2">
      <c r="C11" s="1" t="s">
        <v>280</v>
      </c>
    </row>
    <row r="12" spans="1:13" x14ac:dyDescent="0.2">
      <c r="C12" s="1" t="s">
        <v>281</v>
      </c>
    </row>
    <row r="13" spans="1:13" x14ac:dyDescent="0.2">
      <c r="C13" s="1" t="s">
        <v>327</v>
      </c>
    </row>
    <row r="14" spans="1:13" x14ac:dyDescent="0.2">
      <c r="C14" s="1" t="s">
        <v>282</v>
      </c>
    </row>
    <row r="15" spans="1:13" x14ac:dyDescent="0.2">
      <c r="C15" s="1" t="s">
        <v>283</v>
      </c>
    </row>
    <row r="16" spans="1:13" x14ac:dyDescent="0.2">
      <c r="C16" s="1" t="s">
        <v>284</v>
      </c>
    </row>
    <row r="19" spans="3:3" s="3" customFormat="1" ht="10.8" x14ac:dyDescent="0.15">
      <c r="C19" s="3" t="s">
        <v>174</v>
      </c>
    </row>
    <row r="20" spans="3:3" s="3" customFormat="1" ht="10.8" x14ac:dyDescent="0.15">
      <c r="C20" s="4" t="s">
        <v>177</v>
      </c>
    </row>
    <row r="21" spans="3:3" s="3" customFormat="1" ht="10.8" x14ac:dyDescent="0.15">
      <c r="C21" s="4" t="s">
        <v>178</v>
      </c>
    </row>
    <row r="22" spans="3:3" s="3" customFormat="1" ht="10.8" x14ac:dyDescent="0.15">
      <c r="C22" s="5" t="s">
        <v>179</v>
      </c>
    </row>
    <row r="23" spans="3:3" s="3" customFormat="1" ht="10.8" x14ac:dyDescent="0.15">
      <c r="C23" s="5" t="s">
        <v>180</v>
      </c>
    </row>
  </sheetData>
  <mergeCells count="1">
    <mergeCell ref="A1:M1"/>
  </mergeCells>
  <phoneticPr fontId="7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AA55"/>
  <sheetViews>
    <sheetView topLeftCell="A34" zoomScale="120" zoomScaleNormal="120" zoomScaleSheetLayoutView="100" workbookViewId="0">
      <selection activeCell="O1" sqref="O1"/>
    </sheetView>
  </sheetViews>
  <sheetFormatPr defaultColWidth="9" defaultRowHeight="10.8" x14ac:dyDescent="0.15"/>
  <cols>
    <col min="1" max="1" width="12.33203125" style="76" customWidth="1"/>
    <col min="2" max="7" width="11.44140625" style="76" customWidth="1"/>
    <col min="8" max="12" width="10.6640625" style="76" customWidth="1"/>
    <col min="13" max="13" width="11.109375" style="76" customWidth="1"/>
    <col min="14" max="14" width="11.88671875" style="76" customWidth="1"/>
    <col min="15" max="15" width="10.109375" style="76" customWidth="1"/>
    <col min="16" max="16" width="11.33203125" style="76" customWidth="1"/>
    <col min="17" max="17" width="10.109375" style="76" customWidth="1"/>
    <col min="18" max="18" width="12" style="76" customWidth="1"/>
    <col min="19" max="19" width="10.109375" style="76" customWidth="1"/>
    <col min="20" max="20" width="10.88671875" style="76" customWidth="1"/>
    <col min="21" max="21" width="10.109375" style="76" customWidth="1"/>
    <col min="22" max="22" width="14.44140625" style="76" customWidth="1"/>
    <col min="23" max="23" width="10.109375" style="76" customWidth="1"/>
    <col min="24" max="24" width="10.33203125" style="76" customWidth="1"/>
    <col min="25" max="25" width="10.109375" style="76" customWidth="1"/>
    <col min="26" max="27" width="10.109375" style="76" hidden="1" customWidth="1"/>
    <col min="28" max="28" width="10.33203125" style="76" customWidth="1"/>
    <col min="29" max="16384" width="9" style="76"/>
  </cols>
  <sheetData>
    <row r="1" spans="1:13" ht="16.2" x14ac:dyDescent="0.2">
      <c r="A1" s="70"/>
    </row>
    <row r="2" spans="1:13" s="70" customFormat="1" ht="17.25" customHeight="1" x14ac:dyDescent="0.2">
      <c r="A2" s="72" t="s">
        <v>279</v>
      </c>
    </row>
    <row r="3" spans="1:13" ht="12" customHeight="1" x14ac:dyDescent="0.15">
      <c r="A3" s="234" t="s">
        <v>401</v>
      </c>
      <c r="B3" s="232" t="s">
        <v>417</v>
      </c>
      <c r="C3" s="237"/>
      <c r="D3" s="237"/>
      <c r="E3" s="237"/>
      <c r="F3" s="237"/>
      <c r="G3" s="237"/>
      <c r="H3" s="238" t="s">
        <v>421</v>
      </c>
      <c r="I3" s="239"/>
    </row>
    <row r="4" spans="1:13" x14ac:dyDescent="0.15">
      <c r="A4" s="235"/>
      <c r="B4" s="232" t="s">
        <v>273</v>
      </c>
      <c r="C4" s="233"/>
      <c r="D4" s="232" t="s">
        <v>276</v>
      </c>
      <c r="E4" s="233"/>
      <c r="F4" s="232" t="s">
        <v>277</v>
      </c>
      <c r="G4" s="237"/>
      <c r="H4" s="240"/>
      <c r="I4" s="241"/>
    </row>
    <row r="5" spans="1:13" x14ac:dyDescent="0.15">
      <c r="A5" s="236"/>
      <c r="B5" s="77" t="s">
        <v>404</v>
      </c>
      <c r="C5" s="77" t="s">
        <v>405</v>
      </c>
      <c r="D5" s="77" t="s">
        <v>404</v>
      </c>
      <c r="E5" s="77" t="s">
        <v>405</v>
      </c>
      <c r="F5" s="77" t="s">
        <v>418</v>
      </c>
      <c r="G5" s="77" t="s">
        <v>419</v>
      </c>
      <c r="H5" s="77" t="s">
        <v>418</v>
      </c>
      <c r="I5" s="77" t="s">
        <v>419</v>
      </c>
    </row>
    <row r="6" spans="1:13" x14ac:dyDescent="0.15">
      <c r="A6" s="92"/>
      <c r="B6" s="80" t="s">
        <v>130</v>
      </c>
      <c r="C6" s="80" t="s">
        <v>127</v>
      </c>
      <c r="D6" s="80" t="s">
        <v>130</v>
      </c>
      <c r="E6" s="80" t="s">
        <v>127</v>
      </c>
      <c r="F6" s="80" t="s">
        <v>406</v>
      </c>
      <c r="G6" s="80" t="s">
        <v>126</v>
      </c>
      <c r="H6" s="93" t="s">
        <v>181</v>
      </c>
      <c r="I6" s="80" t="s">
        <v>126</v>
      </c>
    </row>
    <row r="7" spans="1:13" ht="11.25" customHeight="1" x14ac:dyDescent="0.15">
      <c r="A7" s="82" t="s">
        <v>756</v>
      </c>
      <c r="B7" s="35">
        <v>32621</v>
      </c>
      <c r="C7" s="35">
        <v>9679756</v>
      </c>
      <c r="D7" s="35">
        <v>23100</v>
      </c>
      <c r="E7" s="35">
        <v>5843523</v>
      </c>
      <c r="F7" s="35">
        <v>9521</v>
      </c>
      <c r="G7" s="35">
        <v>3836233</v>
      </c>
      <c r="H7" s="35" t="s">
        <v>704</v>
      </c>
      <c r="I7" s="35">
        <v>3091190</v>
      </c>
    </row>
    <row r="8" spans="1:13" ht="11.25" customHeight="1" x14ac:dyDescent="0.15">
      <c r="A8" s="82" t="s">
        <v>600</v>
      </c>
      <c r="B8" s="83">
        <v>31949</v>
      </c>
      <c r="C8" s="146">
        <v>9894267</v>
      </c>
      <c r="D8" s="35">
        <v>23301</v>
      </c>
      <c r="E8" s="35">
        <v>6205044</v>
      </c>
      <c r="F8" s="35">
        <v>8648</v>
      </c>
      <c r="G8" s="35">
        <v>3689223</v>
      </c>
      <c r="H8" s="35" t="s">
        <v>704</v>
      </c>
      <c r="I8" s="35">
        <v>3076222</v>
      </c>
    </row>
    <row r="9" spans="1:13" ht="11.25" customHeight="1" x14ac:dyDescent="0.15">
      <c r="A9" s="82" t="s">
        <v>594</v>
      </c>
      <c r="B9" s="161">
        <v>33505.767</v>
      </c>
      <c r="C9" s="162">
        <v>9710550.6070000008</v>
      </c>
      <c r="D9" s="35">
        <v>24099.235000000001</v>
      </c>
      <c r="E9" s="35">
        <v>5792037.2920000004</v>
      </c>
      <c r="F9" s="35">
        <v>9406.5319999999992</v>
      </c>
      <c r="G9" s="35">
        <v>3918513.3149999999</v>
      </c>
      <c r="H9" s="35" t="s">
        <v>704</v>
      </c>
      <c r="I9" s="35">
        <v>2994573.79</v>
      </c>
    </row>
    <row r="10" spans="1:13" ht="11.25" customHeight="1" x14ac:dyDescent="0.15">
      <c r="A10" s="82" t="s">
        <v>601</v>
      </c>
      <c r="B10" s="161">
        <v>33237.733</v>
      </c>
      <c r="C10" s="162">
        <v>9749058.0639999993</v>
      </c>
      <c r="D10" s="35">
        <v>24352.434000000001</v>
      </c>
      <c r="E10" s="35">
        <v>5811354.409</v>
      </c>
      <c r="F10" s="35">
        <v>8885.2990000000009</v>
      </c>
      <c r="G10" s="35">
        <v>3937703.6549999998</v>
      </c>
      <c r="H10" s="35" t="s">
        <v>704</v>
      </c>
      <c r="I10" s="35">
        <v>2728253.878</v>
      </c>
    </row>
    <row r="11" spans="1:13" ht="11.25" customHeight="1" x14ac:dyDescent="0.15">
      <c r="A11" s="82" t="s">
        <v>757</v>
      </c>
      <c r="B11" s="161">
        <v>31153.949000000001</v>
      </c>
      <c r="C11" s="162">
        <v>8555485.6229999997</v>
      </c>
      <c r="D11" s="35">
        <v>23485.960999999999</v>
      </c>
      <c r="E11" s="35">
        <v>5091966.22</v>
      </c>
      <c r="F11" s="35">
        <v>7667.9880000000003</v>
      </c>
      <c r="G11" s="35">
        <v>3463519.4029999999</v>
      </c>
      <c r="H11" s="35" t="s">
        <v>704</v>
      </c>
      <c r="I11" s="35">
        <v>2987817</v>
      </c>
    </row>
    <row r="12" spans="1:13" ht="12.75" customHeight="1" x14ac:dyDescent="0.15">
      <c r="A12" s="85"/>
      <c r="B12" s="35"/>
      <c r="C12" s="35"/>
      <c r="D12" s="35"/>
      <c r="E12" s="35"/>
      <c r="F12" s="35"/>
      <c r="G12" s="35"/>
      <c r="H12" s="35"/>
      <c r="I12" s="35"/>
    </row>
    <row r="13" spans="1:13" ht="11.25" customHeight="1" x14ac:dyDescent="0.15">
      <c r="A13" s="85" t="s">
        <v>758</v>
      </c>
      <c r="B13" s="83">
        <v>2528.9949999999999</v>
      </c>
      <c r="C13" s="146">
        <v>768280.94799999997</v>
      </c>
      <c r="D13" s="35">
        <v>1862.817</v>
      </c>
      <c r="E13" s="35">
        <v>426312.56</v>
      </c>
      <c r="F13" s="35">
        <v>666.178</v>
      </c>
      <c r="G13" s="35">
        <v>341968.38799999998</v>
      </c>
      <c r="H13" s="35" t="s">
        <v>704</v>
      </c>
      <c r="I13" s="35">
        <v>138396</v>
      </c>
      <c r="J13" s="84"/>
      <c r="K13" s="84"/>
      <c r="L13" s="84"/>
      <c r="M13" s="84"/>
    </row>
    <row r="14" spans="1:13" ht="11.25" customHeight="1" x14ac:dyDescent="0.15">
      <c r="A14" s="85" t="s">
        <v>8</v>
      </c>
      <c r="B14" s="83">
        <v>2533.4859999999999</v>
      </c>
      <c r="C14" s="146">
        <v>748520.13699999999</v>
      </c>
      <c r="D14" s="35">
        <v>1851.396</v>
      </c>
      <c r="E14" s="35">
        <v>375970.39299999998</v>
      </c>
      <c r="F14" s="35">
        <v>682.09</v>
      </c>
      <c r="G14" s="35">
        <v>372549.74400000001</v>
      </c>
      <c r="H14" s="35" t="s">
        <v>704</v>
      </c>
      <c r="I14" s="35">
        <v>157704</v>
      </c>
      <c r="J14" s="84"/>
      <c r="K14" s="84"/>
      <c r="L14" s="84"/>
      <c r="M14" s="84"/>
    </row>
    <row r="15" spans="1:13" ht="11.25" customHeight="1" x14ac:dyDescent="0.15">
      <c r="A15" s="85" t="s">
        <v>9</v>
      </c>
      <c r="B15" s="83">
        <v>2407.6590000000001</v>
      </c>
      <c r="C15" s="146">
        <v>747322.75600000005</v>
      </c>
      <c r="D15" s="35">
        <v>1877.9659999999999</v>
      </c>
      <c r="E15" s="35">
        <v>394839.83100000001</v>
      </c>
      <c r="F15" s="35">
        <v>529.69299999999998</v>
      </c>
      <c r="G15" s="35">
        <v>352482.92499999999</v>
      </c>
      <c r="H15" s="35" t="s">
        <v>704</v>
      </c>
      <c r="I15" s="35">
        <v>354830</v>
      </c>
      <c r="J15" s="84"/>
      <c r="K15" s="84"/>
      <c r="L15" s="84"/>
      <c r="M15" s="84"/>
    </row>
    <row r="16" spans="1:13" ht="11.25" customHeight="1" x14ac:dyDescent="0.15">
      <c r="A16" s="85" t="s">
        <v>10</v>
      </c>
      <c r="B16" s="83">
        <v>2475.9490000000001</v>
      </c>
      <c r="C16" s="146">
        <v>683647.06799999997</v>
      </c>
      <c r="D16" s="35">
        <v>2045.3489999999999</v>
      </c>
      <c r="E16" s="35">
        <v>434428.68599999999</v>
      </c>
      <c r="F16" s="35">
        <v>430.6</v>
      </c>
      <c r="G16" s="35">
        <v>249218.38200000001</v>
      </c>
      <c r="H16" s="35" t="s">
        <v>704</v>
      </c>
      <c r="I16" s="35">
        <v>222719</v>
      </c>
      <c r="J16" s="84"/>
      <c r="K16" s="84"/>
      <c r="L16" s="84"/>
      <c r="M16" s="84"/>
    </row>
    <row r="17" spans="1:13" ht="11.25" customHeight="1" x14ac:dyDescent="0.15">
      <c r="A17" s="85" t="s">
        <v>759</v>
      </c>
      <c r="B17" s="83">
        <v>2564.8180000000002</v>
      </c>
      <c r="C17" s="146">
        <v>654900.01399999997</v>
      </c>
      <c r="D17" s="35">
        <v>1993.3140000000001</v>
      </c>
      <c r="E17" s="35">
        <v>414654.25099999999</v>
      </c>
      <c r="F17" s="35">
        <v>571.50400000000002</v>
      </c>
      <c r="G17" s="35">
        <v>240245.76300000001</v>
      </c>
      <c r="H17" s="35" t="s">
        <v>704</v>
      </c>
      <c r="I17" s="35">
        <v>204593</v>
      </c>
      <c r="J17" s="84"/>
      <c r="K17" s="84"/>
      <c r="L17" s="84"/>
      <c r="M17" s="84"/>
    </row>
    <row r="18" spans="1:13" ht="11.25" customHeight="1" x14ac:dyDescent="0.15">
      <c r="A18" s="85" t="s">
        <v>12</v>
      </c>
      <c r="B18" s="83">
        <v>2669.6260000000002</v>
      </c>
      <c r="C18" s="146">
        <v>659198.21400000004</v>
      </c>
      <c r="D18" s="35">
        <v>2034.027</v>
      </c>
      <c r="E18" s="35">
        <v>441636.19</v>
      </c>
      <c r="F18" s="35">
        <v>635.59900000000005</v>
      </c>
      <c r="G18" s="35">
        <v>217562.024</v>
      </c>
      <c r="H18" s="35" t="s">
        <v>704</v>
      </c>
      <c r="I18" s="35">
        <v>219304</v>
      </c>
      <c r="J18" s="84"/>
      <c r="K18" s="84"/>
      <c r="L18" s="84"/>
      <c r="M18" s="84"/>
    </row>
    <row r="19" spans="1:13" ht="11.25" customHeight="1" x14ac:dyDescent="0.15">
      <c r="A19" s="85" t="s">
        <v>13</v>
      </c>
      <c r="B19" s="83">
        <v>3148.7930000000001</v>
      </c>
      <c r="C19" s="146">
        <v>762473.63100000005</v>
      </c>
      <c r="D19" s="35">
        <v>2219.1509999999998</v>
      </c>
      <c r="E19" s="35">
        <v>443661.00400000002</v>
      </c>
      <c r="F19" s="35">
        <v>929.64200000000005</v>
      </c>
      <c r="G19" s="35">
        <v>318812.62699999998</v>
      </c>
      <c r="H19" s="35" t="s">
        <v>704</v>
      </c>
      <c r="I19" s="35">
        <v>208155</v>
      </c>
      <c r="J19" s="84"/>
      <c r="K19" s="84"/>
      <c r="L19" s="84"/>
      <c r="M19" s="84"/>
    </row>
    <row r="20" spans="1:13" ht="11.25" customHeight="1" x14ac:dyDescent="0.15">
      <c r="A20" s="85" t="s">
        <v>14</v>
      </c>
      <c r="B20" s="83">
        <v>2648.2170000000001</v>
      </c>
      <c r="C20" s="146">
        <v>784703.90800000005</v>
      </c>
      <c r="D20" s="35">
        <v>1913.221</v>
      </c>
      <c r="E20" s="35">
        <v>441558.83500000002</v>
      </c>
      <c r="F20" s="35">
        <v>734.99599999999998</v>
      </c>
      <c r="G20" s="35">
        <v>343145.07299999997</v>
      </c>
      <c r="H20" s="35" t="s">
        <v>704</v>
      </c>
      <c r="I20" s="35">
        <v>276347</v>
      </c>
      <c r="J20" s="84"/>
      <c r="K20" s="84"/>
      <c r="L20" s="84"/>
      <c r="M20" s="84"/>
    </row>
    <row r="21" spans="1:13" ht="11.25" customHeight="1" x14ac:dyDescent="0.15">
      <c r="A21" s="85" t="s">
        <v>15</v>
      </c>
      <c r="B21" s="83">
        <v>2241.2240000000002</v>
      </c>
      <c r="C21" s="146">
        <v>747526.848</v>
      </c>
      <c r="D21" s="35">
        <v>1605.4059999999999</v>
      </c>
      <c r="E21" s="35">
        <v>474659.27500000002</v>
      </c>
      <c r="F21" s="35">
        <v>635.81799999999998</v>
      </c>
      <c r="G21" s="35">
        <v>272867.57299999997</v>
      </c>
      <c r="H21" s="35" t="s">
        <v>704</v>
      </c>
      <c r="I21" s="35">
        <v>300976</v>
      </c>
      <c r="J21" s="84"/>
      <c r="K21" s="84"/>
      <c r="L21" s="84"/>
      <c r="M21" s="84"/>
    </row>
    <row r="22" spans="1:13" ht="11.25" customHeight="1" x14ac:dyDescent="0.15">
      <c r="A22" s="85" t="s">
        <v>16</v>
      </c>
      <c r="B22" s="83">
        <v>2617.6129999999998</v>
      </c>
      <c r="C22" s="146">
        <v>548585.21100000001</v>
      </c>
      <c r="D22" s="35">
        <v>2036.16</v>
      </c>
      <c r="E22" s="35">
        <v>388499.49400000001</v>
      </c>
      <c r="F22" s="35">
        <v>581.45299999999997</v>
      </c>
      <c r="G22" s="35">
        <v>160085.717</v>
      </c>
      <c r="H22" s="35" t="s">
        <v>704</v>
      </c>
      <c r="I22" s="35">
        <v>239772</v>
      </c>
      <c r="J22" s="84"/>
      <c r="K22" s="84"/>
      <c r="L22" s="84"/>
      <c r="M22" s="84"/>
    </row>
    <row r="23" spans="1:13" ht="11.25" customHeight="1" x14ac:dyDescent="0.15">
      <c r="A23" s="85" t="s">
        <v>17</v>
      </c>
      <c r="B23" s="83">
        <v>2602.3220000000001</v>
      </c>
      <c r="C23" s="146">
        <v>618781.69499999995</v>
      </c>
      <c r="D23" s="35">
        <v>1989.9549999999999</v>
      </c>
      <c r="E23" s="35">
        <v>400208.14199999999</v>
      </c>
      <c r="F23" s="35">
        <v>612.36699999999996</v>
      </c>
      <c r="G23" s="35">
        <v>218573.55300000001</v>
      </c>
      <c r="H23" s="35" t="s">
        <v>704</v>
      </c>
      <c r="I23" s="35">
        <v>243979</v>
      </c>
      <c r="J23" s="84"/>
      <c r="K23" s="84"/>
      <c r="L23" s="84"/>
      <c r="M23" s="84"/>
    </row>
    <row r="24" spans="1:13" ht="11.25" customHeight="1" x14ac:dyDescent="0.15">
      <c r="A24" s="85" t="s">
        <v>18</v>
      </c>
      <c r="B24" s="83">
        <v>2714.5590000000002</v>
      </c>
      <c r="C24" s="146">
        <v>831284.21100000001</v>
      </c>
      <c r="D24" s="35">
        <v>2056.511</v>
      </c>
      <c r="E24" s="35">
        <v>455276.57699999999</v>
      </c>
      <c r="F24" s="35">
        <v>658.048</v>
      </c>
      <c r="G24" s="35">
        <v>376007.63400000002</v>
      </c>
      <c r="H24" s="35" t="s">
        <v>704</v>
      </c>
      <c r="I24" s="35">
        <v>421043</v>
      </c>
      <c r="J24" s="84"/>
      <c r="K24" s="84"/>
      <c r="L24" s="84"/>
      <c r="M24" s="84"/>
    </row>
    <row r="25" spans="1:13" ht="3.75" customHeight="1" x14ac:dyDescent="0.15">
      <c r="A25" s="86"/>
      <c r="B25" s="90"/>
      <c r="C25" s="90"/>
      <c r="D25" s="90"/>
      <c r="E25" s="90"/>
      <c r="F25" s="87"/>
      <c r="G25" s="87"/>
      <c r="H25" s="87"/>
      <c r="I25" s="87"/>
    </row>
    <row r="26" spans="1:13" x14ac:dyDescent="0.15">
      <c r="A26" s="76" t="s">
        <v>334</v>
      </c>
    </row>
    <row r="27" spans="1:13" ht="18" customHeight="1" x14ac:dyDescent="0.15">
      <c r="A27" s="88"/>
      <c r="B27" s="84"/>
      <c r="C27" s="84"/>
      <c r="D27" s="84"/>
      <c r="E27" s="84"/>
      <c r="F27" s="84"/>
      <c r="G27" s="84"/>
      <c r="H27" s="84"/>
      <c r="I27" s="84"/>
    </row>
    <row r="28" spans="1:13" ht="18" customHeight="1" x14ac:dyDescent="0.15">
      <c r="A28" s="88"/>
      <c r="B28" s="84"/>
      <c r="C28" s="84"/>
      <c r="D28" s="84"/>
      <c r="E28" s="84"/>
      <c r="F28" s="84"/>
      <c r="G28" s="84"/>
      <c r="H28" s="84"/>
      <c r="I28" s="84"/>
    </row>
    <row r="29" spans="1:13" ht="18" customHeight="1" x14ac:dyDescent="0.15"/>
    <row r="30" spans="1:13" s="70" customFormat="1" ht="16.2" x14ac:dyDescent="0.2">
      <c r="A30" s="94" t="s">
        <v>326</v>
      </c>
      <c r="B30" s="95"/>
      <c r="C30" s="95"/>
      <c r="D30" s="95"/>
      <c r="E30" s="95"/>
      <c r="F30" s="95"/>
      <c r="G30" s="95"/>
      <c r="H30" s="95"/>
      <c r="I30" s="95"/>
    </row>
    <row r="31" spans="1:13" x14ac:dyDescent="0.15">
      <c r="A31" s="96"/>
      <c r="B31" s="97"/>
      <c r="C31" s="97"/>
      <c r="D31" s="97"/>
      <c r="E31" s="97"/>
      <c r="G31" s="98" t="s">
        <v>325</v>
      </c>
      <c r="I31" s="97"/>
      <c r="J31" s="97"/>
    </row>
    <row r="32" spans="1:13" ht="15" customHeight="1" x14ac:dyDescent="0.15">
      <c r="A32" s="242" t="s">
        <v>122</v>
      </c>
      <c r="B32" s="242"/>
      <c r="C32" s="243"/>
      <c r="D32" s="99" t="s">
        <v>335</v>
      </c>
      <c r="E32" s="99" t="s">
        <v>336</v>
      </c>
      <c r="F32" s="99" t="s">
        <v>424</v>
      </c>
      <c r="G32" s="100" t="s">
        <v>425</v>
      </c>
      <c r="H32" s="166"/>
    </row>
    <row r="33" spans="1:8" ht="21.75" customHeight="1" x14ac:dyDescent="0.15">
      <c r="A33" s="101" t="s">
        <v>90</v>
      </c>
      <c r="B33" s="102"/>
      <c r="C33" s="103"/>
      <c r="D33" s="104">
        <v>2.02</v>
      </c>
      <c r="E33" s="105">
        <v>1.96</v>
      </c>
      <c r="F33" s="105">
        <v>2.02</v>
      </c>
      <c r="G33" s="75">
        <v>1.95</v>
      </c>
      <c r="H33" s="75"/>
    </row>
    <row r="34" spans="1:8" x14ac:dyDescent="0.15">
      <c r="A34" s="106"/>
      <c r="B34" s="107"/>
      <c r="C34" s="103"/>
      <c r="D34" s="108"/>
      <c r="E34" s="108"/>
      <c r="F34" s="108"/>
      <c r="G34" s="108"/>
      <c r="H34" s="108"/>
    </row>
    <row r="35" spans="1:8" ht="21.75" customHeight="1" x14ac:dyDescent="0.15">
      <c r="A35" s="78" t="s">
        <v>121</v>
      </c>
      <c r="B35" s="109"/>
      <c r="C35" s="85"/>
      <c r="D35" s="36">
        <v>1266</v>
      </c>
      <c r="E35" s="36">
        <v>1134</v>
      </c>
      <c r="F35" s="36">
        <v>1246</v>
      </c>
      <c r="G35" s="36">
        <v>1225</v>
      </c>
      <c r="H35" s="36"/>
    </row>
    <row r="36" spans="1:8" ht="18.75" customHeight="1" x14ac:dyDescent="0.15">
      <c r="A36" s="109" t="s">
        <v>91</v>
      </c>
      <c r="B36" s="109"/>
      <c r="C36" s="85"/>
      <c r="D36" s="36"/>
      <c r="E36" s="36"/>
      <c r="F36" s="36"/>
      <c r="G36" s="36"/>
      <c r="H36" s="36"/>
    </row>
    <row r="37" spans="1:8" ht="18.75" customHeight="1" x14ac:dyDescent="0.15">
      <c r="A37" s="109"/>
      <c r="B37" s="109"/>
      <c r="C37" s="85"/>
      <c r="D37" s="36"/>
      <c r="E37" s="36"/>
      <c r="F37" s="36"/>
      <c r="G37" s="36"/>
      <c r="H37" s="36"/>
    </row>
    <row r="38" spans="1:8" ht="18.75" customHeight="1" x14ac:dyDescent="0.15">
      <c r="A38" s="109" t="s">
        <v>83</v>
      </c>
      <c r="C38" s="103"/>
      <c r="D38" s="110">
        <v>114</v>
      </c>
      <c r="E38" s="110">
        <v>111</v>
      </c>
      <c r="F38" s="110">
        <v>104</v>
      </c>
      <c r="G38" s="110">
        <v>107</v>
      </c>
      <c r="H38" s="110"/>
    </row>
    <row r="39" spans="1:8" ht="18.75" customHeight="1" x14ac:dyDescent="0.15">
      <c r="A39" s="109"/>
      <c r="C39" s="103"/>
      <c r="D39" s="110"/>
      <c r="E39" s="110"/>
      <c r="F39" s="110"/>
      <c r="G39" s="110"/>
      <c r="H39" s="110"/>
    </row>
    <row r="40" spans="1:8" ht="21" customHeight="1" x14ac:dyDescent="0.15">
      <c r="A40" s="109" t="s">
        <v>88</v>
      </c>
      <c r="B40" s="109" t="s">
        <v>75</v>
      </c>
      <c r="C40" s="85"/>
      <c r="D40" s="110">
        <v>526</v>
      </c>
      <c r="E40" s="110">
        <v>482</v>
      </c>
      <c r="F40" s="110">
        <v>576</v>
      </c>
      <c r="G40" s="110">
        <v>642</v>
      </c>
      <c r="H40" s="110"/>
    </row>
    <row r="41" spans="1:8" ht="21" customHeight="1" x14ac:dyDescent="0.15">
      <c r="A41" s="109"/>
      <c r="B41" s="109" t="s">
        <v>76</v>
      </c>
      <c r="C41" s="85"/>
      <c r="D41" s="110">
        <v>2588</v>
      </c>
      <c r="E41" s="110">
        <v>2471</v>
      </c>
      <c r="F41" s="110">
        <v>2562</v>
      </c>
      <c r="G41" s="110">
        <v>2521</v>
      </c>
      <c r="H41" s="110"/>
    </row>
    <row r="42" spans="1:8" ht="21" customHeight="1" x14ac:dyDescent="0.15">
      <c r="A42" s="109"/>
      <c r="B42" s="109" t="s">
        <v>77</v>
      </c>
      <c r="C42" s="85"/>
      <c r="D42" s="110">
        <v>2062</v>
      </c>
      <c r="E42" s="110">
        <v>1989</v>
      </c>
      <c r="F42" s="110">
        <v>1986</v>
      </c>
      <c r="G42" s="110">
        <v>1879</v>
      </c>
      <c r="H42" s="110"/>
    </row>
    <row r="43" spans="1:8" ht="21" customHeight="1" x14ac:dyDescent="0.15">
      <c r="A43" s="109" t="s">
        <v>89</v>
      </c>
      <c r="B43" s="109" t="s">
        <v>78</v>
      </c>
      <c r="C43" s="85"/>
      <c r="D43" s="110">
        <v>1062</v>
      </c>
      <c r="E43" s="110">
        <v>543</v>
      </c>
      <c r="F43" s="110">
        <v>513</v>
      </c>
      <c r="G43" s="110">
        <v>619</v>
      </c>
      <c r="H43" s="110"/>
    </row>
    <row r="44" spans="1:8" ht="21" customHeight="1" x14ac:dyDescent="0.15">
      <c r="A44" s="109"/>
      <c r="B44" s="109" t="s">
        <v>79</v>
      </c>
      <c r="C44" s="85"/>
      <c r="D44" s="110">
        <v>1122</v>
      </c>
      <c r="E44" s="110">
        <v>620</v>
      </c>
      <c r="F44" s="110">
        <v>603</v>
      </c>
      <c r="G44" s="110">
        <v>744</v>
      </c>
      <c r="H44" s="110"/>
    </row>
    <row r="45" spans="1:8" ht="21" customHeight="1" x14ac:dyDescent="0.15">
      <c r="A45" s="109"/>
      <c r="B45" s="109" t="s">
        <v>80</v>
      </c>
      <c r="C45" s="85"/>
      <c r="D45" s="110">
        <v>60</v>
      </c>
      <c r="E45" s="110">
        <v>77</v>
      </c>
      <c r="F45" s="110">
        <v>90</v>
      </c>
      <c r="G45" s="110">
        <v>125</v>
      </c>
      <c r="H45" s="110"/>
    </row>
    <row r="46" spans="1:8" ht="21" customHeight="1" x14ac:dyDescent="0.15">
      <c r="A46" s="109" t="s">
        <v>422</v>
      </c>
      <c r="C46" s="103"/>
      <c r="D46" s="110">
        <v>2279</v>
      </c>
      <c r="E46" s="110">
        <v>1997</v>
      </c>
      <c r="F46" s="110">
        <v>1882</v>
      </c>
      <c r="G46" s="110">
        <v>1640</v>
      </c>
      <c r="H46" s="110"/>
    </row>
    <row r="47" spans="1:8" ht="21" customHeight="1" x14ac:dyDescent="0.15">
      <c r="A47" s="109" t="s">
        <v>423</v>
      </c>
      <c r="C47" s="103"/>
      <c r="D47" s="110">
        <v>3867</v>
      </c>
      <c r="E47" s="110">
        <v>3022</v>
      </c>
      <c r="F47" s="110">
        <v>2971</v>
      </c>
      <c r="G47" s="110">
        <v>2901</v>
      </c>
      <c r="H47" s="110"/>
    </row>
    <row r="48" spans="1:8" ht="21" customHeight="1" x14ac:dyDescent="0.15">
      <c r="A48" s="109" t="s">
        <v>81</v>
      </c>
      <c r="C48" s="103"/>
      <c r="D48" s="110">
        <v>485</v>
      </c>
      <c r="E48" s="110">
        <v>341</v>
      </c>
      <c r="F48" s="110">
        <v>311</v>
      </c>
      <c r="G48" s="110">
        <v>291</v>
      </c>
      <c r="H48" s="110"/>
    </row>
    <row r="49" spans="1:9" ht="21" customHeight="1" x14ac:dyDescent="0.15">
      <c r="A49" s="109" t="s">
        <v>82</v>
      </c>
      <c r="C49" s="103"/>
      <c r="D49" s="110">
        <v>3382</v>
      </c>
      <c r="E49" s="110">
        <v>2681</v>
      </c>
      <c r="F49" s="110">
        <v>2660</v>
      </c>
      <c r="G49" s="110">
        <v>2610</v>
      </c>
      <c r="H49" s="110"/>
    </row>
    <row r="50" spans="1:9" ht="21" customHeight="1" x14ac:dyDescent="0.15">
      <c r="A50" s="109" t="s">
        <v>92</v>
      </c>
      <c r="C50" s="103"/>
      <c r="D50" s="110">
        <v>3199</v>
      </c>
      <c r="E50" s="110">
        <v>3121</v>
      </c>
      <c r="F50" s="110">
        <v>3482</v>
      </c>
      <c r="G50" s="110">
        <v>3218</v>
      </c>
      <c r="H50" s="110"/>
    </row>
    <row r="51" spans="1:9" ht="3.75" customHeight="1" x14ac:dyDescent="0.15">
      <c r="A51" s="111"/>
      <c r="B51" s="112"/>
      <c r="C51" s="113"/>
      <c r="D51" s="114"/>
      <c r="E51" s="114"/>
      <c r="F51" s="114"/>
      <c r="G51" s="114"/>
      <c r="H51" s="110"/>
    </row>
    <row r="52" spans="1:9" x14ac:dyDescent="0.15">
      <c r="A52" s="115" t="s">
        <v>324</v>
      </c>
      <c r="B52" s="109"/>
      <c r="C52" s="109"/>
      <c r="D52" s="109"/>
      <c r="E52" s="109"/>
      <c r="F52" s="106"/>
      <c r="G52" s="109"/>
      <c r="H52" s="109"/>
      <c r="I52" s="109"/>
    </row>
    <row r="53" spans="1:9" ht="13.5" customHeight="1" x14ac:dyDescent="0.15">
      <c r="A53" s="76" t="s">
        <v>285</v>
      </c>
    </row>
    <row r="54" spans="1:9" ht="13.5" customHeight="1" x14ac:dyDescent="0.15">
      <c r="A54" s="76" t="s">
        <v>286</v>
      </c>
    </row>
    <row r="55" spans="1:9" ht="13.5" customHeight="1" x14ac:dyDescent="0.15">
      <c r="A55" s="116" t="s">
        <v>481</v>
      </c>
    </row>
  </sheetData>
  <mergeCells count="7">
    <mergeCell ref="H3:I4"/>
    <mergeCell ref="A32:C32"/>
    <mergeCell ref="B4:C4"/>
    <mergeCell ref="D4:E4"/>
    <mergeCell ref="F4:G4"/>
    <mergeCell ref="A3:A5"/>
    <mergeCell ref="B3:G3"/>
  </mergeCells>
  <phoneticPr fontId="7"/>
  <pageMargins left="0.59055118110236227" right="0.59055118110236227" top="0.59055118110236227" bottom="0.59055118110236227" header="0.51181102362204722" footer="0.23622047244094491"/>
  <pageSetup paperSize="9" scale="95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70C0"/>
  </sheetPr>
  <dimension ref="A1:M48"/>
  <sheetViews>
    <sheetView topLeftCell="A19" zoomScaleNormal="100" workbookViewId="0">
      <selection activeCell="O1" sqref="O1"/>
    </sheetView>
  </sheetViews>
  <sheetFormatPr defaultColWidth="8.88671875" defaultRowHeight="10.8" x14ac:dyDescent="0.15"/>
  <cols>
    <col min="1" max="1" width="2.109375" style="16" customWidth="1"/>
    <col min="2" max="2" width="10" style="16" customWidth="1"/>
    <col min="3" max="12" width="9.33203125" style="16" customWidth="1"/>
    <col min="13" max="13" width="6.33203125" style="16" customWidth="1"/>
    <col min="14" max="14" width="7.109375" style="16" customWidth="1"/>
    <col min="15" max="15" width="7.6640625" style="16" customWidth="1"/>
    <col min="16" max="16" width="5.6640625" style="16" customWidth="1"/>
    <col min="17" max="18" width="6.6640625" style="16" customWidth="1"/>
    <col min="19" max="20" width="9.109375" style="16" customWidth="1"/>
    <col min="21" max="16384" width="8.88671875" style="16"/>
  </cols>
  <sheetData>
    <row r="1" spans="1:9" s="9" customFormat="1" ht="16.2" x14ac:dyDescent="0.2">
      <c r="A1" s="43" t="s">
        <v>428</v>
      </c>
      <c r="B1" s="43"/>
      <c r="C1" s="43"/>
      <c r="D1" s="43"/>
      <c r="E1" s="43"/>
    </row>
    <row r="2" spans="1:9" ht="22.5" customHeight="1" x14ac:dyDescent="0.15">
      <c r="A2" s="222" t="s">
        <v>436</v>
      </c>
      <c r="B2" s="222"/>
      <c r="C2" s="222"/>
      <c r="D2" s="222"/>
      <c r="E2" s="230"/>
      <c r="F2" s="244" t="s">
        <v>426</v>
      </c>
      <c r="G2" s="245"/>
      <c r="H2" s="244" t="s">
        <v>427</v>
      </c>
      <c r="I2" s="246"/>
    </row>
    <row r="3" spans="1:9" ht="22.5" customHeight="1" x14ac:dyDescent="0.15">
      <c r="A3" s="223"/>
      <c r="B3" s="223"/>
      <c r="C3" s="223"/>
      <c r="D3" s="223"/>
      <c r="E3" s="231"/>
      <c r="F3" s="20" t="s">
        <v>288</v>
      </c>
      <c r="G3" s="17" t="s">
        <v>289</v>
      </c>
      <c r="H3" s="20" t="s">
        <v>288</v>
      </c>
      <c r="I3" s="17" t="s">
        <v>289</v>
      </c>
    </row>
    <row r="4" spans="1:9" ht="17.25" customHeight="1" x14ac:dyDescent="0.15">
      <c r="A4" s="44" t="s">
        <v>0</v>
      </c>
      <c r="B4" s="44"/>
      <c r="C4" s="44"/>
      <c r="D4" s="44"/>
      <c r="E4" s="45"/>
      <c r="F4" s="46"/>
      <c r="G4" s="47"/>
      <c r="H4" s="48"/>
      <c r="I4" s="47"/>
    </row>
    <row r="5" spans="1:9" ht="17.25" customHeight="1" x14ac:dyDescent="0.15">
      <c r="A5" s="12"/>
      <c r="B5" s="12" t="s">
        <v>437</v>
      </c>
      <c r="D5" s="12"/>
      <c r="E5" s="49"/>
      <c r="F5" s="46">
        <v>644</v>
      </c>
      <c r="G5" s="47">
        <v>62.7</v>
      </c>
      <c r="H5" s="50">
        <v>490</v>
      </c>
      <c r="I5" s="47">
        <v>55</v>
      </c>
    </row>
    <row r="6" spans="1:9" ht="17.25" customHeight="1" x14ac:dyDescent="0.15">
      <c r="A6" s="12"/>
      <c r="B6" s="12" t="s">
        <v>438</v>
      </c>
      <c r="D6" s="12"/>
      <c r="E6" s="49"/>
      <c r="F6" s="46"/>
      <c r="G6" s="47"/>
      <c r="H6" s="50">
        <v>229</v>
      </c>
      <c r="I6" s="47">
        <v>24.4</v>
      </c>
    </row>
    <row r="7" spans="1:9" ht="17.25" customHeight="1" x14ac:dyDescent="0.15">
      <c r="A7" s="12" t="s">
        <v>1</v>
      </c>
      <c r="B7" s="12"/>
      <c r="D7" s="12"/>
      <c r="E7" s="49"/>
      <c r="F7" s="46"/>
      <c r="G7" s="47"/>
      <c r="H7" s="50"/>
      <c r="I7" s="47"/>
    </row>
    <row r="8" spans="1:9" ht="17.25" customHeight="1" x14ac:dyDescent="0.15">
      <c r="A8" s="12"/>
      <c r="B8" s="12" t="s">
        <v>124</v>
      </c>
      <c r="D8" s="12"/>
      <c r="E8" s="51"/>
      <c r="F8" s="46">
        <v>1044</v>
      </c>
      <c r="G8" s="47">
        <v>98.1</v>
      </c>
      <c r="H8" s="50">
        <v>1026</v>
      </c>
      <c r="I8" s="47">
        <v>97.4</v>
      </c>
    </row>
    <row r="9" spans="1:9" ht="17.25" customHeight="1" x14ac:dyDescent="0.15">
      <c r="A9" s="12"/>
      <c r="B9" s="12" t="s">
        <v>175</v>
      </c>
      <c r="D9" s="12"/>
      <c r="E9" s="49"/>
      <c r="F9" s="46">
        <v>1204</v>
      </c>
      <c r="G9" s="47">
        <v>98.8</v>
      </c>
      <c r="H9" s="50">
        <v>1147</v>
      </c>
      <c r="I9" s="47">
        <v>99</v>
      </c>
    </row>
    <row r="10" spans="1:9" ht="17.25" customHeight="1" x14ac:dyDescent="0.15">
      <c r="A10" s="12"/>
      <c r="B10" s="12" t="s">
        <v>439</v>
      </c>
      <c r="D10" s="12"/>
      <c r="E10" s="49"/>
      <c r="F10" s="46">
        <v>1089</v>
      </c>
      <c r="G10" s="47">
        <v>99.4</v>
      </c>
      <c r="H10" s="50">
        <v>1034</v>
      </c>
      <c r="I10" s="47">
        <v>97.7</v>
      </c>
    </row>
    <row r="11" spans="1:9" ht="17.25" customHeight="1" x14ac:dyDescent="0.15">
      <c r="A11" s="12"/>
      <c r="B11" s="12" t="s">
        <v>440</v>
      </c>
      <c r="D11" s="12"/>
      <c r="E11" s="49"/>
      <c r="F11" s="46">
        <v>225</v>
      </c>
      <c r="G11" s="47">
        <v>21.2</v>
      </c>
      <c r="H11" s="50">
        <v>211</v>
      </c>
      <c r="I11" s="47">
        <v>22.8</v>
      </c>
    </row>
    <row r="12" spans="1:9" ht="17.25" customHeight="1" x14ac:dyDescent="0.15">
      <c r="A12" s="12"/>
      <c r="B12" s="12" t="s">
        <v>290</v>
      </c>
      <c r="D12" s="12"/>
      <c r="E12" s="49"/>
      <c r="F12" s="46">
        <v>358</v>
      </c>
      <c r="G12" s="47">
        <v>35.5</v>
      </c>
      <c r="H12" s="50">
        <v>305</v>
      </c>
      <c r="I12" s="47">
        <v>30.2</v>
      </c>
    </row>
    <row r="13" spans="1:9" ht="17.25" customHeight="1" x14ac:dyDescent="0.15">
      <c r="A13" s="12"/>
      <c r="B13" s="12" t="s">
        <v>291</v>
      </c>
      <c r="D13" s="12"/>
      <c r="E13" s="49"/>
      <c r="F13" s="46">
        <v>465</v>
      </c>
      <c r="G13" s="47">
        <v>37.700000000000003</v>
      </c>
      <c r="H13" s="50">
        <v>499</v>
      </c>
      <c r="I13" s="47">
        <v>38.700000000000003</v>
      </c>
    </row>
    <row r="14" spans="1:9" ht="17.25" customHeight="1" x14ac:dyDescent="0.15">
      <c r="A14" s="12"/>
      <c r="B14" s="12" t="s">
        <v>441</v>
      </c>
      <c r="D14" s="12"/>
      <c r="E14" s="49"/>
      <c r="F14" s="46"/>
      <c r="G14" s="47"/>
      <c r="H14" s="50">
        <v>2640</v>
      </c>
      <c r="I14" s="47">
        <v>83.6</v>
      </c>
    </row>
    <row r="15" spans="1:9" ht="23.25" customHeight="1" x14ac:dyDescent="0.15">
      <c r="A15" s="12" t="s">
        <v>2</v>
      </c>
      <c r="B15" s="12"/>
      <c r="D15" s="12"/>
      <c r="E15" s="49"/>
      <c r="F15" s="46"/>
      <c r="G15" s="47"/>
      <c r="H15" s="50"/>
      <c r="I15" s="47"/>
    </row>
    <row r="16" spans="1:9" ht="17.25" customHeight="1" x14ac:dyDescent="0.15">
      <c r="A16" s="12"/>
      <c r="B16" s="12" t="s">
        <v>442</v>
      </c>
      <c r="D16" s="12"/>
      <c r="E16" s="51"/>
      <c r="F16" s="46">
        <v>1301</v>
      </c>
      <c r="G16" s="47">
        <v>68.2</v>
      </c>
      <c r="H16" s="50">
        <v>1203</v>
      </c>
      <c r="I16" s="47">
        <v>68.099999999999994</v>
      </c>
    </row>
    <row r="17" spans="1:10" ht="17.25" customHeight="1" x14ac:dyDescent="0.15">
      <c r="A17" s="12" t="s">
        <v>3</v>
      </c>
      <c r="B17" s="12"/>
      <c r="D17" s="12"/>
      <c r="E17" s="49"/>
      <c r="F17" s="46"/>
      <c r="G17" s="47"/>
      <c r="H17" s="50"/>
      <c r="I17" s="47"/>
    </row>
    <row r="18" spans="1:10" ht="17.25" customHeight="1" x14ac:dyDescent="0.15">
      <c r="A18" s="12"/>
      <c r="B18" s="12" t="s">
        <v>176</v>
      </c>
      <c r="D18" s="12"/>
      <c r="E18" s="49"/>
      <c r="F18" s="46">
        <v>1199</v>
      </c>
      <c r="G18" s="47">
        <v>81.7</v>
      </c>
      <c r="H18" s="50">
        <v>898</v>
      </c>
      <c r="I18" s="47">
        <v>64.7</v>
      </c>
    </row>
    <row r="19" spans="1:10" ht="17.25" customHeight="1" x14ac:dyDescent="0.15">
      <c r="A19" s="12"/>
      <c r="B19" s="12" t="s">
        <v>443</v>
      </c>
      <c r="D19" s="12"/>
      <c r="E19" s="49"/>
      <c r="F19" s="46">
        <v>215</v>
      </c>
      <c r="G19" s="47">
        <v>18.399999999999999</v>
      </c>
      <c r="H19" s="50">
        <v>149</v>
      </c>
      <c r="I19" s="47">
        <v>12.7</v>
      </c>
    </row>
    <row r="20" spans="1:10" ht="17.25" customHeight="1" x14ac:dyDescent="0.15">
      <c r="A20" s="12"/>
      <c r="B20" s="12" t="s">
        <v>444</v>
      </c>
      <c r="D20" s="12"/>
      <c r="E20" s="49"/>
      <c r="F20" s="46"/>
      <c r="G20" s="47"/>
      <c r="H20" s="50">
        <v>888</v>
      </c>
      <c r="I20" s="47">
        <v>52.5</v>
      </c>
    </row>
    <row r="21" spans="1:10" ht="17.25" customHeight="1" x14ac:dyDescent="0.15">
      <c r="A21" s="12"/>
      <c r="B21" s="12" t="s">
        <v>445</v>
      </c>
      <c r="D21" s="12"/>
      <c r="E21" s="49"/>
      <c r="F21" s="46">
        <v>2147</v>
      </c>
      <c r="G21" s="47">
        <v>94.5</v>
      </c>
      <c r="H21" s="50">
        <v>1026</v>
      </c>
      <c r="I21" s="47">
        <v>67.8</v>
      </c>
    </row>
    <row r="22" spans="1:10" ht="22.5" customHeight="1" x14ac:dyDescent="0.15">
      <c r="A22" s="12" t="s">
        <v>4</v>
      </c>
      <c r="B22" s="12"/>
      <c r="D22" s="12"/>
      <c r="E22" s="49"/>
      <c r="F22" s="46"/>
      <c r="G22" s="47"/>
      <c r="H22" s="50"/>
      <c r="I22" s="47"/>
    </row>
    <row r="23" spans="1:10" ht="23.25" customHeight="1" x14ac:dyDescent="0.15">
      <c r="A23" s="12"/>
      <c r="B23" s="12" t="s">
        <v>446</v>
      </c>
      <c r="D23" s="12"/>
      <c r="E23" s="49"/>
      <c r="F23" s="46"/>
      <c r="G23" s="47"/>
      <c r="H23" s="50">
        <v>1894</v>
      </c>
      <c r="I23" s="47">
        <v>95.1</v>
      </c>
    </row>
    <row r="24" spans="1:10" ht="23.25" customHeight="1" x14ac:dyDescent="0.15">
      <c r="A24" s="12"/>
      <c r="B24" s="12" t="s">
        <v>292</v>
      </c>
      <c r="D24" s="12"/>
      <c r="E24" s="49"/>
      <c r="F24" s="46">
        <v>1181</v>
      </c>
      <c r="G24" s="47">
        <v>76.8</v>
      </c>
      <c r="H24" s="50">
        <v>1086</v>
      </c>
      <c r="I24" s="47">
        <v>76.3</v>
      </c>
    </row>
    <row r="25" spans="1:10" ht="23.25" customHeight="1" x14ac:dyDescent="0.15">
      <c r="A25" s="12"/>
      <c r="B25" s="12" t="s">
        <v>447</v>
      </c>
      <c r="D25" s="12"/>
      <c r="E25" s="49"/>
      <c r="F25" s="46"/>
      <c r="G25" s="47"/>
      <c r="H25" s="50">
        <v>396</v>
      </c>
      <c r="I25" s="47">
        <v>33.799999999999997</v>
      </c>
    </row>
    <row r="26" spans="1:10" ht="23.25" customHeight="1" x14ac:dyDescent="0.15">
      <c r="A26" s="12"/>
      <c r="B26" s="12" t="s">
        <v>448</v>
      </c>
      <c r="D26" s="12"/>
      <c r="E26" s="49"/>
      <c r="F26" s="46"/>
      <c r="G26" s="47"/>
      <c r="H26" s="50">
        <v>811</v>
      </c>
      <c r="I26" s="47">
        <v>60.1</v>
      </c>
    </row>
    <row r="27" spans="1:10" ht="23.25" customHeight="1" x14ac:dyDescent="0.15">
      <c r="A27" s="12"/>
      <c r="B27" s="12" t="s">
        <v>449</v>
      </c>
      <c r="D27" s="12"/>
      <c r="E27" s="49"/>
      <c r="F27" s="46">
        <v>1399</v>
      </c>
      <c r="G27" s="47">
        <v>83.5</v>
      </c>
      <c r="H27" s="50">
        <v>1231</v>
      </c>
      <c r="I27" s="47">
        <v>78.900000000000006</v>
      </c>
    </row>
    <row r="28" spans="1:10" ht="23.25" customHeight="1" x14ac:dyDescent="0.15">
      <c r="A28" s="12"/>
      <c r="B28" s="12" t="s">
        <v>450</v>
      </c>
      <c r="D28" s="12"/>
      <c r="E28" s="49"/>
      <c r="F28" s="46">
        <v>483</v>
      </c>
      <c r="G28" s="47">
        <v>43.3</v>
      </c>
      <c r="H28" s="50">
        <v>350</v>
      </c>
      <c r="I28" s="47">
        <v>32.299999999999997</v>
      </c>
    </row>
    <row r="29" spans="1:10" ht="23.25" customHeight="1" x14ac:dyDescent="0.15">
      <c r="A29" s="12"/>
      <c r="B29" s="12" t="s">
        <v>451</v>
      </c>
      <c r="D29" s="12"/>
      <c r="E29" s="49"/>
      <c r="F29" s="46">
        <v>264</v>
      </c>
      <c r="G29" s="47">
        <v>26.1</v>
      </c>
      <c r="H29" s="50">
        <v>279</v>
      </c>
      <c r="I29" s="47">
        <v>26.2</v>
      </c>
    </row>
    <row r="30" spans="1:10" ht="3.75" customHeight="1" x14ac:dyDescent="0.15">
      <c r="A30" s="52"/>
      <c r="B30" s="52"/>
      <c r="C30" s="52"/>
      <c r="D30" s="52"/>
      <c r="E30" s="53"/>
      <c r="F30" s="54"/>
      <c r="G30" s="54"/>
      <c r="H30" s="55"/>
      <c r="I30" s="54"/>
    </row>
    <row r="31" spans="1:10" x14ac:dyDescent="0.15">
      <c r="A31" s="12" t="s">
        <v>125</v>
      </c>
      <c r="B31" s="12"/>
      <c r="C31" s="12"/>
      <c r="D31" s="12"/>
      <c r="E31" s="12"/>
      <c r="F31" s="12"/>
      <c r="G31" s="12"/>
      <c r="H31" s="12"/>
      <c r="I31" s="12"/>
      <c r="J31" s="12"/>
    </row>
    <row r="32" spans="1:10" x14ac:dyDescent="0.15">
      <c r="A32" s="12" t="s">
        <v>287</v>
      </c>
      <c r="B32" s="12"/>
      <c r="C32" s="12"/>
      <c r="D32" s="12"/>
      <c r="E32" s="12"/>
      <c r="F32" s="12"/>
      <c r="G32" s="12"/>
      <c r="H32" s="12"/>
      <c r="I32" s="12"/>
      <c r="J32" s="12"/>
    </row>
    <row r="33" spans="1:13" x14ac:dyDescent="0.15">
      <c r="A33" s="12" t="s">
        <v>452</v>
      </c>
      <c r="B33" s="12"/>
      <c r="C33" s="12"/>
      <c r="D33" s="12"/>
      <c r="E33" s="12"/>
      <c r="F33" s="12"/>
      <c r="G33" s="12"/>
      <c r="H33" s="12"/>
      <c r="I33" s="12"/>
      <c r="J33" s="12"/>
    </row>
    <row r="34" spans="1:13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3" x14ac:dyDescent="0.15">
      <c r="A35" s="12"/>
      <c r="B35" s="12"/>
      <c r="C35" s="12"/>
      <c r="D35" s="12"/>
      <c r="E35" s="12"/>
    </row>
    <row r="36" spans="1:13" x14ac:dyDescent="0.15">
      <c r="A36" s="12"/>
      <c r="B36" s="12"/>
      <c r="C36" s="12"/>
      <c r="D36" s="12"/>
      <c r="E36" s="12"/>
    </row>
    <row r="37" spans="1:13" s="9" customFormat="1" ht="16.2" x14ac:dyDescent="0.2">
      <c r="A37" s="43" t="s">
        <v>453</v>
      </c>
      <c r="B37" s="43"/>
      <c r="C37" s="43"/>
      <c r="D37" s="43"/>
      <c r="E37" s="43"/>
    </row>
    <row r="38" spans="1:13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56"/>
      <c r="K38" s="12"/>
      <c r="L38" s="57" t="s">
        <v>131</v>
      </c>
    </row>
    <row r="39" spans="1:13" ht="7.5" customHeight="1" x14ac:dyDescent="0.15">
      <c r="A39" s="222" t="s">
        <v>305</v>
      </c>
      <c r="B39" s="230"/>
      <c r="C39" s="247" t="s">
        <v>306</v>
      </c>
      <c r="D39" s="247" t="s">
        <v>307</v>
      </c>
      <c r="E39" s="251" t="s">
        <v>308</v>
      </c>
      <c r="F39" s="251" t="s">
        <v>560</v>
      </c>
      <c r="G39" s="247" t="s">
        <v>85</v>
      </c>
      <c r="H39" s="247" t="s">
        <v>86</v>
      </c>
      <c r="I39" s="251" t="s">
        <v>309</v>
      </c>
      <c r="J39" s="253" t="s">
        <v>310</v>
      </c>
      <c r="K39" s="249" t="s">
        <v>87</v>
      </c>
      <c r="M39" s="23"/>
    </row>
    <row r="40" spans="1:13" ht="22.5" customHeight="1" x14ac:dyDescent="0.15">
      <c r="A40" s="223"/>
      <c r="B40" s="231"/>
      <c r="C40" s="248"/>
      <c r="D40" s="248"/>
      <c r="E40" s="252"/>
      <c r="F40" s="252"/>
      <c r="G40" s="248"/>
      <c r="H40" s="248"/>
      <c r="I40" s="252"/>
      <c r="J40" s="254"/>
      <c r="K40" s="250"/>
      <c r="L40" s="58" t="s">
        <v>128</v>
      </c>
      <c r="M40" s="23"/>
    </row>
    <row r="41" spans="1:13" ht="17.25" customHeight="1" x14ac:dyDescent="0.15">
      <c r="B41" s="40" t="s">
        <v>814</v>
      </c>
      <c r="C41" s="59">
        <v>343507</v>
      </c>
      <c r="D41" s="60">
        <v>21458</v>
      </c>
      <c r="E41" s="60">
        <v>898</v>
      </c>
      <c r="F41" s="60">
        <v>27008</v>
      </c>
      <c r="G41" s="60">
        <v>4180</v>
      </c>
      <c r="H41" s="60">
        <v>99967</v>
      </c>
      <c r="I41" s="60">
        <v>13455</v>
      </c>
      <c r="J41" s="60">
        <v>5582</v>
      </c>
      <c r="K41" s="60">
        <v>170959</v>
      </c>
      <c r="L41" s="61">
        <v>31682</v>
      </c>
      <c r="M41" s="29"/>
    </row>
    <row r="42" spans="1:13" ht="17.25" customHeight="1" x14ac:dyDescent="0.15">
      <c r="B42" s="62" t="s">
        <v>595</v>
      </c>
      <c r="C42" s="59">
        <v>340624</v>
      </c>
      <c r="D42" s="60">
        <v>20008</v>
      </c>
      <c r="E42" s="60">
        <v>845</v>
      </c>
      <c r="F42" s="60">
        <v>26015</v>
      </c>
      <c r="G42" s="60">
        <v>4047</v>
      </c>
      <c r="H42" s="60">
        <v>93560</v>
      </c>
      <c r="I42" s="60">
        <v>13141</v>
      </c>
      <c r="J42" s="60">
        <v>6266</v>
      </c>
      <c r="K42" s="60">
        <v>176742</v>
      </c>
      <c r="L42" s="61">
        <v>29229</v>
      </c>
      <c r="M42" s="29"/>
    </row>
    <row r="43" spans="1:13" ht="17.25" customHeight="1" x14ac:dyDescent="0.15">
      <c r="B43" s="62" t="s">
        <v>597</v>
      </c>
      <c r="C43" s="59">
        <v>332325</v>
      </c>
      <c r="D43" s="60">
        <v>18764</v>
      </c>
      <c r="E43" s="60">
        <v>742</v>
      </c>
      <c r="F43" s="60">
        <v>24993</v>
      </c>
      <c r="G43" s="60">
        <v>3988</v>
      </c>
      <c r="H43" s="60">
        <v>88225</v>
      </c>
      <c r="I43" s="60">
        <v>12730</v>
      </c>
      <c r="J43" s="60">
        <v>6599</v>
      </c>
      <c r="K43" s="60">
        <v>176284</v>
      </c>
      <c r="L43" s="61">
        <v>26704</v>
      </c>
      <c r="M43" s="29"/>
    </row>
    <row r="44" spans="1:13" ht="17.25" customHeight="1" x14ac:dyDescent="0.15">
      <c r="B44" s="62" t="s">
        <v>813</v>
      </c>
      <c r="C44" s="59">
        <v>324316</v>
      </c>
      <c r="D44" s="60">
        <v>18627</v>
      </c>
      <c r="E44" s="60">
        <v>548</v>
      </c>
      <c r="F44" s="60">
        <v>24435</v>
      </c>
      <c r="G44" s="60">
        <v>4181</v>
      </c>
      <c r="H44" s="60">
        <v>75578</v>
      </c>
      <c r="I44" s="60">
        <v>11570</v>
      </c>
      <c r="J44" s="60">
        <v>6068</v>
      </c>
      <c r="K44" s="60">
        <v>182897</v>
      </c>
      <c r="L44" s="61">
        <v>26698</v>
      </c>
    </row>
    <row r="45" spans="1:13" ht="17.25" customHeight="1" x14ac:dyDescent="0.15">
      <c r="B45" s="62" t="s">
        <v>815</v>
      </c>
      <c r="C45" s="59">
        <v>319981</v>
      </c>
      <c r="D45" s="60">
        <v>17010</v>
      </c>
      <c r="E45" s="60">
        <v>523</v>
      </c>
      <c r="F45" s="60">
        <v>23780</v>
      </c>
      <c r="G45" s="60">
        <v>5181</v>
      </c>
      <c r="H45" s="60">
        <v>75291</v>
      </c>
      <c r="I45" s="60">
        <v>12357</v>
      </c>
      <c r="J45" s="60">
        <v>6014</v>
      </c>
      <c r="K45" s="60">
        <v>152944</v>
      </c>
      <c r="L45" s="61">
        <v>26889</v>
      </c>
    </row>
    <row r="46" spans="1:13" ht="3.75" customHeight="1" x14ac:dyDescent="0.15">
      <c r="A46" s="41"/>
      <c r="B46" s="63"/>
      <c r="C46" s="64"/>
      <c r="D46" s="65"/>
      <c r="E46" s="65"/>
      <c r="F46" s="65"/>
      <c r="G46" s="65"/>
      <c r="H46" s="65"/>
      <c r="I46" s="65"/>
      <c r="J46" s="65"/>
      <c r="K46" s="65"/>
      <c r="L46" s="66"/>
      <c r="M46" s="29"/>
    </row>
    <row r="47" spans="1:13" x14ac:dyDescent="0.15">
      <c r="A47" s="12" t="s">
        <v>123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3" x14ac:dyDescent="0.15">
      <c r="A48" s="12" t="s">
        <v>328</v>
      </c>
      <c r="B48" s="12"/>
      <c r="C48" s="12"/>
      <c r="D48" s="12"/>
      <c r="E48" s="12"/>
      <c r="F48" s="12"/>
      <c r="G48" s="12"/>
      <c r="H48" s="12"/>
      <c r="I48" s="12"/>
      <c r="J48" s="67"/>
      <c r="K48" s="68"/>
    </row>
  </sheetData>
  <mergeCells count="13">
    <mergeCell ref="K39:K40"/>
    <mergeCell ref="E39:E40"/>
    <mergeCell ref="F39:F40"/>
    <mergeCell ref="G39:G40"/>
    <mergeCell ref="H39:H40"/>
    <mergeCell ref="I39:I40"/>
    <mergeCell ref="J39:J40"/>
    <mergeCell ref="A2:E3"/>
    <mergeCell ref="F2:G2"/>
    <mergeCell ref="H2:I2"/>
    <mergeCell ref="A39:B40"/>
    <mergeCell ref="C39:C40"/>
    <mergeCell ref="D39:D40"/>
  </mergeCells>
  <phoneticPr fontId="2"/>
  <printOptions gridLinesSet="0"/>
  <pageMargins left="0.59055118110236227" right="0.59055118110236227" top="0.59055118110236227" bottom="0.59055118110236227" header="0.51181102362204722" footer="0.23622047244094491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70C0"/>
  </sheetPr>
  <dimension ref="A1:F36"/>
  <sheetViews>
    <sheetView zoomScaleNormal="100" workbookViewId="0">
      <selection activeCell="O1" sqref="O1"/>
    </sheetView>
  </sheetViews>
  <sheetFormatPr defaultColWidth="9.109375" defaultRowHeight="10.8" x14ac:dyDescent="0.15"/>
  <cols>
    <col min="1" max="1" width="4.33203125" style="16" customWidth="1"/>
    <col min="2" max="2" width="12.88671875" style="16" customWidth="1"/>
    <col min="3" max="3" width="17.109375" style="16" customWidth="1"/>
    <col min="4" max="4" width="4.33203125" style="16" bestFit="1" customWidth="1"/>
    <col min="5" max="5" width="12.88671875" style="16" customWidth="1"/>
    <col min="6" max="6" width="17.109375" style="16" customWidth="1"/>
    <col min="7" max="16384" width="9.109375" style="16"/>
  </cols>
  <sheetData>
    <row r="1" spans="1:6" s="9" customFormat="1" ht="16.2" x14ac:dyDescent="0.2">
      <c r="A1" s="6" t="s">
        <v>457</v>
      </c>
    </row>
    <row r="2" spans="1:6" x14ac:dyDescent="0.15">
      <c r="A2" s="207"/>
      <c r="F2" s="38" t="s">
        <v>458</v>
      </c>
    </row>
    <row r="3" spans="1:6" ht="17.25" customHeight="1" x14ac:dyDescent="0.15">
      <c r="A3" s="246" t="s">
        <v>459</v>
      </c>
      <c r="B3" s="255"/>
      <c r="C3" s="206" t="s">
        <v>460</v>
      </c>
      <c r="D3" s="244" t="s">
        <v>459</v>
      </c>
      <c r="E3" s="255"/>
      <c r="F3" s="205" t="s">
        <v>460</v>
      </c>
    </row>
    <row r="4" spans="1:6" ht="18.75" customHeight="1" x14ac:dyDescent="0.15">
      <c r="B4" s="208" t="s">
        <v>814</v>
      </c>
      <c r="C4" s="141">
        <v>6280836</v>
      </c>
      <c r="D4" s="16">
        <v>214</v>
      </c>
      <c r="E4" s="12" t="s">
        <v>561</v>
      </c>
      <c r="F4" s="144">
        <v>143699</v>
      </c>
    </row>
    <row r="5" spans="1:6" ht="18.75" customHeight="1" x14ac:dyDescent="0.15">
      <c r="B5" s="40" t="s">
        <v>595</v>
      </c>
      <c r="C5" s="141">
        <v>5932290</v>
      </c>
      <c r="D5" s="16">
        <v>215</v>
      </c>
      <c r="E5" s="12" t="s">
        <v>112</v>
      </c>
      <c r="F5" s="142">
        <v>83754</v>
      </c>
    </row>
    <row r="6" spans="1:6" ht="18.75" customHeight="1" x14ac:dyDescent="0.15">
      <c r="B6" s="15" t="s">
        <v>596</v>
      </c>
      <c r="C6" s="141">
        <v>5778127</v>
      </c>
      <c r="D6" s="16">
        <v>216</v>
      </c>
      <c r="E6" s="12" t="s">
        <v>113</v>
      </c>
      <c r="F6" s="142">
        <v>93776</v>
      </c>
    </row>
    <row r="7" spans="1:6" ht="18.75" customHeight="1" x14ac:dyDescent="0.15">
      <c r="B7" s="15" t="s">
        <v>603</v>
      </c>
      <c r="C7" s="141">
        <v>5325144</v>
      </c>
      <c r="D7" s="16">
        <v>217</v>
      </c>
      <c r="E7" s="12" t="s">
        <v>114</v>
      </c>
      <c r="F7" s="142">
        <v>105779</v>
      </c>
    </row>
    <row r="8" spans="1:6" ht="18.75" customHeight="1" x14ac:dyDescent="0.15">
      <c r="B8" s="15" t="s">
        <v>816</v>
      </c>
      <c r="C8" s="141">
        <v>5254982</v>
      </c>
      <c r="D8" s="16">
        <v>218</v>
      </c>
      <c r="E8" s="12" t="s">
        <v>115</v>
      </c>
      <c r="F8" s="142">
        <v>44875</v>
      </c>
    </row>
    <row r="9" spans="1:6" ht="18.75" customHeight="1" x14ac:dyDescent="0.15">
      <c r="B9" s="12"/>
      <c r="C9" s="141"/>
      <c r="D9" s="16">
        <v>219</v>
      </c>
      <c r="E9" s="12" t="s">
        <v>116</v>
      </c>
      <c r="F9" s="142">
        <v>78167</v>
      </c>
    </row>
    <row r="10" spans="1:6" ht="18.75" customHeight="1" x14ac:dyDescent="0.15">
      <c r="B10" s="12" t="s">
        <v>64</v>
      </c>
      <c r="C10" s="141">
        <f>C22+C24+C26</f>
        <v>939134</v>
      </c>
      <c r="D10" s="16">
        <v>220</v>
      </c>
      <c r="E10" s="12" t="s">
        <v>117</v>
      </c>
      <c r="F10" s="142">
        <v>43672</v>
      </c>
    </row>
    <row r="11" spans="1:6" ht="18.75" customHeight="1" x14ac:dyDescent="0.15">
      <c r="B11" s="12" t="s">
        <v>65</v>
      </c>
      <c r="C11" s="141">
        <f>C27+F4+F7+F9+F20</f>
        <v>551038</v>
      </c>
      <c r="D11" s="16">
        <v>221</v>
      </c>
      <c r="E11" s="12" t="s">
        <v>598</v>
      </c>
      <c r="F11" s="142">
        <v>40505</v>
      </c>
    </row>
    <row r="12" spans="1:6" ht="18.75" customHeight="1" x14ac:dyDescent="0.15">
      <c r="B12" s="12" t="s">
        <v>66</v>
      </c>
      <c r="C12" s="141">
        <f>C23+C30+F6+F22+F23</f>
        <v>668409</v>
      </c>
      <c r="D12" s="23">
        <v>222</v>
      </c>
      <c r="E12" s="12" t="s">
        <v>461</v>
      </c>
      <c r="F12" s="142">
        <v>19316</v>
      </c>
    </row>
    <row r="13" spans="1:6" ht="18.75" customHeight="1" x14ac:dyDescent="0.15">
      <c r="B13" s="12" t="s">
        <v>67</v>
      </c>
      <c r="C13" s="141">
        <f>C32+F5+F8+F10+F18+F21</f>
        <v>284215</v>
      </c>
      <c r="D13" s="23">
        <v>223</v>
      </c>
      <c r="E13" s="209" t="s">
        <v>462</v>
      </c>
      <c r="F13" s="142">
        <v>60544</v>
      </c>
    </row>
    <row r="14" spans="1:6" ht="18.75" customHeight="1" x14ac:dyDescent="0.15">
      <c r="B14" s="12" t="s">
        <v>68</v>
      </c>
      <c r="C14" s="141">
        <f>C21+F24+F25+F26</f>
        <v>639940</v>
      </c>
      <c r="D14" s="23">
        <v>224</v>
      </c>
      <c r="E14" s="209" t="s">
        <v>463</v>
      </c>
      <c r="F14" s="142">
        <v>51019</v>
      </c>
    </row>
    <row r="15" spans="1:6" ht="18.75" customHeight="1" x14ac:dyDescent="0.15">
      <c r="B15" s="12" t="s">
        <v>69</v>
      </c>
      <c r="C15" s="141">
        <f>C28+C31+F17+F19+F27+F28+F29</f>
        <v>263367</v>
      </c>
      <c r="D15" s="23">
        <v>225</v>
      </c>
      <c r="E15" s="209" t="s">
        <v>464</v>
      </c>
      <c r="F15" s="142">
        <v>32747</v>
      </c>
    </row>
    <row r="16" spans="1:6" ht="18.75" customHeight="1" x14ac:dyDescent="0.15">
      <c r="B16" s="12" t="s">
        <v>70</v>
      </c>
      <c r="C16" s="141">
        <f>C29+F12+F15+F30+F31</f>
        <v>161472</v>
      </c>
      <c r="D16" s="23">
        <v>226</v>
      </c>
      <c r="E16" s="209" t="s">
        <v>465</v>
      </c>
      <c r="F16" s="142">
        <v>50260</v>
      </c>
    </row>
    <row r="17" spans="1:6" ht="18.75" customHeight="1" x14ac:dyDescent="0.15">
      <c r="B17" s="12" t="s">
        <v>71</v>
      </c>
      <c r="C17" s="141">
        <f>F11+F13</f>
        <v>101049</v>
      </c>
      <c r="D17" s="23">
        <v>227</v>
      </c>
      <c r="E17" s="209" t="s">
        <v>466</v>
      </c>
      <c r="F17" s="142">
        <v>41704</v>
      </c>
    </row>
    <row r="18" spans="1:6" ht="18.75" customHeight="1" x14ac:dyDescent="0.15">
      <c r="B18" s="12" t="s">
        <v>72</v>
      </c>
      <c r="C18" s="141">
        <f>C25+F14+F16</f>
        <v>143849</v>
      </c>
      <c r="D18" s="23">
        <v>228</v>
      </c>
      <c r="E18" s="209" t="s">
        <v>467</v>
      </c>
      <c r="F18" s="142">
        <v>47195</v>
      </c>
    </row>
    <row r="19" spans="1:6" ht="18.75" customHeight="1" x14ac:dyDescent="0.15">
      <c r="B19" s="14"/>
      <c r="C19" s="141"/>
      <c r="D19" s="23">
        <v>229</v>
      </c>
      <c r="E19" s="12" t="s">
        <v>468</v>
      </c>
      <c r="F19" s="142">
        <v>79901</v>
      </c>
    </row>
    <row r="20" spans="1:6" ht="18.75" customHeight="1" x14ac:dyDescent="0.15">
      <c r="A20" s="16">
        <v>100</v>
      </c>
      <c r="B20" s="12" t="s">
        <v>99</v>
      </c>
      <c r="C20" s="141">
        <v>1502509</v>
      </c>
      <c r="D20" s="23">
        <v>301</v>
      </c>
      <c r="E20" s="12" t="s">
        <v>74</v>
      </c>
      <c r="F20" s="142">
        <v>23470</v>
      </c>
    </row>
    <row r="21" spans="1:6" ht="18.75" customHeight="1" x14ac:dyDescent="0.15">
      <c r="A21" s="16">
        <v>201</v>
      </c>
      <c r="B21" s="12" t="s">
        <v>101</v>
      </c>
      <c r="C21" s="141">
        <v>601381</v>
      </c>
      <c r="D21" s="23">
        <v>365</v>
      </c>
      <c r="E21" s="12" t="s">
        <v>469</v>
      </c>
      <c r="F21" s="142">
        <v>21237</v>
      </c>
    </row>
    <row r="22" spans="1:6" ht="18.75" customHeight="1" x14ac:dyDescent="0.15">
      <c r="A22" s="16">
        <v>202</v>
      </c>
      <c r="B22" s="12" t="s">
        <v>102</v>
      </c>
      <c r="C22" s="141">
        <v>546368</v>
      </c>
      <c r="D22" s="23">
        <v>381</v>
      </c>
      <c r="E22" s="12" t="s">
        <v>93</v>
      </c>
      <c r="F22" s="142">
        <v>28220</v>
      </c>
    </row>
    <row r="23" spans="1:6" ht="18.75" customHeight="1" x14ac:dyDescent="0.15">
      <c r="A23" s="16">
        <v>203</v>
      </c>
      <c r="B23" s="12" t="s">
        <v>103</v>
      </c>
      <c r="C23" s="141">
        <v>258582</v>
      </c>
      <c r="D23" s="23">
        <v>382</v>
      </c>
      <c r="E23" s="12" t="s">
        <v>94</v>
      </c>
      <c r="F23" s="142">
        <v>30999</v>
      </c>
    </row>
    <row r="24" spans="1:6" ht="18.75" customHeight="1" x14ac:dyDescent="0.15">
      <c r="A24" s="16">
        <v>204</v>
      </c>
      <c r="B24" s="12" t="s">
        <v>104</v>
      </c>
      <c r="C24" s="141">
        <v>350529</v>
      </c>
      <c r="D24" s="23">
        <v>442</v>
      </c>
      <c r="E24" s="12" t="s">
        <v>95</v>
      </c>
      <c r="F24" s="142">
        <v>5552</v>
      </c>
    </row>
    <row r="25" spans="1:6" ht="18.75" customHeight="1" x14ac:dyDescent="0.15">
      <c r="A25" s="16">
        <v>205</v>
      </c>
      <c r="B25" s="12" t="s">
        <v>105</v>
      </c>
      <c r="C25" s="141">
        <v>42570</v>
      </c>
      <c r="D25" s="23">
        <v>443</v>
      </c>
      <c r="E25" s="12" t="s">
        <v>96</v>
      </c>
      <c r="F25" s="142">
        <v>24163</v>
      </c>
    </row>
    <row r="26" spans="1:6" ht="18.75" customHeight="1" x14ac:dyDescent="0.15">
      <c r="A26" s="16">
        <v>206</v>
      </c>
      <c r="B26" s="12" t="s">
        <v>106</v>
      </c>
      <c r="C26" s="141">
        <v>42237</v>
      </c>
      <c r="D26" s="23">
        <v>446</v>
      </c>
      <c r="E26" s="12" t="s">
        <v>470</v>
      </c>
      <c r="F26" s="142">
        <v>8844</v>
      </c>
    </row>
    <row r="27" spans="1:6" ht="18.75" customHeight="1" x14ac:dyDescent="0.15">
      <c r="A27" s="16">
        <v>207</v>
      </c>
      <c r="B27" s="12" t="s">
        <v>107</v>
      </c>
      <c r="C27" s="141">
        <v>199923</v>
      </c>
      <c r="D27" s="23">
        <v>464</v>
      </c>
      <c r="E27" s="12" t="s">
        <v>97</v>
      </c>
      <c r="F27" s="142">
        <v>33554</v>
      </c>
    </row>
    <row r="28" spans="1:6" ht="18.75" customHeight="1" x14ac:dyDescent="0.15">
      <c r="A28" s="16">
        <v>208</v>
      </c>
      <c r="B28" s="12" t="s">
        <v>108</v>
      </c>
      <c r="C28" s="141">
        <v>29933</v>
      </c>
      <c r="D28" s="23">
        <v>481</v>
      </c>
      <c r="E28" s="12" t="s">
        <v>98</v>
      </c>
      <c r="F28" s="142">
        <v>14943</v>
      </c>
    </row>
    <row r="29" spans="1:6" ht="18.75" customHeight="1" x14ac:dyDescent="0.15">
      <c r="A29" s="16">
        <v>209</v>
      </c>
      <c r="B29" s="12" t="s">
        <v>109</v>
      </c>
      <c r="C29" s="141">
        <v>84881</v>
      </c>
      <c r="D29" s="23">
        <v>501</v>
      </c>
      <c r="E29" s="12" t="s">
        <v>100</v>
      </c>
      <c r="F29" s="142">
        <v>14111</v>
      </c>
    </row>
    <row r="30" spans="1:6" ht="18.75" customHeight="1" x14ac:dyDescent="0.15">
      <c r="A30" s="16">
        <v>210</v>
      </c>
      <c r="B30" s="12" t="s">
        <v>73</v>
      </c>
      <c r="C30" s="141">
        <v>256832</v>
      </c>
      <c r="D30" s="23">
        <v>585</v>
      </c>
      <c r="E30" s="12" t="s">
        <v>471</v>
      </c>
      <c r="F30" s="142">
        <v>13386</v>
      </c>
    </row>
    <row r="31" spans="1:6" ht="18.75" customHeight="1" x14ac:dyDescent="0.15">
      <c r="A31" s="16">
        <v>212</v>
      </c>
      <c r="B31" s="12" t="s">
        <v>110</v>
      </c>
      <c r="C31" s="141">
        <v>49221</v>
      </c>
      <c r="D31" s="23">
        <v>586</v>
      </c>
      <c r="E31" s="12" t="s">
        <v>472</v>
      </c>
      <c r="F31" s="142">
        <v>11142</v>
      </c>
    </row>
    <row r="32" spans="1:6" ht="18.75" customHeight="1" x14ac:dyDescent="0.15">
      <c r="A32" s="16">
        <v>213</v>
      </c>
      <c r="B32" s="12" t="s">
        <v>111</v>
      </c>
      <c r="C32" s="141">
        <v>43482</v>
      </c>
      <c r="D32" s="23"/>
      <c r="E32" s="210"/>
      <c r="F32" s="142"/>
    </row>
    <row r="33" spans="1:6" ht="15.75" customHeight="1" x14ac:dyDescent="0.15">
      <c r="A33" s="41"/>
      <c r="B33" s="211"/>
      <c r="C33" s="143"/>
      <c r="D33" s="41"/>
      <c r="E33" s="211"/>
      <c r="F33" s="42"/>
    </row>
    <row r="34" spans="1:6" x14ac:dyDescent="0.15">
      <c r="A34" s="16" t="s">
        <v>473</v>
      </c>
    </row>
    <row r="35" spans="1:6" ht="17.25" customHeight="1" x14ac:dyDescent="0.15">
      <c r="A35" s="16" t="s">
        <v>474</v>
      </c>
    </row>
    <row r="36" spans="1:6" ht="23.25" customHeight="1" x14ac:dyDescent="0.15"/>
  </sheetData>
  <mergeCells count="2">
    <mergeCell ref="A3:B3"/>
    <mergeCell ref="D3:E3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12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A1:X103"/>
  <sheetViews>
    <sheetView zoomScaleNormal="100" workbookViewId="0">
      <pane xSplit="5" ySplit="4" topLeftCell="F5" activePane="bottomRight" state="frozen"/>
      <selection activeCell="O1" sqref="O1"/>
      <selection pane="topRight" activeCell="O1" sqref="O1"/>
      <selection pane="bottomLeft" activeCell="O1" sqref="O1"/>
      <selection pane="bottomRight" activeCell="Z4" sqref="Z4"/>
    </sheetView>
  </sheetViews>
  <sheetFormatPr defaultColWidth="9.109375" defaultRowHeight="10.8" x14ac:dyDescent="0.15"/>
  <cols>
    <col min="1" max="4" width="2.88671875" style="129" customWidth="1"/>
    <col min="5" max="5" width="28.5546875" style="129" customWidth="1"/>
    <col min="6" max="6" width="13.5546875" style="178" customWidth="1"/>
    <col min="7" max="12" width="13.5546875" style="16" customWidth="1"/>
    <col min="13" max="24" width="9.33203125" style="16" customWidth="1"/>
    <col min="25" max="16384" width="9.109375" style="16"/>
  </cols>
  <sheetData>
    <row r="1" spans="1:24" s="9" customFormat="1" ht="16.2" x14ac:dyDescent="0.2">
      <c r="A1" s="124" t="s">
        <v>220</v>
      </c>
      <c r="B1" s="138"/>
      <c r="C1" s="138"/>
      <c r="D1" s="138"/>
      <c r="E1" s="138"/>
      <c r="F1" s="168"/>
    </row>
    <row r="2" spans="1:24" x14ac:dyDescent="0.15">
      <c r="A2" s="139"/>
      <c r="X2" s="38" t="s">
        <v>707</v>
      </c>
    </row>
    <row r="3" spans="1:24" ht="12" customHeight="1" x14ac:dyDescent="0.15">
      <c r="A3" s="222" t="s">
        <v>129</v>
      </c>
      <c r="B3" s="222"/>
      <c r="C3" s="222"/>
      <c r="D3" s="222"/>
      <c r="E3" s="222"/>
      <c r="F3" s="218" t="s">
        <v>454</v>
      </c>
      <c r="G3" s="215" t="s">
        <v>487</v>
      </c>
      <c r="H3" s="215" t="s">
        <v>575</v>
      </c>
      <c r="I3" s="215" t="s">
        <v>576</v>
      </c>
      <c r="J3" s="215" t="s">
        <v>593</v>
      </c>
      <c r="K3" s="217" t="s">
        <v>599</v>
      </c>
      <c r="L3" s="217" t="s">
        <v>705</v>
      </c>
      <c r="M3" s="213" t="s">
        <v>706</v>
      </c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</row>
    <row r="4" spans="1:24" ht="12" customHeight="1" x14ac:dyDescent="0.15">
      <c r="A4" s="223"/>
      <c r="B4" s="223"/>
      <c r="C4" s="223"/>
      <c r="D4" s="223"/>
      <c r="E4" s="223"/>
      <c r="F4" s="219"/>
      <c r="G4" s="216"/>
      <c r="H4" s="216"/>
      <c r="I4" s="216"/>
      <c r="J4" s="216"/>
      <c r="K4" s="217"/>
      <c r="L4" s="217"/>
      <c r="M4" s="196" t="s">
        <v>7</v>
      </c>
      <c r="N4" s="196" t="s">
        <v>8</v>
      </c>
      <c r="O4" s="196" t="s">
        <v>9</v>
      </c>
      <c r="P4" s="196" t="s">
        <v>10</v>
      </c>
      <c r="Q4" s="196" t="s">
        <v>11</v>
      </c>
      <c r="R4" s="196" t="s">
        <v>12</v>
      </c>
      <c r="S4" s="196" t="s">
        <v>13</v>
      </c>
      <c r="T4" s="196" t="s">
        <v>14</v>
      </c>
      <c r="U4" s="196" t="s">
        <v>15</v>
      </c>
      <c r="V4" s="196" t="s">
        <v>16</v>
      </c>
      <c r="W4" s="196" t="s">
        <v>17</v>
      </c>
      <c r="X4" s="197" t="s">
        <v>18</v>
      </c>
    </row>
    <row r="5" spans="1:24" ht="15" customHeight="1" x14ac:dyDescent="0.15">
      <c r="A5" s="44" t="s">
        <v>455</v>
      </c>
      <c r="B5" s="44"/>
      <c r="C5" s="44"/>
      <c r="D5" s="44"/>
      <c r="E5" s="44"/>
      <c r="F5" s="194">
        <v>10000</v>
      </c>
      <c r="G5" s="167" t="s">
        <v>641</v>
      </c>
      <c r="H5" s="167" t="s">
        <v>649</v>
      </c>
      <c r="I5" s="167" t="s">
        <v>541</v>
      </c>
      <c r="J5" s="167" t="s">
        <v>543</v>
      </c>
      <c r="K5" s="167" t="s">
        <v>523</v>
      </c>
      <c r="L5" s="167" t="s">
        <v>543</v>
      </c>
      <c r="M5" s="198" t="s">
        <v>547</v>
      </c>
      <c r="N5" s="198" t="s">
        <v>542</v>
      </c>
      <c r="O5" s="198" t="s">
        <v>695</v>
      </c>
      <c r="P5" s="198" t="s">
        <v>648</v>
      </c>
      <c r="Q5" s="198" t="s">
        <v>686</v>
      </c>
      <c r="R5" s="198" t="s">
        <v>621</v>
      </c>
      <c r="S5" s="198" t="s">
        <v>543</v>
      </c>
      <c r="T5" s="198" t="s">
        <v>621</v>
      </c>
      <c r="U5" s="198" t="s">
        <v>695</v>
      </c>
      <c r="V5" s="198" t="s">
        <v>542</v>
      </c>
      <c r="W5" s="198" t="s">
        <v>538</v>
      </c>
      <c r="X5" s="198" t="s">
        <v>695</v>
      </c>
    </row>
    <row r="6" spans="1:24" ht="11.25" customHeight="1" x14ac:dyDescent="0.15">
      <c r="A6" s="12"/>
      <c r="B6" s="12" t="s">
        <v>215</v>
      </c>
      <c r="C6" s="12"/>
      <c r="D6" s="12"/>
      <c r="E6" s="12"/>
      <c r="F6" s="194">
        <v>9570</v>
      </c>
      <c r="G6" s="179" t="s">
        <v>674</v>
      </c>
      <c r="H6" s="179" t="s">
        <v>684</v>
      </c>
      <c r="I6" s="179" t="s">
        <v>546</v>
      </c>
      <c r="J6" s="179" t="s">
        <v>542</v>
      </c>
      <c r="K6" s="167" t="s">
        <v>523</v>
      </c>
      <c r="L6" s="167" t="s">
        <v>543</v>
      </c>
      <c r="M6" s="199" t="s">
        <v>695</v>
      </c>
      <c r="N6" s="199" t="s">
        <v>547</v>
      </c>
      <c r="O6" s="199" t="s">
        <v>550</v>
      </c>
      <c r="P6" s="199" t="s">
        <v>683</v>
      </c>
      <c r="Q6" s="199" t="s">
        <v>525</v>
      </c>
      <c r="R6" s="199" t="s">
        <v>621</v>
      </c>
      <c r="S6" s="199" t="s">
        <v>542</v>
      </c>
      <c r="T6" s="199" t="s">
        <v>543</v>
      </c>
      <c r="U6" s="199" t="s">
        <v>543</v>
      </c>
      <c r="V6" s="199" t="s">
        <v>525</v>
      </c>
      <c r="W6" s="199" t="s">
        <v>547</v>
      </c>
      <c r="X6" s="199" t="s">
        <v>547</v>
      </c>
    </row>
    <row r="7" spans="1:24" ht="11.25" customHeight="1" x14ac:dyDescent="0.15">
      <c r="A7" s="12"/>
      <c r="B7" s="12" t="s">
        <v>216</v>
      </c>
      <c r="C7" s="12"/>
      <c r="D7" s="12"/>
      <c r="E7" s="12"/>
      <c r="F7" s="194">
        <v>8543</v>
      </c>
      <c r="G7" s="179" t="s">
        <v>662</v>
      </c>
      <c r="H7" s="179" t="s">
        <v>556</v>
      </c>
      <c r="I7" s="179" t="s">
        <v>546</v>
      </c>
      <c r="J7" s="179" t="s">
        <v>621</v>
      </c>
      <c r="K7" s="167" t="s">
        <v>523</v>
      </c>
      <c r="L7" s="167" t="s">
        <v>543</v>
      </c>
      <c r="M7" s="199" t="s">
        <v>547</v>
      </c>
      <c r="N7" s="199" t="s">
        <v>542</v>
      </c>
      <c r="O7" s="199" t="s">
        <v>547</v>
      </c>
      <c r="P7" s="199" t="s">
        <v>679</v>
      </c>
      <c r="Q7" s="199" t="s">
        <v>636</v>
      </c>
      <c r="R7" s="199" t="s">
        <v>686</v>
      </c>
      <c r="S7" s="199" t="s">
        <v>621</v>
      </c>
      <c r="T7" s="199" t="s">
        <v>525</v>
      </c>
      <c r="U7" s="199" t="s">
        <v>547</v>
      </c>
      <c r="V7" s="199" t="s">
        <v>547</v>
      </c>
      <c r="W7" s="199" t="s">
        <v>670</v>
      </c>
      <c r="X7" s="199" t="s">
        <v>538</v>
      </c>
    </row>
    <row r="8" spans="1:24" ht="11.25" customHeight="1" x14ac:dyDescent="0.15">
      <c r="A8" s="12"/>
      <c r="B8" s="221" t="s">
        <v>217</v>
      </c>
      <c r="C8" s="221"/>
      <c r="D8" s="221"/>
      <c r="E8" s="221"/>
      <c r="F8" s="194">
        <v>8113</v>
      </c>
      <c r="G8" s="179" t="s">
        <v>662</v>
      </c>
      <c r="H8" s="179" t="s">
        <v>556</v>
      </c>
      <c r="I8" s="179" t="s">
        <v>672</v>
      </c>
      <c r="J8" s="179" t="s">
        <v>542</v>
      </c>
      <c r="K8" s="167" t="s">
        <v>523</v>
      </c>
      <c r="L8" s="167" t="s">
        <v>543</v>
      </c>
      <c r="M8" s="199" t="s">
        <v>547</v>
      </c>
      <c r="N8" s="199" t="s">
        <v>542</v>
      </c>
      <c r="O8" s="199" t="s">
        <v>538</v>
      </c>
      <c r="P8" s="199" t="s">
        <v>648</v>
      </c>
      <c r="Q8" s="199" t="s">
        <v>686</v>
      </c>
      <c r="R8" s="199" t="s">
        <v>686</v>
      </c>
      <c r="S8" s="199" t="s">
        <v>543</v>
      </c>
      <c r="T8" s="199" t="s">
        <v>525</v>
      </c>
      <c r="U8" s="199" t="s">
        <v>525</v>
      </c>
      <c r="V8" s="199" t="s">
        <v>621</v>
      </c>
      <c r="W8" s="199" t="s">
        <v>538</v>
      </c>
      <c r="X8" s="199" t="s">
        <v>538</v>
      </c>
    </row>
    <row r="9" spans="1:24" ht="11.25" customHeight="1" x14ac:dyDescent="0.15">
      <c r="A9" s="12"/>
      <c r="B9" s="224" t="s">
        <v>708</v>
      </c>
      <c r="C9" s="224"/>
      <c r="D9" s="224"/>
      <c r="E9" s="225"/>
      <c r="F9" s="194">
        <v>9009</v>
      </c>
      <c r="G9" s="179" t="s">
        <v>649</v>
      </c>
      <c r="H9" s="179" t="s">
        <v>684</v>
      </c>
      <c r="I9" s="179" t="s">
        <v>672</v>
      </c>
      <c r="J9" s="179" t="s">
        <v>621</v>
      </c>
      <c r="K9" s="167" t="s">
        <v>523</v>
      </c>
      <c r="L9" s="167" t="s">
        <v>621</v>
      </c>
      <c r="M9" s="199" t="s">
        <v>670</v>
      </c>
      <c r="N9" s="199" t="s">
        <v>550</v>
      </c>
      <c r="O9" s="199" t="s">
        <v>523</v>
      </c>
      <c r="P9" s="199" t="s">
        <v>683</v>
      </c>
      <c r="Q9" s="199" t="s">
        <v>525</v>
      </c>
      <c r="R9" s="199" t="s">
        <v>686</v>
      </c>
      <c r="S9" s="199" t="s">
        <v>621</v>
      </c>
      <c r="T9" s="199" t="s">
        <v>525</v>
      </c>
      <c r="U9" s="199" t="s">
        <v>686</v>
      </c>
      <c r="V9" s="199" t="s">
        <v>541</v>
      </c>
      <c r="W9" s="199" t="s">
        <v>686</v>
      </c>
      <c r="X9" s="199" t="s">
        <v>636</v>
      </c>
    </row>
    <row r="10" spans="1:24" ht="11.25" customHeight="1" x14ac:dyDescent="0.15">
      <c r="A10" s="12"/>
      <c r="B10" s="221" t="s">
        <v>218</v>
      </c>
      <c r="C10" s="221"/>
      <c r="D10" s="221"/>
      <c r="E10" s="221"/>
      <c r="F10" s="194">
        <v>6734</v>
      </c>
      <c r="G10" s="179" t="s">
        <v>683</v>
      </c>
      <c r="H10" s="179" t="s">
        <v>541</v>
      </c>
      <c r="I10" s="179" t="s">
        <v>541</v>
      </c>
      <c r="J10" s="179" t="s">
        <v>542</v>
      </c>
      <c r="K10" s="167" t="s">
        <v>523</v>
      </c>
      <c r="L10" s="167" t="s">
        <v>636</v>
      </c>
      <c r="M10" s="199" t="s">
        <v>670</v>
      </c>
      <c r="N10" s="199" t="s">
        <v>670</v>
      </c>
      <c r="O10" s="199" t="s">
        <v>527</v>
      </c>
      <c r="P10" s="199" t="s">
        <v>648</v>
      </c>
      <c r="Q10" s="199" t="s">
        <v>636</v>
      </c>
      <c r="R10" s="199" t="s">
        <v>541</v>
      </c>
      <c r="S10" s="199" t="s">
        <v>636</v>
      </c>
      <c r="T10" s="199" t="s">
        <v>683</v>
      </c>
      <c r="U10" s="199" t="s">
        <v>648</v>
      </c>
      <c r="V10" s="199" t="s">
        <v>649</v>
      </c>
      <c r="W10" s="199" t="s">
        <v>684</v>
      </c>
      <c r="X10" s="199" t="s">
        <v>649</v>
      </c>
    </row>
    <row r="11" spans="1:24" ht="11.25" customHeight="1" x14ac:dyDescent="0.15">
      <c r="A11" s="12"/>
      <c r="B11" s="221"/>
      <c r="C11" s="221"/>
      <c r="D11" s="221"/>
      <c r="E11" s="221"/>
      <c r="F11" s="194"/>
      <c r="G11" s="179"/>
      <c r="H11" s="179"/>
      <c r="I11" s="179"/>
      <c r="J11" s="179"/>
      <c r="K11" s="179"/>
      <c r="L11" s="179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</row>
    <row r="12" spans="1:24" ht="22.5" customHeight="1" x14ac:dyDescent="0.15">
      <c r="A12" s="12"/>
      <c r="B12" s="12" t="s">
        <v>337</v>
      </c>
      <c r="C12" s="12"/>
      <c r="D12" s="12"/>
      <c r="E12" s="12"/>
      <c r="F12" s="194">
        <v>2834</v>
      </c>
      <c r="G12" s="167" t="s">
        <v>697</v>
      </c>
      <c r="H12" s="167" t="s">
        <v>709</v>
      </c>
      <c r="I12" s="167" t="s">
        <v>710</v>
      </c>
      <c r="J12" s="167" t="s">
        <v>710</v>
      </c>
      <c r="K12" s="167" t="s">
        <v>523</v>
      </c>
      <c r="L12" s="167" t="s">
        <v>527</v>
      </c>
      <c r="M12" s="199" t="s">
        <v>550</v>
      </c>
      <c r="N12" s="199" t="s">
        <v>621</v>
      </c>
      <c r="O12" s="199" t="s">
        <v>686</v>
      </c>
      <c r="P12" s="199" t="s">
        <v>683</v>
      </c>
      <c r="Q12" s="199" t="s">
        <v>525</v>
      </c>
      <c r="R12" s="199" t="s">
        <v>550</v>
      </c>
      <c r="S12" s="199" t="s">
        <v>695</v>
      </c>
      <c r="T12" s="199" t="s">
        <v>670</v>
      </c>
      <c r="U12" s="199" t="s">
        <v>536</v>
      </c>
      <c r="V12" s="199" t="s">
        <v>516</v>
      </c>
      <c r="W12" s="199" t="s">
        <v>522</v>
      </c>
      <c r="X12" s="199" t="s">
        <v>536</v>
      </c>
    </row>
    <row r="13" spans="1:24" ht="11.25" customHeight="1" x14ac:dyDescent="0.15">
      <c r="A13" s="12"/>
      <c r="B13" s="12"/>
      <c r="C13" s="12"/>
      <c r="D13" s="12" t="s">
        <v>183</v>
      </c>
      <c r="E13" s="12"/>
      <c r="F13" s="194">
        <v>430</v>
      </c>
      <c r="G13" s="179" t="s">
        <v>723</v>
      </c>
      <c r="H13" s="179" t="s">
        <v>709</v>
      </c>
      <c r="I13" s="179" t="s">
        <v>522</v>
      </c>
      <c r="J13" s="179" t="s">
        <v>659</v>
      </c>
      <c r="K13" s="167" t="s">
        <v>523</v>
      </c>
      <c r="L13" s="167" t="s">
        <v>538</v>
      </c>
      <c r="M13" s="199" t="s">
        <v>546</v>
      </c>
      <c r="N13" s="199" t="s">
        <v>678</v>
      </c>
      <c r="O13" s="199" t="s">
        <v>673</v>
      </c>
      <c r="P13" s="199" t="s">
        <v>700</v>
      </c>
      <c r="Q13" s="199" t="s">
        <v>642</v>
      </c>
      <c r="R13" s="199" t="s">
        <v>695</v>
      </c>
      <c r="S13" s="199" t="s">
        <v>650</v>
      </c>
      <c r="T13" s="199" t="s">
        <v>636</v>
      </c>
      <c r="U13" s="199" t="s">
        <v>617</v>
      </c>
      <c r="V13" s="199" t="s">
        <v>614</v>
      </c>
      <c r="W13" s="199" t="s">
        <v>535</v>
      </c>
      <c r="X13" s="199" t="s">
        <v>531</v>
      </c>
    </row>
    <row r="14" spans="1:24" ht="11.25" customHeight="1" x14ac:dyDescent="0.15">
      <c r="A14" s="12"/>
      <c r="B14" s="12"/>
      <c r="C14" s="12"/>
      <c r="D14" s="12" t="s">
        <v>182</v>
      </c>
      <c r="E14" s="12"/>
      <c r="F14" s="194">
        <v>2404</v>
      </c>
      <c r="G14" s="179" t="s">
        <v>624</v>
      </c>
      <c r="H14" s="179" t="s">
        <v>709</v>
      </c>
      <c r="I14" s="179" t="s">
        <v>662</v>
      </c>
      <c r="J14" s="179" t="s">
        <v>648</v>
      </c>
      <c r="K14" s="167" t="s">
        <v>523</v>
      </c>
      <c r="L14" s="167" t="s">
        <v>526</v>
      </c>
      <c r="M14" s="199" t="s">
        <v>527</v>
      </c>
      <c r="N14" s="199" t="s">
        <v>547</v>
      </c>
      <c r="O14" s="199" t="s">
        <v>538</v>
      </c>
      <c r="P14" s="199" t="s">
        <v>542</v>
      </c>
      <c r="Q14" s="199" t="s">
        <v>695</v>
      </c>
      <c r="R14" s="199" t="s">
        <v>550</v>
      </c>
      <c r="S14" s="199" t="s">
        <v>523</v>
      </c>
      <c r="T14" s="199" t="s">
        <v>527</v>
      </c>
      <c r="U14" s="199" t="s">
        <v>528</v>
      </c>
      <c r="V14" s="199" t="s">
        <v>517</v>
      </c>
      <c r="W14" s="199" t="s">
        <v>532</v>
      </c>
      <c r="X14" s="199" t="s">
        <v>516</v>
      </c>
    </row>
    <row r="15" spans="1:24" ht="11.25" customHeight="1" x14ac:dyDescent="0.15">
      <c r="A15" s="12"/>
      <c r="B15" s="12"/>
      <c r="C15" s="12" t="s">
        <v>25</v>
      </c>
      <c r="D15" s="12"/>
      <c r="E15" s="12"/>
      <c r="F15" s="194">
        <v>241</v>
      </c>
      <c r="G15" s="179" t="s">
        <v>678</v>
      </c>
      <c r="H15" s="179" t="s">
        <v>659</v>
      </c>
      <c r="I15" s="179" t="s">
        <v>678</v>
      </c>
      <c r="J15" s="179" t="s">
        <v>621</v>
      </c>
      <c r="K15" s="167" t="s">
        <v>523</v>
      </c>
      <c r="L15" s="167" t="s">
        <v>679</v>
      </c>
      <c r="M15" s="199" t="s">
        <v>550</v>
      </c>
      <c r="N15" s="199" t="s">
        <v>674</v>
      </c>
      <c r="O15" s="199" t="s">
        <v>695</v>
      </c>
      <c r="P15" s="199" t="s">
        <v>641</v>
      </c>
      <c r="Q15" s="199" t="s">
        <v>670</v>
      </c>
      <c r="R15" s="199" t="s">
        <v>679</v>
      </c>
      <c r="S15" s="199" t="s">
        <v>636</v>
      </c>
      <c r="T15" s="199" t="s">
        <v>674</v>
      </c>
      <c r="U15" s="199" t="s">
        <v>683</v>
      </c>
      <c r="V15" s="199" t="s">
        <v>710</v>
      </c>
      <c r="W15" s="199" t="s">
        <v>649</v>
      </c>
      <c r="X15" s="199" t="s">
        <v>635</v>
      </c>
    </row>
    <row r="16" spans="1:24" ht="11.25" customHeight="1" x14ac:dyDescent="0.15">
      <c r="A16" s="12"/>
      <c r="B16" s="12"/>
      <c r="C16" s="12" t="s">
        <v>26</v>
      </c>
      <c r="D16" s="12"/>
      <c r="E16" s="12"/>
      <c r="F16" s="194">
        <v>195</v>
      </c>
      <c r="G16" s="179" t="s">
        <v>664</v>
      </c>
      <c r="H16" s="179" t="s">
        <v>683</v>
      </c>
      <c r="I16" s="179" t="s">
        <v>515</v>
      </c>
      <c r="J16" s="179" t="s">
        <v>518</v>
      </c>
      <c r="K16" s="167" t="s">
        <v>523</v>
      </c>
      <c r="L16" s="167" t="s">
        <v>605</v>
      </c>
      <c r="M16" s="199" t="s">
        <v>641</v>
      </c>
      <c r="N16" s="199" t="s">
        <v>525</v>
      </c>
      <c r="O16" s="199" t="s">
        <v>527</v>
      </c>
      <c r="P16" s="199" t="s">
        <v>547</v>
      </c>
      <c r="Q16" s="199" t="s">
        <v>517</v>
      </c>
      <c r="R16" s="199" t="s">
        <v>536</v>
      </c>
      <c r="S16" s="199" t="s">
        <v>604</v>
      </c>
      <c r="T16" s="199" t="s">
        <v>633</v>
      </c>
      <c r="U16" s="199" t="s">
        <v>687</v>
      </c>
      <c r="V16" s="199" t="s">
        <v>549</v>
      </c>
      <c r="W16" s="199" t="s">
        <v>669</v>
      </c>
      <c r="X16" s="199" t="s">
        <v>616</v>
      </c>
    </row>
    <row r="17" spans="1:24" ht="11.25" customHeight="1" x14ac:dyDescent="0.15">
      <c r="A17" s="12"/>
      <c r="B17" s="12"/>
      <c r="C17" s="12"/>
      <c r="D17" s="12" t="s">
        <v>184</v>
      </c>
      <c r="E17" s="12"/>
      <c r="F17" s="194">
        <v>118</v>
      </c>
      <c r="G17" s="179" t="s">
        <v>728</v>
      </c>
      <c r="H17" s="179" t="s">
        <v>518</v>
      </c>
      <c r="I17" s="179" t="s">
        <v>522</v>
      </c>
      <c r="J17" s="179" t="s">
        <v>517</v>
      </c>
      <c r="K17" s="167" t="s">
        <v>523</v>
      </c>
      <c r="L17" s="167" t="s">
        <v>540</v>
      </c>
      <c r="M17" s="199" t="s">
        <v>698</v>
      </c>
      <c r="N17" s="199" t="s">
        <v>679</v>
      </c>
      <c r="O17" s="199" t="s">
        <v>538</v>
      </c>
      <c r="P17" s="199" t="s">
        <v>672</v>
      </c>
      <c r="Q17" s="199" t="s">
        <v>647</v>
      </c>
      <c r="R17" s="199" t="s">
        <v>646</v>
      </c>
      <c r="S17" s="199" t="s">
        <v>535</v>
      </c>
      <c r="T17" s="199" t="s">
        <v>752</v>
      </c>
      <c r="U17" s="199" t="s">
        <v>652</v>
      </c>
      <c r="V17" s="199" t="s">
        <v>626</v>
      </c>
      <c r="W17" s="199" t="s">
        <v>753</v>
      </c>
      <c r="X17" s="199" t="s">
        <v>741</v>
      </c>
    </row>
    <row r="18" spans="1:24" ht="11.25" customHeight="1" x14ac:dyDescent="0.15">
      <c r="A18" s="12"/>
      <c r="B18" s="12"/>
      <c r="C18" s="12" t="s">
        <v>27</v>
      </c>
      <c r="D18" s="12"/>
      <c r="E18" s="12"/>
      <c r="F18" s="194">
        <v>287</v>
      </c>
      <c r="G18" s="179" t="s">
        <v>711</v>
      </c>
      <c r="H18" s="179" t="s">
        <v>712</v>
      </c>
      <c r="I18" s="179" t="s">
        <v>661</v>
      </c>
      <c r="J18" s="179" t="s">
        <v>673</v>
      </c>
      <c r="K18" s="167" t="s">
        <v>523</v>
      </c>
      <c r="L18" s="167" t="s">
        <v>535</v>
      </c>
      <c r="M18" s="199" t="s">
        <v>605</v>
      </c>
      <c r="N18" s="199" t="s">
        <v>558</v>
      </c>
      <c r="O18" s="199" t="s">
        <v>534</v>
      </c>
      <c r="P18" s="199" t="s">
        <v>532</v>
      </c>
      <c r="Q18" s="199" t="s">
        <v>516</v>
      </c>
      <c r="R18" s="199" t="s">
        <v>608</v>
      </c>
      <c r="S18" s="199" t="s">
        <v>610</v>
      </c>
      <c r="T18" s="199" t="s">
        <v>534</v>
      </c>
      <c r="U18" s="199" t="s">
        <v>516</v>
      </c>
      <c r="V18" s="199" t="s">
        <v>544</v>
      </c>
      <c r="W18" s="199" t="s">
        <v>559</v>
      </c>
      <c r="X18" s="199" t="s">
        <v>612</v>
      </c>
    </row>
    <row r="19" spans="1:24" ht="11.25" customHeight="1" x14ac:dyDescent="0.15">
      <c r="A19" s="12"/>
      <c r="B19" s="12"/>
      <c r="C19" s="12" t="s">
        <v>28</v>
      </c>
      <c r="D19" s="12"/>
      <c r="E19" s="12"/>
      <c r="F19" s="194">
        <v>142</v>
      </c>
      <c r="G19" s="179" t="s">
        <v>542</v>
      </c>
      <c r="H19" s="179" t="s">
        <v>662</v>
      </c>
      <c r="I19" s="179" t="s">
        <v>684</v>
      </c>
      <c r="J19" s="179" t="s">
        <v>547</v>
      </c>
      <c r="K19" s="167" t="s">
        <v>523</v>
      </c>
      <c r="L19" s="167" t="s">
        <v>672</v>
      </c>
      <c r="M19" s="199" t="s">
        <v>648</v>
      </c>
      <c r="N19" s="199" t="s">
        <v>674</v>
      </c>
      <c r="O19" s="199" t="s">
        <v>636</v>
      </c>
      <c r="P19" s="199" t="s">
        <v>678</v>
      </c>
      <c r="Q19" s="199" t="s">
        <v>622</v>
      </c>
      <c r="R19" s="199" t="s">
        <v>648</v>
      </c>
      <c r="S19" s="199" t="s">
        <v>686</v>
      </c>
      <c r="T19" s="199" t="s">
        <v>550</v>
      </c>
      <c r="U19" s="199" t="s">
        <v>674</v>
      </c>
      <c r="V19" s="199" t="s">
        <v>672</v>
      </c>
      <c r="W19" s="199" t="s">
        <v>710</v>
      </c>
      <c r="X19" s="199" t="s">
        <v>649</v>
      </c>
    </row>
    <row r="20" spans="1:24" ht="11.25" customHeight="1" x14ac:dyDescent="0.15">
      <c r="A20" s="12"/>
      <c r="B20" s="12"/>
      <c r="C20" s="12" t="s">
        <v>167</v>
      </c>
      <c r="D20" s="12"/>
      <c r="E20" s="12"/>
      <c r="F20" s="194">
        <v>297</v>
      </c>
      <c r="G20" s="179" t="s">
        <v>547</v>
      </c>
      <c r="H20" s="179" t="s">
        <v>694</v>
      </c>
      <c r="I20" s="179" t="s">
        <v>609</v>
      </c>
      <c r="J20" s="179" t="s">
        <v>548</v>
      </c>
      <c r="K20" s="167" t="s">
        <v>523</v>
      </c>
      <c r="L20" s="167" t="s">
        <v>678</v>
      </c>
      <c r="M20" s="199" t="s">
        <v>683</v>
      </c>
      <c r="N20" s="199" t="s">
        <v>622</v>
      </c>
      <c r="O20" s="199" t="s">
        <v>713</v>
      </c>
      <c r="P20" s="199" t="s">
        <v>673</v>
      </c>
      <c r="Q20" s="199" t="s">
        <v>714</v>
      </c>
      <c r="R20" s="199" t="s">
        <v>639</v>
      </c>
      <c r="S20" s="199" t="s">
        <v>660</v>
      </c>
      <c r="T20" s="199" t="s">
        <v>664</v>
      </c>
      <c r="U20" s="199" t="s">
        <v>634</v>
      </c>
      <c r="V20" s="199" t="s">
        <v>629</v>
      </c>
      <c r="W20" s="199" t="s">
        <v>683</v>
      </c>
      <c r="X20" s="199" t="s">
        <v>673</v>
      </c>
    </row>
    <row r="21" spans="1:24" ht="11.25" customHeight="1" x14ac:dyDescent="0.15">
      <c r="A21" s="12"/>
      <c r="B21" s="12"/>
      <c r="C21" s="12"/>
      <c r="D21" s="12" t="s">
        <v>185</v>
      </c>
      <c r="E21" s="12"/>
      <c r="F21" s="194">
        <v>205</v>
      </c>
      <c r="G21" s="179" t="s">
        <v>553</v>
      </c>
      <c r="H21" s="179" t="s">
        <v>541</v>
      </c>
      <c r="I21" s="179" t="s">
        <v>727</v>
      </c>
      <c r="J21" s="179" t="s">
        <v>664</v>
      </c>
      <c r="K21" s="167" t="s">
        <v>523</v>
      </c>
      <c r="L21" s="167" t="s">
        <v>659</v>
      </c>
      <c r="M21" s="199" t="s">
        <v>672</v>
      </c>
      <c r="N21" s="199" t="s">
        <v>697</v>
      </c>
      <c r="O21" s="199" t="s">
        <v>689</v>
      </c>
      <c r="P21" s="199" t="s">
        <v>716</v>
      </c>
      <c r="Q21" s="199" t="s">
        <v>682</v>
      </c>
      <c r="R21" s="199" t="s">
        <v>673</v>
      </c>
      <c r="S21" s="199" t="s">
        <v>693</v>
      </c>
      <c r="T21" s="199" t="s">
        <v>680</v>
      </c>
      <c r="U21" s="199" t="s">
        <v>754</v>
      </c>
      <c r="V21" s="199" t="s">
        <v>644</v>
      </c>
      <c r="W21" s="199" t="s">
        <v>621</v>
      </c>
      <c r="X21" s="199" t="s">
        <v>716</v>
      </c>
    </row>
    <row r="22" spans="1:24" ht="11.25" customHeight="1" x14ac:dyDescent="0.15">
      <c r="A22" s="12"/>
      <c r="B22" s="12"/>
      <c r="C22" s="12" t="s">
        <v>29</v>
      </c>
      <c r="D22" s="12"/>
      <c r="E22" s="12"/>
      <c r="F22" s="194">
        <v>118</v>
      </c>
      <c r="G22" s="179" t="s">
        <v>640</v>
      </c>
      <c r="H22" s="179" t="s">
        <v>715</v>
      </c>
      <c r="I22" s="179" t="s">
        <v>716</v>
      </c>
      <c r="J22" s="179" t="s">
        <v>548</v>
      </c>
      <c r="K22" s="167" t="s">
        <v>523</v>
      </c>
      <c r="L22" s="167" t="s">
        <v>530</v>
      </c>
      <c r="M22" s="199" t="s">
        <v>532</v>
      </c>
      <c r="N22" s="199" t="s">
        <v>550</v>
      </c>
      <c r="O22" s="199" t="s">
        <v>546</v>
      </c>
      <c r="P22" s="199" t="s">
        <v>658</v>
      </c>
      <c r="Q22" s="199" t="s">
        <v>515</v>
      </c>
      <c r="R22" s="199" t="s">
        <v>625</v>
      </c>
      <c r="S22" s="199" t="s">
        <v>533</v>
      </c>
      <c r="T22" s="199" t="s">
        <v>670</v>
      </c>
      <c r="U22" s="199" t="s">
        <v>518</v>
      </c>
      <c r="V22" s="199" t="s">
        <v>558</v>
      </c>
      <c r="W22" s="199" t="s">
        <v>519</v>
      </c>
      <c r="X22" s="199" t="s">
        <v>619</v>
      </c>
    </row>
    <row r="23" spans="1:24" ht="11.25" customHeight="1" x14ac:dyDescent="0.15">
      <c r="A23" s="12"/>
      <c r="B23" s="12"/>
      <c r="C23" s="12"/>
      <c r="D23" s="12" t="s">
        <v>186</v>
      </c>
      <c r="E23" s="12"/>
      <c r="F23" s="194">
        <v>107</v>
      </c>
      <c r="G23" s="179" t="s">
        <v>640</v>
      </c>
      <c r="H23" s="179" t="s">
        <v>755</v>
      </c>
      <c r="I23" s="179" t="s">
        <v>716</v>
      </c>
      <c r="J23" s="179" t="s">
        <v>703</v>
      </c>
      <c r="K23" s="167" t="s">
        <v>523</v>
      </c>
      <c r="L23" s="167" t="s">
        <v>532</v>
      </c>
      <c r="M23" s="199" t="s">
        <v>522</v>
      </c>
      <c r="N23" s="199" t="s">
        <v>670</v>
      </c>
      <c r="O23" s="199" t="s">
        <v>679</v>
      </c>
      <c r="P23" s="199" t="s">
        <v>696</v>
      </c>
      <c r="Q23" s="199" t="s">
        <v>531</v>
      </c>
      <c r="R23" s="199" t="s">
        <v>643</v>
      </c>
      <c r="S23" s="199" t="s">
        <v>604</v>
      </c>
      <c r="T23" s="199" t="s">
        <v>671</v>
      </c>
      <c r="U23" s="199" t="s">
        <v>646</v>
      </c>
      <c r="V23" s="199" t="s">
        <v>551</v>
      </c>
      <c r="W23" s="199" t="s">
        <v>646</v>
      </c>
      <c r="X23" s="199" t="s">
        <v>617</v>
      </c>
    </row>
    <row r="24" spans="1:24" ht="11.25" customHeight="1" x14ac:dyDescent="0.15">
      <c r="A24" s="12"/>
      <c r="B24" s="12"/>
      <c r="C24" s="12" t="s">
        <v>30</v>
      </c>
      <c r="D24" s="12"/>
      <c r="E24" s="12"/>
      <c r="F24" s="194">
        <v>124</v>
      </c>
      <c r="G24" s="179" t="s">
        <v>662</v>
      </c>
      <c r="H24" s="179" t="s">
        <v>538</v>
      </c>
      <c r="I24" s="179" t="s">
        <v>543</v>
      </c>
      <c r="J24" s="179" t="s">
        <v>550</v>
      </c>
      <c r="K24" s="167" t="s">
        <v>523</v>
      </c>
      <c r="L24" s="167" t="s">
        <v>671</v>
      </c>
      <c r="M24" s="199" t="s">
        <v>547</v>
      </c>
      <c r="N24" s="199" t="s">
        <v>670</v>
      </c>
      <c r="O24" s="199" t="s">
        <v>686</v>
      </c>
      <c r="P24" s="199" t="s">
        <v>686</v>
      </c>
      <c r="Q24" s="199" t="s">
        <v>636</v>
      </c>
      <c r="R24" s="199" t="s">
        <v>670</v>
      </c>
      <c r="S24" s="199" t="s">
        <v>546</v>
      </c>
      <c r="T24" s="199" t="s">
        <v>516</v>
      </c>
      <c r="U24" s="199" t="s">
        <v>533</v>
      </c>
      <c r="V24" s="199" t="s">
        <v>521</v>
      </c>
      <c r="W24" s="199" t="s">
        <v>535</v>
      </c>
      <c r="X24" s="199" t="s">
        <v>515</v>
      </c>
    </row>
    <row r="25" spans="1:24" ht="11.25" customHeight="1" x14ac:dyDescent="0.15">
      <c r="A25" s="12"/>
      <c r="B25" s="12"/>
      <c r="C25" s="12" t="s">
        <v>31</v>
      </c>
      <c r="D25" s="12"/>
      <c r="E25" s="12"/>
      <c r="F25" s="194">
        <v>247</v>
      </c>
      <c r="G25" s="179" t="s">
        <v>684</v>
      </c>
      <c r="H25" s="179" t="s">
        <v>546</v>
      </c>
      <c r="I25" s="179" t="s">
        <v>648</v>
      </c>
      <c r="J25" s="179" t="s">
        <v>710</v>
      </c>
      <c r="K25" s="167" t="s">
        <v>523</v>
      </c>
      <c r="L25" s="167" t="s">
        <v>529</v>
      </c>
      <c r="M25" s="199" t="s">
        <v>526</v>
      </c>
      <c r="N25" s="199" t="s">
        <v>523</v>
      </c>
      <c r="O25" s="199" t="s">
        <v>527</v>
      </c>
      <c r="P25" s="199" t="s">
        <v>529</v>
      </c>
      <c r="Q25" s="199" t="s">
        <v>519</v>
      </c>
      <c r="R25" s="199" t="s">
        <v>517</v>
      </c>
      <c r="S25" s="199" t="s">
        <v>671</v>
      </c>
      <c r="T25" s="199" t="s">
        <v>547</v>
      </c>
      <c r="U25" s="199" t="s">
        <v>519</v>
      </c>
      <c r="V25" s="199" t="s">
        <v>531</v>
      </c>
      <c r="W25" s="199" t="s">
        <v>515</v>
      </c>
      <c r="X25" s="199" t="s">
        <v>521</v>
      </c>
    </row>
    <row r="26" spans="1:24" ht="11.25" customHeight="1" x14ac:dyDescent="0.15">
      <c r="A26" s="12"/>
      <c r="B26" s="12"/>
      <c r="C26" s="12" t="s">
        <v>32</v>
      </c>
      <c r="D26" s="12"/>
      <c r="E26" s="12"/>
      <c r="F26" s="194">
        <v>395</v>
      </c>
      <c r="G26" s="179" t="s">
        <v>679</v>
      </c>
      <c r="H26" s="179" t="s">
        <v>686</v>
      </c>
      <c r="I26" s="179" t="s">
        <v>621</v>
      </c>
      <c r="J26" s="179" t="s">
        <v>527</v>
      </c>
      <c r="K26" s="167" t="s">
        <v>523</v>
      </c>
      <c r="L26" s="167" t="s">
        <v>670</v>
      </c>
      <c r="M26" s="199" t="s">
        <v>542</v>
      </c>
      <c r="N26" s="199" t="s">
        <v>672</v>
      </c>
      <c r="O26" s="199" t="s">
        <v>710</v>
      </c>
      <c r="P26" s="199" t="s">
        <v>679</v>
      </c>
      <c r="Q26" s="199" t="s">
        <v>710</v>
      </c>
      <c r="R26" s="199" t="s">
        <v>648</v>
      </c>
      <c r="S26" s="199" t="s">
        <v>550</v>
      </c>
      <c r="T26" s="199" t="s">
        <v>528</v>
      </c>
      <c r="U26" s="199" t="s">
        <v>530</v>
      </c>
      <c r="V26" s="199" t="s">
        <v>516</v>
      </c>
      <c r="W26" s="199" t="s">
        <v>605</v>
      </c>
      <c r="X26" s="199" t="s">
        <v>537</v>
      </c>
    </row>
    <row r="27" spans="1:24" ht="11.25" customHeight="1" x14ac:dyDescent="0.15">
      <c r="A27" s="12"/>
      <c r="B27" s="12"/>
      <c r="C27" s="12" t="s">
        <v>33</v>
      </c>
      <c r="D27" s="12"/>
      <c r="E27" s="12"/>
      <c r="F27" s="194">
        <v>158</v>
      </c>
      <c r="G27" s="179" t="s">
        <v>536</v>
      </c>
      <c r="H27" s="179" t="s">
        <v>536</v>
      </c>
      <c r="I27" s="179" t="s">
        <v>536</v>
      </c>
      <c r="J27" s="179" t="s">
        <v>532</v>
      </c>
      <c r="K27" s="167" t="s">
        <v>523</v>
      </c>
      <c r="L27" s="167" t="s">
        <v>517</v>
      </c>
      <c r="M27" s="199" t="s">
        <v>646</v>
      </c>
      <c r="N27" s="199" t="s">
        <v>528</v>
      </c>
      <c r="O27" s="199" t="s">
        <v>670</v>
      </c>
      <c r="P27" s="199" t="s">
        <v>547</v>
      </c>
      <c r="Q27" s="199" t="s">
        <v>541</v>
      </c>
      <c r="R27" s="199" t="s">
        <v>527</v>
      </c>
      <c r="S27" s="199" t="s">
        <v>523</v>
      </c>
      <c r="T27" s="199" t="s">
        <v>517</v>
      </c>
      <c r="U27" s="199" t="s">
        <v>519</v>
      </c>
      <c r="V27" s="199" t="s">
        <v>520</v>
      </c>
      <c r="W27" s="199" t="s">
        <v>611</v>
      </c>
      <c r="X27" s="199" t="s">
        <v>533</v>
      </c>
    </row>
    <row r="28" spans="1:24" ht="11.25" customHeight="1" x14ac:dyDescent="0.15">
      <c r="A28" s="12"/>
      <c r="B28" s="12"/>
      <c r="C28" s="12" t="s">
        <v>34</v>
      </c>
      <c r="D28" s="12"/>
      <c r="E28" s="12"/>
      <c r="F28" s="194">
        <v>129</v>
      </c>
      <c r="G28" s="179" t="s">
        <v>622</v>
      </c>
      <c r="H28" s="179" t="s">
        <v>646</v>
      </c>
      <c r="I28" s="179" t="s">
        <v>517</v>
      </c>
      <c r="J28" s="179" t="s">
        <v>621</v>
      </c>
      <c r="K28" s="167" t="s">
        <v>523</v>
      </c>
      <c r="L28" s="167" t="s">
        <v>526</v>
      </c>
      <c r="M28" s="199" t="s">
        <v>647</v>
      </c>
      <c r="N28" s="199" t="s">
        <v>517</v>
      </c>
      <c r="O28" s="199" t="s">
        <v>671</v>
      </c>
      <c r="P28" s="199" t="s">
        <v>528</v>
      </c>
      <c r="Q28" s="199" t="s">
        <v>517</v>
      </c>
      <c r="R28" s="199" t="s">
        <v>523</v>
      </c>
      <c r="S28" s="199" t="s">
        <v>670</v>
      </c>
      <c r="T28" s="199" t="s">
        <v>671</v>
      </c>
      <c r="U28" s="199" t="s">
        <v>526</v>
      </c>
      <c r="V28" s="199" t="s">
        <v>523</v>
      </c>
      <c r="W28" s="199" t="s">
        <v>695</v>
      </c>
      <c r="X28" s="199" t="s">
        <v>683</v>
      </c>
    </row>
    <row r="29" spans="1:24" ht="11.25" customHeight="1" x14ac:dyDescent="0.15">
      <c r="A29" s="12"/>
      <c r="B29" s="12"/>
      <c r="C29" s="12" t="s">
        <v>35</v>
      </c>
      <c r="D29" s="12"/>
      <c r="E29" s="12"/>
      <c r="F29" s="194">
        <v>503</v>
      </c>
      <c r="G29" s="179" t="s">
        <v>717</v>
      </c>
      <c r="H29" s="179" t="s">
        <v>642</v>
      </c>
      <c r="I29" s="179" t="s">
        <v>622</v>
      </c>
      <c r="J29" s="179" t="s">
        <v>710</v>
      </c>
      <c r="K29" s="167" t="s">
        <v>523</v>
      </c>
      <c r="L29" s="167" t="s">
        <v>550</v>
      </c>
      <c r="M29" s="199" t="s">
        <v>621</v>
      </c>
      <c r="N29" s="199" t="s">
        <v>621</v>
      </c>
      <c r="O29" s="199" t="s">
        <v>621</v>
      </c>
      <c r="P29" s="199" t="s">
        <v>525</v>
      </c>
      <c r="Q29" s="199" t="s">
        <v>525</v>
      </c>
      <c r="R29" s="199" t="s">
        <v>543</v>
      </c>
      <c r="S29" s="199" t="s">
        <v>543</v>
      </c>
      <c r="T29" s="199" t="s">
        <v>543</v>
      </c>
      <c r="U29" s="199" t="s">
        <v>543</v>
      </c>
      <c r="V29" s="199" t="s">
        <v>547</v>
      </c>
      <c r="W29" s="199" t="s">
        <v>524</v>
      </c>
      <c r="X29" s="199" t="s">
        <v>551</v>
      </c>
    </row>
    <row r="30" spans="1:24" ht="11.25" customHeight="1" x14ac:dyDescent="0.15">
      <c r="A30" s="12"/>
      <c r="B30" s="12" t="s">
        <v>338</v>
      </c>
      <c r="C30" s="12"/>
      <c r="D30" s="12"/>
      <c r="E30" s="23"/>
      <c r="F30" s="194">
        <v>2007</v>
      </c>
      <c r="G30" s="179" t="s">
        <v>684</v>
      </c>
      <c r="H30" s="179" t="s">
        <v>649</v>
      </c>
      <c r="I30" s="179" t="s">
        <v>649</v>
      </c>
      <c r="J30" s="179" t="s">
        <v>541</v>
      </c>
      <c r="K30" s="167" t="s">
        <v>523</v>
      </c>
      <c r="L30" s="167" t="s">
        <v>550</v>
      </c>
      <c r="M30" s="199" t="s">
        <v>523</v>
      </c>
      <c r="N30" s="199" t="s">
        <v>523</v>
      </c>
      <c r="O30" s="199" t="s">
        <v>523</v>
      </c>
      <c r="P30" s="199" t="s">
        <v>523</v>
      </c>
      <c r="Q30" s="199" t="s">
        <v>527</v>
      </c>
      <c r="R30" s="199" t="s">
        <v>526</v>
      </c>
      <c r="S30" s="199" t="s">
        <v>526</v>
      </c>
      <c r="T30" s="199" t="s">
        <v>526</v>
      </c>
      <c r="U30" s="199" t="s">
        <v>527</v>
      </c>
      <c r="V30" s="199" t="s">
        <v>636</v>
      </c>
      <c r="W30" s="199" t="s">
        <v>636</v>
      </c>
      <c r="X30" s="199" t="s">
        <v>636</v>
      </c>
    </row>
    <row r="31" spans="1:24" ht="11.25" customHeight="1" x14ac:dyDescent="0.15">
      <c r="A31" s="12"/>
      <c r="B31" s="12"/>
      <c r="C31" s="12"/>
      <c r="D31" s="12" t="s">
        <v>187</v>
      </c>
      <c r="E31" s="23"/>
      <c r="F31" s="194">
        <v>551</v>
      </c>
      <c r="G31" s="179" t="s">
        <v>660</v>
      </c>
      <c r="H31" s="179" t="s">
        <v>681</v>
      </c>
      <c r="I31" s="179" t="s">
        <v>702</v>
      </c>
      <c r="J31" s="179" t="s">
        <v>659</v>
      </c>
      <c r="K31" s="167" t="s">
        <v>523</v>
      </c>
      <c r="L31" s="167" t="s">
        <v>528</v>
      </c>
      <c r="M31" s="199" t="s">
        <v>528</v>
      </c>
      <c r="N31" s="199" t="s">
        <v>526</v>
      </c>
      <c r="O31" s="199" t="s">
        <v>518</v>
      </c>
      <c r="P31" s="199" t="s">
        <v>518</v>
      </c>
      <c r="Q31" s="199" t="s">
        <v>529</v>
      </c>
      <c r="R31" s="199" t="s">
        <v>529</v>
      </c>
      <c r="S31" s="199" t="s">
        <v>518</v>
      </c>
      <c r="T31" s="199" t="s">
        <v>518</v>
      </c>
      <c r="U31" s="199" t="s">
        <v>671</v>
      </c>
      <c r="V31" s="199" t="s">
        <v>695</v>
      </c>
      <c r="W31" s="199" t="s">
        <v>523</v>
      </c>
      <c r="X31" s="199" t="s">
        <v>523</v>
      </c>
    </row>
    <row r="32" spans="1:24" ht="11.25" customHeight="1" x14ac:dyDescent="0.15">
      <c r="A32" s="12"/>
      <c r="B32" s="12"/>
      <c r="C32" s="12" t="s">
        <v>188</v>
      </c>
      <c r="D32" s="12"/>
      <c r="E32" s="12"/>
      <c r="F32" s="194">
        <v>1697</v>
      </c>
      <c r="G32" s="179" t="s">
        <v>547</v>
      </c>
      <c r="H32" s="179" t="s">
        <v>547</v>
      </c>
      <c r="I32" s="179" t="s">
        <v>542</v>
      </c>
      <c r="J32" s="179" t="s">
        <v>547</v>
      </c>
      <c r="K32" s="167" t="s">
        <v>523</v>
      </c>
      <c r="L32" s="167" t="s">
        <v>695</v>
      </c>
      <c r="M32" s="199" t="s">
        <v>670</v>
      </c>
      <c r="N32" s="199" t="s">
        <v>670</v>
      </c>
      <c r="O32" s="199" t="s">
        <v>670</v>
      </c>
      <c r="P32" s="199" t="s">
        <v>550</v>
      </c>
      <c r="Q32" s="199" t="s">
        <v>670</v>
      </c>
      <c r="R32" s="199" t="s">
        <v>523</v>
      </c>
      <c r="S32" s="199" t="s">
        <v>527</v>
      </c>
      <c r="T32" s="199" t="s">
        <v>527</v>
      </c>
      <c r="U32" s="199" t="s">
        <v>527</v>
      </c>
      <c r="V32" s="199" t="s">
        <v>648</v>
      </c>
      <c r="W32" s="199" t="s">
        <v>546</v>
      </c>
      <c r="X32" s="199" t="s">
        <v>546</v>
      </c>
    </row>
    <row r="33" spans="1:24" ht="11.25" customHeight="1" x14ac:dyDescent="0.15">
      <c r="A33" s="12"/>
      <c r="B33" s="12"/>
      <c r="C33" s="12"/>
      <c r="D33" s="12" t="s">
        <v>190</v>
      </c>
      <c r="E33" s="12"/>
      <c r="F33" s="194">
        <v>241</v>
      </c>
      <c r="G33" s="179" t="s">
        <v>541</v>
      </c>
      <c r="H33" s="179" t="s">
        <v>686</v>
      </c>
      <c r="I33" s="179" t="s">
        <v>621</v>
      </c>
      <c r="J33" s="179" t="s">
        <v>542</v>
      </c>
      <c r="K33" s="167" t="s">
        <v>523</v>
      </c>
      <c r="L33" s="167" t="s">
        <v>550</v>
      </c>
      <c r="M33" s="199" t="s">
        <v>527</v>
      </c>
      <c r="N33" s="199" t="s">
        <v>523</v>
      </c>
      <c r="O33" s="199" t="s">
        <v>670</v>
      </c>
      <c r="P33" s="199" t="s">
        <v>670</v>
      </c>
      <c r="Q33" s="199" t="s">
        <v>526</v>
      </c>
      <c r="R33" s="199" t="s">
        <v>528</v>
      </c>
      <c r="S33" s="199" t="s">
        <v>671</v>
      </c>
      <c r="T33" s="199" t="s">
        <v>529</v>
      </c>
      <c r="U33" s="199" t="s">
        <v>528</v>
      </c>
      <c r="V33" s="199" t="s">
        <v>541</v>
      </c>
      <c r="W33" s="199" t="s">
        <v>541</v>
      </c>
      <c r="X33" s="199" t="s">
        <v>541</v>
      </c>
    </row>
    <row r="34" spans="1:24" ht="11.25" customHeight="1" x14ac:dyDescent="0.15">
      <c r="A34" s="12"/>
      <c r="B34" s="12"/>
      <c r="C34" s="12" t="s">
        <v>189</v>
      </c>
      <c r="D34" s="12"/>
      <c r="E34" s="12"/>
      <c r="F34" s="194">
        <v>310</v>
      </c>
      <c r="G34" s="179" t="s">
        <v>552</v>
      </c>
      <c r="H34" s="179" t="s">
        <v>718</v>
      </c>
      <c r="I34" s="179" t="s">
        <v>668</v>
      </c>
      <c r="J34" s="179" t="s">
        <v>660</v>
      </c>
      <c r="K34" s="167" t="s">
        <v>523</v>
      </c>
      <c r="L34" s="167" t="s">
        <v>517</v>
      </c>
      <c r="M34" s="199" t="s">
        <v>671</v>
      </c>
      <c r="N34" s="199" t="s">
        <v>671</v>
      </c>
      <c r="O34" s="199" t="s">
        <v>515</v>
      </c>
      <c r="P34" s="199" t="s">
        <v>515</v>
      </c>
      <c r="Q34" s="199" t="s">
        <v>515</v>
      </c>
      <c r="R34" s="199" t="s">
        <v>515</v>
      </c>
      <c r="S34" s="199" t="s">
        <v>529</v>
      </c>
      <c r="T34" s="199" t="s">
        <v>647</v>
      </c>
      <c r="U34" s="199" t="s">
        <v>647</v>
      </c>
      <c r="V34" s="199" t="s">
        <v>528</v>
      </c>
      <c r="W34" s="199" t="s">
        <v>519</v>
      </c>
      <c r="X34" s="199" t="s">
        <v>519</v>
      </c>
    </row>
    <row r="35" spans="1:24" ht="11.25" customHeight="1" x14ac:dyDescent="0.15">
      <c r="A35" s="12"/>
      <c r="B35" s="12" t="s">
        <v>339</v>
      </c>
      <c r="C35" s="12"/>
      <c r="D35" s="12"/>
      <c r="E35" s="23"/>
      <c r="F35" s="194">
        <v>587</v>
      </c>
      <c r="G35" s="179" t="s">
        <v>622</v>
      </c>
      <c r="H35" s="179" t="s">
        <v>679</v>
      </c>
      <c r="I35" s="179" t="s">
        <v>670</v>
      </c>
      <c r="J35" s="179" t="s">
        <v>516</v>
      </c>
      <c r="K35" s="167" t="s">
        <v>523</v>
      </c>
      <c r="L35" s="167" t="s">
        <v>542</v>
      </c>
      <c r="M35" s="199" t="s">
        <v>719</v>
      </c>
      <c r="N35" s="199" t="s">
        <v>673</v>
      </c>
      <c r="O35" s="199" t="s">
        <v>717</v>
      </c>
      <c r="P35" s="199" t="s">
        <v>622</v>
      </c>
      <c r="Q35" s="199" t="s">
        <v>543</v>
      </c>
      <c r="R35" s="199" t="s">
        <v>550</v>
      </c>
      <c r="S35" s="199" t="s">
        <v>670</v>
      </c>
      <c r="T35" s="199" t="s">
        <v>538</v>
      </c>
      <c r="U35" s="199" t="s">
        <v>529</v>
      </c>
      <c r="V35" s="199" t="s">
        <v>558</v>
      </c>
      <c r="W35" s="199" t="s">
        <v>609</v>
      </c>
      <c r="X35" s="199" t="s">
        <v>557</v>
      </c>
    </row>
    <row r="36" spans="1:24" ht="11.25" customHeight="1" x14ac:dyDescent="0.15">
      <c r="A36" s="12"/>
      <c r="B36" s="12"/>
      <c r="C36" s="12" t="s">
        <v>37</v>
      </c>
      <c r="D36" s="12"/>
      <c r="E36" s="12"/>
      <c r="F36" s="194">
        <v>280</v>
      </c>
      <c r="G36" s="179" t="s">
        <v>683</v>
      </c>
      <c r="H36" s="179" t="s">
        <v>530</v>
      </c>
      <c r="I36" s="179" t="s">
        <v>532</v>
      </c>
      <c r="J36" s="179" t="s">
        <v>537</v>
      </c>
      <c r="K36" s="167" t="s">
        <v>523</v>
      </c>
      <c r="L36" s="167" t="s">
        <v>695</v>
      </c>
      <c r="M36" s="199" t="s">
        <v>638</v>
      </c>
      <c r="N36" s="199" t="s">
        <v>638</v>
      </c>
      <c r="O36" s="199" t="s">
        <v>700</v>
      </c>
      <c r="P36" s="199" t="s">
        <v>696</v>
      </c>
      <c r="Q36" s="199" t="s">
        <v>543</v>
      </c>
      <c r="R36" s="199" t="s">
        <v>523</v>
      </c>
      <c r="S36" s="199" t="s">
        <v>526</v>
      </c>
      <c r="T36" s="199" t="s">
        <v>526</v>
      </c>
      <c r="U36" s="199" t="s">
        <v>536</v>
      </c>
      <c r="V36" s="199" t="s">
        <v>551</v>
      </c>
      <c r="W36" s="199" t="s">
        <v>620</v>
      </c>
      <c r="X36" s="199" t="s">
        <v>549</v>
      </c>
    </row>
    <row r="37" spans="1:24" ht="11.25" customHeight="1" x14ac:dyDescent="0.15">
      <c r="A37" s="12"/>
      <c r="B37" s="12"/>
      <c r="C37" s="12" t="s">
        <v>38</v>
      </c>
      <c r="D37" s="12"/>
      <c r="E37" s="12"/>
      <c r="F37" s="194">
        <v>160</v>
      </c>
      <c r="G37" s="179" t="s">
        <v>659</v>
      </c>
      <c r="H37" s="179" t="s">
        <v>642</v>
      </c>
      <c r="I37" s="179" t="s">
        <v>671</v>
      </c>
      <c r="J37" s="179" t="s">
        <v>631</v>
      </c>
      <c r="K37" s="167" t="s">
        <v>523</v>
      </c>
      <c r="L37" s="167" t="s">
        <v>641</v>
      </c>
      <c r="M37" s="199" t="s">
        <v>690</v>
      </c>
      <c r="N37" s="199" t="s">
        <v>688</v>
      </c>
      <c r="O37" s="199" t="s">
        <v>691</v>
      </c>
      <c r="P37" s="199" t="s">
        <v>703</v>
      </c>
      <c r="Q37" s="199" t="s">
        <v>649</v>
      </c>
      <c r="R37" s="199" t="s">
        <v>683</v>
      </c>
      <c r="S37" s="199" t="s">
        <v>541</v>
      </c>
      <c r="T37" s="199" t="s">
        <v>641</v>
      </c>
      <c r="U37" s="199" t="s">
        <v>538</v>
      </c>
      <c r="V37" s="199" t="s">
        <v>607</v>
      </c>
      <c r="W37" s="199" t="s">
        <v>611</v>
      </c>
      <c r="X37" s="199" t="s">
        <v>645</v>
      </c>
    </row>
    <row r="38" spans="1:24" ht="11.25" customHeight="1" x14ac:dyDescent="0.15">
      <c r="A38" s="12"/>
      <c r="B38" s="12"/>
      <c r="C38" s="12" t="s">
        <v>39</v>
      </c>
      <c r="D38" s="12"/>
      <c r="E38" s="12"/>
      <c r="F38" s="194">
        <v>9</v>
      </c>
      <c r="G38" s="179" t="s">
        <v>720</v>
      </c>
      <c r="H38" s="179" t="s">
        <v>721</v>
      </c>
      <c r="I38" s="179" t="s">
        <v>662</v>
      </c>
      <c r="J38" s="179" t="s">
        <v>533</v>
      </c>
      <c r="K38" s="167" t="s">
        <v>523</v>
      </c>
      <c r="L38" s="167" t="s">
        <v>517</v>
      </c>
      <c r="M38" s="199" t="s">
        <v>722</v>
      </c>
      <c r="N38" s="199" t="s">
        <v>545</v>
      </c>
      <c r="O38" s="199" t="s">
        <v>698</v>
      </c>
      <c r="P38" s="199" t="s">
        <v>541</v>
      </c>
      <c r="Q38" s="199" t="s">
        <v>541</v>
      </c>
      <c r="R38" s="199" t="s">
        <v>541</v>
      </c>
      <c r="S38" s="199" t="s">
        <v>541</v>
      </c>
      <c r="T38" s="199" t="s">
        <v>541</v>
      </c>
      <c r="U38" s="199" t="s">
        <v>541</v>
      </c>
      <c r="V38" s="199" t="s">
        <v>612</v>
      </c>
      <c r="W38" s="199" t="s">
        <v>656</v>
      </c>
      <c r="X38" s="199" t="s">
        <v>656</v>
      </c>
    </row>
    <row r="39" spans="1:24" ht="11.25" customHeight="1" x14ac:dyDescent="0.15">
      <c r="A39" s="12"/>
      <c r="B39" s="12"/>
      <c r="C39" s="12" t="s">
        <v>168</v>
      </c>
      <c r="D39" s="12"/>
      <c r="E39" s="12"/>
      <c r="F39" s="194">
        <v>137</v>
      </c>
      <c r="G39" s="179" t="s">
        <v>657</v>
      </c>
      <c r="H39" s="179" t="s">
        <v>657</v>
      </c>
      <c r="I39" s="179" t="s">
        <v>657</v>
      </c>
      <c r="J39" s="179" t="s">
        <v>709</v>
      </c>
      <c r="K39" s="167" t="s">
        <v>523</v>
      </c>
      <c r="L39" s="167" t="s">
        <v>519</v>
      </c>
      <c r="M39" s="199" t="s">
        <v>519</v>
      </c>
      <c r="N39" s="199" t="s">
        <v>519</v>
      </c>
      <c r="O39" s="199" t="s">
        <v>519</v>
      </c>
      <c r="P39" s="199" t="s">
        <v>519</v>
      </c>
      <c r="Q39" s="199" t="s">
        <v>519</v>
      </c>
      <c r="R39" s="199" t="s">
        <v>519</v>
      </c>
      <c r="S39" s="199" t="s">
        <v>519</v>
      </c>
      <c r="T39" s="199" t="s">
        <v>519</v>
      </c>
      <c r="U39" s="199" t="s">
        <v>519</v>
      </c>
      <c r="V39" s="199" t="s">
        <v>519</v>
      </c>
      <c r="W39" s="199" t="s">
        <v>519</v>
      </c>
      <c r="X39" s="199" t="s">
        <v>519</v>
      </c>
    </row>
    <row r="40" spans="1:24" ht="11.25" customHeight="1" x14ac:dyDescent="0.15">
      <c r="A40" s="12"/>
      <c r="B40" s="12" t="s">
        <v>340</v>
      </c>
      <c r="C40" s="12"/>
      <c r="D40" s="12"/>
      <c r="E40" s="23"/>
      <c r="F40" s="194">
        <v>394</v>
      </c>
      <c r="G40" s="179" t="s">
        <v>546</v>
      </c>
      <c r="H40" s="179" t="s">
        <v>723</v>
      </c>
      <c r="I40" s="179" t="s">
        <v>657</v>
      </c>
      <c r="J40" s="179" t="s">
        <v>636</v>
      </c>
      <c r="K40" s="167" t="s">
        <v>523</v>
      </c>
      <c r="L40" s="167" t="s">
        <v>695</v>
      </c>
      <c r="M40" s="199" t="s">
        <v>695</v>
      </c>
      <c r="N40" s="199" t="s">
        <v>648</v>
      </c>
      <c r="O40" s="199" t="s">
        <v>684</v>
      </c>
      <c r="P40" s="199" t="s">
        <v>684</v>
      </c>
      <c r="Q40" s="199" t="s">
        <v>523</v>
      </c>
      <c r="R40" s="199" t="s">
        <v>647</v>
      </c>
      <c r="S40" s="199" t="s">
        <v>529</v>
      </c>
      <c r="T40" s="199" t="s">
        <v>529</v>
      </c>
      <c r="U40" s="199" t="s">
        <v>525</v>
      </c>
      <c r="V40" s="199" t="s">
        <v>523</v>
      </c>
      <c r="W40" s="199" t="s">
        <v>519</v>
      </c>
      <c r="X40" s="199" t="s">
        <v>686</v>
      </c>
    </row>
    <row r="41" spans="1:24" ht="11.25" customHeight="1" x14ac:dyDescent="0.15">
      <c r="A41" s="12"/>
      <c r="B41" s="12"/>
      <c r="C41" s="12" t="s">
        <v>1</v>
      </c>
      <c r="D41" s="12"/>
      <c r="E41" s="12"/>
      <c r="F41" s="194">
        <v>151</v>
      </c>
      <c r="G41" s="179" t="s">
        <v>710</v>
      </c>
      <c r="H41" s="179" t="s">
        <v>724</v>
      </c>
      <c r="I41" s="179" t="s">
        <v>702</v>
      </c>
      <c r="J41" s="179" t="s">
        <v>518</v>
      </c>
      <c r="K41" s="167" t="s">
        <v>523</v>
      </c>
      <c r="L41" s="167" t="s">
        <v>636</v>
      </c>
      <c r="M41" s="199" t="s">
        <v>674</v>
      </c>
      <c r="N41" s="199" t="s">
        <v>717</v>
      </c>
      <c r="O41" s="199" t="s">
        <v>664</v>
      </c>
      <c r="P41" s="199" t="s">
        <v>724</v>
      </c>
      <c r="Q41" s="199" t="s">
        <v>541</v>
      </c>
      <c r="R41" s="199" t="s">
        <v>647</v>
      </c>
      <c r="S41" s="199" t="s">
        <v>522</v>
      </c>
      <c r="T41" s="199" t="s">
        <v>532</v>
      </c>
      <c r="U41" s="199" t="s">
        <v>546</v>
      </c>
      <c r="V41" s="199" t="s">
        <v>670</v>
      </c>
      <c r="W41" s="199" t="s">
        <v>540</v>
      </c>
      <c r="X41" s="199" t="s">
        <v>538</v>
      </c>
    </row>
    <row r="42" spans="1:24" ht="11.25" customHeight="1" x14ac:dyDescent="0.15">
      <c r="A42" s="12"/>
      <c r="B42" s="12"/>
      <c r="C42" s="12" t="s">
        <v>577</v>
      </c>
      <c r="D42" s="12"/>
      <c r="E42" s="12"/>
      <c r="F42" s="194">
        <v>19</v>
      </c>
      <c r="G42" s="179" t="s">
        <v>725</v>
      </c>
      <c r="H42" s="179" t="s">
        <v>726</v>
      </c>
      <c r="I42" s="179" t="s">
        <v>613</v>
      </c>
      <c r="J42" s="179" t="s">
        <v>677</v>
      </c>
      <c r="K42" s="167" t="s">
        <v>523</v>
      </c>
      <c r="L42" s="167" t="s">
        <v>525</v>
      </c>
      <c r="M42" s="199" t="s">
        <v>530</v>
      </c>
      <c r="N42" s="199" t="s">
        <v>528</v>
      </c>
      <c r="O42" s="199" t="s">
        <v>538</v>
      </c>
      <c r="P42" s="199" t="s">
        <v>527</v>
      </c>
      <c r="Q42" s="199" t="s">
        <v>670</v>
      </c>
      <c r="R42" s="199" t="s">
        <v>684</v>
      </c>
      <c r="S42" s="199" t="s">
        <v>684</v>
      </c>
      <c r="T42" s="199" t="s">
        <v>674</v>
      </c>
      <c r="U42" s="199" t="s">
        <v>648</v>
      </c>
      <c r="V42" s="199" t="s">
        <v>648</v>
      </c>
      <c r="W42" s="199" t="s">
        <v>543</v>
      </c>
      <c r="X42" s="199" t="s">
        <v>662</v>
      </c>
    </row>
    <row r="43" spans="1:24" ht="11.25" customHeight="1" x14ac:dyDescent="0.15">
      <c r="A43" s="12"/>
      <c r="B43" s="12"/>
      <c r="C43" s="12" t="s">
        <v>191</v>
      </c>
      <c r="D43" s="12"/>
      <c r="E43" s="12"/>
      <c r="F43" s="194">
        <v>23</v>
      </c>
      <c r="G43" s="179" t="s">
        <v>664</v>
      </c>
      <c r="H43" s="179" t="s">
        <v>717</v>
      </c>
      <c r="I43" s="179" t="s">
        <v>666</v>
      </c>
      <c r="J43" s="179" t="s">
        <v>665</v>
      </c>
      <c r="K43" s="167" t="s">
        <v>523</v>
      </c>
      <c r="L43" s="167" t="s">
        <v>659</v>
      </c>
      <c r="M43" s="199" t="s">
        <v>556</v>
      </c>
      <c r="N43" s="199" t="s">
        <v>696</v>
      </c>
      <c r="O43" s="199" t="s">
        <v>556</v>
      </c>
      <c r="P43" s="199" t="s">
        <v>556</v>
      </c>
      <c r="Q43" s="199" t="s">
        <v>696</v>
      </c>
      <c r="R43" s="199" t="s">
        <v>723</v>
      </c>
      <c r="S43" s="199" t="s">
        <v>662</v>
      </c>
      <c r="T43" s="199" t="s">
        <v>662</v>
      </c>
      <c r="U43" s="199" t="s">
        <v>697</v>
      </c>
      <c r="V43" s="199" t="s">
        <v>701</v>
      </c>
      <c r="W43" s="199" t="s">
        <v>701</v>
      </c>
      <c r="X43" s="199" t="s">
        <v>701</v>
      </c>
    </row>
    <row r="44" spans="1:24" ht="11.25" customHeight="1" x14ac:dyDescent="0.15">
      <c r="A44" s="12"/>
      <c r="B44" s="12"/>
      <c r="C44" s="12" t="s">
        <v>192</v>
      </c>
      <c r="D44" s="12"/>
      <c r="E44" s="12"/>
      <c r="F44" s="194">
        <v>80</v>
      </c>
      <c r="G44" s="179" t="s">
        <v>649</v>
      </c>
      <c r="H44" s="179" t="s">
        <v>547</v>
      </c>
      <c r="I44" s="179" t="s">
        <v>515</v>
      </c>
      <c r="J44" s="179" t="s">
        <v>527</v>
      </c>
      <c r="K44" s="167" t="s">
        <v>523</v>
      </c>
      <c r="L44" s="167" t="s">
        <v>526</v>
      </c>
      <c r="M44" s="199" t="s">
        <v>526</v>
      </c>
      <c r="N44" s="199" t="s">
        <v>536</v>
      </c>
      <c r="O44" s="199" t="s">
        <v>646</v>
      </c>
      <c r="P44" s="199" t="s">
        <v>636</v>
      </c>
      <c r="Q44" s="199" t="s">
        <v>523</v>
      </c>
      <c r="R44" s="199" t="s">
        <v>538</v>
      </c>
      <c r="S44" s="199" t="s">
        <v>529</v>
      </c>
      <c r="T44" s="199" t="s">
        <v>526</v>
      </c>
      <c r="U44" s="199" t="s">
        <v>526</v>
      </c>
      <c r="V44" s="199" t="s">
        <v>517</v>
      </c>
      <c r="W44" s="199" t="s">
        <v>528</v>
      </c>
      <c r="X44" s="199" t="s">
        <v>636</v>
      </c>
    </row>
    <row r="45" spans="1:24" ht="11.25" customHeight="1" x14ac:dyDescent="0.15">
      <c r="A45" s="12"/>
      <c r="B45" s="12"/>
      <c r="C45" s="12" t="s">
        <v>193</v>
      </c>
      <c r="D45" s="12"/>
      <c r="E45" s="12"/>
      <c r="F45" s="194">
        <v>105</v>
      </c>
      <c r="G45" s="179" t="s">
        <v>658</v>
      </c>
      <c r="H45" s="179" t="s">
        <v>638</v>
      </c>
      <c r="I45" s="179" t="s">
        <v>722</v>
      </c>
      <c r="J45" s="179" t="s">
        <v>658</v>
      </c>
      <c r="K45" s="167" t="s">
        <v>523</v>
      </c>
      <c r="L45" s="167" t="s">
        <v>517</v>
      </c>
      <c r="M45" s="199" t="s">
        <v>516</v>
      </c>
      <c r="N45" s="199" t="s">
        <v>527</v>
      </c>
      <c r="O45" s="199" t="s">
        <v>529</v>
      </c>
      <c r="P45" s="199" t="s">
        <v>532</v>
      </c>
      <c r="Q45" s="199" t="s">
        <v>551</v>
      </c>
      <c r="R45" s="199" t="s">
        <v>537</v>
      </c>
      <c r="S45" s="199" t="s">
        <v>647</v>
      </c>
      <c r="T45" s="199" t="s">
        <v>646</v>
      </c>
      <c r="U45" s="199" t="s">
        <v>670</v>
      </c>
      <c r="V45" s="199" t="s">
        <v>529</v>
      </c>
      <c r="W45" s="199" t="s">
        <v>538</v>
      </c>
      <c r="X45" s="199" t="s">
        <v>621</v>
      </c>
    </row>
    <row r="46" spans="1:24" ht="11.25" customHeight="1" x14ac:dyDescent="0.15">
      <c r="A46" s="12"/>
      <c r="B46" s="12"/>
      <c r="C46" s="12" t="s">
        <v>194</v>
      </c>
      <c r="D46" s="12"/>
      <c r="E46" s="12"/>
      <c r="F46" s="194">
        <v>16</v>
      </c>
      <c r="G46" s="179" t="s">
        <v>674</v>
      </c>
      <c r="H46" s="179" t="s">
        <v>641</v>
      </c>
      <c r="I46" s="179" t="s">
        <v>641</v>
      </c>
      <c r="J46" s="179" t="s">
        <v>546</v>
      </c>
      <c r="K46" s="167" t="s">
        <v>523</v>
      </c>
      <c r="L46" s="167" t="s">
        <v>523</v>
      </c>
      <c r="M46" s="199" t="s">
        <v>523</v>
      </c>
      <c r="N46" s="199" t="s">
        <v>523</v>
      </c>
      <c r="O46" s="199" t="s">
        <v>523</v>
      </c>
      <c r="P46" s="199" t="s">
        <v>523</v>
      </c>
      <c r="Q46" s="199" t="s">
        <v>523</v>
      </c>
      <c r="R46" s="199" t="s">
        <v>523</v>
      </c>
      <c r="S46" s="199" t="s">
        <v>523</v>
      </c>
      <c r="T46" s="199" t="s">
        <v>523</v>
      </c>
      <c r="U46" s="199" t="s">
        <v>523</v>
      </c>
      <c r="V46" s="199" t="s">
        <v>523</v>
      </c>
      <c r="W46" s="199" t="s">
        <v>523</v>
      </c>
      <c r="X46" s="199" t="s">
        <v>523</v>
      </c>
    </row>
    <row r="47" spans="1:24" ht="11.25" customHeight="1" x14ac:dyDescent="0.15">
      <c r="A47" s="12"/>
      <c r="B47" s="12" t="s">
        <v>341</v>
      </c>
      <c r="C47" s="12"/>
      <c r="D47" s="12"/>
      <c r="E47" s="23"/>
      <c r="F47" s="194">
        <v>382</v>
      </c>
      <c r="G47" s="179" t="s">
        <v>524</v>
      </c>
      <c r="H47" s="179" t="s">
        <v>516</v>
      </c>
      <c r="I47" s="179" t="s">
        <v>547</v>
      </c>
      <c r="J47" s="179" t="s">
        <v>528</v>
      </c>
      <c r="K47" s="167" t="s">
        <v>523</v>
      </c>
      <c r="L47" s="167" t="s">
        <v>536</v>
      </c>
      <c r="M47" s="199" t="s">
        <v>662</v>
      </c>
      <c r="N47" s="199" t="s">
        <v>550</v>
      </c>
      <c r="O47" s="199" t="s">
        <v>647</v>
      </c>
      <c r="P47" s="199" t="s">
        <v>524</v>
      </c>
      <c r="Q47" s="199" t="s">
        <v>605</v>
      </c>
      <c r="R47" s="199" t="s">
        <v>604</v>
      </c>
      <c r="S47" s="199" t="s">
        <v>528</v>
      </c>
      <c r="T47" s="199" t="s">
        <v>543</v>
      </c>
      <c r="U47" s="199" t="s">
        <v>604</v>
      </c>
      <c r="V47" s="199" t="s">
        <v>521</v>
      </c>
      <c r="W47" s="199" t="s">
        <v>620</v>
      </c>
      <c r="X47" s="199" t="s">
        <v>544</v>
      </c>
    </row>
    <row r="48" spans="1:24" ht="11.25" customHeight="1" x14ac:dyDescent="0.15">
      <c r="A48" s="12"/>
      <c r="B48" s="12"/>
      <c r="C48" s="12" t="s">
        <v>342</v>
      </c>
      <c r="D48" s="12"/>
      <c r="E48" s="12"/>
      <c r="F48" s="194">
        <v>168</v>
      </c>
      <c r="G48" s="179" t="s">
        <v>647</v>
      </c>
      <c r="H48" s="179" t="s">
        <v>533</v>
      </c>
      <c r="I48" s="179" t="s">
        <v>525</v>
      </c>
      <c r="J48" s="179" t="s">
        <v>550</v>
      </c>
      <c r="K48" s="167" t="s">
        <v>523</v>
      </c>
      <c r="L48" s="167" t="s">
        <v>610</v>
      </c>
      <c r="M48" s="199" t="s">
        <v>636</v>
      </c>
      <c r="N48" s="199" t="s">
        <v>534</v>
      </c>
      <c r="O48" s="199" t="s">
        <v>555</v>
      </c>
      <c r="P48" s="199" t="s">
        <v>620</v>
      </c>
      <c r="Q48" s="199" t="s">
        <v>559</v>
      </c>
      <c r="R48" s="199" t="s">
        <v>631</v>
      </c>
      <c r="S48" s="199" t="s">
        <v>558</v>
      </c>
      <c r="T48" s="199" t="s">
        <v>529</v>
      </c>
      <c r="U48" s="199" t="s">
        <v>553</v>
      </c>
      <c r="V48" s="199" t="s">
        <v>557</v>
      </c>
      <c r="W48" s="199" t="s">
        <v>727</v>
      </c>
      <c r="X48" s="199" t="s">
        <v>612</v>
      </c>
    </row>
    <row r="49" spans="1:24" ht="11.25" customHeight="1" x14ac:dyDescent="0.15">
      <c r="A49" s="12"/>
      <c r="B49" s="12"/>
      <c r="C49" s="12"/>
      <c r="D49" s="12" t="s">
        <v>195</v>
      </c>
      <c r="E49" s="12"/>
      <c r="F49" s="194">
        <v>2</v>
      </c>
      <c r="G49" s="179" t="s">
        <v>615</v>
      </c>
      <c r="H49" s="179" t="s">
        <v>633</v>
      </c>
      <c r="I49" s="179" t="s">
        <v>623</v>
      </c>
      <c r="J49" s="179" t="s">
        <v>620</v>
      </c>
      <c r="K49" s="167" t="s">
        <v>523</v>
      </c>
      <c r="L49" s="167" t="s">
        <v>622</v>
      </c>
      <c r="M49" s="199" t="s">
        <v>662</v>
      </c>
      <c r="N49" s="199" t="s">
        <v>662</v>
      </c>
      <c r="O49" s="199" t="s">
        <v>662</v>
      </c>
      <c r="P49" s="199" t="s">
        <v>662</v>
      </c>
      <c r="Q49" s="199" t="s">
        <v>662</v>
      </c>
      <c r="R49" s="199" t="s">
        <v>662</v>
      </c>
      <c r="S49" s="199" t="s">
        <v>662</v>
      </c>
      <c r="T49" s="199" t="s">
        <v>697</v>
      </c>
      <c r="U49" s="199" t="s">
        <v>662</v>
      </c>
      <c r="V49" s="199" t="s">
        <v>662</v>
      </c>
      <c r="W49" s="199" t="s">
        <v>662</v>
      </c>
      <c r="X49" s="199" t="s">
        <v>662</v>
      </c>
    </row>
    <row r="50" spans="1:24" ht="11.25" customHeight="1" x14ac:dyDescent="0.15">
      <c r="A50" s="12"/>
      <c r="B50" s="12"/>
      <c r="C50" s="12"/>
      <c r="D50" s="12" t="s">
        <v>196</v>
      </c>
      <c r="E50" s="12"/>
      <c r="F50" s="194">
        <v>166</v>
      </c>
      <c r="G50" s="179" t="s">
        <v>538</v>
      </c>
      <c r="H50" s="179" t="s">
        <v>531</v>
      </c>
      <c r="I50" s="179" t="s">
        <v>710</v>
      </c>
      <c r="J50" s="179" t="s">
        <v>686</v>
      </c>
      <c r="K50" s="167" t="s">
        <v>523</v>
      </c>
      <c r="L50" s="167" t="s">
        <v>611</v>
      </c>
      <c r="M50" s="199" t="s">
        <v>636</v>
      </c>
      <c r="N50" s="199" t="s">
        <v>534</v>
      </c>
      <c r="O50" s="199" t="s">
        <v>554</v>
      </c>
      <c r="P50" s="199" t="s">
        <v>620</v>
      </c>
      <c r="Q50" s="199" t="s">
        <v>628</v>
      </c>
      <c r="R50" s="199" t="s">
        <v>631</v>
      </c>
      <c r="S50" s="199" t="s">
        <v>558</v>
      </c>
      <c r="T50" s="199" t="s">
        <v>517</v>
      </c>
      <c r="U50" s="199" t="s">
        <v>631</v>
      </c>
      <c r="V50" s="199" t="s">
        <v>557</v>
      </c>
      <c r="W50" s="199" t="s">
        <v>643</v>
      </c>
      <c r="X50" s="199" t="s">
        <v>612</v>
      </c>
    </row>
    <row r="51" spans="1:24" ht="11.25" customHeight="1" x14ac:dyDescent="0.15">
      <c r="A51" s="12"/>
      <c r="B51" s="12"/>
      <c r="C51" s="220" t="s">
        <v>343</v>
      </c>
      <c r="D51" s="220"/>
      <c r="E51" s="220"/>
      <c r="F51" s="194">
        <v>106</v>
      </c>
      <c r="G51" s="179" t="s">
        <v>619</v>
      </c>
      <c r="H51" s="179" t="s">
        <v>630</v>
      </c>
      <c r="I51" s="179" t="s">
        <v>621</v>
      </c>
      <c r="J51" s="179" t="s">
        <v>538</v>
      </c>
      <c r="K51" s="167" t="s">
        <v>523</v>
      </c>
      <c r="L51" s="167" t="s">
        <v>517</v>
      </c>
      <c r="M51" s="199" t="s">
        <v>728</v>
      </c>
      <c r="N51" s="199" t="s">
        <v>622</v>
      </c>
      <c r="O51" s="199" t="s">
        <v>545</v>
      </c>
      <c r="P51" s="199" t="s">
        <v>521</v>
      </c>
      <c r="Q51" s="199" t="s">
        <v>623</v>
      </c>
      <c r="R51" s="199" t="s">
        <v>544</v>
      </c>
      <c r="S51" s="199" t="s">
        <v>525</v>
      </c>
      <c r="T51" s="199" t="s">
        <v>650</v>
      </c>
      <c r="U51" s="199" t="s">
        <v>544</v>
      </c>
      <c r="V51" s="199" t="s">
        <v>611</v>
      </c>
      <c r="W51" s="199" t="s">
        <v>628</v>
      </c>
      <c r="X51" s="199" t="s">
        <v>555</v>
      </c>
    </row>
    <row r="52" spans="1:24" ht="11.25" customHeight="1" x14ac:dyDescent="0.15">
      <c r="A52" s="12"/>
      <c r="B52" s="12"/>
      <c r="C52" s="187"/>
      <c r="D52" s="12" t="s">
        <v>197</v>
      </c>
      <c r="E52" s="12"/>
      <c r="F52" s="194">
        <v>70</v>
      </c>
      <c r="G52" s="179" t="s">
        <v>676</v>
      </c>
      <c r="H52" s="179" t="s">
        <v>559</v>
      </c>
      <c r="I52" s="179" t="s">
        <v>547</v>
      </c>
      <c r="J52" s="179" t="s">
        <v>523</v>
      </c>
      <c r="K52" s="167" t="s">
        <v>523</v>
      </c>
      <c r="L52" s="167" t="s">
        <v>530</v>
      </c>
      <c r="M52" s="199" t="s">
        <v>539</v>
      </c>
      <c r="N52" s="199" t="s">
        <v>659</v>
      </c>
      <c r="O52" s="199" t="s">
        <v>729</v>
      </c>
      <c r="P52" s="199" t="s">
        <v>611</v>
      </c>
      <c r="Q52" s="199" t="s">
        <v>613</v>
      </c>
      <c r="R52" s="199" t="s">
        <v>628</v>
      </c>
      <c r="S52" s="199" t="s">
        <v>683</v>
      </c>
      <c r="T52" s="199" t="s">
        <v>639</v>
      </c>
      <c r="U52" s="199" t="s">
        <v>612</v>
      </c>
      <c r="V52" s="199" t="s">
        <v>625</v>
      </c>
      <c r="W52" s="199" t="s">
        <v>669</v>
      </c>
      <c r="X52" s="199" t="s">
        <v>632</v>
      </c>
    </row>
    <row r="53" spans="1:24" ht="11.25" customHeight="1" x14ac:dyDescent="0.15">
      <c r="A53" s="12"/>
      <c r="B53" s="12"/>
      <c r="C53" s="187"/>
      <c r="D53" s="12" t="s">
        <v>198</v>
      </c>
      <c r="E53" s="12"/>
      <c r="F53" s="194">
        <v>36</v>
      </c>
      <c r="G53" s="179" t="s">
        <v>536</v>
      </c>
      <c r="H53" s="179" t="s">
        <v>516</v>
      </c>
      <c r="I53" s="179" t="s">
        <v>672</v>
      </c>
      <c r="J53" s="179" t="s">
        <v>636</v>
      </c>
      <c r="K53" s="167" t="s">
        <v>523</v>
      </c>
      <c r="L53" s="167" t="s">
        <v>550</v>
      </c>
      <c r="M53" s="199" t="s">
        <v>672</v>
      </c>
      <c r="N53" s="199" t="s">
        <v>541</v>
      </c>
      <c r="O53" s="199" t="s">
        <v>686</v>
      </c>
      <c r="P53" s="199" t="s">
        <v>518</v>
      </c>
      <c r="Q53" s="199" t="s">
        <v>558</v>
      </c>
      <c r="R53" s="199" t="s">
        <v>522</v>
      </c>
      <c r="S53" s="199" t="s">
        <v>538</v>
      </c>
      <c r="T53" s="199" t="s">
        <v>527</v>
      </c>
      <c r="U53" s="199" t="s">
        <v>550</v>
      </c>
      <c r="V53" s="199" t="s">
        <v>621</v>
      </c>
      <c r="W53" s="199" t="s">
        <v>636</v>
      </c>
      <c r="X53" s="199" t="s">
        <v>550</v>
      </c>
    </row>
    <row r="54" spans="1:24" ht="11.25" customHeight="1" x14ac:dyDescent="0.15">
      <c r="A54" s="12"/>
      <c r="B54" s="12"/>
      <c r="C54" s="12" t="s">
        <v>344</v>
      </c>
      <c r="D54" s="12"/>
      <c r="E54" s="12"/>
      <c r="F54" s="194">
        <v>55</v>
      </c>
      <c r="G54" s="179" t="s">
        <v>522</v>
      </c>
      <c r="H54" s="179" t="s">
        <v>515</v>
      </c>
      <c r="I54" s="179" t="s">
        <v>540</v>
      </c>
      <c r="J54" s="179" t="s">
        <v>559</v>
      </c>
      <c r="K54" s="167" t="s">
        <v>523</v>
      </c>
      <c r="L54" s="167" t="s">
        <v>683</v>
      </c>
      <c r="M54" s="199" t="s">
        <v>541</v>
      </c>
      <c r="N54" s="199" t="s">
        <v>641</v>
      </c>
      <c r="O54" s="199" t="s">
        <v>541</v>
      </c>
      <c r="P54" s="199" t="s">
        <v>541</v>
      </c>
      <c r="Q54" s="199" t="s">
        <v>541</v>
      </c>
      <c r="R54" s="199" t="s">
        <v>541</v>
      </c>
      <c r="S54" s="199" t="s">
        <v>525</v>
      </c>
      <c r="T54" s="199" t="s">
        <v>525</v>
      </c>
      <c r="U54" s="199" t="s">
        <v>525</v>
      </c>
      <c r="V54" s="199" t="s">
        <v>525</v>
      </c>
      <c r="W54" s="199" t="s">
        <v>525</v>
      </c>
      <c r="X54" s="199" t="s">
        <v>525</v>
      </c>
    </row>
    <row r="55" spans="1:24" ht="11.25" customHeight="1" x14ac:dyDescent="0.15">
      <c r="A55" s="12"/>
      <c r="B55" s="12"/>
      <c r="C55" s="12" t="s">
        <v>578</v>
      </c>
      <c r="D55" s="12"/>
      <c r="E55" s="12"/>
      <c r="F55" s="194">
        <v>30</v>
      </c>
      <c r="G55" s="179" t="s">
        <v>554</v>
      </c>
      <c r="H55" s="179" t="s">
        <v>519</v>
      </c>
      <c r="I55" s="179" t="s">
        <v>533</v>
      </c>
      <c r="J55" s="179" t="s">
        <v>529</v>
      </c>
      <c r="K55" s="167" t="s">
        <v>523</v>
      </c>
      <c r="L55" s="167" t="s">
        <v>663</v>
      </c>
      <c r="M55" s="199" t="s">
        <v>662</v>
      </c>
      <c r="N55" s="199" t="s">
        <v>649</v>
      </c>
      <c r="O55" s="199" t="s">
        <v>641</v>
      </c>
      <c r="P55" s="199" t="s">
        <v>650</v>
      </c>
      <c r="Q55" s="199" t="s">
        <v>650</v>
      </c>
      <c r="R55" s="199" t="s">
        <v>650</v>
      </c>
      <c r="S55" s="199" t="s">
        <v>662</v>
      </c>
      <c r="T55" s="199" t="s">
        <v>698</v>
      </c>
      <c r="U55" s="199" t="s">
        <v>717</v>
      </c>
      <c r="V55" s="199" t="s">
        <v>635</v>
      </c>
      <c r="W55" s="199" t="s">
        <v>622</v>
      </c>
      <c r="X55" s="199" t="s">
        <v>556</v>
      </c>
    </row>
    <row r="56" spans="1:24" ht="11.25" customHeight="1" x14ac:dyDescent="0.15">
      <c r="A56" s="12"/>
      <c r="B56" s="12"/>
      <c r="C56" s="12" t="s">
        <v>199</v>
      </c>
      <c r="D56" s="12"/>
      <c r="E56" s="12"/>
      <c r="F56" s="194">
        <v>23</v>
      </c>
      <c r="G56" s="179" t="s">
        <v>689</v>
      </c>
      <c r="H56" s="179" t="s">
        <v>730</v>
      </c>
      <c r="I56" s="179" t="s">
        <v>665</v>
      </c>
      <c r="J56" s="179" t="s">
        <v>624</v>
      </c>
      <c r="K56" s="167" t="s">
        <v>523</v>
      </c>
      <c r="L56" s="167" t="s">
        <v>646</v>
      </c>
      <c r="M56" s="199" t="s">
        <v>526</v>
      </c>
      <c r="N56" s="199" t="s">
        <v>526</v>
      </c>
      <c r="O56" s="199" t="s">
        <v>517</v>
      </c>
      <c r="P56" s="199" t="s">
        <v>517</v>
      </c>
      <c r="Q56" s="199" t="s">
        <v>517</v>
      </c>
      <c r="R56" s="199" t="s">
        <v>517</v>
      </c>
      <c r="S56" s="199" t="s">
        <v>517</v>
      </c>
      <c r="T56" s="199" t="s">
        <v>517</v>
      </c>
      <c r="U56" s="199" t="s">
        <v>516</v>
      </c>
      <c r="V56" s="199" t="s">
        <v>516</v>
      </c>
      <c r="W56" s="199" t="s">
        <v>558</v>
      </c>
      <c r="X56" s="199" t="s">
        <v>558</v>
      </c>
    </row>
    <row r="57" spans="1:24" ht="11.25" customHeight="1" x14ac:dyDescent="0.15">
      <c r="A57" s="12"/>
      <c r="B57" s="12" t="s">
        <v>345</v>
      </c>
      <c r="C57" s="12"/>
      <c r="D57" s="12"/>
      <c r="E57" s="23"/>
      <c r="F57" s="194">
        <v>525</v>
      </c>
      <c r="G57" s="179" t="s">
        <v>659</v>
      </c>
      <c r="H57" s="179" t="s">
        <v>699</v>
      </c>
      <c r="I57" s="179" t="s">
        <v>683</v>
      </c>
      <c r="J57" s="179" t="s">
        <v>547</v>
      </c>
      <c r="K57" s="167" t="s">
        <v>523</v>
      </c>
      <c r="L57" s="167" t="s">
        <v>670</v>
      </c>
      <c r="M57" s="199" t="s">
        <v>621</v>
      </c>
      <c r="N57" s="199" t="s">
        <v>550</v>
      </c>
      <c r="O57" s="199" t="s">
        <v>671</v>
      </c>
      <c r="P57" s="199" t="s">
        <v>526</v>
      </c>
      <c r="Q57" s="199" t="s">
        <v>526</v>
      </c>
      <c r="R57" s="199" t="s">
        <v>670</v>
      </c>
      <c r="S57" s="199" t="s">
        <v>527</v>
      </c>
      <c r="T57" s="199" t="s">
        <v>671</v>
      </c>
      <c r="U57" s="199" t="s">
        <v>670</v>
      </c>
      <c r="V57" s="199" t="s">
        <v>695</v>
      </c>
      <c r="W57" s="199" t="s">
        <v>543</v>
      </c>
      <c r="X57" s="199" t="s">
        <v>543</v>
      </c>
    </row>
    <row r="58" spans="1:24" ht="11.25" customHeight="1" x14ac:dyDescent="0.15">
      <c r="A58" s="12"/>
      <c r="B58" s="12"/>
      <c r="C58" s="12" t="s">
        <v>200</v>
      </c>
      <c r="D58" s="12"/>
      <c r="E58" s="23"/>
      <c r="F58" s="194">
        <v>114</v>
      </c>
      <c r="G58" s="179" t="s">
        <v>523</v>
      </c>
      <c r="H58" s="179" t="s">
        <v>621</v>
      </c>
      <c r="I58" s="179" t="s">
        <v>527</v>
      </c>
      <c r="J58" s="179" t="s">
        <v>543</v>
      </c>
      <c r="K58" s="167" t="s">
        <v>523</v>
      </c>
      <c r="L58" s="167" t="s">
        <v>528</v>
      </c>
      <c r="M58" s="199" t="s">
        <v>538</v>
      </c>
      <c r="N58" s="199" t="s">
        <v>543</v>
      </c>
      <c r="O58" s="199" t="s">
        <v>528</v>
      </c>
      <c r="P58" s="199" t="s">
        <v>550</v>
      </c>
      <c r="Q58" s="199" t="s">
        <v>550</v>
      </c>
      <c r="R58" s="199" t="s">
        <v>527</v>
      </c>
      <c r="S58" s="199" t="s">
        <v>517</v>
      </c>
      <c r="T58" s="199" t="s">
        <v>522</v>
      </c>
      <c r="U58" s="199" t="s">
        <v>671</v>
      </c>
      <c r="V58" s="199" t="s">
        <v>529</v>
      </c>
      <c r="W58" s="199" t="s">
        <v>518</v>
      </c>
      <c r="X58" s="199" t="s">
        <v>550</v>
      </c>
    </row>
    <row r="59" spans="1:24" ht="11.25" customHeight="1" x14ac:dyDescent="0.15">
      <c r="A59" s="12"/>
      <c r="B59" s="12"/>
      <c r="C59" s="12" t="s">
        <v>201</v>
      </c>
      <c r="D59" s="12"/>
      <c r="E59" s="23"/>
      <c r="F59" s="194">
        <v>103</v>
      </c>
      <c r="G59" s="179" t="s">
        <v>641</v>
      </c>
      <c r="H59" s="179" t="s">
        <v>639</v>
      </c>
      <c r="I59" s="179" t="s">
        <v>694</v>
      </c>
      <c r="J59" s="179" t="s">
        <v>546</v>
      </c>
      <c r="K59" s="167" t="s">
        <v>523</v>
      </c>
      <c r="L59" s="167" t="s">
        <v>647</v>
      </c>
      <c r="M59" s="199" t="s">
        <v>694</v>
      </c>
      <c r="N59" s="199" t="s">
        <v>671</v>
      </c>
      <c r="O59" s="199" t="s">
        <v>537</v>
      </c>
      <c r="P59" s="199" t="s">
        <v>551</v>
      </c>
      <c r="Q59" s="199" t="s">
        <v>521</v>
      </c>
      <c r="R59" s="199" t="s">
        <v>518</v>
      </c>
      <c r="S59" s="199" t="s">
        <v>517</v>
      </c>
      <c r="T59" s="199" t="s">
        <v>536</v>
      </c>
      <c r="U59" s="199" t="s">
        <v>526</v>
      </c>
      <c r="V59" s="199" t="s">
        <v>527</v>
      </c>
      <c r="W59" s="199" t="s">
        <v>541</v>
      </c>
      <c r="X59" s="199" t="s">
        <v>543</v>
      </c>
    </row>
    <row r="60" spans="1:24" ht="11.25" customHeight="1" x14ac:dyDescent="0.15">
      <c r="A60" s="12"/>
      <c r="B60" s="12"/>
      <c r="C60" s="12" t="s">
        <v>202</v>
      </c>
      <c r="D60" s="12"/>
      <c r="E60" s="37"/>
      <c r="F60" s="194">
        <v>308</v>
      </c>
      <c r="G60" s="179" t="s">
        <v>724</v>
      </c>
      <c r="H60" s="179" t="s">
        <v>657</v>
      </c>
      <c r="I60" s="179" t="s">
        <v>686</v>
      </c>
      <c r="J60" s="179" t="s">
        <v>523</v>
      </c>
      <c r="K60" s="167" t="s">
        <v>523</v>
      </c>
      <c r="L60" s="167" t="s">
        <v>547</v>
      </c>
      <c r="M60" s="199" t="s">
        <v>670</v>
      </c>
      <c r="N60" s="199" t="s">
        <v>670</v>
      </c>
      <c r="O60" s="199" t="s">
        <v>670</v>
      </c>
      <c r="P60" s="199" t="s">
        <v>547</v>
      </c>
      <c r="Q60" s="199" t="s">
        <v>547</v>
      </c>
      <c r="R60" s="199" t="s">
        <v>547</v>
      </c>
      <c r="S60" s="199" t="s">
        <v>547</v>
      </c>
      <c r="T60" s="199" t="s">
        <v>547</v>
      </c>
      <c r="U60" s="199" t="s">
        <v>547</v>
      </c>
      <c r="V60" s="199" t="s">
        <v>525</v>
      </c>
      <c r="W60" s="199" t="s">
        <v>525</v>
      </c>
      <c r="X60" s="199" t="s">
        <v>525</v>
      </c>
    </row>
    <row r="61" spans="1:24" ht="11.25" customHeight="1" x14ac:dyDescent="0.15">
      <c r="A61" s="12"/>
      <c r="B61" s="12" t="s">
        <v>346</v>
      </c>
      <c r="C61" s="12"/>
      <c r="D61" s="12"/>
      <c r="E61" s="23"/>
      <c r="F61" s="194">
        <v>1279</v>
      </c>
      <c r="G61" s="179" t="s">
        <v>686</v>
      </c>
      <c r="H61" s="179" t="s">
        <v>683</v>
      </c>
      <c r="I61" s="179" t="s">
        <v>695</v>
      </c>
      <c r="J61" s="179" t="s">
        <v>543</v>
      </c>
      <c r="K61" s="167" t="s">
        <v>523</v>
      </c>
      <c r="L61" s="167" t="s">
        <v>728</v>
      </c>
      <c r="M61" s="199" t="s">
        <v>550</v>
      </c>
      <c r="N61" s="199" t="s">
        <v>538</v>
      </c>
      <c r="O61" s="199" t="s">
        <v>538</v>
      </c>
      <c r="P61" s="199" t="s">
        <v>665</v>
      </c>
      <c r="Q61" s="199" t="s">
        <v>692</v>
      </c>
      <c r="R61" s="199" t="s">
        <v>731</v>
      </c>
      <c r="S61" s="199" t="s">
        <v>732</v>
      </c>
      <c r="T61" s="199" t="s">
        <v>693</v>
      </c>
      <c r="U61" s="199" t="s">
        <v>733</v>
      </c>
      <c r="V61" s="199" t="s">
        <v>667</v>
      </c>
      <c r="W61" s="199" t="s">
        <v>689</v>
      </c>
      <c r="X61" s="199" t="s">
        <v>690</v>
      </c>
    </row>
    <row r="62" spans="1:24" ht="11.25" customHeight="1" x14ac:dyDescent="0.15">
      <c r="A62" s="12"/>
      <c r="B62" s="12"/>
      <c r="C62" s="12" t="s">
        <v>203</v>
      </c>
      <c r="D62" s="12"/>
      <c r="E62" s="23"/>
      <c r="F62" s="194">
        <v>248</v>
      </c>
      <c r="G62" s="179" t="s">
        <v>650</v>
      </c>
      <c r="H62" s="179" t="s">
        <v>662</v>
      </c>
      <c r="I62" s="179" t="s">
        <v>678</v>
      </c>
      <c r="J62" s="179" t="s">
        <v>684</v>
      </c>
      <c r="K62" s="167" t="s">
        <v>523</v>
      </c>
      <c r="L62" s="167" t="s">
        <v>526</v>
      </c>
      <c r="M62" s="199" t="s">
        <v>550</v>
      </c>
      <c r="N62" s="199" t="s">
        <v>547</v>
      </c>
      <c r="O62" s="199" t="s">
        <v>528</v>
      </c>
      <c r="P62" s="199" t="s">
        <v>670</v>
      </c>
      <c r="Q62" s="199" t="s">
        <v>647</v>
      </c>
      <c r="R62" s="199" t="s">
        <v>523</v>
      </c>
      <c r="S62" s="199" t="s">
        <v>519</v>
      </c>
      <c r="T62" s="199" t="s">
        <v>516</v>
      </c>
      <c r="U62" s="199" t="s">
        <v>526</v>
      </c>
      <c r="V62" s="199" t="s">
        <v>528</v>
      </c>
      <c r="W62" s="199" t="s">
        <v>538</v>
      </c>
      <c r="X62" s="199" t="s">
        <v>527</v>
      </c>
    </row>
    <row r="63" spans="1:24" ht="11.25" customHeight="1" x14ac:dyDescent="0.15">
      <c r="A63" s="12"/>
      <c r="B63" s="12"/>
      <c r="C63" s="12" t="s">
        <v>204</v>
      </c>
      <c r="D63" s="12"/>
      <c r="E63" s="23"/>
      <c r="F63" s="194">
        <v>620</v>
      </c>
      <c r="G63" s="179" t="s">
        <v>638</v>
      </c>
      <c r="H63" s="179" t="s">
        <v>696</v>
      </c>
      <c r="I63" s="179" t="s">
        <v>543</v>
      </c>
      <c r="J63" s="179" t="s">
        <v>550</v>
      </c>
      <c r="K63" s="167" t="s">
        <v>523</v>
      </c>
      <c r="L63" s="167" t="s">
        <v>515</v>
      </c>
      <c r="M63" s="199" t="s">
        <v>543</v>
      </c>
      <c r="N63" s="199" t="s">
        <v>695</v>
      </c>
      <c r="O63" s="199" t="s">
        <v>671</v>
      </c>
      <c r="P63" s="199" t="s">
        <v>647</v>
      </c>
      <c r="Q63" s="199" t="s">
        <v>518</v>
      </c>
      <c r="R63" s="199" t="s">
        <v>529</v>
      </c>
      <c r="S63" s="199" t="s">
        <v>536</v>
      </c>
      <c r="T63" s="199" t="s">
        <v>532</v>
      </c>
      <c r="U63" s="199" t="s">
        <v>530</v>
      </c>
      <c r="V63" s="199" t="s">
        <v>558</v>
      </c>
      <c r="W63" s="199" t="s">
        <v>540</v>
      </c>
      <c r="X63" s="199" t="s">
        <v>520</v>
      </c>
    </row>
    <row r="64" spans="1:24" ht="11.25" customHeight="1" x14ac:dyDescent="0.15">
      <c r="A64" s="12"/>
      <c r="B64" s="37"/>
      <c r="C64" s="12" t="s">
        <v>205</v>
      </c>
      <c r="D64" s="12"/>
      <c r="E64" s="23"/>
      <c r="F64" s="194">
        <v>410</v>
      </c>
      <c r="G64" s="179" t="s">
        <v>618</v>
      </c>
      <c r="H64" s="179" t="s">
        <v>631</v>
      </c>
      <c r="I64" s="179" t="s">
        <v>551</v>
      </c>
      <c r="J64" s="179" t="s">
        <v>538</v>
      </c>
      <c r="K64" s="167" t="s">
        <v>523</v>
      </c>
      <c r="L64" s="167" t="s">
        <v>675</v>
      </c>
      <c r="M64" s="199" t="s">
        <v>647</v>
      </c>
      <c r="N64" s="199" t="s">
        <v>527</v>
      </c>
      <c r="O64" s="199" t="s">
        <v>684</v>
      </c>
      <c r="P64" s="199" t="s">
        <v>734</v>
      </c>
      <c r="Q64" s="199" t="s">
        <v>735</v>
      </c>
      <c r="R64" s="199" t="s">
        <v>736</v>
      </c>
      <c r="S64" s="199" t="s">
        <v>737</v>
      </c>
      <c r="T64" s="199" t="s">
        <v>738</v>
      </c>
      <c r="U64" s="199" t="s">
        <v>738</v>
      </c>
      <c r="V64" s="199" t="s">
        <v>739</v>
      </c>
      <c r="W64" s="199" t="s">
        <v>739</v>
      </c>
      <c r="X64" s="199" t="s">
        <v>740</v>
      </c>
    </row>
    <row r="65" spans="1:24" ht="11.25" customHeight="1" x14ac:dyDescent="0.15">
      <c r="A65" s="12"/>
      <c r="B65" s="12" t="s">
        <v>347</v>
      </c>
      <c r="C65" s="12"/>
      <c r="D65" s="12"/>
      <c r="E65" s="23"/>
      <c r="F65" s="194">
        <v>388</v>
      </c>
      <c r="G65" s="179" t="s">
        <v>611</v>
      </c>
      <c r="H65" s="179" t="s">
        <v>628</v>
      </c>
      <c r="I65" s="179" t="s">
        <v>685</v>
      </c>
      <c r="J65" s="179" t="s">
        <v>615</v>
      </c>
      <c r="K65" s="167" t="s">
        <v>523</v>
      </c>
      <c r="L65" s="167" t="s">
        <v>636</v>
      </c>
      <c r="M65" s="199" t="s">
        <v>686</v>
      </c>
      <c r="N65" s="199" t="s">
        <v>686</v>
      </c>
      <c r="O65" s="199" t="s">
        <v>526</v>
      </c>
      <c r="P65" s="199" t="s">
        <v>621</v>
      </c>
      <c r="Q65" s="199" t="s">
        <v>686</v>
      </c>
      <c r="R65" s="199" t="s">
        <v>541</v>
      </c>
      <c r="S65" s="199" t="s">
        <v>541</v>
      </c>
      <c r="T65" s="199" t="s">
        <v>541</v>
      </c>
      <c r="U65" s="199" t="s">
        <v>541</v>
      </c>
      <c r="V65" s="199" t="s">
        <v>541</v>
      </c>
      <c r="W65" s="199" t="s">
        <v>541</v>
      </c>
      <c r="X65" s="199" t="s">
        <v>541</v>
      </c>
    </row>
    <row r="66" spans="1:24" ht="11.25" customHeight="1" x14ac:dyDescent="0.15">
      <c r="A66" s="12"/>
      <c r="B66" s="12"/>
      <c r="C66" s="12" t="s">
        <v>206</v>
      </c>
      <c r="D66" s="12"/>
      <c r="E66" s="23"/>
      <c r="F66" s="194">
        <v>275</v>
      </c>
      <c r="G66" s="179" t="s">
        <v>637</v>
      </c>
      <c r="H66" s="179" t="s">
        <v>741</v>
      </c>
      <c r="I66" s="179" t="s">
        <v>742</v>
      </c>
      <c r="J66" s="179" t="s">
        <v>741</v>
      </c>
      <c r="K66" s="167" t="s">
        <v>523</v>
      </c>
      <c r="L66" s="167" t="s">
        <v>663</v>
      </c>
      <c r="M66" s="199" t="s">
        <v>648</v>
      </c>
      <c r="N66" s="199" t="s">
        <v>648</v>
      </c>
      <c r="O66" s="199" t="s">
        <v>648</v>
      </c>
      <c r="P66" s="199" t="s">
        <v>622</v>
      </c>
      <c r="Q66" s="199" t="s">
        <v>699</v>
      </c>
      <c r="R66" s="199" t="s">
        <v>709</v>
      </c>
      <c r="S66" s="199" t="s">
        <v>709</v>
      </c>
      <c r="T66" s="199" t="s">
        <v>709</v>
      </c>
      <c r="U66" s="199" t="s">
        <v>709</v>
      </c>
      <c r="V66" s="199" t="s">
        <v>709</v>
      </c>
      <c r="W66" s="199" t="s">
        <v>709</v>
      </c>
      <c r="X66" s="199" t="s">
        <v>709</v>
      </c>
    </row>
    <row r="67" spans="1:24" ht="11.25" customHeight="1" x14ac:dyDescent="0.15">
      <c r="A67" s="12"/>
      <c r="B67" s="12"/>
      <c r="C67" s="12" t="s">
        <v>207</v>
      </c>
      <c r="D67" s="12"/>
      <c r="E67" s="23"/>
      <c r="F67" s="194">
        <v>5</v>
      </c>
      <c r="G67" s="179" t="s">
        <v>678</v>
      </c>
      <c r="H67" s="179" t="s">
        <v>710</v>
      </c>
      <c r="I67" s="179" t="s">
        <v>672</v>
      </c>
      <c r="J67" s="179" t="s">
        <v>541</v>
      </c>
      <c r="K67" s="167" t="s">
        <v>523</v>
      </c>
      <c r="L67" s="167" t="s">
        <v>526</v>
      </c>
      <c r="M67" s="199" t="s">
        <v>526</v>
      </c>
      <c r="N67" s="199" t="s">
        <v>526</v>
      </c>
      <c r="O67" s="199" t="s">
        <v>526</v>
      </c>
      <c r="P67" s="199" t="s">
        <v>526</v>
      </c>
      <c r="Q67" s="199" t="s">
        <v>526</v>
      </c>
      <c r="R67" s="199" t="s">
        <v>526</v>
      </c>
      <c r="S67" s="199" t="s">
        <v>526</v>
      </c>
      <c r="T67" s="199" t="s">
        <v>526</v>
      </c>
      <c r="U67" s="199" t="s">
        <v>526</v>
      </c>
      <c r="V67" s="199" t="s">
        <v>526</v>
      </c>
      <c r="W67" s="199" t="s">
        <v>526</v>
      </c>
      <c r="X67" s="199" t="s">
        <v>526</v>
      </c>
    </row>
    <row r="68" spans="1:24" ht="11.25" customHeight="1" x14ac:dyDescent="0.15">
      <c r="A68" s="12"/>
      <c r="B68" s="37"/>
      <c r="C68" s="12" t="s">
        <v>208</v>
      </c>
      <c r="D68" s="12"/>
      <c r="E68" s="23"/>
      <c r="F68" s="194">
        <v>108</v>
      </c>
      <c r="G68" s="179" t="s">
        <v>638</v>
      </c>
      <c r="H68" s="179" t="s">
        <v>697</v>
      </c>
      <c r="I68" s="179" t="s">
        <v>663</v>
      </c>
      <c r="J68" s="179" t="s">
        <v>546</v>
      </c>
      <c r="K68" s="167" t="s">
        <v>523</v>
      </c>
      <c r="L68" s="167" t="s">
        <v>611</v>
      </c>
      <c r="M68" s="199" t="s">
        <v>550</v>
      </c>
      <c r="N68" s="199" t="s">
        <v>550</v>
      </c>
      <c r="O68" s="199" t="s">
        <v>553</v>
      </c>
      <c r="P68" s="199" t="s">
        <v>629</v>
      </c>
      <c r="Q68" s="199" t="s">
        <v>629</v>
      </c>
      <c r="R68" s="199" t="s">
        <v>629</v>
      </c>
      <c r="S68" s="199" t="s">
        <v>629</v>
      </c>
      <c r="T68" s="199" t="s">
        <v>629</v>
      </c>
      <c r="U68" s="199" t="s">
        <v>629</v>
      </c>
      <c r="V68" s="199" t="s">
        <v>629</v>
      </c>
      <c r="W68" s="199" t="s">
        <v>629</v>
      </c>
      <c r="X68" s="199" t="s">
        <v>629</v>
      </c>
    </row>
    <row r="69" spans="1:24" ht="11.25" customHeight="1" x14ac:dyDescent="0.15">
      <c r="A69" s="12"/>
      <c r="B69" s="12" t="s">
        <v>348</v>
      </c>
      <c r="C69" s="12"/>
      <c r="D69" s="12"/>
      <c r="E69" s="23"/>
      <c r="F69" s="194">
        <v>938</v>
      </c>
      <c r="G69" s="179" t="s">
        <v>686</v>
      </c>
      <c r="H69" s="179" t="s">
        <v>686</v>
      </c>
      <c r="I69" s="179" t="s">
        <v>686</v>
      </c>
      <c r="J69" s="179" t="s">
        <v>647</v>
      </c>
      <c r="K69" s="167" t="s">
        <v>523</v>
      </c>
      <c r="L69" s="167" t="s">
        <v>531</v>
      </c>
      <c r="M69" s="199" t="s">
        <v>528</v>
      </c>
      <c r="N69" s="199" t="s">
        <v>671</v>
      </c>
      <c r="O69" s="199" t="s">
        <v>529</v>
      </c>
      <c r="P69" s="199" t="s">
        <v>515</v>
      </c>
      <c r="Q69" s="199" t="s">
        <v>536</v>
      </c>
      <c r="R69" s="199" t="s">
        <v>646</v>
      </c>
      <c r="S69" s="199" t="s">
        <v>533</v>
      </c>
      <c r="T69" s="199" t="s">
        <v>534</v>
      </c>
      <c r="U69" s="199" t="s">
        <v>529</v>
      </c>
      <c r="V69" s="199" t="s">
        <v>536</v>
      </c>
      <c r="W69" s="199" t="s">
        <v>530</v>
      </c>
      <c r="X69" s="199" t="s">
        <v>607</v>
      </c>
    </row>
    <row r="70" spans="1:24" ht="11.25" customHeight="1" x14ac:dyDescent="0.15">
      <c r="A70" s="12"/>
      <c r="B70" s="12"/>
      <c r="C70" s="12" t="s">
        <v>4</v>
      </c>
      <c r="D70" s="12"/>
      <c r="E70" s="12"/>
      <c r="F70" s="194">
        <v>71</v>
      </c>
      <c r="G70" s="179" t="s">
        <v>615</v>
      </c>
      <c r="H70" s="179" t="s">
        <v>529</v>
      </c>
      <c r="I70" s="179" t="s">
        <v>527</v>
      </c>
      <c r="J70" s="179" t="s">
        <v>678</v>
      </c>
      <c r="K70" s="167" t="s">
        <v>523</v>
      </c>
      <c r="L70" s="167" t="s">
        <v>546</v>
      </c>
      <c r="M70" s="199" t="s">
        <v>662</v>
      </c>
      <c r="N70" s="199" t="s">
        <v>674</v>
      </c>
      <c r="O70" s="199" t="s">
        <v>622</v>
      </c>
      <c r="P70" s="199" t="s">
        <v>710</v>
      </c>
      <c r="Q70" s="199" t="s">
        <v>679</v>
      </c>
      <c r="R70" s="199" t="s">
        <v>672</v>
      </c>
      <c r="S70" s="199" t="s">
        <v>648</v>
      </c>
      <c r="T70" s="199" t="s">
        <v>650</v>
      </c>
      <c r="U70" s="199" t="s">
        <v>541</v>
      </c>
      <c r="V70" s="199" t="s">
        <v>523</v>
      </c>
      <c r="W70" s="199" t="s">
        <v>695</v>
      </c>
      <c r="X70" s="199" t="s">
        <v>528</v>
      </c>
    </row>
    <row r="71" spans="1:24" ht="11.25" customHeight="1" x14ac:dyDescent="0.15">
      <c r="A71" s="12"/>
      <c r="B71" s="12"/>
      <c r="C71" s="12" t="s">
        <v>209</v>
      </c>
      <c r="D71" s="12"/>
      <c r="E71" s="37"/>
      <c r="F71" s="194">
        <v>198</v>
      </c>
      <c r="G71" s="179" t="s">
        <v>635</v>
      </c>
      <c r="H71" s="179" t="s">
        <v>709</v>
      </c>
      <c r="I71" s="179" t="s">
        <v>719</v>
      </c>
      <c r="J71" s="179" t="s">
        <v>698</v>
      </c>
      <c r="K71" s="167" t="s">
        <v>523</v>
      </c>
      <c r="L71" s="167" t="s">
        <v>662</v>
      </c>
      <c r="M71" s="199" t="s">
        <v>672</v>
      </c>
      <c r="N71" s="199" t="s">
        <v>621</v>
      </c>
      <c r="O71" s="199" t="s">
        <v>525</v>
      </c>
      <c r="P71" s="199" t="s">
        <v>648</v>
      </c>
      <c r="Q71" s="199" t="s">
        <v>648</v>
      </c>
      <c r="R71" s="199" t="s">
        <v>686</v>
      </c>
      <c r="S71" s="199" t="s">
        <v>649</v>
      </c>
      <c r="T71" s="199" t="s">
        <v>635</v>
      </c>
      <c r="U71" s="199" t="s">
        <v>673</v>
      </c>
      <c r="V71" s="199" t="s">
        <v>700</v>
      </c>
      <c r="W71" s="199" t="s">
        <v>701</v>
      </c>
      <c r="X71" s="199" t="s">
        <v>717</v>
      </c>
    </row>
    <row r="72" spans="1:24" ht="11.25" customHeight="1" x14ac:dyDescent="0.15">
      <c r="A72" s="12"/>
      <c r="B72" s="12"/>
      <c r="C72" s="12" t="s">
        <v>210</v>
      </c>
      <c r="D72" s="12"/>
      <c r="E72" s="37"/>
      <c r="F72" s="194">
        <v>123</v>
      </c>
      <c r="G72" s="179" t="s">
        <v>624</v>
      </c>
      <c r="H72" s="179" t="s">
        <v>698</v>
      </c>
      <c r="I72" s="179" t="s">
        <v>696</v>
      </c>
      <c r="J72" s="179" t="s">
        <v>621</v>
      </c>
      <c r="K72" s="167" t="s">
        <v>523</v>
      </c>
      <c r="L72" s="167" t="s">
        <v>551</v>
      </c>
      <c r="M72" s="199" t="s">
        <v>526</v>
      </c>
      <c r="N72" s="199" t="s">
        <v>528</v>
      </c>
      <c r="O72" s="199" t="s">
        <v>671</v>
      </c>
      <c r="P72" s="199" t="s">
        <v>607</v>
      </c>
      <c r="Q72" s="199" t="s">
        <v>607</v>
      </c>
      <c r="R72" s="199" t="s">
        <v>522</v>
      </c>
      <c r="S72" s="199" t="s">
        <v>631</v>
      </c>
      <c r="T72" s="199" t="s">
        <v>631</v>
      </c>
      <c r="U72" s="199" t="s">
        <v>629</v>
      </c>
      <c r="V72" s="199" t="s">
        <v>557</v>
      </c>
      <c r="W72" s="199" t="s">
        <v>557</v>
      </c>
      <c r="X72" s="199" t="s">
        <v>557</v>
      </c>
    </row>
    <row r="73" spans="1:24" ht="11.25" customHeight="1" x14ac:dyDescent="0.15">
      <c r="A73" s="12"/>
      <c r="B73" s="12"/>
      <c r="C73" s="12" t="s">
        <v>211</v>
      </c>
      <c r="D73" s="12"/>
      <c r="E73" s="37"/>
      <c r="F73" s="194">
        <v>546</v>
      </c>
      <c r="G73" s="179" t="s">
        <v>671</v>
      </c>
      <c r="H73" s="179" t="s">
        <v>528</v>
      </c>
      <c r="I73" s="179" t="s">
        <v>517</v>
      </c>
      <c r="J73" s="179" t="s">
        <v>604</v>
      </c>
      <c r="K73" s="167" t="s">
        <v>523</v>
      </c>
      <c r="L73" s="167" t="s">
        <v>551</v>
      </c>
      <c r="M73" s="199" t="s">
        <v>516</v>
      </c>
      <c r="N73" s="199" t="s">
        <v>515</v>
      </c>
      <c r="O73" s="199" t="s">
        <v>607</v>
      </c>
      <c r="P73" s="199" t="s">
        <v>534</v>
      </c>
      <c r="Q73" s="199" t="s">
        <v>535</v>
      </c>
      <c r="R73" s="199" t="s">
        <v>558</v>
      </c>
      <c r="S73" s="199" t="s">
        <v>540</v>
      </c>
      <c r="T73" s="199" t="s">
        <v>627</v>
      </c>
      <c r="U73" s="199" t="s">
        <v>524</v>
      </c>
      <c r="V73" s="199" t="s">
        <v>608</v>
      </c>
      <c r="W73" s="199" t="s">
        <v>609</v>
      </c>
      <c r="X73" s="199" t="s">
        <v>611</v>
      </c>
    </row>
    <row r="74" spans="1:24" ht="11.25" customHeight="1" x14ac:dyDescent="0.15">
      <c r="A74" s="12"/>
      <c r="B74" s="12" t="s">
        <v>349</v>
      </c>
      <c r="C74" s="12"/>
      <c r="D74" s="12"/>
      <c r="E74" s="23"/>
      <c r="F74" s="194">
        <v>667</v>
      </c>
      <c r="G74" s="179" t="s">
        <v>641</v>
      </c>
      <c r="H74" s="179" t="s">
        <v>649</v>
      </c>
      <c r="I74" s="179" t="s">
        <v>541</v>
      </c>
      <c r="J74" s="179" t="s">
        <v>542</v>
      </c>
      <c r="K74" s="167" t="s">
        <v>523</v>
      </c>
      <c r="L74" s="167" t="s">
        <v>536</v>
      </c>
      <c r="M74" s="199" t="s">
        <v>519</v>
      </c>
      <c r="N74" s="199" t="s">
        <v>518</v>
      </c>
      <c r="O74" s="199" t="s">
        <v>646</v>
      </c>
      <c r="P74" s="199" t="s">
        <v>646</v>
      </c>
      <c r="Q74" s="199" t="s">
        <v>531</v>
      </c>
      <c r="R74" s="199" t="s">
        <v>517</v>
      </c>
      <c r="S74" s="199" t="s">
        <v>530</v>
      </c>
      <c r="T74" s="199" t="s">
        <v>531</v>
      </c>
      <c r="U74" s="199" t="s">
        <v>532</v>
      </c>
      <c r="V74" s="199" t="s">
        <v>534</v>
      </c>
      <c r="W74" s="199" t="s">
        <v>604</v>
      </c>
      <c r="X74" s="199" t="s">
        <v>558</v>
      </c>
    </row>
    <row r="75" spans="1:24" ht="11.25" customHeight="1" x14ac:dyDescent="0.15">
      <c r="A75" s="12"/>
      <c r="B75" s="12"/>
      <c r="C75" s="12" t="s">
        <v>224</v>
      </c>
      <c r="D75" s="12"/>
      <c r="E75" s="23"/>
      <c r="F75" s="194">
        <v>120</v>
      </c>
      <c r="G75" s="179" t="s">
        <v>639</v>
      </c>
      <c r="H75" s="179" t="s">
        <v>642</v>
      </c>
      <c r="I75" s="179" t="s">
        <v>642</v>
      </c>
      <c r="J75" s="179" t="s">
        <v>556</v>
      </c>
      <c r="K75" s="167" t="s">
        <v>523</v>
      </c>
      <c r="L75" s="167" t="s">
        <v>670</v>
      </c>
      <c r="M75" s="199" t="s">
        <v>523</v>
      </c>
      <c r="N75" s="199" t="s">
        <v>523</v>
      </c>
      <c r="O75" s="199" t="s">
        <v>523</v>
      </c>
      <c r="P75" s="199" t="s">
        <v>670</v>
      </c>
      <c r="Q75" s="199" t="s">
        <v>670</v>
      </c>
      <c r="R75" s="199" t="s">
        <v>670</v>
      </c>
      <c r="S75" s="199" t="s">
        <v>670</v>
      </c>
      <c r="T75" s="199" t="s">
        <v>670</v>
      </c>
      <c r="U75" s="199" t="s">
        <v>670</v>
      </c>
      <c r="V75" s="199" t="s">
        <v>670</v>
      </c>
      <c r="W75" s="199" t="s">
        <v>670</v>
      </c>
      <c r="X75" s="199" t="s">
        <v>670</v>
      </c>
    </row>
    <row r="76" spans="1:24" ht="11.25" customHeight="1" x14ac:dyDescent="0.15">
      <c r="A76" s="12"/>
      <c r="B76" s="12"/>
      <c r="C76" s="12" t="s">
        <v>225</v>
      </c>
      <c r="D76" s="12"/>
      <c r="E76" s="23"/>
      <c r="F76" s="194">
        <v>141</v>
      </c>
      <c r="G76" s="179" t="s">
        <v>636</v>
      </c>
      <c r="H76" s="179" t="s">
        <v>674</v>
      </c>
      <c r="I76" s="179" t="s">
        <v>541</v>
      </c>
      <c r="J76" s="179" t="s">
        <v>679</v>
      </c>
      <c r="K76" s="167" t="s">
        <v>523</v>
      </c>
      <c r="L76" s="167" t="s">
        <v>525</v>
      </c>
      <c r="M76" s="199" t="s">
        <v>526</v>
      </c>
      <c r="N76" s="199" t="s">
        <v>723</v>
      </c>
      <c r="O76" s="199" t="s">
        <v>541</v>
      </c>
      <c r="P76" s="199" t="s">
        <v>672</v>
      </c>
      <c r="Q76" s="199" t="s">
        <v>525</v>
      </c>
      <c r="R76" s="199" t="s">
        <v>663</v>
      </c>
      <c r="S76" s="199" t="s">
        <v>547</v>
      </c>
      <c r="T76" s="199" t="s">
        <v>683</v>
      </c>
      <c r="U76" s="199" t="s">
        <v>528</v>
      </c>
      <c r="V76" s="199" t="s">
        <v>526</v>
      </c>
      <c r="W76" s="199" t="s">
        <v>517</v>
      </c>
      <c r="X76" s="199" t="s">
        <v>621</v>
      </c>
    </row>
    <row r="77" spans="1:24" ht="11.25" customHeight="1" x14ac:dyDescent="0.15">
      <c r="A77" s="12"/>
      <c r="B77" s="12"/>
      <c r="C77" s="12" t="s">
        <v>226</v>
      </c>
      <c r="D77" s="12"/>
      <c r="E77" s="23"/>
      <c r="F77" s="194">
        <v>67</v>
      </c>
      <c r="G77" s="179" t="s">
        <v>743</v>
      </c>
      <c r="H77" s="179" t="s">
        <v>660</v>
      </c>
      <c r="I77" s="179" t="s">
        <v>744</v>
      </c>
      <c r="J77" s="179" t="s">
        <v>657</v>
      </c>
      <c r="K77" s="167" t="s">
        <v>523</v>
      </c>
      <c r="L77" s="167" t="s">
        <v>517</v>
      </c>
      <c r="M77" s="199" t="s">
        <v>697</v>
      </c>
      <c r="N77" s="199" t="s">
        <v>686</v>
      </c>
      <c r="O77" s="199" t="s">
        <v>538</v>
      </c>
      <c r="P77" s="199" t="s">
        <v>671</v>
      </c>
      <c r="Q77" s="199" t="s">
        <v>646</v>
      </c>
      <c r="R77" s="199" t="s">
        <v>646</v>
      </c>
      <c r="S77" s="199" t="s">
        <v>538</v>
      </c>
      <c r="T77" s="199" t="s">
        <v>528</v>
      </c>
      <c r="U77" s="199" t="s">
        <v>530</v>
      </c>
      <c r="V77" s="199" t="s">
        <v>630</v>
      </c>
      <c r="W77" s="199" t="s">
        <v>623</v>
      </c>
      <c r="X77" s="199" t="s">
        <v>544</v>
      </c>
    </row>
    <row r="78" spans="1:24" ht="11.25" customHeight="1" x14ac:dyDescent="0.15">
      <c r="A78" s="12"/>
      <c r="B78" s="12"/>
      <c r="C78" s="12" t="s">
        <v>456</v>
      </c>
      <c r="D78" s="12"/>
      <c r="E78" s="23"/>
      <c r="F78" s="194">
        <v>41</v>
      </c>
      <c r="G78" s="179" t="s">
        <v>745</v>
      </c>
      <c r="H78" s="179" t="s">
        <v>746</v>
      </c>
      <c r="I78" s="179" t="s">
        <v>747</v>
      </c>
      <c r="J78" s="179" t="s">
        <v>642</v>
      </c>
      <c r="K78" s="167" t="s">
        <v>523</v>
      </c>
      <c r="L78" s="167" t="s">
        <v>651</v>
      </c>
      <c r="M78" s="199" t="s">
        <v>619</v>
      </c>
      <c r="N78" s="199" t="s">
        <v>619</v>
      </c>
      <c r="O78" s="199" t="s">
        <v>619</v>
      </c>
      <c r="P78" s="199" t="s">
        <v>619</v>
      </c>
      <c r="Q78" s="199" t="s">
        <v>619</v>
      </c>
      <c r="R78" s="199" t="s">
        <v>619</v>
      </c>
      <c r="S78" s="199" t="s">
        <v>619</v>
      </c>
      <c r="T78" s="199" t="s">
        <v>619</v>
      </c>
      <c r="U78" s="199" t="s">
        <v>619</v>
      </c>
      <c r="V78" s="199" t="s">
        <v>655</v>
      </c>
      <c r="W78" s="199" t="s">
        <v>655</v>
      </c>
      <c r="X78" s="199" t="s">
        <v>655</v>
      </c>
    </row>
    <row r="79" spans="1:24" ht="11.25" customHeight="1" x14ac:dyDescent="0.15">
      <c r="A79" s="12"/>
      <c r="B79" s="12"/>
      <c r="C79" s="12" t="s">
        <v>227</v>
      </c>
      <c r="D79" s="12"/>
      <c r="E79" s="23"/>
      <c r="F79" s="194">
        <v>297</v>
      </c>
      <c r="G79" s="179" t="s">
        <v>544</v>
      </c>
      <c r="H79" s="179" t="s">
        <v>613</v>
      </c>
      <c r="I79" s="179" t="s">
        <v>645</v>
      </c>
      <c r="J79" s="179" t="s">
        <v>628</v>
      </c>
      <c r="K79" s="167" t="s">
        <v>523</v>
      </c>
      <c r="L79" s="167" t="s">
        <v>534</v>
      </c>
      <c r="M79" s="199" t="s">
        <v>558</v>
      </c>
      <c r="N79" s="199" t="s">
        <v>558</v>
      </c>
      <c r="O79" s="199" t="s">
        <v>558</v>
      </c>
      <c r="P79" s="199" t="s">
        <v>558</v>
      </c>
      <c r="Q79" s="199" t="s">
        <v>558</v>
      </c>
      <c r="R79" s="199" t="s">
        <v>558</v>
      </c>
      <c r="S79" s="199" t="s">
        <v>537</v>
      </c>
      <c r="T79" s="199" t="s">
        <v>604</v>
      </c>
      <c r="U79" s="199" t="s">
        <v>604</v>
      </c>
      <c r="V79" s="199" t="s">
        <v>537</v>
      </c>
      <c r="W79" s="199" t="s">
        <v>534</v>
      </c>
      <c r="X79" s="199" t="s">
        <v>534</v>
      </c>
    </row>
    <row r="80" spans="1:24" ht="11.25" customHeight="1" x14ac:dyDescent="0.15">
      <c r="A80" s="12"/>
      <c r="B80" s="12" t="s">
        <v>350</v>
      </c>
      <c r="C80" s="12"/>
      <c r="D80" s="12"/>
      <c r="E80" s="23"/>
      <c r="F80" s="194">
        <v>560</v>
      </c>
      <c r="G80" s="179" t="s">
        <v>635</v>
      </c>
      <c r="H80" s="179" t="s">
        <v>546</v>
      </c>
      <c r="I80" s="179" t="s">
        <v>521</v>
      </c>
      <c r="J80" s="179" t="s">
        <v>611</v>
      </c>
      <c r="K80" s="167" t="s">
        <v>523</v>
      </c>
      <c r="L80" s="167" t="s">
        <v>531</v>
      </c>
      <c r="M80" s="199" t="s">
        <v>702</v>
      </c>
      <c r="N80" s="199" t="s">
        <v>724</v>
      </c>
      <c r="O80" s="199" t="s">
        <v>709</v>
      </c>
      <c r="P80" s="199" t="s">
        <v>679</v>
      </c>
      <c r="Q80" s="199" t="s">
        <v>518</v>
      </c>
      <c r="R80" s="199" t="s">
        <v>532</v>
      </c>
      <c r="S80" s="199" t="s">
        <v>534</v>
      </c>
      <c r="T80" s="199" t="s">
        <v>558</v>
      </c>
      <c r="U80" s="199" t="s">
        <v>608</v>
      </c>
      <c r="V80" s="199" t="s">
        <v>645</v>
      </c>
      <c r="W80" s="199" t="s">
        <v>653</v>
      </c>
      <c r="X80" s="199" t="s">
        <v>654</v>
      </c>
    </row>
    <row r="81" spans="1:24" ht="11.25" customHeight="1" x14ac:dyDescent="0.15">
      <c r="A81" s="12"/>
      <c r="B81" s="12" t="s">
        <v>212</v>
      </c>
      <c r="C81" s="12"/>
      <c r="D81" s="12"/>
      <c r="E81" s="37"/>
      <c r="F81" s="194">
        <v>469</v>
      </c>
      <c r="G81" s="179" t="s">
        <v>519</v>
      </c>
      <c r="H81" s="179" t="s">
        <v>558</v>
      </c>
      <c r="I81" s="179" t="s">
        <v>606</v>
      </c>
      <c r="J81" s="179" t="s">
        <v>609</v>
      </c>
      <c r="K81" s="167" t="s">
        <v>523</v>
      </c>
      <c r="L81" s="167" t="s">
        <v>541</v>
      </c>
      <c r="M81" s="199" t="s">
        <v>541</v>
      </c>
      <c r="N81" s="199" t="s">
        <v>541</v>
      </c>
      <c r="O81" s="199" t="s">
        <v>538</v>
      </c>
      <c r="P81" s="199" t="s">
        <v>686</v>
      </c>
      <c r="Q81" s="199" t="s">
        <v>683</v>
      </c>
      <c r="R81" s="199" t="s">
        <v>648</v>
      </c>
      <c r="S81" s="199" t="s">
        <v>648</v>
      </c>
      <c r="T81" s="199" t="s">
        <v>648</v>
      </c>
      <c r="U81" s="199" t="s">
        <v>648</v>
      </c>
      <c r="V81" s="199" t="s">
        <v>648</v>
      </c>
      <c r="W81" s="199" t="s">
        <v>648</v>
      </c>
      <c r="X81" s="199" t="s">
        <v>679</v>
      </c>
    </row>
    <row r="82" spans="1:24" ht="11.25" customHeight="1" x14ac:dyDescent="0.15">
      <c r="A82" s="12"/>
      <c r="B82" s="12" t="s">
        <v>213</v>
      </c>
      <c r="C82" s="12"/>
      <c r="D82" s="12"/>
      <c r="E82" s="37"/>
      <c r="F82" s="194">
        <v>1023</v>
      </c>
      <c r="G82" s="179" t="s">
        <v>525</v>
      </c>
      <c r="H82" s="179" t="s">
        <v>686</v>
      </c>
      <c r="I82" s="179" t="s">
        <v>525</v>
      </c>
      <c r="J82" s="179" t="s">
        <v>671</v>
      </c>
      <c r="K82" s="167" t="s">
        <v>523</v>
      </c>
      <c r="L82" s="167" t="s">
        <v>646</v>
      </c>
      <c r="M82" s="199" t="s">
        <v>526</v>
      </c>
      <c r="N82" s="199" t="s">
        <v>526</v>
      </c>
      <c r="O82" s="199" t="s">
        <v>529</v>
      </c>
      <c r="P82" s="199" t="s">
        <v>519</v>
      </c>
      <c r="Q82" s="199" t="s">
        <v>530</v>
      </c>
      <c r="R82" s="199" t="s">
        <v>517</v>
      </c>
      <c r="S82" s="199" t="s">
        <v>522</v>
      </c>
      <c r="T82" s="199" t="s">
        <v>534</v>
      </c>
      <c r="U82" s="199" t="s">
        <v>671</v>
      </c>
      <c r="V82" s="199" t="s">
        <v>515</v>
      </c>
      <c r="W82" s="199" t="s">
        <v>646</v>
      </c>
      <c r="X82" s="199" t="s">
        <v>516</v>
      </c>
    </row>
    <row r="83" spans="1:24" ht="11.25" customHeight="1" x14ac:dyDescent="0.15">
      <c r="A83" s="12"/>
      <c r="B83" s="12" t="s">
        <v>214</v>
      </c>
      <c r="C83" s="12"/>
      <c r="D83" s="12"/>
      <c r="E83" s="23"/>
      <c r="F83" s="194">
        <v>476</v>
      </c>
      <c r="G83" s="179" t="s">
        <v>630</v>
      </c>
      <c r="H83" s="179" t="s">
        <v>558</v>
      </c>
      <c r="I83" s="179" t="s">
        <v>528</v>
      </c>
      <c r="J83" s="179" t="s">
        <v>621</v>
      </c>
      <c r="K83" s="167" t="s">
        <v>523</v>
      </c>
      <c r="L83" s="167" t="s">
        <v>748</v>
      </c>
      <c r="M83" s="199" t="s">
        <v>647</v>
      </c>
      <c r="N83" s="199" t="s">
        <v>647</v>
      </c>
      <c r="O83" s="199" t="s">
        <v>547</v>
      </c>
      <c r="P83" s="199" t="s">
        <v>749</v>
      </c>
      <c r="Q83" s="199" t="s">
        <v>749</v>
      </c>
      <c r="R83" s="199" t="s">
        <v>749</v>
      </c>
      <c r="S83" s="199" t="s">
        <v>749</v>
      </c>
      <c r="T83" s="199" t="s">
        <v>750</v>
      </c>
      <c r="U83" s="199" t="s">
        <v>750</v>
      </c>
      <c r="V83" s="199" t="s">
        <v>751</v>
      </c>
      <c r="W83" s="199" t="s">
        <v>751</v>
      </c>
      <c r="X83" s="199" t="s">
        <v>751</v>
      </c>
    </row>
    <row r="84" spans="1:24" ht="3.75" customHeight="1" x14ac:dyDescent="0.15">
      <c r="A84" s="52"/>
      <c r="B84" s="52"/>
      <c r="C84" s="52"/>
      <c r="D84" s="52"/>
      <c r="E84" s="41"/>
      <c r="F84" s="195"/>
      <c r="G84" s="140"/>
      <c r="H84" s="140"/>
      <c r="I84" s="140"/>
      <c r="J84" s="140"/>
      <c r="K84" s="137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</row>
    <row r="85" spans="1:24" x14ac:dyDescent="0.15">
      <c r="A85" s="29" t="s">
        <v>223</v>
      </c>
      <c r="E85" s="37"/>
      <c r="F85" s="170"/>
      <c r="H85" s="12"/>
      <c r="I85" s="12"/>
      <c r="J85" s="12"/>
      <c r="K85" s="12"/>
      <c r="L85" s="44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x14ac:dyDescent="0.15">
      <c r="A86" s="29" t="s">
        <v>219</v>
      </c>
      <c r="E86" s="37"/>
      <c r="F86" s="170"/>
      <c r="H86" s="12"/>
      <c r="I86" s="12"/>
      <c r="J86" s="12"/>
      <c r="K86" s="12"/>
      <c r="L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ht="12" x14ac:dyDescent="0.15"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</row>
    <row r="88" spans="1:24" ht="12" x14ac:dyDescent="0.15">
      <c r="E88" s="12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</row>
    <row r="89" spans="1:24" ht="12" x14ac:dyDescent="0.15">
      <c r="E89" s="12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</row>
    <row r="90" spans="1:24" x14ac:dyDescent="0.15">
      <c r="E90" s="12"/>
    </row>
    <row r="91" spans="1:24" x14ac:dyDescent="0.15">
      <c r="E91" s="12"/>
    </row>
    <row r="92" spans="1:24" x14ac:dyDescent="0.15">
      <c r="E92" s="12"/>
    </row>
    <row r="93" spans="1:24" x14ac:dyDescent="0.15">
      <c r="E93" s="12"/>
    </row>
    <row r="94" spans="1:24" x14ac:dyDescent="0.15">
      <c r="E94" s="12"/>
    </row>
    <row r="95" spans="1:24" x14ac:dyDescent="0.15">
      <c r="E95" s="12"/>
    </row>
    <row r="96" spans="1:24" x14ac:dyDescent="0.15">
      <c r="E96" s="12"/>
    </row>
    <row r="97" spans="5:5" x14ac:dyDescent="0.15">
      <c r="E97" s="12"/>
    </row>
    <row r="98" spans="5:5" x14ac:dyDescent="0.15">
      <c r="E98" s="12"/>
    </row>
    <row r="99" spans="5:5" x14ac:dyDescent="0.15">
      <c r="E99" s="12"/>
    </row>
    <row r="100" spans="5:5" x14ac:dyDescent="0.15">
      <c r="E100" s="12"/>
    </row>
    <row r="101" spans="5:5" x14ac:dyDescent="0.15">
      <c r="E101" s="12"/>
    </row>
    <row r="102" spans="5:5" x14ac:dyDescent="0.15">
      <c r="E102" s="12"/>
    </row>
    <row r="103" spans="5:5" x14ac:dyDescent="0.15">
      <c r="E103" s="12"/>
    </row>
  </sheetData>
  <mergeCells count="14">
    <mergeCell ref="C51:E51"/>
    <mergeCell ref="B8:E8"/>
    <mergeCell ref="B10:E10"/>
    <mergeCell ref="B11:E11"/>
    <mergeCell ref="A3:E4"/>
    <mergeCell ref="B9:E9"/>
    <mergeCell ref="M3:X3"/>
    <mergeCell ref="G3:G4"/>
    <mergeCell ref="L3:L4"/>
    <mergeCell ref="K3:K4"/>
    <mergeCell ref="F3:F4"/>
    <mergeCell ref="H3:H4"/>
    <mergeCell ref="I3:I4"/>
    <mergeCell ref="J3:J4"/>
  </mergeCells>
  <phoneticPr fontId="2"/>
  <printOptions gridLinesSet="0"/>
  <pageMargins left="0.59055118110236227" right="0.59055118110236227" top="0.59055118110236227" bottom="0.59055118110236227" header="0.27559055118110237" footer="0.19685039370078741"/>
  <pageSetup paperSize="9" scale="80" fitToWidth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  <pageSetUpPr fitToPage="1"/>
  </sheetPr>
  <dimension ref="A1:X53"/>
  <sheetViews>
    <sheetView zoomScaleNormal="100" zoomScaleSheetLayoutView="90" workbookViewId="0">
      <selection activeCell="O1" sqref="O1"/>
    </sheetView>
  </sheetViews>
  <sheetFormatPr defaultColWidth="9.109375" defaultRowHeight="10.8" x14ac:dyDescent="0.15"/>
  <cols>
    <col min="1" max="5" width="2.109375" style="129" customWidth="1"/>
    <col min="6" max="6" width="19.33203125" style="129" customWidth="1"/>
    <col min="7" max="11" width="14.33203125" style="16" customWidth="1"/>
    <col min="12" max="22" width="10.6640625" style="16" customWidth="1"/>
    <col min="23" max="23" width="10.33203125" style="16" bestFit="1" customWidth="1"/>
    <col min="24" max="16384" width="9.109375" style="16"/>
  </cols>
  <sheetData>
    <row r="1" spans="1:24" s="9" customFormat="1" ht="16.2" x14ac:dyDescent="0.2">
      <c r="A1" s="124" t="s">
        <v>222</v>
      </c>
      <c r="B1" s="124"/>
      <c r="C1" s="124"/>
      <c r="D1" s="124"/>
      <c r="E1" s="124"/>
      <c r="F1" s="124"/>
    </row>
    <row r="2" spans="1:24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56"/>
      <c r="U2" s="12"/>
      <c r="W2" s="15" t="s">
        <v>118</v>
      </c>
    </row>
    <row r="3" spans="1:24" ht="12" customHeight="1" x14ac:dyDescent="0.15">
      <c r="A3" s="222" t="s">
        <v>119</v>
      </c>
      <c r="B3" s="226"/>
      <c r="C3" s="226"/>
      <c r="D3" s="226"/>
      <c r="E3" s="226"/>
      <c r="F3" s="227"/>
      <c r="G3" s="215" t="s">
        <v>575</v>
      </c>
      <c r="H3" s="215" t="s">
        <v>576</v>
      </c>
      <c r="I3" s="215" t="s">
        <v>593</v>
      </c>
      <c r="J3" s="217" t="s">
        <v>599</v>
      </c>
      <c r="K3" s="217" t="s">
        <v>705</v>
      </c>
      <c r="L3" s="213" t="s">
        <v>706</v>
      </c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</row>
    <row r="4" spans="1:24" ht="12" customHeight="1" x14ac:dyDescent="0.15">
      <c r="A4" s="228"/>
      <c r="B4" s="228"/>
      <c r="C4" s="228"/>
      <c r="D4" s="228"/>
      <c r="E4" s="228"/>
      <c r="F4" s="229"/>
      <c r="G4" s="216"/>
      <c r="H4" s="216"/>
      <c r="I4" s="216"/>
      <c r="J4" s="217"/>
      <c r="K4" s="217"/>
      <c r="L4" s="19" t="s">
        <v>7</v>
      </c>
      <c r="M4" s="19" t="s">
        <v>8</v>
      </c>
      <c r="N4" s="19" t="s">
        <v>9</v>
      </c>
      <c r="O4" s="19" t="s">
        <v>10</v>
      </c>
      <c r="P4" s="19" t="s">
        <v>11</v>
      </c>
      <c r="Q4" s="19" t="s">
        <v>12</v>
      </c>
      <c r="R4" s="19" t="s">
        <v>13</v>
      </c>
      <c r="S4" s="19" t="s">
        <v>14</v>
      </c>
      <c r="T4" s="19" t="s">
        <v>15</v>
      </c>
      <c r="U4" s="19" t="s">
        <v>16</v>
      </c>
      <c r="V4" s="19" t="s">
        <v>17</v>
      </c>
      <c r="W4" s="117" t="s">
        <v>18</v>
      </c>
    </row>
    <row r="5" spans="1:24" ht="15.75" customHeight="1" x14ac:dyDescent="0.15">
      <c r="A5" s="44" t="s">
        <v>351</v>
      </c>
      <c r="B5" s="12"/>
      <c r="C5" s="12"/>
      <c r="D5" s="12"/>
      <c r="E5" s="12"/>
      <c r="F5" s="49"/>
      <c r="G5" s="188">
        <v>37</v>
      </c>
      <c r="H5" s="188">
        <v>41</v>
      </c>
      <c r="I5" s="188">
        <v>41</v>
      </c>
      <c r="J5" s="188">
        <v>42</v>
      </c>
      <c r="K5" s="188">
        <v>45</v>
      </c>
      <c r="L5" s="188">
        <v>47</v>
      </c>
      <c r="M5" s="188">
        <v>43</v>
      </c>
      <c r="N5" s="188">
        <v>41</v>
      </c>
      <c r="O5" s="188">
        <v>43</v>
      </c>
      <c r="P5" s="188">
        <v>45</v>
      </c>
      <c r="Q5" s="188">
        <v>46</v>
      </c>
      <c r="R5" s="188">
        <v>46</v>
      </c>
      <c r="S5" s="188">
        <v>46</v>
      </c>
      <c r="T5" s="188">
        <v>47</v>
      </c>
      <c r="U5" s="188">
        <v>46</v>
      </c>
      <c r="V5" s="188">
        <v>45</v>
      </c>
      <c r="W5" s="189">
        <v>42</v>
      </c>
    </row>
    <row r="6" spans="1:24" ht="15.75" customHeight="1" x14ac:dyDescent="0.15">
      <c r="A6" s="12" t="s">
        <v>352</v>
      </c>
      <c r="B6" s="37"/>
      <c r="C6" s="37"/>
      <c r="D6" s="37"/>
      <c r="E6" s="37"/>
      <c r="F6" s="130"/>
      <c r="G6" s="126">
        <v>3.06</v>
      </c>
      <c r="H6" s="126">
        <v>3.08</v>
      </c>
      <c r="I6" s="126">
        <v>3.2</v>
      </c>
      <c r="J6" s="126">
        <v>3.15</v>
      </c>
      <c r="K6" s="126">
        <v>3.26</v>
      </c>
      <c r="L6" s="126">
        <v>3.05</v>
      </c>
      <c r="M6" s="126">
        <v>3.27</v>
      </c>
      <c r="N6" s="126">
        <v>3.24</v>
      </c>
      <c r="O6" s="126">
        <v>3.19</v>
      </c>
      <c r="P6" s="126">
        <v>3.23</v>
      </c>
      <c r="Q6" s="126">
        <v>3.34</v>
      </c>
      <c r="R6" s="126">
        <v>3.38</v>
      </c>
      <c r="S6" s="126">
        <v>3.32</v>
      </c>
      <c r="T6" s="126">
        <v>3.3</v>
      </c>
      <c r="U6" s="126">
        <v>3.26</v>
      </c>
      <c r="V6" s="126">
        <v>3.32</v>
      </c>
      <c r="W6" s="190">
        <v>3.2</v>
      </c>
    </row>
    <row r="7" spans="1:24" ht="15.75" customHeight="1" x14ac:dyDescent="0.15">
      <c r="A7" s="12" t="s">
        <v>353</v>
      </c>
      <c r="B7" s="37"/>
      <c r="C7" s="37"/>
      <c r="D7" s="37"/>
      <c r="E7" s="37"/>
      <c r="F7" s="130"/>
      <c r="G7" s="126">
        <v>1.72</v>
      </c>
      <c r="H7" s="126">
        <v>1.63</v>
      </c>
      <c r="I7" s="126">
        <v>1.8</v>
      </c>
      <c r="J7" s="126">
        <v>1.62</v>
      </c>
      <c r="K7" s="126">
        <v>1.72</v>
      </c>
      <c r="L7" s="126">
        <v>1.52</v>
      </c>
      <c r="M7" s="126">
        <v>1.58</v>
      </c>
      <c r="N7" s="126">
        <v>1.69</v>
      </c>
      <c r="O7" s="126">
        <v>1.68</v>
      </c>
      <c r="P7" s="126">
        <v>1.73</v>
      </c>
      <c r="Q7" s="126">
        <v>1.83</v>
      </c>
      <c r="R7" s="126">
        <v>1.85</v>
      </c>
      <c r="S7" s="126">
        <v>1.85</v>
      </c>
      <c r="T7" s="126">
        <v>1.79</v>
      </c>
      <c r="U7" s="126">
        <v>1.79</v>
      </c>
      <c r="V7" s="126">
        <v>1.73</v>
      </c>
      <c r="W7" s="190">
        <v>1.58</v>
      </c>
    </row>
    <row r="8" spans="1:24" ht="15.75" customHeight="1" x14ac:dyDescent="0.15">
      <c r="A8" s="12" t="s">
        <v>354</v>
      </c>
      <c r="B8" s="37"/>
      <c r="C8" s="37"/>
      <c r="D8" s="37"/>
      <c r="E8" s="37"/>
      <c r="F8" s="130"/>
      <c r="G8" s="126">
        <v>47.7</v>
      </c>
      <c r="H8" s="126">
        <v>49.9</v>
      </c>
      <c r="I8" s="126">
        <v>50.6</v>
      </c>
      <c r="J8" s="126">
        <v>50.5</v>
      </c>
      <c r="K8" s="126">
        <v>49.7</v>
      </c>
      <c r="L8" s="126">
        <v>51.6</v>
      </c>
      <c r="M8" s="126">
        <v>51.4</v>
      </c>
      <c r="N8" s="126">
        <v>50</v>
      </c>
      <c r="O8" s="126">
        <v>50</v>
      </c>
      <c r="P8" s="126">
        <v>50.6</v>
      </c>
      <c r="Q8" s="126">
        <v>49.8</v>
      </c>
      <c r="R8" s="126">
        <v>47.7</v>
      </c>
      <c r="S8" s="126">
        <v>48.3</v>
      </c>
      <c r="T8" s="126">
        <v>48.4</v>
      </c>
      <c r="U8" s="126">
        <v>50.1</v>
      </c>
      <c r="V8" s="126">
        <v>49.9</v>
      </c>
      <c r="W8" s="190">
        <v>48.5</v>
      </c>
    </row>
    <row r="9" spans="1:24" s="135" customFormat="1" ht="27" customHeight="1" x14ac:dyDescent="0.15">
      <c r="A9" s="12" t="s">
        <v>134</v>
      </c>
      <c r="B9" s="12"/>
      <c r="C9" s="12"/>
      <c r="D9" s="12"/>
      <c r="E9" s="12"/>
      <c r="F9" s="49"/>
      <c r="G9" s="191">
        <v>736098</v>
      </c>
      <c r="H9" s="191">
        <v>877123</v>
      </c>
      <c r="I9" s="191">
        <v>1066659</v>
      </c>
      <c r="J9" s="191">
        <v>1112859</v>
      </c>
      <c r="K9" s="191">
        <v>1456026</v>
      </c>
      <c r="L9" s="191">
        <v>1051859</v>
      </c>
      <c r="M9" s="191">
        <v>1107625</v>
      </c>
      <c r="N9" s="191">
        <v>1251714</v>
      </c>
      <c r="O9" s="191">
        <v>1206215</v>
      </c>
      <c r="P9" s="191">
        <v>1133766</v>
      </c>
      <c r="Q9" s="191">
        <v>1629895</v>
      </c>
      <c r="R9" s="191">
        <v>1573201</v>
      </c>
      <c r="S9" s="191">
        <v>1349082</v>
      </c>
      <c r="T9" s="191">
        <v>1584782</v>
      </c>
      <c r="U9" s="191">
        <v>1554008</v>
      </c>
      <c r="V9" s="191">
        <v>1677047</v>
      </c>
      <c r="W9" s="192">
        <v>2353119</v>
      </c>
      <c r="X9" s="134"/>
    </row>
    <row r="10" spans="1:24" s="135" customFormat="1" ht="15.75" customHeight="1" x14ac:dyDescent="0.15">
      <c r="A10" s="136"/>
      <c r="B10" s="37" t="s">
        <v>135</v>
      </c>
      <c r="C10" s="37"/>
      <c r="D10" s="37"/>
      <c r="E10" s="37"/>
      <c r="F10" s="130"/>
      <c r="G10" s="191">
        <v>375847</v>
      </c>
      <c r="H10" s="191">
        <v>450793</v>
      </c>
      <c r="I10" s="191">
        <v>546196</v>
      </c>
      <c r="J10" s="191">
        <v>570622</v>
      </c>
      <c r="K10" s="191">
        <v>602113</v>
      </c>
      <c r="L10" s="191">
        <v>441396</v>
      </c>
      <c r="M10" s="191">
        <v>511210</v>
      </c>
      <c r="N10" s="191">
        <v>521334</v>
      </c>
      <c r="O10" s="191">
        <v>495628</v>
      </c>
      <c r="P10" s="191">
        <v>439558</v>
      </c>
      <c r="Q10" s="191">
        <v>993350</v>
      </c>
      <c r="R10" s="191">
        <v>714462</v>
      </c>
      <c r="S10" s="191">
        <v>533182</v>
      </c>
      <c r="T10" s="191">
        <v>510718</v>
      </c>
      <c r="U10" s="191">
        <v>522933</v>
      </c>
      <c r="V10" s="191">
        <v>460051</v>
      </c>
      <c r="W10" s="192">
        <v>1081537</v>
      </c>
      <c r="X10" s="134"/>
    </row>
    <row r="11" spans="1:24" s="135" customFormat="1" ht="15.75" customHeight="1" x14ac:dyDescent="0.15">
      <c r="A11" s="136"/>
      <c r="B11" s="37"/>
      <c r="C11" s="37" t="s">
        <v>136</v>
      </c>
      <c r="D11" s="37"/>
      <c r="E11" s="37"/>
      <c r="F11" s="130"/>
      <c r="G11" s="191">
        <v>373117</v>
      </c>
      <c r="H11" s="191">
        <v>440786</v>
      </c>
      <c r="I11" s="191">
        <v>538316</v>
      </c>
      <c r="J11" s="191">
        <v>549099</v>
      </c>
      <c r="K11" s="191">
        <v>595123</v>
      </c>
      <c r="L11" s="191">
        <v>434237</v>
      </c>
      <c r="M11" s="191">
        <v>509846</v>
      </c>
      <c r="N11" s="191">
        <v>517592</v>
      </c>
      <c r="O11" s="191">
        <v>492798</v>
      </c>
      <c r="P11" s="191">
        <v>436680</v>
      </c>
      <c r="Q11" s="191">
        <v>991111</v>
      </c>
      <c r="R11" s="191">
        <v>710197</v>
      </c>
      <c r="S11" s="191">
        <v>525471</v>
      </c>
      <c r="T11" s="191">
        <v>505651</v>
      </c>
      <c r="U11" s="191">
        <v>516731</v>
      </c>
      <c r="V11" s="191">
        <v>453712</v>
      </c>
      <c r="W11" s="192">
        <v>1047445</v>
      </c>
      <c r="X11" s="134"/>
    </row>
    <row r="12" spans="1:24" s="135" customFormat="1" ht="15.75" customHeight="1" x14ac:dyDescent="0.15">
      <c r="A12" s="136"/>
      <c r="B12" s="37"/>
      <c r="C12" s="37"/>
      <c r="D12" s="37" t="s">
        <v>137</v>
      </c>
      <c r="E12" s="37"/>
      <c r="F12" s="130"/>
      <c r="G12" s="191">
        <v>361978</v>
      </c>
      <c r="H12" s="191">
        <v>399800</v>
      </c>
      <c r="I12" s="191">
        <v>505232</v>
      </c>
      <c r="J12" s="191">
        <v>515895</v>
      </c>
      <c r="K12" s="191">
        <v>568722</v>
      </c>
      <c r="L12" s="191">
        <v>427996</v>
      </c>
      <c r="M12" s="191">
        <v>436515</v>
      </c>
      <c r="N12" s="191">
        <v>514467</v>
      </c>
      <c r="O12" s="191">
        <v>473040</v>
      </c>
      <c r="P12" s="191">
        <v>434503</v>
      </c>
      <c r="Q12" s="191">
        <v>944014</v>
      </c>
      <c r="R12" s="191">
        <v>687350</v>
      </c>
      <c r="S12" s="191">
        <v>494132</v>
      </c>
      <c r="T12" s="191">
        <v>499460</v>
      </c>
      <c r="U12" s="191">
        <v>455596</v>
      </c>
      <c r="V12" s="191">
        <v>444666</v>
      </c>
      <c r="W12" s="192">
        <v>1012925</v>
      </c>
      <c r="X12" s="134"/>
    </row>
    <row r="13" spans="1:24" ht="15.75" customHeight="1" x14ac:dyDescent="0.15">
      <c r="A13" s="12"/>
      <c r="B13" s="37"/>
      <c r="C13" s="37"/>
      <c r="D13" s="37"/>
      <c r="E13" s="37" t="s">
        <v>138</v>
      </c>
      <c r="F13" s="49"/>
      <c r="G13" s="191">
        <v>329518</v>
      </c>
      <c r="H13" s="191">
        <v>361563</v>
      </c>
      <c r="I13" s="191">
        <v>444813</v>
      </c>
      <c r="J13" s="191">
        <v>451024</v>
      </c>
      <c r="K13" s="191">
        <v>469807</v>
      </c>
      <c r="L13" s="191">
        <v>376629</v>
      </c>
      <c r="M13" s="191">
        <v>373039</v>
      </c>
      <c r="N13" s="191">
        <v>402529</v>
      </c>
      <c r="O13" s="191">
        <v>376266</v>
      </c>
      <c r="P13" s="191">
        <v>349655</v>
      </c>
      <c r="Q13" s="191">
        <v>737600</v>
      </c>
      <c r="R13" s="191">
        <v>513258</v>
      </c>
      <c r="S13" s="191">
        <v>391083</v>
      </c>
      <c r="T13" s="191">
        <v>414468</v>
      </c>
      <c r="U13" s="191">
        <v>401504</v>
      </c>
      <c r="V13" s="191">
        <v>378407</v>
      </c>
      <c r="W13" s="192">
        <v>923244</v>
      </c>
      <c r="X13" s="134"/>
    </row>
    <row r="14" spans="1:24" ht="15.75" customHeight="1" x14ac:dyDescent="0.15">
      <c r="A14" s="37"/>
      <c r="B14" s="37"/>
      <c r="C14" s="37"/>
      <c r="D14" s="37"/>
      <c r="E14" s="37"/>
      <c r="F14" s="49" t="s">
        <v>139</v>
      </c>
      <c r="G14" s="191">
        <v>298636</v>
      </c>
      <c r="H14" s="191">
        <v>297579</v>
      </c>
      <c r="I14" s="191">
        <v>360445</v>
      </c>
      <c r="J14" s="191">
        <v>369125</v>
      </c>
      <c r="K14" s="191">
        <v>372813</v>
      </c>
      <c r="L14" s="191">
        <v>372859</v>
      </c>
      <c r="M14" s="191">
        <v>352325</v>
      </c>
      <c r="N14" s="191">
        <v>388045</v>
      </c>
      <c r="O14" s="191">
        <v>373907</v>
      </c>
      <c r="P14" s="191">
        <v>347253</v>
      </c>
      <c r="Q14" s="191">
        <v>386530</v>
      </c>
      <c r="R14" s="191">
        <v>368869</v>
      </c>
      <c r="S14" s="191">
        <v>366761</v>
      </c>
      <c r="T14" s="191">
        <v>395591</v>
      </c>
      <c r="U14" s="191">
        <v>385335</v>
      </c>
      <c r="V14" s="191">
        <v>368952</v>
      </c>
      <c r="W14" s="192">
        <v>367328</v>
      </c>
      <c r="X14" s="134"/>
    </row>
    <row r="15" spans="1:24" ht="15.75" customHeight="1" x14ac:dyDescent="0.15">
      <c r="A15" s="37"/>
      <c r="B15" s="37"/>
      <c r="C15" s="37"/>
      <c r="D15" s="37"/>
      <c r="E15" s="37"/>
      <c r="F15" s="49" t="s">
        <v>140</v>
      </c>
      <c r="G15" s="191">
        <v>3216</v>
      </c>
      <c r="H15" s="191">
        <v>4888</v>
      </c>
      <c r="I15" s="191">
        <v>3061</v>
      </c>
      <c r="J15" s="191">
        <v>9105</v>
      </c>
      <c r="K15" s="191">
        <v>6508</v>
      </c>
      <c r="L15" s="191">
        <v>3770</v>
      </c>
      <c r="M15" s="191">
        <v>12345</v>
      </c>
      <c r="N15" s="191">
        <v>13303</v>
      </c>
      <c r="O15" s="191">
        <v>2359</v>
      </c>
      <c r="P15" s="191">
        <v>2402</v>
      </c>
      <c r="Q15" s="191">
        <v>875</v>
      </c>
      <c r="R15" s="191">
        <v>4126</v>
      </c>
      <c r="S15" s="191">
        <v>4513</v>
      </c>
      <c r="T15" s="191">
        <v>6605</v>
      </c>
      <c r="U15" s="191">
        <v>10747</v>
      </c>
      <c r="V15" s="191">
        <v>9455</v>
      </c>
      <c r="W15" s="192">
        <v>7603</v>
      </c>
      <c r="X15" s="134"/>
    </row>
    <row r="16" spans="1:24" ht="15.75" customHeight="1" x14ac:dyDescent="0.15">
      <c r="A16" s="37"/>
      <c r="B16" s="37"/>
      <c r="C16" s="37"/>
      <c r="D16" s="37"/>
      <c r="E16" s="37"/>
      <c r="F16" s="49" t="s">
        <v>141</v>
      </c>
      <c r="G16" s="191">
        <v>27666</v>
      </c>
      <c r="H16" s="191">
        <v>59096</v>
      </c>
      <c r="I16" s="191">
        <v>81307</v>
      </c>
      <c r="J16" s="191">
        <v>72795</v>
      </c>
      <c r="K16" s="191">
        <v>90485</v>
      </c>
      <c r="L16" s="192">
        <v>0</v>
      </c>
      <c r="M16" s="192">
        <v>8368</v>
      </c>
      <c r="N16" s="192">
        <v>1181</v>
      </c>
      <c r="O16" s="192">
        <v>0</v>
      </c>
      <c r="P16" s="193">
        <v>0</v>
      </c>
      <c r="Q16" s="191">
        <v>350195</v>
      </c>
      <c r="R16" s="191">
        <v>140263</v>
      </c>
      <c r="S16" s="192">
        <v>19809</v>
      </c>
      <c r="T16" s="193">
        <v>12272</v>
      </c>
      <c r="U16" s="193">
        <v>5422</v>
      </c>
      <c r="V16" s="193">
        <v>0</v>
      </c>
      <c r="W16" s="192">
        <v>548313</v>
      </c>
      <c r="X16" s="134"/>
    </row>
    <row r="17" spans="1:24" ht="15.75" customHeight="1" x14ac:dyDescent="0.15">
      <c r="A17" s="12"/>
      <c r="B17" s="37"/>
      <c r="C17" s="37"/>
      <c r="D17" s="37"/>
      <c r="E17" s="12" t="s">
        <v>142</v>
      </c>
      <c r="F17" s="49"/>
      <c r="G17" s="191">
        <v>29368</v>
      </c>
      <c r="H17" s="191">
        <v>20707</v>
      </c>
      <c r="I17" s="191">
        <v>53259</v>
      </c>
      <c r="J17" s="191">
        <v>55555</v>
      </c>
      <c r="K17" s="191">
        <v>87526</v>
      </c>
      <c r="L17" s="191">
        <v>40747</v>
      </c>
      <c r="M17" s="191">
        <v>53432</v>
      </c>
      <c r="N17" s="191">
        <v>87601</v>
      </c>
      <c r="O17" s="191">
        <v>84328</v>
      </c>
      <c r="P17" s="191">
        <v>82853</v>
      </c>
      <c r="Q17" s="191">
        <v>176391</v>
      </c>
      <c r="R17" s="191">
        <v>158024</v>
      </c>
      <c r="S17" s="191">
        <v>84553</v>
      </c>
      <c r="T17" s="191">
        <v>80745</v>
      </c>
      <c r="U17" s="191">
        <v>48165</v>
      </c>
      <c r="V17" s="191">
        <v>63797</v>
      </c>
      <c r="W17" s="192">
        <v>89681</v>
      </c>
      <c r="X17" s="134"/>
    </row>
    <row r="18" spans="1:24" ht="15.75" customHeight="1" x14ac:dyDescent="0.15">
      <c r="A18" s="12"/>
      <c r="B18" s="37"/>
      <c r="C18" s="37"/>
      <c r="D18" s="37"/>
      <c r="E18" s="37" t="s">
        <v>143</v>
      </c>
      <c r="F18" s="49"/>
      <c r="G18" s="191">
        <v>3093</v>
      </c>
      <c r="H18" s="191">
        <v>17531</v>
      </c>
      <c r="I18" s="191">
        <v>7160</v>
      </c>
      <c r="J18" s="191">
        <v>9316</v>
      </c>
      <c r="K18" s="191">
        <v>11389</v>
      </c>
      <c r="L18" s="193">
        <v>10620</v>
      </c>
      <c r="M18" s="191">
        <v>10044</v>
      </c>
      <c r="N18" s="191">
        <v>24337</v>
      </c>
      <c r="O18" s="191">
        <v>12447</v>
      </c>
      <c r="P18" s="191">
        <v>1995</v>
      </c>
      <c r="Q18" s="192">
        <v>30022</v>
      </c>
      <c r="R18" s="191">
        <v>16068</v>
      </c>
      <c r="S18" s="191">
        <v>18497</v>
      </c>
      <c r="T18" s="191">
        <v>4247</v>
      </c>
      <c r="U18" s="191">
        <v>5927</v>
      </c>
      <c r="V18" s="191">
        <v>2462</v>
      </c>
      <c r="W18" s="192">
        <v>0</v>
      </c>
      <c r="X18" s="134"/>
    </row>
    <row r="19" spans="1:24" s="135" customFormat="1" ht="15.75" customHeight="1" x14ac:dyDescent="0.15">
      <c r="A19" s="136"/>
      <c r="B19" s="37"/>
      <c r="C19" s="37"/>
      <c r="D19" s="37" t="s">
        <v>144</v>
      </c>
      <c r="E19" s="37"/>
      <c r="F19" s="130"/>
      <c r="G19" s="191">
        <v>0</v>
      </c>
      <c r="H19" s="193">
        <v>2408</v>
      </c>
      <c r="I19" s="192">
        <v>3908</v>
      </c>
      <c r="J19" s="192">
        <v>3113</v>
      </c>
      <c r="K19" s="192">
        <v>3580</v>
      </c>
      <c r="L19" s="192">
        <v>4283</v>
      </c>
      <c r="M19" s="192">
        <v>4679</v>
      </c>
      <c r="N19" s="192">
        <v>2237</v>
      </c>
      <c r="O19" s="192">
        <v>1721</v>
      </c>
      <c r="P19" s="192">
        <v>1662</v>
      </c>
      <c r="Q19" s="192">
        <v>1729</v>
      </c>
      <c r="R19" s="192">
        <v>17899</v>
      </c>
      <c r="S19" s="192">
        <v>443</v>
      </c>
      <c r="T19" s="192">
        <v>435</v>
      </c>
      <c r="U19" s="192">
        <v>4275</v>
      </c>
      <c r="V19" s="192">
        <v>3601</v>
      </c>
      <c r="W19" s="192">
        <v>0</v>
      </c>
      <c r="X19" s="134"/>
    </row>
    <row r="20" spans="1:24" s="135" customFormat="1" ht="15.75" customHeight="1" x14ac:dyDescent="0.15">
      <c r="A20" s="136"/>
      <c r="B20" s="37"/>
      <c r="C20" s="37"/>
      <c r="D20" s="12" t="s">
        <v>145</v>
      </c>
      <c r="E20" s="37"/>
      <c r="F20" s="130"/>
      <c r="G20" s="192">
        <v>0</v>
      </c>
      <c r="H20" s="192">
        <v>0</v>
      </c>
      <c r="I20" s="192">
        <v>0</v>
      </c>
      <c r="J20" s="192" t="s">
        <v>704</v>
      </c>
      <c r="K20" s="35" t="s">
        <v>704</v>
      </c>
      <c r="L20" s="35" t="s">
        <v>704</v>
      </c>
      <c r="M20" s="35" t="s">
        <v>704</v>
      </c>
      <c r="N20" s="35" t="s">
        <v>704</v>
      </c>
      <c r="O20" s="35" t="s">
        <v>704</v>
      </c>
      <c r="P20" s="35" t="s">
        <v>704</v>
      </c>
      <c r="Q20" s="35" t="s">
        <v>704</v>
      </c>
      <c r="R20" s="35" t="s">
        <v>704</v>
      </c>
      <c r="S20" s="35" t="s">
        <v>704</v>
      </c>
      <c r="T20" s="35" t="s">
        <v>704</v>
      </c>
      <c r="U20" s="35" t="s">
        <v>704</v>
      </c>
      <c r="V20" s="35" t="s">
        <v>704</v>
      </c>
      <c r="W20" s="35" t="s">
        <v>704</v>
      </c>
      <c r="X20" s="134"/>
    </row>
    <row r="21" spans="1:24" s="135" customFormat="1" ht="15.75" customHeight="1" x14ac:dyDescent="0.15">
      <c r="A21" s="136"/>
      <c r="B21" s="37"/>
      <c r="C21" s="37"/>
      <c r="D21" s="37" t="s">
        <v>146</v>
      </c>
      <c r="E21" s="37"/>
      <c r="F21" s="130"/>
      <c r="G21" s="191">
        <v>11139</v>
      </c>
      <c r="H21" s="191">
        <v>38578</v>
      </c>
      <c r="I21" s="191">
        <v>29176</v>
      </c>
      <c r="J21" s="191">
        <v>30092</v>
      </c>
      <c r="K21" s="191">
        <v>22820</v>
      </c>
      <c r="L21" s="191">
        <v>1958</v>
      </c>
      <c r="M21" s="192">
        <v>68653</v>
      </c>
      <c r="N21" s="191">
        <v>888</v>
      </c>
      <c r="O21" s="192">
        <v>18036</v>
      </c>
      <c r="P21" s="191">
        <v>515</v>
      </c>
      <c r="Q21" s="192">
        <v>45369</v>
      </c>
      <c r="R21" s="191">
        <v>4948</v>
      </c>
      <c r="S21" s="191">
        <v>30895</v>
      </c>
      <c r="T21" s="193">
        <v>5756</v>
      </c>
      <c r="U21" s="191">
        <v>56860</v>
      </c>
      <c r="V21" s="191">
        <v>5446</v>
      </c>
      <c r="W21" s="192">
        <v>34520</v>
      </c>
      <c r="X21" s="134"/>
    </row>
    <row r="22" spans="1:24" s="135" customFormat="1" ht="15.75" customHeight="1" x14ac:dyDescent="0.15">
      <c r="A22" s="136"/>
      <c r="B22" s="37"/>
      <c r="C22" s="37" t="s">
        <v>147</v>
      </c>
      <c r="D22" s="37"/>
      <c r="E22" s="37"/>
      <c r="F22" s="130"/>
      <c r="G22" s="191">
        <v>2730</v>
      </c>
      <c r="H22" s="191">
        <v>10007</v>
      </c>
      <c r="I22" s="191">
        <v>7880</v>
      </c>
      <c r="J22" s="191">
        <v>21522</v>
      </c>
      <c r="K22" s="191">
        <v>6991</v>
      </c>
      <c r="L22" s="191">
        <v>7159</v>
      </c>
      <c r="M22" s="191">
        <v>1363</v>
      </c>
      <c r="N22" s="191">
        <v>3742</v>
      </c>
      <c r="O22" s="191">
        <v>2831</v>
      </c>
      <c r="P22" s="191">
        <v>2878</v>
      </c>
      <c r="Q22" s="191">
        <v>2239</v>
      </c>
      <c r="R22" s="191">
        <v>4264</v>
      </c>
      <c r="S22" s="191">
        <v>7711</v>
      </c>
      <c r="T22" s="191">
        <v>5067</v>
      </c>
      <c r="U22" s="191">
        <v>6202</v>
      </c>
      <c r="V22" s="191">
        <v>6339</v>
      </c>
      <c r="W22" s="192">
        <v>34091</v>
      </c>
      <c r="X22" s="134"/>
    </row>
    <row r="23" spans="1:24" s="135" customFormat="1" ht="15.75" customHeight="1" x14ac:dyDescent="0.15">
      <c r="A23" s="136"/>
      <c r="B23" s="37" t="s">
        <v>148</v>
      </c>
      <c r="C23" s="37"/>
      <c r="D23" s="37"/>
      <c r="E23" s="37"/>
      <c r="F23" s="130"/>
      <c r="G23" s="191">
        <v>293600</v>
      </c>
      <c r="H23" s="191">
        <v>358152</v>
      </c>
      <c r="I23" s="191">
        <v>374170</v>
      </c>
      <c r="J23" s="191">
        <v>395991</v>
      </c>
      <c r="K23" s="191">
        <v>451142</v>
      </c>
      <c r="L23" s="192">
        <v>389571</v>
      </c>
      <c r="M23" s="191">
        <v>437676</v>
      </c>
      <c r="N23" s="191">
        <v>514635</v>
      </c>
      <c r="O23" s="191">
        <v>548141</v>
      </c>
      <c r="P23" s="191">
        <v>475463</v>
      </c>
      <c r="Q23" s="191">
        <v>457012</v>
      </c>
      <c r="R23" s="191">
        <v>489151</v>
      </c>
      <c r="S23" s="191">
        <v>377229</v>
      </c>
      <c r="T23" s="191">
        <v>488773</v>
      </c>
      <c r="U23" s="191">
        <v>424053</v>
      </c>
      <c r="V23" s="191">
        <v>363357</v>
      </c>
      <c r="W23" s="192">
        <v>448640</v>
      </c>
      <c r="X23" s="134"/>
    </row>
    <row r="24" spans="1:24" s="135" customFormat="1" ht="15.75" customHeight="1" x14ac:dyDescent="0.15">
      <c r="A24" s="136"/>
      <c r="B24" s="12" t="s">
        <v>149</v>
      </c>
      <c r="C24" s="37"/>
      <c r="D24" s="37"/>
      <c r="E24" s="37"/>
      <c r="F24" s="130"/>
      <c r="G24" s="191">
        <v>66651</v>
      </c>
      <c r="H24" s="191">
        <v>68179</v>
      </c>
      <c r="I24" s="191">
        <v>146293</v>
      </c>
      <c r="J24" s="191">
        <v>146246</v>
      </c>
      <c r="K24" s="191">
        <v>402771</v>
      </c>
      <c r="L24" s="191">
        <v>220893</v>
      </c>
      <c r="M24" s="191">
        <v>158739</v>
      </c>
      <c r="N24" s="191">
        <v>215745</v>
      </c>
      <c r="O24" s="191">
        <v>162445</v>
      </c>
      <c r="P24" s="191">
        <v>218745</v>
      </c>
      <c r="Q24" s="191">
        <v>179532</v>
      </c>
      <c r="R24" s="191">
        <v>369588</v>
      </c>
      <c r="S24" s="191">
        <v>438670</v>
      </c>
      <c r="T24" s="191">
        <v>585290</v>
      </c>
      <c r="U24" s="191">
        <v>607022</v>
      </c>
      <c r="V24" s="191">
        <v>853639</v>
      </c>
      <c r="W24" s="192">
        <v>822943</v>
      </c>
      <c r="X24" s="134"/>
    </row>
    <row r="25" spans="1:24" s="135" customFormat="1" ht="15.75" customHeight="1" x14ac:dyDescent="0.15">
      <c r="A25" s="12" t="s">
        <v>150</v>
      </c>
      <c r="B25" s="12"/>
      <c r="C25" s="12"/>
      <c r="D25" s="12"/>
      <c r="E25" s="12"/>
      <c r="F25" s="49"/>
      <c r="G25" s="191">
        <v>736098</v>
      </c>
      <c r="H25" s="191">
        <v>877123</v>
      </c>
      <c r="I25" s="191">
        <v>1066659</v>
      </c>
      <c r="J25" s="191">
        <v>1112859</v>
      </c>
      <c r="K25" s="191">
        <v>1456026</v>
      </c>
      <c r="L25" s="191">
        <v>1051859</v>
      </c>
      <c r="M25" s="191">
        <v>1107625</v>
      </c>
      <c r="N25" s="191">
        <v>1251714</v>
      </c>
      <c r="O25" s="191">
        <v>1206215</v>
      </c>
      <c r="P25" s="191">
        <v>1133766</v>
      </c>
      <c r="Q25" s="191">
        <v>1629895</v>
      </c>
      <c r="R25" s="191">
        <v>1573201</v>
      </c>
      <c r="S25" s="191">
        <v>1349082</v>
      </c>
      <c r="T25" s="191">
        <v>1584782</v>
      </c>
      <c r="U25" s="191">
        <v>1554008</v>
      </c>
      <c r="V25" s="191">
        <v>1677047</v>
      </c>
      <c r="W25" s="192">
        <v>2353119</v>
      </c>
      <c r="X25" s="134"/>
    </row>
    <row r="26" spans="1:24" s="135" customFormat="1" ht="15.75" customHeight="1" x14ac:dyDescent="0.15">
      <c r="A26" s="136"/>
      <c r="B26" s="37" t="s">
        <v>151</v>
      </c>
      <c r="C26" s="37"/>
      <c r="D26" s="37"/>
      <c r="E26" s="37"/>
      <c r="F26" s="130"/>
      <c r="G26" s="191">
        <v>306388</v>
      </c>
      <c r="H26" s="191">
        <v>385950</v>
      </c>
      <c r="I26" s="191">
        <v>398709</v>
      </c>
      <c r="J26" s="191">
        <v>384352</v>
      </c>
      <c r="K26" s="191">
        <v>465500</v>
      </c>
      <c r="L26" s="191">
        <v>339569</v>
      </c>
      <c r="M26" s="191">
        <v>431428</v>
      </c>
      <c r="N26" s="191">
        <v>513887</v>
      </c>
      <c r="O26" s="191">
        <v>487627</v>
      </c>
      <c r="P26" s="191">
        <v>427695</v>
      </c>
      <c r="Q26" s="191">
        <v>543225</v>
      </c>
      <c r="R26" s="191">
        <v>535632</v>
      </c>
      <c r="S26" s="191">
        <v>399837</v>
      </c>
      <c r="T26" s="191">
        <v>471427</v>
      </c>
      <c r="U26" s="191">
        <v>452353</v>
      </c>
      <c r="V26" s="191">
        <v>419229</v>
      </c>
      <c r="W26" s="192">
        <v>564085</v>
      </c>
      <c r="X26" s="134"/>
    </row>
    <row r="27" spans="1:24" s="135" customFormat="1" ht="15.75" customHeight="1" x14ac:dyDescent="0.15">
      <c r="A27" s="136"/>
      <c r="B27" s="37"/>
      <c r="C27" s="37" t="s">
        <v>24</v>
      </c>
      <c r="D27" s="37"/>
      <c r="E27" s="37"/>
      <c r="F27" s="130"/>
      <c r="G27" s="191">
        <v>245672</v>
      </c>
      <c r="H27" s="191">
        <v>311451</v>
      </c>
      <c r="I27" s="191">
        <v>302857</v>
      </c>
      <c r="J27" s="191">
        <v>277068</v>
      </c>
      <c r="K27" s="191">
        <v>339509</v>
      </c>
      <c r="L27" s="191">
        <v>261032</v>
      </c>
      <c r="M27" s="191">
        <v>339457</v>
      </c>
      <c r="N27" s="191">
        <v>414826</v>
      </c>
      <c r="O27" s="191">
        <v>363246</v>
      </c>
      <c r="P27" s="191">
        <v>323636</v>
      </c>
      <c r="Q27" s="191">
        <v>331237</v>
      </c>
      <c r="R27" s="191">
        <v>384430</v>
      </c>
      <c r="S27" s="191">
        <v>283940</v>
      </c>
      <c r="T27" s="191">
        <v>360262</v>
      </c>
      <c r="U27" s="191">
        <v>350389</v>
      </c>
      <c r="V27" s="191">
        <v>320008</v>
      </c>
      <c r="W27" s="192">
        <v>341641</v>
      </c>
      <c r="X27" s="134"/>
    </row>
    <row r="28" spans="1:24" ht="15.75" customHeight="1" x14ac:dyDescent="0.15">
      <c r="A28" s="12"/>
      <c r="B28" s="37"/>
      <c r="C28" s="37"/>
      <c r="D28" s="37" t="s">
        <v>152</v>
      </c>
      <c r="E28" s="37"/>
      <c r="F28" s="130"/>
      <c r="G28" s="191">
        <v>70148</v>
      </c>
      <c r="H28" s="191">
        <v>78946</v>
      </c>
      <c r="I28" s="191">
        <v>78734</v>
      </c>
      <c r="J28" s="191">
        <v>76719</v>
      </c>
      <c r="K28" s="191">
        <v>80844</v>
      </c>
      <c r="L28" s="191">
        <v>73899</v>
      </c>
      <c r="M28" s="191">
        <v>76939</v>
      </c>
      <c r="N28" s="191">
        <v>79950</v>
      </c>
      <c r="O28" s="191">
        <v>76222</v>
      </c>
      <c r="P28" s="191">
        <v>82587</v>
      </c>
      <c r="Q28" s="191">
        <v>75233</v>
      </c>
      <c r="R28" s="191">
        <v>80979</v>
      </c>
      <c r="S28" s="191">
        <v>82827</v>
      </c>
      <c r="T28" s="191">
        <v>76300</v>
      </c>
      <c r="U28" s="191">
        <v>84774</v>
      </c>
      <c r="V28" s="191">
        <v>82173</v>
      </c>
      <c r="W28" s="192">
        <v>98251</v>
      </c>
      <c r="X28" s="134"/>
    </row>
    <row r="29" spans="1:24" ht="15.75" customHeight="1" x14ac:dyDescent="0.15">
      <c r="A29" s="12"/>
      <c r="B29" s="37"/>
      <c r="C29" s="37"/>
      <c r="D29" s="37" t="s">
        <v>153</v>
      </c>
      <c r="E29" s="37"/>
      <c r="F29" s="130"/>
      <c r="G29" s="191">
        <v>15432</v>
      </c>
      <c r="H29" s="191">
        <v>28949</v>
      </c>
      <c r="I29" s="191">
        <v>19183</v>
      </c>
      <c r="J29" s="191">
        <v>7194</v>
      </c>
      <c r="K29" s="191">
        <v>36483</v>
      </c>
      <c r="L29" s="191">
        <v>13878</v>
      </c>
      <c r="M29" s="191">
        <v>23999</v>
      </c>
      <c r="N29" s="191">
        <v>77754</v>
      </c>
      <c r="O29" s="191">
        <v>66213</v>
      </c>
      <c r="P29" s="191">
        <v>25050</v>
      </c>
      <c r="Q29" s="191">
        <v>41878</v>
      </c>
      <c r="R29" s="191">
        <v>29004</v>
      </c>
      <c r="S29" s="191">
        <v>22423</v>
      </c>
      <c r="T29" s="191">
        <v>74494</v>
      </c>
      <c r="U29" s="191">
        <v>36335</v>
      </c>
      <c r="V29" s="191">
        <v>17471</v>
      </c>
      <c r="W29" s="192">
        <v>9295</v>
      </c>
      <c r="X29" s="134"/>
    </row>
    <row r="30" spans="1:24" ht="15.75" customHeight="1" x14ac:dyDescent="0.15">
      <c r="A30" s="12"/>
      <c r="B30" s="37"/>
      <c r="C30" s="37"/>
      <c r="D30" s="37" t="s">
        <v>19</v>
      </c>
      <c r="E30" s="37"/>
      <c r="F30" s="130"/>
      <c r="G30" s="191">
        <v>15018</v>
      </c>
      <c r="H30" s="191">
        <v>16296</v>
      </c>
      <c r="I30" s="191">
        <v>17788</v>
      </c>
      <c r="J30" s="191">
        <v>17905</v>
      </c>
      <c r="K30" s="191">
        <v>17686</v>
      </c>
      <c r="L30" s="191">
        <v>16652</v>
      </c>
      <c r="M30" s="191">
        <v>21289</v>
      </c>
      <c r="N30" s="191">
        <v>18888</v>
      </c>
      <c r="O30" s="191">
        <v>18938</v>
      </c>
      <c r="P30" s="191">
        <v>18449</v>
      </c>
      <c r="Q30" s="191">
        <v>17529</v>
      </c>
      <c r="R30" s="191">
        <v>14568</v>
      </c>
      <c r="S30" s="191">
        <v>16544</v>
      </c>
      <c r="T30" s="191">
        <v>17480</v>
      </c>
      <c r="U30" s="191">
        <v>17109</v>
      </c>
      <c r="V30" s="191">
        <v>17032</v>
      </c>
      <c r="W30" s="192">
        <v>17759</v>
      </c>
      <c r="X30" s="134"/>
    </row>
    <row r="31" spans="1:24" ht="15.75" customHeight="1" x14ac:dyDescent="0.15">
      <c r="A31" s="12"/>
      <c r="B31" s="37"/>
      <c r="C31" s="37"/>
      <c r="D31" s="37" t="s">
        <v>20</v>
      </c>
      <c r="E31" s="37"/>
      <c r="F31" s="130"/>
      <c r="G31" s="191">
        <v>10019</v>
      </c>
      <c r="H31" s="191">
        <v>8960</v>
      </c>
      <c r="I31" s="191">
        <v>11539</v>
      </c>
      <c r="J31" s="191">
        <v>10532</v>
      </c>
      <c r="K31" s="191">
        <v>14366</v>
      </c>
      <c r="L31" s="191">
        <v>6361</v>
      </c>
      <c r="M31" s="191">
        <v>9110</v>
      </c>
      <c r="N31" s="191">
        <v>14424</v>
      </c>
      <c r="O31" s="191">
        <v>17050</v>
      </c>
      <c r="P31" s="191">
        <v>29052</v>
      </c>
      <c r="Q31" s="191">
        <v>12055</v>
      </c>
      <c r="R31" s="191">
        <v>19781</v>
      </c>
      <c r="S31" s="191">
        <v>20322</v>
      </c>
      <c r="T31" s="191">
        <v>17544</v>
      </c>
      <c r="U31" s="191">
        <v>7945</v>
      </c>
      <c r="V31" s="191">
        <v>8680</v>
      </c>
      <c r="W31" s="192">
        <v>10070</v>
      </c>
      <c r="X31" s="134"/>
    </row>
    <row r="32" spans="1:24" ht="15.75" customHeight="1" x14ac:dyDescent="0.15">
      <c r="A32" s="12"/>
      <c r="B32" s="37"/>
      <c r="C32" s="37"/>
      <c r="D32" s="37" t="s">
        <v>21</v>
      </c>
      <c r="E32" s="37"/>
      <c r="F32" s="130"/>
      <c r="G32" s="191">
        <v>12477</v>
      </c>
      <c r="H32" s="191">
        <v>13374</v>
      </c>
      <c r="I32" s="191">
        <v>11860</v>
      </c>
      <c r="J32" s="191">
        <v>10932</v>
      </c>
      <c r="K32" s="191">
        <v>12345</v>
      </c>
      <c r="L32" s="191">
        <v>8968</v>
      </c>
      <c r="M32" s="191">
        <v>10165</v>
      </c>
      <c r="N32" s="191">
        <v>12319</v>
      </c>
      <c r="O32" s="191">
        <v>13635</v>
      </c>
      <c r="P32" s="191">
        <v>10307</v>
      </c>
      <c r="Q32" s="191">
        <v>13012</v>
      </c>
      <c r="R32" s="191">
        <v>15962</v>
      </c>
      <c r="S32" s="191">
        <v>6289</v>
      </c>
      <c r="T32" s="191">
        <v>12289</v>
      </c>
      <c r="U32" s="191">
        <v>12523</v>
      </c>
      <c r="V32" s="191">
        <v>16770</v>
      </c>
      <c r="W32" s="192">
        <v>15905</v>
      </c>
      <c r="X32" s="134"/>
    </row>
    <row r="33" spans="1:24" ht="15.75" customHeight="1" x14ac:dyDescent="0.15">
      <c r="A33" s="12"/>
      <c r="B33" s="37"/>
      <c r="C33" s="37"/>
      <c r="D33" s="37" t="s">
        <v>154</v>
      </c>
      <c r="E33" s="37"/>
      <c r="F33" s="130"/>
      <c r="G33" s="191">
        <v>7079</v>
      </c>
      <c r="H33" s="191">
        <v>11642</v>
      </c>
      <c r="I33" s="191">
        <v>11463</v>
      </c>
      <c r="J33" s="191">
        <v>15944</v>
      </c>
      <c r="K33" s="191">
        <v>16388</v>
      </c>
      <c r="L33" s="191">
        <v>10586</v>
      </c>
      <c r="M33" s="191">
        <v>9015</v>
      </c>
      <c r="N33" s="191">
        <v>66156</v>
      </c>
      <c r="O33" s="191">
        <v>15073</v>
      </c>
      <c r="P33" s="191">
        <v>12472</v>
      </c>
      <c r="Q33" s="191">
        <v>12521</v>
      </c>
      <c r="R33" s="191">
        <v>11508</v>
      </c>
      <c r="S33" s="191">
        <v>7178</v>
      </c>
      <c r="T33" s="191">
        <v>11698</v>
      </c>
      <c r="U33" s="191">
        <v>12733</v>
      </c>
      <c r="V33" s="191">
        <v>14676</v>
      </c>
      <c r="W33" s="192">
        <v>13038</v>
      </c>
      <c r="X33" s="134"/>
    </row>
    <row r="34" spans="1:24" ht="15.75" customHeight="1" x14ac:dyDescent="0.15">
      <c r="A34" s="12"/>
      <c r="B34" s="37"/>
      <c r="C34" s="37"/>
      <c r="D34" s="37" t="s">
        <v>3</v>
      </c>
      <c r="E34" s="37"/>
      <c r="F34" s="130"/>
      <c r="G34" s="191">
        <v>36598</v>
      </c>
      <c r="H34" s="191">
        <v>38948</v>
      </c>
      <c r="I34" s="191">
        <v>42523</v>
      </c>
      <c r="J34" s="191">
        <v>38456</v>
      </c>
      <c r="K34" s="191">
        <v>48958</v>
      </c>
      <c r="L34" s="191">
        <v>30912</v>
      </c>
      <c r="M34" s="191">
        <v>34019</v>
      </c>
      <c r="N34" s="191">
        <v>40784</v>
      </c>
      <c r="O34" s="191">
        <v>41468</v>
      </c>
      <c r="P34" s="191">
        <v>29378</v>
      </c>
      <c r="Q34" s="191">
        <v>71227</v>
      </c>
      <c r="R34" s="191">
        <v>124101</v>
      </c>
      <c r="S34" s="191">
        <v>41908</v>
      </c>
      <c r="T34" s="191">
        <v>34526</v>
      </c>
      <c r="U34" s="191">
        <v>60054</v>
      </c>
      <c r="V34" s="191">
        <v>37194</v>
      </c>
      <c r="W34" s="192">
        <v>41923</v>
      </c>
      <c r="X34" s="134"/>
    </row>
    <row r="35" spans="1:24" ht="15.75" customHeight="1" x14ac:dyDescent="0.15">
      <c r="A35" s="12"/>
      <c r="B35" s="37"/>
      <c r="C35" s="37"/>
      <c r="D35" s="37" t="s">
        <v>155</v>
      </c>
      <c r="E35" s="37"/>
      <c r="F35" s="130"/>
      <c r="G35" s="191">
        <v>6458</v>
      </c>
      <c r="H35" s="191">
        <v>12029</v>
      </c>
      <c r="I35" s="191">
        <v>18277</v>
      </c>
      <c r="J35" s="191">
        <v>17012</v>
      </c>
      <c r="K35" s="191">
        <v>28078</v>
      </c>
      <c r="L35" s="191">
        <v>16230</v>
      </c>
      <c r="M35" s="191">
        <v>79442</v>
      </c>
      <c r="N35" s="191">
        <v>9540</v>
      </c>
      <c r="O35" s="191">
        <v>20033</v>
      </c>
      <c r="P35" s="191">
        <v>50609</v>
      </c>
      <c r="Q35" s="191">
        <v>13117</v>
      </c>
      <c r="R35" s="191">
        <v>8532</v>
      </c>
      <c r="S35" s="191">
        <v>4516</v>
      </c>
      <c r="T35" s="191">
        <v>35576</v>
      </c>
      <c r="U35" s="191">
        <v>42717</v>
      </c>
      <c r="V35" s="191">
        <v>17783</v>
      </c>
      <c r="W35" s="192">
        <v>38843</v>
      </c>
      <c r="X35" s="134"/>
    </row>
    <row r="36" spans="1:24" ht="15.75" customHeight="1" x14ac:dyDescent="0.15">
      <c r="A36" s="12"/>
      <c r="B36" s="37"/>
      <c r="C36" s="37"/>
      <c r="D36" s="37" t="s">
        <v>22</v>
      </c>
      <c r="E36" s="37"/>
      <c r="F36" s="130"/>
      <c r="G36" s="191">
        <v>22751</v>
      </c>
      <c r="H36" s="191">
        <v>27724</v>
      </c>
      <c r="I36" s="191">
        <v>31564</v>
      </c>
      <c r="J36" s="191">
        <v>24908</v>
      </c>
      <c r="K36" s="191">
        <v>37007</v>
      </c>
      <c r="L36" s="191">
        <v>31584</v>
      </c>
      <c r="M36" s="191">
        <v>40392</v>
      </c>
      <c r="N36" s="191">
        <v>41395</v>
      </c>
      <c r="O36" s="191">
        <v>42014</v>
      </c>
      <c r="P36" s="191">
        <v>27457</v>
      </c>
      <c r="Q36" s="191">
        <v>26708</v>
      </c>
      <c r="R36" s="191">
        <v>32434</v>
      </c>
      <c r="S36" s="191">
        <v>37682</v>
      </c>
      <c r="T36" s="191">
        <v>34756</v>
      </c>
      <c r="U36" s="191">
        <v>35383</v>
      </c>
      <c r="V36" s="191">
        <v>55139</v>
      </c>
      <c r="W36" s="192">
        <v>39135</v>
      </c>
      <c r="X36" s="134"/>
    </row>
    <row r="37" spans="1:24" ht="15.75" customHeight="1" x14ac:dyDescent="0.15">
      <c r="A37" s="12"/>
      <c r="B37" s="37"/>
      <c r="C37" s="37"/>
      <c r="D37" s="37" t="s">
        <v>60</v>
      </c>
      <c r="E37" s="37"/>
      <c r="F37" s="130"/>
      <c r="G37" s="191">
        <v>49693</v>
      </c>
      <c r="H37" s="191">
        <v>74581</v>
      </c>
      <c r="I37" s="191">
        <v>59926</v>
      </c>
      <c r="J37" s="191">
        <v>57465</v>
      </c>
      <c r="K37" s="191">
        <v>47353</v>
      </c>
      <c r="L37" s="191">
        <v>51962</v>
      </c>
      <c r="M37" s="191">
        <v>35088</v>
      </c>
      <c r="N37" s="191">
        <v>53615</v>
      </c>
      <c r="O37" s="191">
        <v>52599</v>
      </c>
      <c r="P37" s="191">
        <v>38275</v>
      </c>
      <c r="Q37" s="191">
        <v>47957</v>
      </c>
      <c r="R37" s="191">
        <v>47561</v>
      </c>
      <c r="S37" s="191">
        <v>44252</v>
      </c>
      <c r="T37" s="191">
        <v>45600</v>
      </c>
      <c r="U37" s="191">
        <v>40818</v>
      </c>
      <c r="V37" s="191">
        <v>53089</v>
      </c>
      <c r="W37" s="192">
        <v>57422</v>
      </c>
      <c r="X37" s="134"/>
    </row>
    <row r="38" spans="1:24" s="135" customFormat="1" ht="15.75" customHeight="1" x14ac:dyDescent="0.15">
      <c r="A38" s="136"/>
      <c r="B38" s="37"/>
      <c r="C38" s="37" t="s">
        <v>156</v>
      </c>
      <c r="D38" s="37"/>
      <c r="E38" s="37"/>
      <c r="F38" s="130"/>
      <c r="G38" s="191">
        <v>60715</v>
      </c>
      <c r="H38" s="191">
        <v>74499</v>
      </c>
      <c r="I38" s="191">
        <v>95852</v>
      </c>
      <c r="J38" s="191">
        <v>107284</v>
      </c>
      <c r="K38" s="191">
        <v>125991</v>
      </c>
      <c r="L38" s="191">
        <v>78537</v>
      </c>
      <c r="M38" s="191">
        <v>91971</v>
      </c>
      <c r="N38" s="191">
        <v>99061</v>
      </c>
      <c r="O38" s="191">
        <v>124381</v>
      </c>
      <c r="P38" s="191">
        <v>104058</v>
      </c>
      <c r="Q38" s="191">
        <v>211989</v>
      </c>
      <c r="R38" s="191">
        <v>151202</v>
      </c>
      <c r="S38" s="191">
        <v>115897</v>
      </c>
      <c r="T38" s="191">
        <v>111164</v>
      </c>
      <c r="U38" s="191">
        <v>101964</v>
      </c>
      <c r="V38" s="191">
        <v>99221</v>
      </c>
      <c r="W38" s="192">
        <v>222444</v>
      </c>
      <c r="X38" s="134"/>
    </row>
    <row r="39" spans="1:24" s="135" customFormat="1" ht="15.75" customHeight="1" x14ac:dyDescent="0.15">
      <c r="A39" s="136"/>
      <c r="B39" s="37"/>
      <c r="C39" s="37"/>
      <c r="D39" s="12" t="s">
        <v>157</v>
      </c>
      <c r="E39" s="37"/>
      <c r="F39" s="130"/>
      <c r="G39" s="191">
        <v>23941</v>
      </c>
      <c r="H39" s="191">
        <v>27240</v>
      </c>
      <c r="I39" s="191">
        <v>39034</v>
      </c>
      <c r="J39" s="191">
        <v>45840</v>
      </c>
      <c r="K39" s="191">
        <v>56787</v>
      </c>
      <c r="L39" s="191">
        <v>29779</v>
      </c>
      <c r="M39" s="191">
        <v>38681</v>
      </c>
      <c r="N39" s="191">
        <v>40063</v>
      </c>
      <c r="O39" s="191">
        <v>67991</v>
      </c>
      <c r="P39" s="191">
        <v>54492</v>
      </c>
      <c r="Q39" s="191">
        <v>103464</v>
      </c>
      <c r="R39" s="191">
        <v>71035</v>
      </c>
      <c r="S39" s="191">
        <v>52604</v>
      </c>
      <c r="T39" s="191">
        <v>54692</v>
      </c>
      <c r="U39" s="191">
        <v>43912</v>
      </c>
      <c r="V39" s="191">
        <v>41265</v>
      </c>
      <c r="W39" s="192">
        <v>83470</v>
      </c>
      <c r="X39" s="134"/>
    </row>
    <row r="40" spans="1:24" ht="15.75" customHeight="1" x14ac:dyDescent="0.15">
      <c r="A40" s="37"/>
      <c r="B40" s="37"/>
      <c r="C40" s="37"/>
      <c r="D40" s="37"/>
      <c r="E40" s="37" t="s">
        <v>132</v>
      </c>
      <c r="F40" s="49"/>
      <c r="G40" s="191">
        <v>7288</v>
      </c>
      <c r="H40" s="191">
        <v>11404</v>
      </c>
      <c r="I40" s="191">
        <v>16819</v>
      </c>
      <c r="J40" s="191">
        <v>17645</v>
      </c>
      <c r="K40" s="191">
        <v>28841</v>
      </c>
      <c r="L40" s="191">
        <v>11915</v>
      </c>
      <c r="M40" s="191">
        <v>18393</v>
      </c>
      <c r="N40" s="191">
        <v>16599</v>
      </c>
      <c r="O40" s="191">
        <v>17980</v>
      </c>
      <c r="P40" s="191">
        <v>14535</v>
      </c>
      <c r="Q40" s="191">
        <v>69931</v>
      </c>
      <c r="R40" s="191">
        <v>42070</v>
      </c>
      <c r="S40" s="191">
        <v>23527</v>
      </c>
      <c r="T40" s="191">
        <v>32711</v>
      </c>
      <c r="U40" s="191">
        <v>21862</v>
      </c>
      <c r="V40" s="191">
        <v>20388</v>
      </c>
      <c r="W40" s="192">
        <v>56185</v>
      </c>
      <c r="X40" s="134"/>
    </row>
    <row r="41" spans="1:24" ht="15.75" customHeight="1" x14ac:dyDescent="0.15">
      <c r="A41" s="37"/>
      <c r="B41" s="37"/>
      <c r="C41" s="37"/>
      <c r="D41" s="37"/>
      <c r="E41" s="37" t="s">
        <v>158</v>
      </c>
      <c r="F41" s="49"/>
      <c r="G41" s="191">
        <v>11123</v>
      </c>
      <c r="H41" s="191">
        <v>11876</v>
      </c>
      <c r="I41" s="191">
        <v>17000</v>
      </c>
      <c r="J41" s="191">
        <v>18985</v>
      </c>
      <c r="K41" s="191">
        <v>20711</v>
      </c>
      <c r="L41" s="191">
        <v>14276</v>
      </c>
      <c r="M41" s="191">
        <v>19119</v>
      </c>
      <c r="N41" s="191">
        <v>17997</v>
      </c>
      <c r="O41" s="191">
        <v>19546</v>
      </c>
      <c r="P41" s="191">
        <v>17480</v>
      </c>
      <c r="Q41" s="191">
        <v>30126</v>
      </c>
      <c r="R41" s="191">
        <v>22580</v>
      </c>
      <c r="S41" s="191">
        <v>23021</v>
      </c>
      <c r="T41" s="191">
        <v>21284</v>
      </c>
      <c r="U41" s="191">
        <v>21404</v>
      </c>
      <c r="V41" s="191">
        <v>20877</v>
      </c>
      <c r="W41" s="192">
        <v>20818</v>
      </c>
      <c r="X41" s="134"/>
    </row>
    <row r="42" spans="1:24" ht="15.75" customHeight="1" x14ac:dyDescent="0.15">
      <c r="A42" s="37"/>
      <c r="B42" s="37"/>
      <c r="C42" s="37"/>
      <c r="D42" s="37"/>
      <c r="E42" s="37" t="s">
        <v>159</v>
      </c>
      <c r="F42" s="49"/>
      <c r="G42" s="191">
        <v>5529</v>
      </c>
      <c r="H42" s="191">
        <v>3960</v>
      </c>
      <c r="I42" s="191">
        <v>5216</v>
      </c>
      <c r="J42" s="191">
        <v>9210</v>
      </c>
      <c r="K42" s="191">
        <v>7236</v>
      </c>
      <c r="L42" s="191">
        <v>3589</v>
      </c>
      <c r="M42" s="191">
        <v>1168</v>
      </c>
      <c r="N42" s="191">
        <v>5467</v>
      </c>
      <c r="O42" s="191">
        <v>30465</v>
      </c>
      <c r="P42" s="191">
        <v>22477</v>
      </c>
      <c r="Q42" s="191">
        <v>3407</v>
      </c>
      <c r="R42" s="191">
        <v>6385</v>
      </c>
      <c r="S42" s="191">
        <v>6057</v>
      </c>
      <c r="T42" s="191">
        <v>698</v>
      </c>
      <c r="U42" s="191">
        <v>647</v>
      </c>
      <c r="V42" s="191">
        <v>0</v>
      </c>
      <c r="W42" s="192">
        <v>6467</v>
      </c>
      <c r="X42" s="134"/>
    </row>
    <row r="43" spans="1:24" ht="15.75" customHeight="1" x14ac:dyDescent="0.15">
      <c r="A43" s="37"/>
      <c r="B43" s="37"/>
      <c r="C43" s="37"/>
      <c r="D43" s="37" t="s">
        <v>133</v>
      </c>
      <c r="E43" s="37"/>
      <c r="F43" s="49"/>
      <c r="G43" s="191">
        <v>36629</v>
      </c>
      <c r="H43" s="191">
        <v>47173</v>
      </c>
      <c r="I43" s="191">
        <v>56724</v>
      </c>
      <c r="J43" s="191">
        <v>61444</v>
      </c>
      <c r="K43" s="191">
        <v>69178</v>
      </c>
      <c r="L43" s="191">
        <v>48758</v>
      </c>
      <c r="M43" s="191">
        <v>53290</v>
      </c>
      <c r="N43" s="191">
        <v>58998</v>
      </c>
      <c r="O43" s="191">
        <v>56390</v>
      </c>
      <c r="P43" s="191">
        <v>49566</v>
      </c>
      <c r="Q43" s="191">
        <v>108525</v>
      </c>
      <c r="R43" s="191">
        <v>80167</v>
      </c>
      <c r="S43" s="191">
        <v>63292</v>
      </c>
      <c r="T43" s="191">
        <v>56472</v>
      </c>
      <c r="U43" s="191">
        <v>57748</v>
      </c>
      <c r="V43" s="191">
        <v>57956</v>
      </c>
      <c r="W43" s="192">
        <v>138974</v>
      </c>
      <c r="X43" s="134"/>
    </row>
    <row r="44" spans="1:24" ht="15.75" customHeight="1" x14ac:dyDescent="0.15">
      <c r="A44" s="37"/>
      <c r="B44" s="37"/>
      <c r="C44" s="37"/>
      <c r="D44" s="37"/>
      <c r="E44" s="12" t="s">
        <v>160</v>
      </c>
      <c r="F44" s="49"/>
      <c r="G44" s="191">
        <v>22149</v>
      </c>
      <c r="H44" s="191">
        <v>28423</v>
      </c>
      <c r="I44" s="191">
        <v>34228</v>
      </c>
      <c r="J44" s="191">
        <v>36022</v>
      </c>
      <c r="K44" s="191">
        <v>41921</v>
      </c>
      <c r="L44" s="191">
        <v>28558</v>
      </c>
      <c r="M44" s="191">
        <v>30488</v>
      </c>
      <c r="N44" s="191">
        <v>35310</v>
      </c>
      <c r="O44" s="191">
        <v>34935</v>
      </c>
      <c r="P44" s="191">
        <v>30948</v>
      </c>
      <c r="Q44" s="191">
        <v>65964</v>
      </c>
      <c r="R44" s="191">
        <v>48400</v>
      </c>
      <c r="S44" s="191">
        <v>38749</v>
      </c>
      <c r="T44" s="191">
        <v>34223</v>
      </c>
      <c r="U44" s="191">
        <v>35146</v>
      </c>
      <c r="V44" s="191">
        <v>34513</v>
      </c>
      <c r="W44" s="192">
        <v>85815</v>
      </c>
      <c r="X44" s="134"/>
    </row>
    <row r="45" spans="1:24" ht="15.75" customHeight="1" x14ac:dyDescent="0.15">
      <c r="A45" s="37"/>
      <c r="B45" s="37"/>
      <c r="C45" s="37"/>
      <c r="D45" s="37"/>
      <c r="E45" s="12" t="s">
        <v>161</v>
      </c>
      <c r="F45" s="49"/>
      <c r="G45" s="191">
        <v>12493</v>
      </c>
      <c r="H45" s="191">
        <v>15235</v>
      </c>
      <c r="I45" s="191">
        <v>18618</v>
      </c>
      <c r="J45" s="191">
        <v>20510</v>
      </c>
      <c r="K45" s="191">
        <v>22465</v>
      </c>
      <c r="L45" s="191">
        <v>16621</v>
      </c>
      <c r="M45" s="191">
        <v>18013</v>
      </c>
      <c r="N45" s="191">
        <v>19719</v>
      </c>
      <c r="O45" s="191">
        <v>17437</v>
      </c>
      <c r="P45" s="191">
        <v>15161</v>
      </c>
      <c r="Q45" s="191">
        <v>34639</v>
      </c>
      <c r="R45" s="191">
        <v>26851</v>
      </c>
      <c r="S45" s="191">
        <v>20604</v>
      </c>
      <c r="T45" s="191">
        <v>18883</v>
      </c>
      <c r="U45" s="191">
        <v>18061</v>
      </c>
      <c r="V45" s="191">
        <v>19776</v>
      </c>
      <c r="W45" s="192">
        <v>43815</v>
      </c>
      <c r="X45" s="134"/>
    </row>
    <row r="46" spans="1:24" ht="15.75" customHeight="1" x14ac:dyDescent="0.15">
      <c r="A46" s="37"/>
      <c r="B46" s="37"/>
      <c r="C46" s="37"/>
      <c r="D46" s="37"/>
      <c r="E46" s="12" t="s">
        <v>162</v>
      </c>
      <c r="F46" s="49"/>
      <c r="G46" s="191">
        <v>1374</v>
      </c>
      <c r="H46" s="191">
        <v>2744</v>
      </c>
      <c r="I46" s="191">
        <v>2896</v>
      </c>
      <c r="J46" s="191">
        <v>3870</v>
      </c>
      <c r="K46" s="191">
        <v>3578</v>
      </c>
      <c r="L46" s="191">
        <v>2713</v>
      </c>
      <c r="M46" s="191">
        <v>3958</v>
      </c>
      <c r="N46" s="191">
        <v>3009</v>
      </c>
      <c r="O46" s="191">
        <v>3073</v>
      </c>
      <c r="P46" s="191">
        <v>2603</v>
      </c>
      <c r="Q46" s="191">
        <v>6080</v>
      </c>
      <c r="R46" s="191">
        <v>3352</v>
      </c>
      <c r="S46" s="191">
        <v>2759</v>
      </c>
      <c r="T46" s="191">
        <v>2207</v>
      </c>
      <c r="U46" s="191">
        <v>3543</v>
      </c>
      <c r="V46" s="191">
        <v>2666</v>
      </c>
      <c r="W46" s="192">
        <v>6975</v>
      </c>
      <c r="X46" s="134"/>
    </row>
    <row r="47" spans="1:24" ht="15.75" customHeight="1" x14ac:dyDescent="0.15">
      <c r="A47" s="37"/>
      <c r="B47" s="37"/>
      <c r="C47" s="37"/>
      <c r="D47" s="37"/>
      <c r="E47" s="12" t="s">
        <v>163</v>
      </c>
      <c r="F47" s="49"/>
      <c r="G47" s="191">
        <v>612</v>
      </c>
      <c r="H47" s="191">
        <v>771</v>
      </c>
      <c r="I47" s="191">
        <v>982</v>
      </c>
      <c r="J47" s="191">
        <v>1042</v>
      </c>
      <c r="K47" s="191">
        <v>1214</v>
      </c>
      <c r="L47" s="191">
        <v>865</v>
      </c>
      <c r="M47" s="191">
        <v>831</v>
      </c>
      <c r="N47" s="191">
        <v>960</v>
      </c>
      <c r="O47" s="191">
        <v>945</v>
      </c>
      <c r="P47" s="191">
        <v>854</v>
      </c>
      <c r="Q47" s="191">
        <v>1841</v>
      </c>
      <c r="R47" s="191">
        <v>1564</v>
      </c>
      <c r="S47" s="191">
        <v>1180</v>
      </c>
      <c r="T47" s="191">
        <v>1159</v>
      </c>
      <c r="U47" s="191">
        <v>998</v>
      </c>
      <c r="V47" s="191">
        <v>1001</v>
      </c>
      <c r="W47" s="192">
        <v>2369</v>
      </c>
      <c r="X47" s="134"/>
    </row>
    <row r="48" spans="1:24" ht="15.75" customHeight="1" x14ac:dyDescent="0.15">
      <c r="A48" s="37"/>
      <c r="B48" s="37"/>
      <c r="C48" s="37"/>
      <c r="D48" s="12" t="s">
        <v>164</v>
      </c>
      <c r="E48" s="37"/>
      <c r="F48" s="49"/>
      <c r="G48" s="191">
        <v>146</v>
      </c>
      <c r="H48" s="191">
        <v>85</v>
      </c>
      <c r="I48" s="191">
        <v>94</v>
      </c>
      <c r="J48" s="191">
        <v>0</v>
      </c>
      <c r="K48" s="193">
        <v>25</v>
      </c>
      <c r="L48" s="193">
        <v>0</v>
      </c>
      <c r="M48" s="193">
        <v>0</v>
      </c>
      <c r="N48" s="193">
        <v>0</v>
      </c>
      <c r="O48" s="193">
        <v>0</v>
      </c>
      <c r="P48" s="193">
        <v>0</v>
      </c>
      <c r="Q48" s="193">
        <v>0</v>
      </c>
      <c r="R48" s="193">
        <v>0</v>
      </c>
      <c r="S48" s="193">
        <v>0</v>
      </c>
      <c r="T48" s="193">
        <v>0</v>
      </c>
      <c r="U48" s="193">
        <v>303</v>
      </c>
      <c r="V48" s="193">
        <v>0</v>
      </c>
      <c r="W48" s="193">
        <v>0</v>
      </c>
      <c r="X48" s="134"/>
    </row>
    <row r="49" spans="1:24" s="135" customFormat="1" ht="15.75" customHeight="1" x14ac:dyDescent="0.15">
      <c r="A49" s="136"/>
      <c r="B49" s="37" t="s">
        <v>165</v>
      </c>
      <c r="C49" s="37"/>
      <c r="D49" s="37"/>
      <c r="E49" s="37"/>
      <c r="F49" s="130"/>
      <c r="G49" s="191">
        <v>381715</v>
      </c>
      <c r="H49" s="191">
        <v>441650</v>
      </c>
      <c r="I49" s="191">
        <v>549010</v>
      </c>
      <c r="J49" s="191">
        <v>595899</v>
      </c>
      <c r="K49" s="191">
        <v>623520</v>
      </c>
      <c r="L49" s="191">
        <v>503666</v>
      </c>
      <c r="M49" s="191">
        <v>541101</v>
      </c>
      <c r="N49" s="191">
        <v>547376</v>
      </c>
      <c r="O49" s="191">
        <v>598431</v>
      </c>
      <c r="P49" s="191">
        <v>504855</v>
      </c>
      <c r="Q49" s="191">
        <v>906023</v>
      </c>
      <c r="R49" s="191">
        <v>697445</v>
      </c>
      <c r="S49" s="191">
        <v>557345</v>
      </c>
      <c r="T49" s="191">
        <v>580873</v>
      </c>
      <c r="U49" s="191">
        <v>551786</v>
      </c>
      <c r="V49" s="191">
        <v>473730</v>
      </c>
      <c r="W49" s="192">
        <v>1019611</v>
      </c>
      <c r="X49" s="134"/>
    </row>
    <row r="50" spans="1:24" s="135" customFormat="1" ht="15.75" customHeight="1" x14ac:dyDescent="0.15">
      <c r="A50" s="136"/>
      <c r="B50" s="12" t="s">
        <v>166</v>
      </c>
      <c r="C50" s="12"/>
      <c r="D50" s="12"/>
      <c r="E50" s="12"/>
      <c r="F50" s="49"/>
      <c r="G50" s="191">
        <v>47995</v>
      </c>
      <c r="H50" s="191">
        <v>49523</v>
      </c>
      <c r="I50" s="191">
        <v>118940</v>
      </c>
      <c r="J50" s="191">
        <v>132608</v>
      </c>
      <c r="K50" s="191">
        <v>367006</v>
      </c>
      <c r="L50" s="192">
        <v>208625</v>
      </c>
      <c r="M50" s="191">
        <v>135096</v>
      </c>
      <c r="N50" s="191">
        <v>190451</v>
      </c>
      <c r="O50" s="191">
        <v>120156</v>
      </c>
      <c r="P50" s="191">
        <v>201216</v>
      </c>
      <c r="Q50" s="191">
        <v>180646</v>
      </c>
      <c r="R50" s="191">
        <v>340124</v>
      </c>
      <c r="S50" s="191">
        <v>391900</v>
      </c>
      <c r="T50" s="191">
        <v>532483</v>
      </c>
      <c r="U50" s="191">
        <v>549868</v>
      </c>
      <c r="V50" s="191">
        <v>784088</v>
      </c>
      <c r="W50" s="192">
        <v>769423</v>
      </c>
      <c r="X50" s="134"/>
    </row>
    <row r="51" spans="1:24" s="135" customFormat="1" ht="7.5" customHeight="1" x14ac:dyDescent="0.15">
      <c r="A51" s="52"/>
      <c r="B51" s="52"/>
      <c r="C51" s="52"/>
      <c r="D51" s="52"/>
      <c r="E51" s="52"/>
      <c r="F51" s="53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80"/>
    </row>
    <row r="52" spans="1:24" x14ac:dyDescent="0.15">
      <c r="A52" s="12" t="s">
        <v>330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68"/>
    </row>
    <row r="53" spans="1:24" ht="12" customHeight="1" x14ac:dyDescent="0.15"/>
  </sheetData>
  <mergeCells count="7">
    <mergeCell ref="L3:W3"/>
    <mergeCell ref="A3:F4"/>
    <mergeCell ref="K3:K4"/>
    <mergeCell ref="G3:G4"/>
    <mergeCell ref="H3:H4"/>
    <mergeCell ref="I3:I4"/>
    <mergeCell ref="J3:J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85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  <pageSetUpPr fitToPage="1"/>
  </sheetPr>
  <dimension ref="A1:T71"/>
  <sheetViews>
    <sheetView zoomScaleNormal="100" workbookViewId="0">
      <selection activeCell="O1" sqref="O1"/>
    </sheetView>
  </sheetViews>
  <sheetFormatPr defaultColWidth="9.109375" defaultRowHeight="10.8" x14ac:dyDescent="0.15"/>
  <cols>
    <col min="1" max="2" width="2.109375" style="129" customWidth="1"/>
    <col min="3" max="3" width="21.44140625" style="129" customWidth="1"/>
    <col min="4" max="8" width="18.5546875" style="16" customWidth="1"/>
    <col min="9" max="19" width="10" style="16" customWidth="1"/>
    <col min="20" max="16384" width="9.109375" style="16"/>
  </cols>
  <sheetData>
    <row r="1" spans="1:20" s="9" customFormat="1" ht="16.2" x14ac:dyDescent="0.2">
      <c r="A1" s="124" t="s">
        <v>221</v>
      </c>
      <c r="B1" s="124"/>
      <c r="C1" s="124"/>
    </row>
    <row r="2" spans="1:20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T2" s="15" t="s">
        <v>118</v>
      </c>
    </row>
    <row r="3" spans="1:20" ht="12" customHeight="1" x14ac:dyDescent="0.15">
      <c r="A3" s="222" t="s">
        <v>119</v>
      </c>
      <c r="B3" s="222"/>
      <c r="C3" s="230"/>
      <c r="D3" s="215" t="s">
        <v>575</v>
      </c>
      <c r="E3" s="215" t="s">
        <v>576</v>
      </c>
      <c r="F3" s="215" t="s">
        <v>593</v>
      </c>
      <c r="G3" s="217" t="s">
        <v>599</v>
      </c>
      <c r="H3" s="217" t="s">
        <v>705</v>
      </c>
      <c r="I3" s="213" t="s">
        <v>706</v>
      </c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</row>
    <row r="4" spans="1:20" ht="12" customHeight="1" x14ac:dyDescent="0.15">
      <c r="A4" s="223"/>
      <c r="B4" s="223"/>
      <c r="C4" s="231"/>
      <c r="D4" s="216"/>
      <c r="E4" s="216"/>
      <c r="F4" s="216"/>
      <c r="G4" s="217"/>
      <c r="H4" s="217"/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17" t="s">
        <v>18</v>
      </c>
    </row>
    <row r="5" spans="1:20" ht="16.5" customHeight="1" x14ac:dyDescent="0.15">
      <c r="A5" s="44" t="s">
        <v>355</v>
      </c>
      <c r="B5" s="44"/>
      <c r="C5" s="45"/>
      <c r="D5" s="125">
        <v>86</v>
      </c>
      <c r="E5" s="125">
        <v>82</v>
      </c>
      <c r="F5" s="125">
        <v>68</v>
      </c>
      <c r="G5" s="125">
        <v>76</v>
      </c>
      <c r="H5" s="125">
        <v>80</v>
      </c>
      <c r="I5" s="125">
        <v>80</v>
      </c>
      <c r="J5" s="125">
        <v>80</v>
      </c>
      <c r="K5" s="125">
        <v>80</v>
      </c>
      <c r="L5" s="125">
        <v>80</v>
      </c>
      <c r="M5" s="125">
        <v>80</v>
      </c>
      <c r="N5" s="125">
        <v>79</v>
      </c>
      <c r="O5" s="125">
        <v>78</v>
      </c>
      <c r="P5" s="125">
        <v>78</v>
      </c>
      <c r="Q5" s="125">
        <v>79</v>
      </c>
      <c r="R5" s="125">
        <v>82</v>
      </c>
      <c r="S5" s="125">
        <v>81</v>
      </c>
      <c r="T5" s="68">
        <v>79</v>
      </c>
    </row>
    <row r="6" spans="1:20" ht="12.75" customHeight="1" x14ac:dyDescent="0.15">
      <c r="A6" s="12" t="s">
        <v>356</v>
      </c>
      <c r="B6" s="12"/>
      <c r="C6" s="49"/>
      <c r="D6" s="126">
        <v>2.75</v>
      </c>
      <c r="E6" s="126">
        <v>2.84</v>
      </c>
      <c r="F6" s="126">
        <v>2.91</v>
      </c>
      <c r="G6" s="126">
        <v>2.83</v>
      </c>
      <c r="H6" s="126">
        <v>2.9</v>
      </c>
      <c r="I6" s="126">
        <v>2.83</v>
      </c>
      <c r="J6" s="126">
        <v>2.98</v>
      </c>
      <c r="K6" s="126">
        <v>2.81</v>
      </c>
      <c r="L6" s="126">
        <v>2.86</v>
      </c>
      <c r="M6" s="16">
        <v>2.93</v>
      </c>
      <c r="N6" s="126">
        <v>3</v>
      </c>
      <c r="O6" s="126">
        <v>3.04</v>
      </c>
      <c r="P6" s="126">
        <v>2.93</v>
      </c>
      <c r="Q6" s="126">
        <v>2.92</v>
      </c>
      <c r="R6" s="126">
        <v>2.83</v>
      </c>
      <c r="S6" s="126">
        <v>2.86</v>
      </c>
      <c r="T6" s="200">
        <v>2.78</v>
      </c>
    </row>
    <row r="7" spans="1:20" ht="12.75" customHeight="1" x14ac:dyDescent="0.15">
      <c r="A7" s="12" t="s">
        <v>357</v>
      </c>
      <c r="B7" s="12"/>
      <c r="C7" s="49"/>
      <c r="D7" s="126">
        <v>1.1399999999999999</v>
      </c>
      <c r="E7" s="126">
        <v>1.19</v>
      </c>
      <c r="F7" s="126">
        <v>1.33</v>
      </c>
      <c r="G7" s="126">
        <v>1.1499999999999999</v>
      </c>
      <c r="H7" s="126">
        <v>1.2</v>
      </c>
      <c r="I7" s="126">
        <v>1.1499999999999999</v>
      </c>
      <c r="J7" s="126">
        <v>1.1399999999999999</v>
      </c>
      <c r="K7" s="126">
        <v>1.1000000000000001</v>
      </c>
      <c r="L7" s="126">
        <v>1.1599999999999999</v>
      </c>
      <c r="M7" s="126">
        <v>1.24</v>
      </c>
      <c r="N7" s="126">
        <v>1.34</v>
      </c>
      <c r="O7" s="126">
        <v>1.34</v>
      </c>
      <c r="P7" s="126">
        <v>1.3</v>
      </c>
      <c r="Q7" s="126">
        <v>1.23</v>
      </c>
      <c r="R7" s="126">
        <v>1.19</v>
      </c>
      <c r="S7" s="126">
        <v>1.1599999999999999</v>
      </c>
      <c r="T7" s="200">
        <v>1.03</v>
      </c>
    </row>
    <row r="8" spans="1:20" ht="12.75" customHeight="1" x14ac:dyDescent="0.15">
      <c r="A8" s="12" t="s">
        <v>358</v>
      </c>
      <c r="B8" s="12"/>
      <c r="C8" s="49"/>
      <c r="D8" s="127">
        <v>59.7</v>
      </c>
      <c r="E8" s="127">
        <v>59.6</v>
      </c>
      <c r="F8" s="127">
        <v>58.9</v>
      </c>
      <c r="G8" s="127">
        <v>59.3</v>
      </c>
      <c r="H8" s="127">
        <v>59.4</v>
      </c>
      <c r="I8" s="127">
        <v>60.1</v>
      </c>
      <c r="J8" s="127">
        <v>61.6</v>
      </c>
      <c r="K8" s="127">
        <v>62.1</v>
      </c>
      <c r="L8" s="127">
        <v>60.6</v>
      </c>
      <c r="M8" s="127">
        <v>59</v>
      </c>
      <c r="N8" s="127">
        <v>58.2</v>
      </c>
      <c r="O8" s="127">
        <v>57.4</v>
      </c>
      <c r="P8" s="127">
        <v>57.6</v>
      </c>
      <c r="Q8" s="127">
        <v>57.3</v>
      </c>
      <c r="R8" s="127">
        <v>59.7</v>
      </c>
      <c r="S8" s="127">
        <v>59.8</v>
      </c>
      <c r="T8" s="201">
        <v>59.5</v>
      </c>
    </row>
    <row r="9" spans="1:20" ht="25.5" customHeight="1" x14ac:dyDescent="0.15">
      <c r="A9" s="12" t="s">
        <v>24</v>
      </c>
      <c r="B9" s="12"/>
      <c r="C9" s="49"/>
      <c r="D9" s="128">
        <v>235238</v>
      </c>
      <c r="E9" s="128">
        <v>280999</v>
      </c>
      <c r="F9" s="128">
        <v>271236</v>
      </c>
      <c r="G9" s="128">
        <v>268760</v>
      </c>
      <c r="H9" s="128">
        <v>287016</v>
      </c>
      <c r="I9" s="128">
        <v>240995</v>
      </c>
      <c r="J9" s="128">
        <v>272586</v>
      </c>
      <c r="K9" s="128">
        <v>308621</v>
      </c>
      <c r="L9" s="128">
        <v>284103</v>
      </c>
      <c r="M9" s="128">
        <v>279879</v>
      </c>
      <c r="N9" s="128">
        <v>292024</v>
      </c>
      <c r="O9" s="128">
        <v>301633</v>
      </c>
      <c r="P9" s="128">
        <v>249391</v>
      </c>
      <c r="Q9" s="128">
        <v>305594</v>
      </c>
      <c r="R9" s="128">
        <v>300067</v>
      </c>
      <c r="S9" s="128">
        <v>288236</v>
      </c>
      <c r="T9" s="68">
        <v>321068</v>
      </c>
    </row>
    <row r="10" spans="1:20" ht="12.75" customHeight="1" x14ac:dyDescent="0.15">
      <c r="B10" s="37" t="s">
        <v>152</v>
      </c>
      <c r="C10" s="130"/>
      <c r="D10" s="128">
        <v>71263</v>
      </c>
      <c r="E10" s="128">
        <v>76550</v>
      </c>
      <c r="F10" s="128">
        <v>74775</v>
      </c>
      <c r="G10" s="128">
        <v>78235</v>
      </c>
      <c r="H10" s="128">
        <v>77694</v>
      </c>
      <c r="I10" s="128">
        <v>70795</v>
      </c>
      <c r="J10" s="128">
        <v>73553</v>
      </c>
      <c r="K10" s="128">
        <v>74641</v>
      </c>
      <c r="L10" s="128">
        <v>75063</v>
      </c>
      <c r="M10" s="128">
        <v>76869</v>
      </c>
      <c r="N10" s="128">
        <v>69773</v>
      </c>
      <c r="O10" s="128">
        <v>74781</v>
      </c>
      <c r="P10" s="128">
        <v>76816</v>
      </c>
      <c r="Q10" s="128">
        <v>73617</v>
      </c>
      <c r="R10" s="128">
        <v>83466</v>
      </c>
      <c r="S10" s="128">
        <v>82149</v>
      </c>
      <c r="T10" s="68">
        <v>100810</v>
      </c>
    </row>
    <row r="11" spans="1:20" ht="12.75" customHeight="1" x14ac:dyDescent="0.15">
      <c r="A11" s="131"/>
      <c r="B11" s="131"/>
      <c r="C11" s="130" t="s">
        <v>25</v>
      </c>
      <c r="D11" s="128">
        <v>6207</v>
      </c>
      <c r="E11" s="128">
        <v>7064</v>
      </c>
      <c r="F11" s="128">
        <v>6623</v>
      </c>
      <c r="G11" s="128">
        <v>6937</v>
      </c>
      <c r="H11" s="128">
        <v>6709</v>
      </c>
      <c r="I11" s="128">
        <v>6700</v>
      </c>
      <c r="J11" s="128">
        <v>6779</v>
      </c>
      <c r="K11" s="128">
        <v>6750</v>
      </c>
      <c r="L11" s="128">
        <v>7315</v>
      </c>
      <c r="M11" s="128">
        <v>7036</v>
      </c>
      <c r="N11" s="128">
        <v>6255</v>
      </c>
      <c r="O11" s="128">
        <v>6533</v>
      </c>
      <c r="P11" s="128">
        <v>6497</v>
      </c>
      <c r="Q11" s="128">
        <v>6412</v>
      </c>
      <c r="R11" s="128">
        <v>6378</v>
      </c>
      <c r="S11" s="128">
        <v>6017</v>
      </c>
      <c r="T11" s="68">
        <v>7834</v>
      </c>
    </row>
    <row r="12" spans="1:20" ht="12.75" customHeight="1" x14ac:dyDescent="0.15">
      <c r="A12" s="131"/>
      <c r="B12" s="131"/>
      <c r="C12" s="130" t="s">
        <v>26</v>
      </c>
      <c r="D12" s="128">
        <v>5563</v>
      </c>
      <c r="E12" s="128">
        <v>5631</v>
      </c>
      <c r="F12" s="128">
        <v>4863</v>
      </c>
      <c r="G12" s="128">
        <v>6152</v>
      </c>
      <c r="H12" s="128">
        <v>5967</v>
      </c>
      <c r="I12" s="128">
        <v>5374</v>
      </c>
      <c r="J12" s="128">
        <v>5821</v>
      </c>
      <c r="K12" s="128">
        <v>7265</v>
      </c>
      <c r="L12" s="128">
        <v>5932</v>
      </c>
      <c r="M12" s="128">
        <v>5641</v>
      </c>
      <c r="N12" s="128">
        <v>5254</v>
      </c>
      <c r="O12" s="128">
        <v>4618</v>
      </c>
      <c r="P12" s="128">
        <v>4962</v>
      </c>
      <c r="Q12" s="128">
        <v>5321</v>
      </c>
      <c r="R12" s="128">
        <v>5668</v>
      </c>
      <c r="S12" s="128">
        <v>6092</v>
      </c>
      <c r="T12" s="68">
        <v>9650</v>
      </c>
    </row>
    <row r="13" spans="1:20" ht="12.75" customHeight="1" x14ac:dyDescent="0.15">
      <c r="A13" s="131"/>
      <c r="B13" s="131"/>
      <c r="C13" s="130" t="s">
        <v>27</v>
      </c>
      <c r="D13" s="128">
        <v>7843</v>
      </c>
      <c r="E13" s="128">
        <v>8051</v>
      </c>
      <c r="F13" s="128">
        <v>7328</v>
      </c>
      <c r="G13" s="128">
        <v>9026</v>
      </c>
      <c r="H13" s="128">
        <v>8794</v>
      </c>
      <c r="I13" s="128">
        <v>8656</v>
      </c>
      <c r="J13" s="128">
        <v>9394</v>
      </c>
      <c r="K13" s="128">
        <v>8347</v>
      </c>
      <c r="L13" s="128">
        <v>8836</v>
      </c>
      <c r="M13" s="128">
        <v>9484</v>
      </c>
      <c r="N13" s="128">
        <v>7651</v>
      </c>
      <c r="O13" s="128">
        <v>8141</v>
      </c>
      <c r="P13" s="128">
        <v>9194</v>
      </c>
      <c r="Q13" s="128">
        <v>8165</v>
      </c>
      <c r="R13" s="128">
        <v>8496</v>
      </c>
      <c r="S13" s="128">
        <v>8082</v>
      </c>
      <c r="T13" s="68">
        <v>11078</v>
      </c>
    </row>
    <row r="14" spans="1:20" ht="12.75" customHeight="1" x14ac:dyDescent="0.15">
      <c r="A14" s="131"/>
      <c r="B14" s="131"/>
      <c r="C14" s="130" t="s">
        <v>28</v>
      </c>
      <c r="D14" s="128">
        <v>3556</v>
      </c>
      <c r="E14" s="128">
        <v>4094</v>
      </c>
      <c r="F14" s="128">
        <v>4085</v>
      </c>
      <c r="G14" s="128">
        <v>4084</v>
      </c>
      <c r="H14" s="128">
        <v>4373</v>
      </c>
      <c r="I14" s="128">
        <v>3917</v>
      </c>
      <c r="J14" s="128">
        <v>3995</v>
      </c>
      <c r="K14" s="128">
        <v>4443</v>
      </c>
      <c r="L14" s="128">
        <v>4574</v>
      </c>
      <c r="M14" s="128">
        <v>4275</v>
      </c>
      <c r="N14" s="128">
        <v>3980</v>
      </c>
      <c r="O14" s="128">
        <v>4056</v>
      </c>
      <c r="P14" s="128">
        <v>4723</v>
      </c>
      <c r="Q14" s="128">
        <v>4338</v>
      </c>
      <c r="R14" s="128">
        <v>4851</v>
      </c>
      <c r="S14" s="128">
        <v>4455</v>
      </c>
      <c r="T14" s="68">
        <v>4870</v>
      </c>
    </row>
    <row r="15" spans="1:20" ht="12.75" customHeight="1" x14ac:dyDescent="0.15">
      <c r="A15" s="131"/>
      <c r="B15" s="131"/>
      <c r="C15" s="130" t="s">
        <v>167</v>
      </c>
      <c r="D15" s="128">
        <v>8240</v>
      </c>
      <c r="E15" s="128">
        <v>9311</v>
      </c>
      <c r="F15" s="128">
        <v>7746</v>
      </c>
      <c r="G15" s="128">
        <v>9358</v>
      </c>
      <c r="H15" s="128">
        <v>8941</v>
      </c>
      <c r="I15" s="128">
        <v>8520</v>
      </c>
      <c r="J15" s="128">
        <v>8867</v>
      </c>
      <c r="K15" s="128">
        <v>9201</v>
      </c>
      <c r="L15" s="128">
        <v>8789</v>
      </c>
      <c r="M15" s="128">
        <v>9711</v>
      </c>
      <c r="N15" s="128">
        <v>9107</v>
      </c>
      <c r="O15" s="128">
        <v>8220</v>
      </c>
      <c r="P15" s="128">
        <v>8572</v>
      </c>
      <c r="Q15" s="128">
        <v>8270</v>
      </c>
      <c r="R15" s="128">
        <v>9509</v>
      </c>
      <c r="S15" s="128">
        <v>8632</v>
      </c>
      <c r="T15" s="68">
        <v>9900</v>
      </c>
    </row>
    <row r="16" spans="1:20" ht="12.75" customHeight="1" x14ac:dyDescent="0.15">
      <c r="A16" s="131"/>
      <c r="B16" s="131"/>
      <c r="C16" s="130" t="s">
        <v>29</v>
      </c>
      <c r="D16" s="128">
        <v>2728</v>
      </c>
      <c r="E16" s="128">
        <v>2895</v>
      </c>
      <c r="F16" s="128">
        <v>2985</v>
      </c>
      <c r="G16" s="128">
        <v>3429</v>
      </c>
      <c r="H16" s="128">
        <v>3257</v>
      </c>
      <c r="I16" s="128">
        <v>3423</v>
      </c>
      <c r="J16" s="128">
        <v>3730</v>
      </c>
      <c r="K16" s="128">
        <v>3373</v>
      </c>
      <c r="L16" s="128">
        <v>3440</v>
      </c>
      <c r="M16" s="128">
        <v>3069</v>
      </c>
      <c r="N16" s="128">
        <v>2750</v>
      </c>
      <c r="O16" s="128">
        <v>2511</v>
      </c>
      <c r="P16" s="128">
        <v>3147</v>
      </c>
      <c r="Q16" s="128">
        <v>2965</v>
      </c>
      <c r="R16" s="128">
        <v>3706</v>
      </c>
      <c r="S16" s="128">
        <v>3164</v>
      </c>
      <c r="T16" s="68">
        <v>3803</v>
      </c>
    </row>
    <row r="17" spans="1:20" ht="12.75" customHeight="1" x14ac:dyDescent="0.15">
      <c r="A17" s="131"/>
      <c r="B17" s="131"/>
      <c r="C17" s="130" t="s">
        <v>30</v>
      </c>
      <c r="D17" s="128">
        <v>3197</v>
      </c>
      <c r="E17" s="128">
        <v>3639</v>
      </c>
      <c r="F17" s="128">
        <v>3428</v>
      </c>
      <c r="G17" s="128">
        <v>3681</v>
      </c>
      <c r="H17" s="128">
        <v>3638</v>
      </c>
      <c r="I17" s="128">
        <v>3745</v>
      </c>
      <c r="J17" s="128">
        <v>3632</v>
      </c>
      <c r="K17" s="128">
        <v>3494</v>
      </c>
      <c r="L17" s="128">
        <v>3486</v>
      </c>
      <c r="M17" s="128">
        <v>3604</v>
      </c>
      <c r="N17" s="128">
        <v>3378</v>
      </c>
      <c r="O17" s="128">
        <v>3444</v>
      </c>
      <c r="P17" s="128">
        <v>3636</v>
      </c>
      <c r="Q17" s="128">
        <v>3321</v>
      </c>
      <c r="R17" s="128">
        <v>3895</v>
      </c>
      <c r="S17" s="128">
        <v>3694</v>
      </c>
      <c r="T17" s="68">
        <v>4332</v>
      </c>
    </row>
    <row r="18" spans="1:20" ht="12.75" customHeight="1" x14ac:dyDescent="0.15">
      <c r="A18" s="131"/>
      <c r="B18" s="131"/>
      <c r="C18" s="130" t="s">
        <v>31</v>
      </c>
      <c r="D18" s="128">
        <v>5465</v>
      </c>
      <c r="E18" s="128">
        <v>5873</v>
      </c>
      <c r="F18" s="128">
        <v>5932</v>
      </c>
      <c r="G18" s="128">
        <v>6031</v>
      </c>
      <c r="H18" s="128">
        <v>6469</v>
      </c>
      <c r="I18" s="128">
        <v>5984</v>
      </c>
      <c r="J18" s="128">
        <v>6777</v>
      </c>
      <c r="K18" s="128">
        <v>6349</v>
      </c>
      <c r="L18" s="128">
        <v>6042</v>
      </c>
      <c r="M18" s="128">
        <v>5880</v>
      </c>
      <c r="N18" s="128">
        <v>5913</v>
      </c>
      <c r="O18" s="128">
        <v>5646</v>
      </c>
      <c r="P18" s="128">
        <v>6288</v>
      </c>
      <c r="Q18" s="128">
        <v>6258</v>
      </c>
      <c r="R18" s="128">
        <v>7156</v>
      </c>
      <c r="S18" s="128">
        <v>6642</v>
      </c>
      <c r="T18" s="68">
        <v>8700</v>
      </c>
    </row>
    <row r="19" spans="1:20" ht="12.75" customHeight="1" x14ac:dyDescent="0.15">
      <c r="A19" s="131"/>
      <c r="B19" s="131"/>
      <c r="C19" s="130" t="s">
        <v>32</v>
      </c>
      <c r="D19" s="128">
        <v>9258</v>
      </c>
      <c r="E19" s="128">
        <v>10610</v>
      </c>
      <c r="F19" s="128">
        <v>10716</v>
      </c>
      <c r="G19" s="128">
        <v>11299</v>
      </c>
      <c r="H19" s="128">
        <v>11006</v>
      </c>
      <c r="I19" s="128">
        <v>9912</v>
      </c>
      <c r="J19" s="128">
        <v>11159</v>
      </c>
      <c r="K19" s="128">
        <v>10902</v>
      </c>
      <c r="L19" s="128">
        <v>10586</v>
      </c>
      <c r="M19" s="128">
        <v>10866</v>
      </c>
      <c r="N19" s="128">
        <v>10259</v>
      </c>
      <c r="O19" s="128">
        <v>10853</v>
      </c>
      <c r="P19" s="128">
        <v>10980</v>
      </c>
      <c r="Q19" s="128">
        <v>9871</v>
      </c>
      <c r="R19" s="128">
        <v>10557</v>
      </c>
      <c r="S19" s="128">
        <v>10948</v>
      </c>
      <c r="T19" s="68">
        <v>15185</v>
      </c>
    </row>
    <row r="20" spans="1:20" ht="12.75" customHeight="1" x14ac:dyDescent="0.15">
      <c r="A20" s="131"/>
      <c r="B20" s="131"/>
      <c r="C20" s="130" t="s">
        <v>33</v>
      </c>
      <c r="D20" s="128">
        <v>3937</v>
      </c>
      <c r="E20" s="128">
        <v>3969</v>
      </c>
      <c r="F20" s="128">
        <v>4397</v>
      </c>
      <c r="G20" s="128">
        <v>4071</v>
      </c>
      <c r="H20" s="128">
        <v>4272</v>
      </c>
      <c r="I20" s="128">
        <v>3319</v>
      </c>
      <c r="J20" s="128">
        <v>3359</v>
      </c>
      <c r="K20" s="128">
        <v>3701</v>
      </c>
      <c r="L20" s="128">
        <v>3884</v>
      </c>
      <c r="M20" s="128">
        <v>3947</v>
      </c>
      <c r="N20" s="128">
        <v>4666</v>
      </c>
      <c r="O20" s="128">
        <v>5132</v>
      </c>
      <c r="P20" s="128">
        <v>5455</v>
      </c>
      <c r="Q20" s="128">
        <v>4617</v>
      </c>
      <c r="R20" s="128">
        <v>4602</v>
      </c>
      <c r="S20" s="128">
        <v>4223</v>
      </c>
      <c r="T20" s="68">
        <v>4361</v>
      </c>
    </row>
    <row r="21" spans="1:20" ht="12.75" customHeight="1" x14ac:dyDescent="0.15">
      <c r="A21" s="131"/>
      <c r="B21" s="131"/>
      <c r="C21" s="130" t="s">
        <v>34</v>
      </c>
      <c r="D21" s="128">
        <v>3287</v>
      </c>
      <c r="E21" s="128">
        <v>3389</v>
      </c>
      <c r="F21" s="128">
        <v>3483</v>
      </c>
      <c r="G21" s="128">
        <v>3462</v>
      </c>
      <c r="H21" s="128">
        <v>3894</v>
      </c>
      <c r="I21" s="128">
        <v>3022</v>
      </c>
      <c r="J21" s="128">
        <v>2802</v>
      </c>
      <c r="K21" s="128">
        <v>2808</v>
      </c>
      <c r="L21" s="128">
        <v>3779</v>
      </c>
      <c r="M21" s="128">
        <v>3670</v>
      </c>
      <c r="N21" s="128">
        <v>2984</v>
      </c>
      <c r="O21" s="128">
        <v>3308</v>
      </c>
      <c r="P21" s="128">
        <v>4008</v>
      </c>
      <c r="Q21" s="128">
        <v>4861</v>
      </c>
      <c r="R21" s="128">
        <v>3954</v>
      </c>
      <c r="S21" s="128">
        <v>5046</v>
      </c>
      <c r="T21" s="68">
        <v>6489</v>
      </c>
    </row>
    <row r="22" spans="1:20" ht="12.75" customHeight="1" x14ac:dyDescent="0.15">
      <c r="A22" s="131"/>
      <c r="B22" s="131"/>
      <c r="C22" s="130" t="s">
        <v>35</v>
      </c>
      <c r="D22" s="128">
        <v>11981</v>
      </c>
      <c r="E22" s="128">
        <v>12024</v>
      </c>
      <c r="F22" s="128">
        <v>13190</v>
      </c>
      <c r="G22" s="128">
        <v>10705</v>
      </c>
      <c r="H22" s="128">
        <v>10374</v>
      </c>
      <c r="I22" s="128">
        <v>8223</v>
      </c>
      <c r="J22" s="128">
        <v>7239</v>
      </c>
      <c r="K22" s="128">
        <v>8010</v>
      </c>
      <c r="L22" s="128">
        <v>8399</v>
      </c>
      <c r="M22" s="128">
        <v>9686</v>
      </c>
      <c r="N22" s="128">
        <v>7577</v>
      </c>
      <c r="O22" s="128">
        <v>12320</v>
      </c>
      <c r="P22" s="128">
        <v>9355</v>
      </c>
      <c r="Q22" s="128">
        <v>9219</v>
      </c>
      <c r="R22" s="128">
        <v>14694</v>
      </c>
      <c r="S22" s="128">
        <v>15154</v>
      </c>
      <c r="T22" s="68">
        <v>14608</v>
      </c>
    </row>
    <row r="23" spans="1:20" ht="12.75" customHeight="1" x14ac:dyDescent="0.15">
      <c r="B23" s="37" t="s">
        <v>153</v>
      </c>
      <c r="C23" s="130"/>
      <c r="D23" s="128">
        <v>12337</v>
      </c>
      <c r="E23" s="128">
        <v>27466</v>
      </c>
      <c r="F23" s="128">
        <v>18533</v>
      </c>
      <c r="G23" s="128">
        <v>11982</v>
      </c>
      <c r="H23" s="128">
        <v>25088</v>
      </c>
      <c r="I23" s="128">
        <v>9838</v>
      </c>
      <c r="J23" s="128">
        <v>17105</v>
      </c>
      <c r="K23" s="128">
        <v>45091</v>
      </c>
      <c r="L23" s="128">
        <v>41558</v>
      </c>
      <c r="M23" s="128">
        <v>17841</v>
      </c>
      <c r="N23" s="128">
        <v>30064</v>
      </c>
      <c r="O23" s="128">
        <v>22542</v>
      </c>
      <c r="P23" s="128">
        <v>17838</v>
      </c>
      <c r="Q23" s="128">
        <v>49762</v>
      </c>
      <c r="R23" s="128">
        <v>24133</v>
      </c>
      <c r="S23" s="128">
        <v>13779</v>
      </c>
      <c r="T23" s="68">
        <v>11501</v>
      </c>
    </row>
    <row r="24" spans="1:20" ht="12.75" customHeight="1" x14ac:dyDescent="0.15">
      <c r="A24" s="131"/>
      <c r="B24" s="131"/>
      <c r="C24" s="130" t="s">
        <v>36</v>
      </c>
      <c r="D24" s="128">
        <v>7973</v>
      </c>
      <c r="E24" s="128">
        <v>8390</v>
      </c>
      <c r="F24" s="128">
        <v>9594</v>
      </c>
      <c r="G24" s="128">
        <v>4382</v>
      </c>
      <c r="H24" s="128">
        <v>13093</v>
      </c>
      <c r="I24" s="128">
        <v>9024</v>
      </c>
      <c r="J24" s="128">
        <v>14015</v>
      </c>
      <c r="K24" s="128">
        <v>11163</v>
      </c>
      <c r="L24" s="128">
        <v>14980</v>
      </c>
      <c r="M24" s="128">
        <v>16571</v>
      </c>
      <c r="N24" s="128">
        <v>18326</v>
      </c>
      <c r="O24" s="128">
        <v>18541</v>
      </c>
      <c r="P24" s="128">
        <v>16479</v>
      </c>
      <c r="Q24" s="128">
        <v>13843</v>
      </c>
      <c r="R24" s="128">
        <v>10171</v>
      </c>
      <c r="S24" s="128">
        <v>11408</v>
      </c>
      <c r="T24" s="68">
        <v>2597</v>
      </c>
    </row>
    <row r="25" spans="1:20" ht="12.75" customHeight="1" x14ac:dyDescent="0.15">
      <c r="A25" s="131"/>
      <c r="B25" s="131"/>
      <c r="C25" s="130" t="s">
        <v>359</v>
      </c>
      <c r="D25" s="128">
        <v>4365</v>
      </c>
      <c r="E25" s="128">
        <v>19076</v>
      </c>
      <c r="F25" s="128">
        <v>8939</v>
      </c>
      <c r="G25" s="128">
        <v>7600</v>
      </c>
      <c r="H25" s="128">
        <v>11995</v>
      </c>
      <c r="I25" s="128">
        <v>814</v>
      </c>
      <c r="J25" s="128">
        <v>3090</v>
      </c>
      <c r="K25" s="128">
        <v>33928</v>
      </c>
      <c r="L25" s="128">
        <v>26577</v>
      </c>
      <c r="M25" s="128">
        <v>1270</v>
      </c>
      <c r="N25" s="128">
        <v>11738</v>
      </c>
      <c r="O25" s="128">
        <v>4001</v>
      </c>
      <c r="P25" s="128">
        <v>1359</v>
      </c>
      <c r="Q25" s="128">
        <v>35919</v>
      </c>
      <c r="R25" s="128">
        <v>13962</v>
      </c>
      <c r="S25" s="128">
        <v>2370</v>
      </c>
      <c r="T25" s="68">
        <v>8904</v>
      </c>
    </row>
    <row r="26" spans="1:20" ht="12.75" customHeight="1" x14ac:dyDescent="0.15">
      <c r="B26" s="37" t="s">
        <v>19</v>
      </c>
      <c r="C26" s="130"/>
      <c r="D26" s="128">
        <v>15764</v>
      </c>
      <c r="E26" s="128">
        <v>17004</v>
      </c>
      <c r="F26" s="128">
        <v>16640</v>
      </c>
      <c r="G26" s="128">
        <v>17461</v>
      </c>
      <c r="H26" s="128">
        <v>17420</v>
      </c>
      <c r="I26" s="128">
        <v>18051</v>
      </c>
      <c r="J26" s="128">
        <v>21115</v>
      </c>
      <c r="K26" s="128">
        <v>20688</v>
      </c>
      <c r="L26" s="128">
        <v>17177</v>
      </c>
      <c r="M26" s="128">
        <v>19148</v>
      </c>
      <c r="N26" s="128">
        <v>15602</v>
      </c>
      <c r="O26" s="128">
        <v>14500</v>
      </c>
      <c r="P26" s="128">
        <v>15737</v>
      </c>
      <c r="Q26" s="128">
        <v>16601</v>
      </c>
      <c r="R26" s="128">
        <v>16305</v>
      </c>
      <c r="S26" s="128">
        <v>15698</v>
      </c>
      <c r="T26" s="68">
        <v>18424</v>
      </c>
    </row>
    <row r="27" spans="1:20" ht="12.75" customHeight="1" x14ac:dyDescent="0.15">
      <c r="A27" s="131"/>
      <c r="B27" s="131"/>
      <c r="C27" s="130" t="s">
        <v>37</v>
      </c>
      <c r="D27" s="128">
        <v>7445</v>
      </c>
      <c r="E27" s="128">
        <v>7781</v>
      </c>
      <c r="F27" s="128">
        <v>7948</v>
      </c>
      <c r="G27" s="128">
        <v>8348</v>
      </c>
      <c r="H27" s="128">
        <v>8040</v>
      </c>
      <c r="I27" s="128">
        <v>8176</v>
      </c>
      <c r="J27" s="128">
        <v>10309</v>
      </c>
      <c r="K27" s="128">
        <v>9144</v>
      </c>
      <c r="L27" s="128">
        <v>7438</v>
      </c>
      <c r="M27" s="128">
        <v>7820</v>
      </c>
      <c r="N27" s="128">
        <v>7262</v>
      </c>
      <c r="O27" s="128">
        <v>6357</v>
      </c>
      <c r="P27" s="128">
        <v>7741</v>
      </c>
      <c r="Q27" s="128">
        <v>8151</v>
      </c>
      <c r="R27" s="128">
        <v>8894</v>
      </c>
      <c r="S27" s="128">
        <v>6899</v>
      </c>
      <c r="T27" s="68">
        <v>8288</v>
      </c>
    </row>
    <row r="28" spans="1:20" ht="12.75" customHeight="1" x14ac:dyDescent="0.15">
      <c r="A28" s="131"/>
      <c r="B28" s="131"/>
      <c r="C28" s="130" t="s">
        <v>38</v>
      </c>
      <c r="D28" s="128">
        <v>4551</v>
      </c>
      <c r="E28" s="128">
        <v>5011</v>
      </c>
      <c r="F28" s="128">
        <v>4733</v>
      </c>
      <c r="G28" s="128">
        <v>4585</v>
      </c>
      <c r="H28" s="128">
        <v>4870</v>
      </c>
      <c r="I28" s="128">
        <v>5434</v>
      </c>
      <c r="J28" s="128">
        <v>6451</v>
      </c>
      <c r="K28" s="128">
        <v>6883</v>
      </c>
      <c r="L28" s="128">
        <v>5928</v>
      </c>
      <c r="M28" s="128">
        <v>5683</v>
      </c>
      <c r="N28" s="128">
        <v>4556</v>
      </c>
      <c r="O28" s="128">
        <v>3761</v>
      </c>
      <c r="P28" s="128">
        <v>3474</v>
      </c>
      <c r="Q28" s="128">
        <v>3123</v>
      </c>
      <c r="R28" s="128">
        <v>3716</v>
      </c>
      <c r="S28" s="128">
        <v>3827</v>
      </c>
      <c r="T28" s="68">
        <v>5599</v>
      </c>
    </row>
    <row r="29" spans="1:20" ht="12.75" customHeight="1" x14ac:dyDescent="0.15">
      <c r="A29" s="131"/>
      <c r="B29" s="131"/>
      <c r="C29" s="130" t="s">
        <v>39</v>
      </c>
      <c r="D29" s="128">
        <v>247</v>
      </c>
      <c r="E29" s="128">
        <v>260</v>
      </c>
      <c r="F29" s="128">
        <v>262</v>
      </c>
      <c r="G29" s="128">
        <v>277</v>
      </c>
      <c r="H29" s="128">
        <v>164</v>
      </c>
      <c r="I29" s="128">
        <v>746</v>
      </c>
      <c r="J29" s="128">
        <v>338</v>
      </c>
      <c r="K29" s="128">
        <v>134</v>
      </c>
      <c r="L29" s="128">
        <v>57</v>
      </c>
      <c r="M29" s="128">
        <v>21</v>
      </c>
      <c r="N29" s="128">
        <v>8</v>
      </c>
      <c r="O29" s="128">
        <v>14</v>
      </c>
      <c r="P29" s="128">
        <v>10</v>
      </c>
      <c r="Q29" s="128">
        <v>29</v>
      </c>
      <c r="R29" s="128">
        <v>118</v>
      </c>
      <c r="S29" s="128">
        <v>124</v>
      </c>
      <c r="T29" s="68">
        <v>365</v>
      </c>
    </row>
    <row r="30" spans="1:20" ht="12.75" customHeight="1" x14ac:dyDescent="0.15">
      <c r="A30" s="131"/>
      <c r="B30" s="131"/>
      <c r="C30" s="130" t="s">
        <v>168</v>
      </c>
      <c r="D30" s="128">
        <v>3522</v>
      </c>
      <c r="E30" s="128">
        <v>3952</v>
      </c>
      <c r="F30" s="128">
        <v>3698</v>
      </c>
      <c r="G30" s="128">
        <v>4251</v>
      </c>
      <c r="H30" s="128">
        <v>4347</v>
      </c>
      <c r="I30" s="128">
        <v>3695</v>
      </c>
      <c r="J30" s="128">
        <v>4017</v>
      </c>
      <c r="K30" s="128">
        <v>4526</v>
      </c>
      <c r="L30" s="128">
        <v>3755</v>
      </c>
      <c r="M30" s="128">
        <v>5625</v>
      </c>
      <c r="N30" s="128">
        <v>3775</v>
      </c>
      <c r="O30" s="128">
        <v>4367</v>
      </c>
      <c r="P30" s="128">
        <v>4512</v>
      </c>
      <c r="Q30" s="128">
        <v>5298</v>
      </c>
      <c r="R30" s="128">
        <v>3577</v>
      </c>
      <c r="S30" s="128">
        <v>4847</v>
      </c>
      <c r="T30" s="68">
        <v>4171</v>
      </c>
    </row>
    <row r="31" spans="1:20" ht="12.75" customHeight="1" x14ac:dyDescent="0.15">
      <c r="B31" s="37" t="s">
        <v>20</v>
      </c>
      <c r="C31" s="130"/>
      <c r="D31" s="128">
        <v>9452</v>
      </c>
      <c r="E31" s="128">
        <v>9570</v>
      </c>
      <c r="F31" s="128">
        <v>10465</v>
      </c>
      <c r="G31" s="128">
        <v>14954</v>
      </c>
      <c r="H31" s="128">
        <v>12671</v>
      </c>
      <c r="I31" s="128">
        <v>8919</v>
      </c>
      <c r="J31" s="128">
        <v>8524</v>
      </c>
      <c r="K31" s="128">
        <v>9968</v>
      </c>
      <c r="L31" s="128">
        <v>11409</v>
      </c>
      <c r="M31" s="128">
        <v>25084</v>
      </c>
      <c r="N31" s="128">
        <v>14564</v>
      </c>
      <c r="O31" s="128">
        <v>12995</v>
      </c>
      <c r="P31" s="128">
        <v>14346</v>
      </c>
      <c r="Q31" s="128">
        <v>14863</v>
      </c>
      <c r="R31" s="128">
        <v>11582</v>
      </c>
      <c r="S31" s="128">
        <v>11260</v>
      </c>
      <c r="T31" s="68">
        <v>8538</v>
      </c>
    </row>
    <row r="32" spans="1:20" ht="12.75" customHeight="1" x14ac:dyDescent="0.15">
      <c r="A32" s="131"/>
      <c r="B32" s="131"/>
      <c r="C32" s="130" t="s">
        <v>1</v>
      </c>
      <c r="D32" s="128">
        <v>3369</v>
      </c>
      <c r="E32" s="128">
        <v>3195</v>
      </c>
      <c r="F32" s="128">
        <v>4090</v>
      </c>
      <c r="G32" s="128">
        <v>7586</v>
      </c>
      <c r="H32" s="128">
        <v>5169</v>
      </c>
      <c r="I32" s="128">
        <v>3198</v>
      </c>
      <c r="J32" s="128">
        <v>2540</v>
      </c>
      <c r="K32" s="128">
        <v>3310</v>
      </c>
      <c r="L32" s="128">
        <v>2303</v>
      </c>
      <c r="M32" s="128">
        <v>13503</v>
      </c>
      <c r="N32" s="128">
        <v>5792</v>
      </c>
      <c r="O32" s="128">
        <v>6793</v>
      </c>
      <c r="P32" s="128">
        <v>8124</v>
      </c>
      <c r="Q32" s="128">
        <v>7328</v>
      </c>
      <c r="R32" s="128">
        <v>4113</v>
      </c>
      <c r="S32" s="128">
        <v>3527</v>
      </c>
      <c r="T32" s="68">
        <v>1494</v>
      </c>
    </row>
    <row r="33" spans="1:20" ht="12.75" customHeight="1" x14ac:dyDescent="0.15">
      <c r="A33" s="131"/>
      <c r="B33" s="131"/>
      <c r="C33" s="130" t="s">
        <v>169</v>
      </c>
      <c r="D33" s="128">
        <v>852</v>
      </c>
      <c r="E33" s="128">
        <v>659</v>
      </c>
      <c r="F33" s="128">
        <v>483</v>
      </c>
      <c r="G33" s="128">
        <v>590</v>
      </c>
      <c r="H33" s="128">
        <v>642</v>
      </c>
      <c r="I33" s="128">
        <v>170</v>
      </c>
      <c r="J33" s="128">
        <v>825</v>
      </c>
      <c r="K33" s="128">
        <v>367</v>
      </c>
      <c r="L33" s="128">
        <v>194</v>
      </c>
      <c r="M33" s="128">
        <v>1895</v>
      </c>
      <c r="N33" s="128">
        <v>1089</v>
      </c>
      <c r="O33" s="128">
        <v>206</v>
      </c>
      <c r="P33" s="128">
        <v>612</v>
      </c>
      <c r="Q33" s="128">
        <v>1007</v>
      </c>
      <c r="R33" s="128">
        <v>608</v>
      </c>
      <c r="S33" s="128">
        <v>130</v>
      </c>
      <c r="T33" s="68">
        <v>597</v>
      </c>
    </row>
    <row r="34" spans="1:20" ht="12.75" customHeight="1" x14ac:dyDescent="0.15">
      <c r="A34" s="131"/>
      <c r="B34" s="131"/>
      <c r="C34" s="130" t="s">
        <v>2</v>
      </c>
      <c r="D34" s="128">
        <v>508</v>
      </c>
      <c r="E34" s="128">
        <v>672</v>
      </c>
      <c r="F34" s="128">
        <v>555</v>
      </c>
      <c r="G34" s="128">
        <v>676</v>
      </c>
      <c r="H34" s="128">
        <v>1160</v>
      </c>
      <c r="I34" s="128">
        <v>526</v>
      </c>
      <c r="J34" s="128">
        <v>349</v>
      </c>
      <c r="K34" s="128">
        <v>539</v>
      </c>
      <c r="L34" s="128">
        <v>3424</v>
      </c>
      <c r="M34" s="128">
        <v>3897</v>
      </c>
      <c r="N34" s="128">
        <v>1066</v>
      </c>
      <c r="O34" s="128">
        <v>442</v>
      </c>
      <c r="P34" s="128">
        <v>474</v>
      </c>
      <c r="Q34" s="128">
        <v>113</v>
      </c>
      <c r="R34" s="128">
        <v>662</v>
      </c>
      <c r="S34" s="128">
        <v>1360</v>
      </c>
      <c r="T34" s="68">
        <v>1071</v>
      </c>
    </row>
    <row r="35" spans="1:20" ht="12.75" customHeight="1" x14ac:dyDescent="0.15">
      <c r="A35" s="131"/>
      <c r="B35" s="131"/>
      <c r="C35" s="130" t="s">
        <v>40</v>
      </c>
      <c r="D35" s="128">
        <v>1892</v>
      </c>
      <c r="E35" s="128">
        <v>2167</v>
      </c>
      <c r="F35" s="128">
        <v>2132</v>
      </c>
      <c r="G35" s="128">
        <v>2382</v>
      </c>
      <c r="H35" s="128">
        <v>2486</v>
      </c>
      <c r="I35" s="128">
        <v>2128</v>
      </c>
      <c r="J35" s="128">
        <v>2118</v>
      </c>
      <c r="K35" s="128">
        <v>2535</v>
      </c>
      <c r="L35" s="128">
        <v>2276</v>
      </c>
      <c r="M35" s="128">
        <v>2498</v>
      </c>
      <c r="N35" s="128">
        <v>3074</v>
      </c>
      <c r="O35" s="128">
        <v>2515</v>
      </c>
      <c r="P35" s="128">
        <v>2008</v>
      </c>
      <c r="Q35" s="128">
        <v>3206</v>
      </c>
      <c r="R35" s="128">
        <v>2504</v>
      </c>
      <c r="S35" s="128">
        <v>2529</v>
      </c>
      <c r="T35" s="68">
        <v>2440</v>
      </c>
    </row>
    <row r="36" spans="1:20" ht="12.75" customHeight="1" x14ac:dyDescent="0.15">
      <c r="A36" s="131"/>
      <c r="B36" s="131"/>
      <c r="C36" s="130" t="s">
        <v>41</v>
      </c>
      <c r="D36" s="128">
        <v>2260</v>
      </c>
      <c r="E36" s="128">
        <v>2507</v>
      </c>
      <c r="F36" s="128">
        <v>2837</v>
      </c>
      <c r="G36" s="128">
        <v>3171</v>
      </c>
      <c r="H36" s="128">
        <v>2806</v>
      </c>
      <c r="I36" s="128">
        <v>2573</v>
      </c>
      <c r="J36" s="128">
        <v>2487</v>
      </c>
      <c r="K36" s="128">
        <v>2569</v>
      </c>
      <c r="L36" s="128">
        <v>3065</v>
      </c>
      <c r="M36" s="128">
        <v>2860</v>
      </c>
      <c r="N36" s="128">
        <v>2961</v>
      </c>
      <c r="O36" s="128">
        <v>2924</v>
      </c>
      <c r="P36" s="128">
        <v>2951</v>
      </c>
      <c r="Q36" s="128">
        <v>3039</v>
      </c>
      <c r="R36" s="128">
        <v>2679</v>
      </c>
      <c r="S36" s="128">
        <v>2759</v>
      </c>
      <c r="T36" s="68">
        <v>2806</v>
      </c>
    </row>
    <row r="37" spans="1:20" ht="12.75" customHeight="1" x14ac:dyDescent="0.15">
      <c r="A37" s="131"/>
      <c r="B37" s="131"/>
      <c r="C37" s="130" t="s">
        <v>42</v>
      </c>
      <c r="D37" s="128">
        <v>572</v>
      </c>
      <c r="E37" s="128">
        <v>370</v>
      </c>
      <c r="F37" s="128">
        <v>368</v>
      </c>
      <c r="G37" s="128">
        <v>549</v>
      </c>
      <c r="H37" s="128">
        <v>408</v>
      </c>
      <c r="I37" s="128">
        <v>324</v>
      </c>
      <c r="J37" s="128">
        <v>205</v>
      </c>
      <c r="K37" s="128">
        <v>650</v>
      </c>
      <c r="L37" s="128">
        <v>146</v>
      </c>
      <c r="M37" s="128">
        <v>432</v>
      </c>
      <c r="N37" s="128">
        <v>581</v>
      </c>
      <c r="O37" s="128">
        <v>114</v>
      </c>
      <c r="P37" s="128">
        <v>177</v>
      </c>
      <c r="Q37" s="128">
        <v>170</v>
      </c>
      <c r="R37" s="128">
        <v>1016</v>
      </c>
      <c r="S37" s="128">
        <v>954</v>
      </c>
      <c r="T37" s="68">
        <v>130</v>
      </c>
    </row>
    <row r="38" spans="1:20" ht="12.75" customHeight="1" x14ac:dyDescent="0.15">
      <c r="B38" s="37" t="s">
        <v>21</v>
      </c>
      <c r="C38" s="130"/>
      <c r="D38" s="128">
        <v>10388</v>
      </c>
      <c r="E38" s="128">
        <v>10946</v>
      </c>
      <c r="F38" s="128">
        <v>9977</v>
      </c>
      <c r="G38" s="128">
        <v>9449</v>
      </c>
      <c r="H38" s="128">
        <v>9367</v>
      </c>
      <c r="I38" s="128">
        <v>7049</v>
      </c>
      <c r="J38" s="128">
        <v>7237</v>
      </c>
      <c r="K38" s="128">
        <v>7952</v>
      </c>
      <c r="L38" s="128">
        <v>9534</v>
      </c>
      <c r="M38" s="128">
        <v>8161</v>
      </c>
      <c r="N38" s="128">
        <v>9394</v>
      </c>
      <c r="O38" s="128">
        <v>11013</v>
      </c>
      <c r="P38" s="128">
        <v>5199</v>
      </c>
      <c r="Q38" s="128">
        <v>9295</v>
      </c>
      <c r="R38" s="128">
        <v>11038</v>
      </c>
      <c r="S38" s="128">
        <v>13404</v>
      </c>
      <c r="T38" s="68">
        <v>13129</v>
      </c>
    </row>
    <row r="39" spans="1:20" ht="12.75" customHeight="1" x14ac:dyDescent="0.15">
      <c r="A39" s="131"/>
      <c r="B39" s="131"/>
      <c r="C39" s="130" t="s">
        <v>43</v>
      </c>
      <c r="D39" s="128">
        <v>223</v>
      </c>
      <c r="E39" s="128">
        <v>327</v>
      </c>
      <c r="F39" s="128">
        <v>43</v>
      </c>
      <c r="G39" s="128">
        <v>36</v>
      </c>
      <c r="H39" s="128">
        <v>5</v>
      </c>
      <c r="I39" s="128">
        <v>0</v>
      </c>
      <c r="J39" s="128">
        <v>0</v>
      </c>
      <c r="K39" s="128">
        <v>64</v>
      </c>
      <c r="L39" s="128">
        <v>0</v>
      </c>
      <c r="M39" s="128">
        <v>0</v>
      </c>
      <c r="N39" s="128">
        <v>0</v>
      </c>
      <c r="O39" s="128">
        <v>0</v>
      </c>
      <c r="P39" s="128">
        <v>0</v>
      </c>
      <c r="Q39" s="128">
        <v>0</v>
      </c>
      <c r="R39" s="128">
        <v>0</v>
      </c>
      <c r="S39" s="128">
        <v>0</v>
      </c>
      <c r="T39" s="128">
        <v>0</v>
      </c>
    </row>
    <row r="40" spans="1:20" ht="12.75" customHeight="1" x14ac:dyDescent="0.15">
      <c r="A40" s="131"/>
      <c r="B40" s="131"/>
      <c r="C40" s="130" t="s">
        <v>44</v>
      </c>
      <c r="D40" s="128">
        <v>4090</v>
      </c>
      <c r="E40" s="128">
        <v>3826</v>
      </c>
      <c r="F40" s="128">
        <v>4008</v>
      </c>
      <c r="G40" s="128">
        <v>4134</v>
      </c>
      <c r="H40" s="128">
        <v>4019</v>
      </c>
      <c r="I40" s="128">
        <v>4339</v>
      </c>
      <c r="J40" s="128">
        <v>1214</v>
      </c>
      <c r="K40" s="128">
        <v>4454</v>
      </c>
      <c r="L40" s="128">
        <v>3496</v>
      </c>
      <c r="M40" s="128">
        <v>2469</v>
      </c>
      <c r="N40" s="128">
        <v>4082</v>
      </c>
      <c r="O40" s="128">
        <v>3393</v>
      </c>
      <c r="P40" s="128">
        <v>2346</v>
      </c>
      <c r="Q40" s="128">
        <v>5416</v>
      </c>
      <c r="R40" s="128">
        <v>4106</v>
      </c>
      <c r="S40" s="128">
        <v>7013</v>
      </c>
      <c r="T40" s="68">
        <v>5906</v>
      </c>
    </row>
    <row r="41" spans="1:20" ht="12.75" customHeight="1" x14ac:dyDescent="0.15">
      <c r="A41" s="131"/>
      <c r="B41" s="131"/>
      <c r="C41" s="130" t="s">
        <v>45</v>
      </c>
      <c r="D41" s="128">
        <v>1916</v>
      </c>
      <c r="E41" s="128">
        <v>2204</v>
      </c>
      <c r="F41" s="128">
        <v>1742</v>
      </c>
      <c r="G41" s="128">
        <v>1619</v>
      </c>
      <c r="H41" s="128">
        <v>1754</v>
      </c>
      <c r="I41" s="128">
        <v>733</v>
      </c>
      <c r="J41" s="128">
        <v>1072</v>
      </c>
      <c r="K41" s="128">
        <v>1151</v>
      </c>
      <c r="L41" s="128">
        <v>2642</v>
      </c>
      <c r="M41" s="128">
        <v>1784</v>
      </c>
      <c r="N41" s="128">
        <v>1252</v>
      </c>
      <c r="O41" s="128">
        <v>2214</v>
      </c>
      <c r="P41" s="128">
        <v>671</v>
      </c>
      <c r="Q41" s="128">
        <v>1028</v>
      </c>
      <c r="R41" s="128">
        <v>3989</v>
      </c>
      <c r="S41" s="128">
        <v>2249</v>
      </c>
      <c r="T41" s="68">
        <v>2257</v>
      </c>
    </row>
    <row r="42" spans="1:20" ht="12.75" customHeight="1" x14ac:dyDescent="0.15">
      <c r="A42" s="131"/>
      <c r="B42" s="131"/>
      <c r="C42" s="130" t="s">
        <v>46</v>
      </c>
      <c r="D42" s="128">
        <v>922</v>
      </c>
      <c r="E42" s="128">
        <v>951</v>
      </c>
      <c r="F42" s="128">
        <v>1000</v>
      </c>
      <c r="G42" s="128">
        <v>871</v>
      </c>
      <c r="H42" s="128">
        <v>810</v>
      </c>
      <c r="I42" s="128">
        <v>776</v>
      </c>
      <c r="J42" s="128">
        <v>526</v>
      </c>
      <c r="K42" s="128">
        <v>682</v>
      </c>
      <c r="L42" s="128">
        <v>879</v>
      </c>
      <c r="M42" s="128">
        <v>1170</v>
      </c>
      <c r="N42" s="128">
        <v>560</v>
      </c>
      <c r="O42" s="128">
        <v>819</v>
      </c>
      <c r="P42" s="128">
        <v>889</v>
      </c>
      <c r="Q42" s="128">
        <v>740</v>
      </c>
      <c r="R42" s="128">
        <v>695</v>
      </c>
      <c r="S42" s="128">
        <v>763</v>
      </c>
      <c r="T42" s="68">
        <v>1218</v>
      </c>
    </row>
    <row r="43" spans="1:20" ht="12.75" customHeight="1" x14ac:dyDescent="0.15">
      <c r="A43" s="131"/>
      <c r="B43" s="131"/>
      <c r="C43" s="130" t="s">
        <v>47</v>
      </c>
      <c r="D43" s="128">
        <v>117</v>
      </c>
      <c r="E43" s="128">
        <v>86</v>
      </c>
      <c r="F43" s="128">
        <v>118</v>
      </c>
      <c r="G43" s="128">
        <v>168</v>
      </c>
      <c r="H43" s="128">
        <v>78</v>
      </c>
      <c r="I43" s="128">
        <v>160</v>
      </c>
      <c r="J43" s="128">
        <v>51</v>
      </c>
      <c r="K43" s="128">
        <v>58</v>
      </c>
      <c r="L43" s="128">
        <v>209</v>
      </c>
      <c r="M43" s="128">
        <v>83</v>
      </c>
      <c r="N43" s="128">
        <v>87</v>
      </c>
      <c r="O43" s="128">
        <v>34</v>
      </c>
      <c r="P43" s="128">
        <v>91</v>
      </c>
      <c r="Q43" s="128">
        <v>102</v>
      </c>
      <c r="R43" s="128">
        <v>3</v>
      </c>
      <c r="S43" s="128">
        <v>38</v>
      </c>
      <c r="T43" s="68">
        <v>16</v>
      </c>
    </row>
    <row r="44" spans="1:20" ht="12.75" customHeight="1" x14ac:dyDescent="0.15">
      <c r="A44" s="131"/>
      <c r="B44" s="131"/>
      <c r="C44" s="130" t="s">
        <v>48</v>
      </c>
      <c r="D44" s="128">
        <v>828</v>
      </c>
      <c r="E44" s="128">
        <v>808</v>
      </c>
      <c r="F44" s="128">
        <v>890</v>
      </c>
      <c r="G44" s="128">
        <v>614</v>
      </c>
      <c r="H44" s="128">
        <v>753</v>
      </c>
      <c r="I44" s="128">
        <v>479</v>
      </c>
      <c r="J44" s="128">
        <v>553</v>
      </c>
      <c r="K44" s="128">
        <v>445</v>
      </c>
      <c r="L44" s="128">
        <v>786</v>
      </c>
      <c r="M44" s="128">
        <v>575</v>
      </c>
      <c r="N44" s="128">
        <v>514</v>
      </c>
      <c r="O44" s="128">
        <v>1481</v>
      </c>
      <c r="P44" s="128">
        <v>463</v>
      </c>
      <c r="Q44" s="128">
        <v>577</v>
      </c>
      <c r="R44" s="128">
        <v>508</v>
      </c>
      <c r="S44" s="128">
        <v>1135</v>
      </c>
      <c r="T44" s="68">
        <v>1520</v>
      </c>
    </row>
    <row r="45" spans="1:20" ht="12.75" customHeight="1" x14ac:dyDescent="0.15">
      <c r="A45" s="15"/>
      <c r="B45" s="15"/>
      <c r="C45" s="49" t="s">
        <v>49</v>
      </c>
      <c r="D45" s="128">
        <v>1577</v>
      </c>
      <c r="E45" s="128">
        <v>1706</v>
      </c>
      <c r="F45" s="128">
        <v>1505</v>
      </c>
      <c r="G45" s="128">
        <v>1328</v>
      </c>
      <c r="H45" s="128">
        <v>1292</v>
      </c>
      <c r="I45" s="128">
        <v>388</v>
      </c>
      <c r="J45" s="128">
        <v>1041</v>
      </c>
      <c r="K45" s="128">
        <v>784</v>
      </c>
      <c r="L45" s="128">
        <v>776</v>
      </c>
      <c r="M45" s="128">
        <v>1031</v>
      </c>
      <c r="N45" s="128">
        <v>2452</v>
      </c>
      <c r="O45" s="128">
        <v>2901</v>
      </c>
      <c r="P45" s="128">
        <v>569</v>
      </c>
      <c r="Q45" s="128">
        <v>1157</v>
      </c>
      <c r="R45" s="128">
        <v>956</v>
      </c>
      <c r="S45" s="128">
        <v>1493</v>
      </c>
      <c r="T45" s="68">
        <v>1960</v>
      </c>
    </row>
    <row r="46" spans="1:20" ht="12.75" customHeight="1" x14ac:dyDescent="0.15">
      <c r="A46" s="131"/>
      <c r="B46" s="131"/>
      <c r="C46" s="130" t="s">
        <v>50</v>
      </c>
      <c r="D46" s="128">
        <v>714</v>
      </c>
      <c r="E46" s="128">
        <v>1038</v>
      </c>
      <c r="F46" s="128">
        <v>672</v>
      </c>
      <c r="G46" s="128">
        <v>678</v>
      </c>
      <c r="H46" s="128">
        <v>656</v>
      </c>
      <c r="I46" s="128">
        <v>175</v>
      </c>
      <c r="J46" s="128">
        <v>2780</v>
      </c>
      <c r="K46" s="128">
        <v>314</v>
      </c>
      <c r="L46" s="128">
        <v>747</v>
      </c>
      <c r="M46" s="128">
        <v>1049</v>
      </c>
      <c r="N46" s="128">
        <v>448</v>
      </c>
      <c r="O46" s="128">
        <v>171</v>
      </c>
      <c r="P46" s="128">
        <v>169</v>
      </c>
      <c r="Q46" s="128">
        <v>273</v>
      </c>
      <c r="R46" s="128">
        <v>780</v>
      </c>
      <c r="S46" s="128">
        <v>713</v>
      </c>
      <c r="T46" s="68">
        <v>252</v>
      </c>
    </row>
    <row r="47" spans="1:20" ht="12.75" customHeight="1" x14ac:dyDescent="0.15">
      <c r="B47" s="37" t="s">
        <v>154</v>
      </c>
      <c r="C47" s="130"/>
      <c r="D47" s="128">
        <v>9765</v>
      </c>
      <c r="E47" s="128">
        <v>13128</v>
      </c>
      <c r="F47" s="128">
        <v>12643</v>
      </c>
      <c r="G47" s="128">
        <v>15875</v>
      </c>
      <c r="H47" s="128">
        <v>14958</v>
      </c>
      <c r="I47" s="128">
        <v>12171</v>
      </c>
      <c r="J47" s="128">
        <v>11110</v>
      </c>
      <c r="K47" s="128">
        <v>39158</v>
      </c>
      <c r="L47" s="128">
        <v>12150</v>
      </c>
      <c r="M47" s="128">
        <v>11631</v>
      </c>
      <c r="N47" s="128">
        <v>12244</v>
      </c>
      <c r="O47" s="128">
        <v>13708</v>
      </c>
      <c r="P47" s="128">
        <v>10256</v>
      </c>
      <c r="Q47" s="128">
        <v>15928</v>
      </c>
      <c r="R47" s="128">
        <v>12049</v>
      </c>
      <c r="S47" s="128">
        <v>16383</v>
      </c>
      <c r="T47" s="68">
        <v>12704</v>
      </c>
    </row>
    <row r="48" spans="1:20" ht="12.75" customHeight="1" x14ac:dyDescent="0.15">
      <c r="A48" s="131"/>
      <c r="B48" s="131"/>
      <c r="C48" s="130" t="s">
        <v>51</v>
      </c>
      <c r="D48" s="128">
        <v>2057</v>
      </c>
      <c r="E48" s="128">
        <v>2300</v>
      </c>
      <c r="F48" s="128">
        <v>2217</v>
      </c>
      <c r="G48" s="128">
        <v>2564</v>
      </c>
      <c r="H48" s="128">
        <v>2235</v>
      </c>
      <c r="I48" s="128">
        <v>1953</v>
      </c>
      <c r="J48" s="128">
        <v>2118</v>
      </c>
      <c r="K48" s="128">
        <v>3184</v>
      </c>
      <c r="L48" s="128">
        <v>2565</v>
      </c>
      <c r="M48" s="128">
        <v>2148</v>
      </c>
      <c r="N48" s="128">
        <v>2945</v>
      </c>
      <c r="O48" s="128">
        <v>1897</v>
      </c>
      <c r="P48" s="128">
        <v>2336</v>
      </c>
      <c r="Q48" s="128">
        <v>1506</v>
      </c>
      <c r="R48" s="128">
        <v>1983</v>
      </c>
      <c r="S48" s="128">
        <v>1950</v>
      </c>
      <c r="T48" s="68">
        <v>2234</v>
      </c>
    </row>
    <row r="49" spans="1:20" ht="12.75" customHeight="1" x14ac:dyDescent="0.15">
      <c r="A49" s="15"/>
      <c r="B49" s="15"/>
      <c r="C49" s="49" t="s">
        <v>170</v>
      </c>
      <c r="D49" s="128">
        <v>865</v>
      </c>
      <c r="E49" s="128">
        <v>847</v>
      </c>
      <c r="F49" s="128">
        <v>643</v>
      </c>
      <c r="G49" s="128">
        <v>681</v>
      </c>
      <c r="H49" s="128">
        <v>1349</v>
      </c>
      <c r="I49" s="128">
        <v>1185</v>
      </c>
      <c r="J49" s="128">
        <v>723</v>
      </c>
      <c r="K49" s="128">
        <v>949</v>
      </c>
      <c r="L49" s="128">
        <v>332</v>
      </c>
      <c r="M49" s="128">
        <v>1262</v>
      </c>
      <c r="N49" s="128">
        <v>1067</v>
      </c>
      <c r="O49" s="128">
        <v>1277</v>
      </c>
      <c r="P49" s="128">
        <v>628</v>
      </c>
      <c r="Q49" s="128">
        <v>2198</v>
      </c>
      <c r="R49" s="128">
        <v>1534</v>
      </c>
      <c r="S49" s="128">
        <v>3176</v>
      </c>
      <c r="T49" s="68">
        <v>1860</v>
      </c>
    </row>
    <row r="50" spans="1:20" ht="12.75" customHeight="1" x14ac:dyDescent="0.15">
      <c r="A50" s="131"/>
      <c r="B50" s="131"/>
      <c r="C50" s="130" t="s">
        <v>360</v>
      </c>
      <c r="D50" s="128">
        <v>1621</v>
      </c>
      <c r="E50" s="128">
        <v>2909</v>
      </c>
      <c r="F50" s="128">
        <v>2108</v>
      </c>
      <c r="G50" s="128">
        <v>3530</v>
      </c>
      <c r="H50" s="128">
        <v>2798</v>
      </c>
      <c r="I50" s="128">
        <v>3049</v>
      </c>
      <c r="J50" s="128">
        <v>1531</v>
      </c>
      <c r="K50" s="128">
        <v>1997</v>
      </c>
      <c r="L50" s="128">
        <v>2212</v>
      </c>
      <c r="M50" s="128">
        <v>2604</v>
      </c>
      <c r="N50" s="128">
        <v>2461</v>
      </c>
      <c r="O50" s="128">
        <v>3393</v>
      </c>
      <c r="P50" s="128">
        <v>1492</v>
      </c>
      <c r="Q50" s="128">
        <v>5122</v>
      </c>
      <c r="R50" s="128">
        <v>2816</v>
      </c>
      <c r="S50" s="128">
        <v>4037</v>
      </c>
      <c r="T50" s="68">
        <v>2862</v>
      </c>
    </row>
    <row r="51" spans="1:20" ht="12.75" customHeight="1" x14ac:dyDescent="0.15">
      <c r="A51" s="131"/>
      <c r="B51" s="131"/>
      <c r="C51" s="130" t="s">
        <v>52</v>
      </c>
      <c r="D51" s="128">
        <v>5221</v>
      </c>
      <c r="E51" s="128">
        <v>7072</v>
      </c>
      <c r="F51" s="128">
        <v>7675</v>
      </c>
      <c r="G51" s="128">
        <v>9100</v>
      </c>
      <c r="H51" s="128">
        <v>8575</v>
      </c>
      <c r="I51" s="128">
        <v>5984</v>
      </c>
      <c r="J51" s="128">
        <v>6738</v>
      </c>
      <c r="K51" s="128">
        <v>33027</v>
      </c>
      <c r="L51" s="128">
        <v>7040</v>
      </c>
      <c r="M51" s="128">
        <v>5617</v>
      </c>
      <c r="N51" s="128">
        <v>5771</v>
      </c>
      <c r="O51" s="128">
        <v>7141</v>
      </c>
      <c r="P51" s="128">
        <v>5800</v>
      </c>
      <c r="Q51" s="128">
        <v>7102</v>
      </c>
      <c r="R51" s="128">
        <v>5717</v>
      </c>
      <c r="S51" s="128">
        <v>7220</v>
      </c>
      <c r="T51" s="68">
        <v>5748</v>
      </c>
    </row>
    <row r="52" spans="1:20" ht="12.75" customHeight="1" x14ac:dyDescent="0.15">
      <c r="B52" s="37" t="s">
        <v>3</v>
      </c>
      <c r="C52" s="130"/>
      <c r="D52" s="128">
        <v>31082</v>
      </c>
      <c r="E52" s="128">
        <v>29104</v>
      </c>
      <c r="F52" s="128">
        <v>33994</v>
      </c>
      <c r="G52" s="128">
        <v>31173</v>
      </c>
      <c r="H52" s="128">
        <v>37392</v>
      </c>
      <c r="I52" s="128">
        <v>26172</v>
      </c>
      <c r="J52" s="128">
        <v>28253</v>
      </c>
      <c r="K52" s="128">
        <v>29005</v>
      </c>
      <c r="L52" s="128">
        <v>28981</v>
      </c>
      <c r="M52" s="128">
        <v>24858</v>
      </c>
      <c r="N52" s="128">
        <v>59038</v>
      </c>
      <c r="O52" s="128">
        <v>78663</v>
      </c>
      <c r="P52" s="128">
        <v>32060</v>
      </c>
      <c r="Q52" s="128">
        <v>27816</v>
      </c>
      <c r="R52" s="128">
        <v>43614</v>
      </c>
      <c r="S52" s="128">
        <v>32371</v>
      </c>
      <c r="T52" s="68">
        <v>37879</v>
      </c>
    </row>
    <row r="53" spans="1:20" ht="12.75" customHeight="1" x14ac:dyDescent="0.15">
      <c r="A53" s="131"/>
      <c r="B53" s="131"/>
      <c r="C53" s="130" t="s">
        <v>53</v>
      </c>
      <c r="D53" s="128">
        <v>5988</v>
      </c>
      <c r="E53" s="128">
        <v>8403</v>
      </c>
      <c r="F53" s="128">
        <v>8365</v>
      </c>
      <c r="G53" s="128">
        <v>4515</v>
      </c>
      <c r="H53" s="128">
        <v>6434</v>
      </c>
      <c r="I53" s="128">
        <v>5750</v>
      </c>
      <c r="J53" s="128">
        <v>5302</v>
      </c>
      <c r="K53" s="128">
        <v>9088</v>
      </c>
      <c r="L53" s="128">
        <v>6990</v>
      </c>
      <c r="M53" s="128">
        <v>4059</v>
      </c>
      <c r="N53" s="128">
        <v>4560</v>
      </c>
      <c r="O53" s="128">
        <v>4609</v>
      </c>
      <c r="P53" s="128">
        <v>5613</v>
      </c>
      <c r="Q53" s="128">
        <v>7799</v>
      </c>
      <c r="R53" s="128">
        <v>4651</v>
      </c>
      <c r="S53" s="128">
        <v>9630</v>
      </c>
      <c r="T53" s="68">
        <v>9161</v>
      </c>
    </row>
    <row r="54" spans="1:20" ht="12.75" customHeight="1" x14ac:dyDescent="0.15">
      <c r="A54" s="131"/>
      <c r="B54" s="131"/>
      <c r="C54" s="130" t="s">
        <v>54</v>
      </c>
      <c r="D54" s="128">
        <v>15735</v>
      </c>
      <c r="E54" s="128">
        <v>10736</v>
      </c>
      <c r="F54" s="128">
        <v>14314</v>
      </c>
      <c r="G54" s="128">
        <v>14926</v>
      </c>
      <c r="H54" s="128">
        <v>19226</v>
      </c>
      <c r="I54" s="128">
        <v>9514</v>
      </c>
      <c r="J54" s="128">
        <v>10995</v>
      </c>
      <c r="K54" s="128">
        <v>7938</v>
      </c>
      <c r="L54" s="128">
        <v>11640</v>
      </c>
      <c r="M54" s="128">
        <v>10594</v>
      </c>
      <c r="N54" s="128">
        <v>44791</v>
      </c>
      <c r="O54" s="128">
        <v>60347</v>
      </c>
      <c r="P54" s="128">
        <v>11461</v>
      </c>
      <c r="Q54" s="128">
        <v>9420</v>
      </c>
      <c r="R54" s="128">
        <v>28045</v>
      </c>
      <c r="S54" s="128">
        <v>8425</v>
      </c>
      <c r="T54" s="68">
        <v>17543</v>
      </c>
    </row>
    <row r="55" spans="1:20" ht="12.75" customHeight="1" x14ac:dyDescent="0.15">
      <c r="A55" s="131"/>
      <c r="B55" s="131"/>
      <c r="C55" s="130" t="s">
        <v>55</v>
      </c>
      <c r="D55" s="128">
        <v>9359</v>
      </c>
      <c r="E55" s="128">
        <v>9965</v>
      </c>
      <c r="F55" s="128">
        <v>11314</v>
      </c>
      <c r="G55" s="128">
        <v>11732</v>
      </c>
      <c r="H55" s="128">
        <v>11732</v>
      </c>
      <c r="I55" s="128">
        <v>10908</v>
      </c>
      <c r="J55" s="128">
        <v>11956</v>
      </c>
      <c r="K55" s="128">
        <v>11979</v>
      </c>
      <c r="L55" s="128">
        <v>10351</v>
      </c>
      <c r="M55" s="128">
        <v>10205</v>
      </c>
      <c r="N55" s="128">
        <v>9687</v>
      </c>
      <c r="O55" s="128">
        <v>13708</v>
      </c>
      <c r="P55" s="128">
        <v>14986</v>
      </c>
      <c r="Q55" s="128">
        <v>10597</v>
      </c>
      <c r="R55" s="128">
        <v>10918</v>
      </c>
      <c r="S55" s="128">
        <v>14316</v>
      </c>
      <c r="T55" s="68">
        <v>11175</v>
      </c>
    </row>
    <row r="56" spans="1:20" ht="12.75" customHeight="1" x14ac:dyDescent="0.15">
      <c r="B56" s="37" t="s">
        <v>155</v>
      </c>
      <c r="C56" s="130"/>
      <c r="D56" s="128">
        <v>4262</v>
      </c>
      <c r="E56" s="128">
        <v>9801</v>
      </c>
      <c r="F56" s="128">
        <v>12170</v>
      </c>
      <c r="G56" s="128">
        <v>12525</v>
      </c>
      <c r="H56" s="128">
        <v>16518</v>
      </c>
      <c r="I56" s="128">
        <v>10378</v>
      </c>
      <c r="J56" s="128">
        <v>44237</v>
      </c>
      <c r="K56" s="128">
        <v>4841</v>
      </c>
      <c r="L56" s="128">
        <v>11027</v>
      </c>
      <c r="M56" s="128">
        <v>31950</v>
      </c>
      <c r="N56" s="128">
        <v>7648</v>
      </c>
      <c r="O56" s="128">
        <v>5465</v>
      </c>
      <c r="P56" s="128">
        <v>2775</v>
      </c>
      <c r="Q56" s="128">
        <v>24228</v>
      </c>
      <c r="R56" s="128">
        <v>24219</v>
      </c>
      <c r="S56" s="128">
        <v>10168</v>
      </c>
      <c r="T56" s="68">
        <v>21284</v>
      </c>
    </row>
    <row r="57" spans="1:20" ht="12.75" customHeight="1" x14ac:dyDescent="0.15">
      <c r="A57" s="131"/>
      <c r="B57" s="131"/>
      <c r="C57" s="130" t="s">
        <v>56</v>
      </c>
      <c r="D57" s="128">
        <v>3106</v>
      </c>
      <c r="E57" s="128">
        <v>7541</v>
      </c>
      <c r="F57" s="128">
        <v>9647</v>
      </c>
      <c r="G57" s="128">
        <v>8505</v>
      </c>
      <c r="H57" s="128">
        <v>12131</v>
      </c>
      <c r="I57" s="128">
        <v>7278</v>
      </c>
      <c r="J57" s="128">
        <v>32521</v>
      </c>
      <c r="K57" s="128">
        <v>1563</v>
      </c>
      <c r="L57" s="128">
        <v>9606</v>
      </c>
      <c r="M57" s="128">
        <v>28862</v>
      </c>
      <c r="N57" s="128">
        <v>4935</v>
      </c>
      <c r="O57" s="128">
        <v>4423</v>
      </c>
      <c r="P57" s="128">
        <v>1636</v>
      </c>
      <c r="Q57" s="128">
        <v>22119</v>
      </c>
      <c r="R57" s="128">
        <v>19673</v>
      </c>
      <c r="S57" s="128">
        <v>6016</v>
      </c>
      <c r="T57" s="68">
        <v>6944</v>
      </c>
    </row>
    <row r="58" spans="1:20" ht="12.75" customHeight="1" x14ac:dyDescent="0.15">
      <c r="A58" s="131"/>
      <c r="B58" s="131"/>
      <c r="C58" s="130" t="s">
        <v>361</v>
      </c>
      <c r="D58" s="128">
        <v>118</v>
      </c>
      <c r="E58" s="128">
        <v>127</v>
      </c>
      <c r="F58" s="128">
        <v>129</v>
      </c>
      <c r="G58" s="128">
        <v>159</v>
      </c>
      <c r="H58" s="128">
        <v>142</v>
      </c>
      <c r="I58" s="128">
        <v>42</v>
      </c>
      <c r="J58" s="128">
        <v>369</v>
      </c>
      <c r="K58" s="128">
        <v>373</v>
      </c>
      <c r="L58" s="128">
        <v>395</v>
      </c>
      <c r="M58" s="128">
        <v>68</v>
      </c>
      <c r="N58" s="128">
        <v>172</v>
      </c>
      <c r="O58" s="128">
        <v>8</v>
      </c>
      <c r="P58" s="128">
        <v>1</v>
      </c>
      <c r="Q58" s="128">
        <v>65</v>
      </c>
      <c r="R58" s="128">
        <v>104</v>
      </c>
      <c r="S58" s="128">
        <v>7</v>
      </c>
      <c r="T58" s="46">
        <v>95</v>
      </c>
    </row>
    <row r="59" spans="1:20" ht="12.75" customHeight="1" x14ac:dyDescent="0.15">
      <c r="A59" s="131"/>
      <c r="B59" s="131"/>
      <c r="C59" s="130" t="s">
        <v>57</v>
      </c>
      <c r="D59" s="128">
        <v>1038</v>
      </c>
      <c r="E59" s="128">
        <v>2133</v>
      </c>
      <c r="F59" s="128">
        <v>2395</v>
      </c>
      <c r="G59" s="128">
        <v>3861</v>
      </c>
      <c r="H59" s="128">
        <v>4245</v>
      </c>
      <c r="I59" s="128">
        <v>3058</v>
      </c>
      <c r="J59" s="128">
        <v>11347</v>
      </c>
      <c r="K59" s="128">
        <v>2906</v>
      </c>
      <c r="L59" s="128">
        <v>1026</v>
      </c>
      <c r="M59" s="128">
        <v>3021</v>
      </c>
      <c r="N59" s="128">
        <v>2541</v>
      </c>
      <c r="O59" s="128">
        <v>1034</v>
      </c>
      <c r="P59" s="128">
        <v>1137</v>
      </c>
      <c r="Q59" s="128">
        <v>2043</v>
      </c>
      <c r="R59" s="128">
        <v>4442</v>
      </c>
      <c r="S59" s="128">
        <v>4145</v>
      </c>
      <c r="T59" s="68">
        <v>14245</v>
      </c>
    </row>
    <row r="60" spans="1:20" ht="12.75" customHeight="1" x14ac:dyDescent="0.15">
      <c r="B60" s="37" t="s">
        <v>22</v>
      </c>
      <c r="C60" s="130"/>
      <c r="D60" s="128">
        <v>24780</v>
      </c>
      <c r="E60" s="128">
        <v>25661</v>
      </c>
      <c r="F60" s="128">
        <v>27492</v>
      </c>
      <c r="G60" s="128">
        <v>23502</v>
      </c>
      <c r="H60" s="128">
        <v>29159</v>
      </c>
      <c r="I60" s="128">
        <v>25479</v>
      </c>
      <c r="J60" s="128">
        <v>27829</v>
      </c>
      <c r="K60" s="128">
        <v>29324</v>
      </c>
      <c r="L60" s="128">
        <v>28488</v>
      </c>
      <c r="M60" s="128">
        <v>21710</v>
      </c>
      <c r="N60" s="128">
        <v>21565</v>
      </c>
      <c r="O60" s="128">
        <v>24101</v>
      </c>
      <c r="P60" s="128">
        <v>30679</v>
      </c>
      <c r="Q60" s="128">
        <v>30090</v>
      </c>
      <c r="R60" s="128">
        <v>31140</v>
      </c>
      <c r="S60" s="128">
        <v>42716</v>
      </c>
      <c r="T60" s="68">
        <v>36792</v>
      </c>
    </row>
    <row r="61" spans="1:20" ht="12.75" customHeight="1" x14ac:dyDescent="0.15">
      <c r="A61" s="131"/>
      <c r="B61" s="131"/>
      <c r="C61" s="130" t="s">
        <v>4</v>
      </c>
      <c r="D61" s="128">
        <v>2232</v>
      </c>
      <c r="E61" s="128">
        <v>2254</v>
      </c>
      <c r="F61" s="128">
        <v>1778</v>
      </c>
      <c r="G61" s="128">
        <v>1968</v>
      </c>
      <c r="H61" s="128">
        <v>2433</v>
      </c>
      <c r="I61" s="128">
        <v>455</v>
      </c>
      <c r="J61" s="128">
        <v>3988</v>
      </c>
      <c r="K61" s="128">
        <v>4411</v>
      </c>
      <c r="L61" s="128">
        <v>152</v>
      </c>
      <c r="M61" s="128">
        <v>2738</v>
      </c>
      <c r="N61" s="128">
        <v>1593</v>
      </c>
      <c r="O61" s="128">
        <v>924</v>
      </c>
      <c r="P61" s="128">
        <v>691</v>
      </c>
      <c r="Q61" s="128">
        <v>2920</v>
      </c>
      <c r="R61" s="128">
        <v>1942</v>
      </c>
      <c r="S61" s="128">
        <v>8563</v>
      </c>
      <c r="T61" s="68">
        <v>822</v>
      </c>
    </row>
    <row r="62" spans="1:20" ht="12.75" customHeight="1" x14ac:dyDescent="0.15">
      <c r="A62" s="131"/>
      <c r="B62" s="131"/>
      <c r="C62" s="130" t="s">
        <v>5</v>
      </c>
      <c r="D62" s="128">
        <v>4792</v>
      </c>
      <c r="E62" s="128">
        <v>6521</v>
      </c>
      <c r="F62" s="128">
        <v>5700</v>
      </c>
      <c r="G62" s="128">
        <v>6091</v>
      </c>
      <c r="H62" s="128">
        <v>6186</v>
      </c>
      <c r="I62" s="128">
        <v>5384</v>
      </c>
      <c r="J62" s="128">
        <v>3913</v>
      </c>
      <c r="K62" s="128">
        <v>7147</v>
      </c>
      <c r="L62" s="128">
        <v>4742</v>
      </c>
      <c r="M62" s="128">
        <v>4267</v>
      </c>
      <c r="N62" s="128">
        <v>5339</v>
      </c>
      <c r="O62" s="128">
        <v>4726</v>
      </c>
      <c r="P62" s="128">
        <v>5662</v>
      </c>
      <c r="Q62" s="128">
        <v>7367</v>
      </c>
      <c r="R62" s="128">
        <v>6056</v>
      </c>
      <c r="S62" s="128">
        <v>8507</v>
      </c>
      <c r="T62" s="68">
        <v>11121</v>
      </c>
    </row>
    <row r="63" spans="1:20" ht="12.75" customHeight="1" x14ac:dyDescent="0.15">
      <c r="A63" s="131"/>
      <c r="B63" s="131"/>
      <c r="C63" s="130" t="s">
        <v>58</v>
      </c>
      <c r="D63" s="128">
        <v>3227</v>
      </c>
      <c r="E63" s="128">
        <v>3385</v>
      </c>
      <c r="F63" s="128">
        <v>3272</v>
      </c>
      <c r="G63" s="128">
        <v>3513</v>
      </c>
      <c r="H63" s="128">
        <v>4053</v>
      </c>
      <c r="I63" s="128">
        <v>3552</v>
      </c>
      <c r="J63" s="128">
        <v>7177</v>
      </c>
      <c r="K63" s="128">
        <v>5968</v>
      </c>
      <c r="L63" s="128">
        <v>6480</v>
      </c>
      <c r="M63" s="128">
        <v>3530</v>
      </c>
      <c r="N63" s="128">
        <v>2711</v>
      </c>
      <c r="O63" s="128">
        <v>2968</v>
      </c>
      <c r="P63" s="128">
        <v>3053</v>
      </c>
      <c r="Q63" s="128">
        <v>3196</v>
      </c>
      <c r="R63" s="128">
        <v>3001</v>
      </c>
      <c r="S63" s="128">
        <v>3379</v>
      </c>
      <c r="T63" s="68">
        <v>3620</v>
      </c>
    </row>
    <row r="64" spans="1:20" ht="12.75" customHeight="1" x14ac:dyDescent="0.15">
      <c r="A64" s="131"/>
      <c r="B64" s="131"/>
      <c r="C64" s="130" t="s">
        <v>59</v>
      </c>
      <c r="D64" s="128">
        <v>14528</v>
      </c>
      <c r="E64" s="128">
        <v>13501</v>
      </c>
      <c r="F64" s="128">
        <v>16743</v>
      </c>
      <c r="G64" s="128">
        <v>11930</v>
      </c>
      <c r="H64" s="128">
        <v>16488</v>
      </c>
      <c r="I64" s="128">
        <v>16088</v>
      </c>
      <c r="J64" s="128">
        <v>12751</v>
      </c>
      <c r="K64" s="128">
        <v>11797</v>
      </c>
      <c r="L64" s="128">
        <v>17115</v>
      </c>
      <c r="M64" s="128">
        <v>11174</v>
      </c>
      <c r="N64" s="128">
        <v>11923</v>
      </c>
      <c r="O64" s="128">
        <v>15483</v>
      </c>
      <c r="P64" s="128">
        <v>21274</v>
      </c>
      <c r="Q64" s="128">
        <v>16608</v>
      </c>
      <c r="R64" s="128">
        <v>20142</v>
      </c>
      <c r="S64" s="128">
        <v>22267</v>
      </c>
      <c r="T64" s="68">
        <v>21229</v>
      </c>
    </row>
    <row r="65" spans="1:20" ht="12.75" customHeight="1" x14ac:dyDescent="0.15">
      <c r="B65" s="37" t="s">
        <v>60</v>
      </c>
      <c r="C65" s="130"/>
      <c r="D65" s="128">
        <v>46145</v>
      </c>
      <c r="E65" s="128">
        <v>61769</v>
      </c>
      <c r="F65" s="128">
        <v>54547</v>
      </c>
      <c r="G65" s="128">
        <v>53604</v>
      </c>
      <c r="H65" s="128">
        <v>46748</v>
      </c>
      <c r="I65" s="128">
        <v>52142</v>
      </c>
      <c r="J65" s="128">
        <v>33624</v>
      </c>
      <c r="K65" s="128">
        <v>47953</v>
      </c>
      <c r="L65" s="128">
        <v>48716</v>
      </c>
      <c r="M65" s="128">
        <v>42628</v>
      </c>
      <c r="N65" s="128">
        <v>52133</v>
      </c>
      <c r="O65" s="128">
        <v>43865</v>
      </c>
      <c r="P65" s="128">
        <v>43686</v>
      </c>
      <c r="Q65" s="128">
        <v>43395</v>
      </c>
      <c r="R65" s="128">
        <v>42521</v>
      </c>
      <c r="S65" s="128">
        <v>50309</v>
      </c>
      <c r="T65" s="68">
        <v>60006</v>
      </c>
    </row>
    <row r="66" spans="1:20" ht="12.75" customHeight="1" x14ac:dyDescent="0.15">
      <c r="A66" s="131"/>
      <c r="B66" s="131"/>
      <c r="C66" s="130" t="s">
        <v>23</v>
      </c>
      <c r="D66" s="128">
        <v>18691</v>
      </c>
      <c r="E66" s="128">
        <v>22247</v>
      </c>
      <c r="F66" s="128">
        <v>22602</v>
      </c>
      <c r="G66" s="128">
        <v>23776</v>
      </c>
      <c r="H66" s="128">
        <v>21517</v>
      </c>
      <c r="I66" s="128">
        <v>17852</v>
      </c>
      <c r="J66" s="128">
        <v>15280</v>
      </c>
      <c r="K66" s="128">
        <v>19658</v>
      </c>
      <c r="L66" s="128">
        <v>25133</v>
      </c>
      <c r="M66" s="128">
        <v>14938</v>
      </c>
      <c r="N66" s="128">
        <v>21355</v>
      </c>
      <c r="O66" s="128">
        <v>22155</v>
      </c>
      <c r="P66" s="128">
        <v>22657</v>
      </c>
      <c r="Q66" s="128">
        <v>26324</v>
      </c>
      <c r="R66" s="128">
        <v>22594</v>
      </c>
      <c r="S66" s="128">
        <v>27355</v>
      </c>
      <c r="T66" s="68">
        <v>22898</v>
      </c>
    </row>
    <row r="67" spans="1:20" ht="12.75" customHeight="1" x14ac:dyDescent="0.15">
      <c r="A67" s="131"/>
      <c r="B67" s="131"/>
      <c r="C67" s="130" t="s">
        <v>171</v>
      </c>
      <c r="D67" s="128">
        <v>6561</v>
      </c>
      <c r="E67" s="128">
        <v>8655</v>
      </c>
      <c r="F67" s="128">
        <v>7613</v>
      </c>
      <c r="G67" s="128">
        <v>8198</v>
      </c>
      <c r="H67" s="128">
        <v>7640</v>
      </c>
      <c r="I67" s="128">
        <v>8920</v>
      </c>
      <c r="J67" s="128">
        <v>6079</v>
      </c>
      <c r="K67" s="128">
        <v>8327</v>
      </c>
      <c r="L67" s="128">
        <v>6379</v>
      </c>
      <c r="M67" s="128">
        <v>7735</v>
      </c>
      <c r="N67" s="128">
        <v>8493</v>
      </c>
      <c r="O67" s="128">
        <v>7823</v>
      </c>
      <c r="P67" s="128">
        <v>7742</v>
      </c>
      <c r="Q67" s="128">
        <v>6681</v>
      </c>
      <c r="R67" s="128">
        <v>6811</v>
      </c>
      <c r="S67" s="128">
        <v>6612</v>
      </c>
      <c r="T67" s="68">
        <v>10071</v>
      </c>
    </row>
    <row r="68" spans="1:20" ht="12.75" customHeight="1" x14ac:dyDescent="0.15">
      <c r="A68" s="131"/>
      <c r="B68" s="131"/>
      <c r="C68" s="130" t="s">
        <v>61</v>
      </c>
      <c r="D68" s="128">
        <v>19196</v>
      </c>
      <c r="E68" s="128">
        <v>29776</v>
      </c>
      <c r="F68" s="128">
        <v>21162</v>
      </c>
      <c r="G68" s="128">
        <v>17593</v>
      </c>
      <c r="H68" s="128">
        <v>15538</v>
      </c>
      <c r="I68" s="128">
        <v>22650</v>
      </c>
      <c r="J68" s="128">
        <v>10320</v>
      </c>
      <c r="K68" s="128">
        <v>17687</v>
      </c>
      <c r="L68" s="128">
        <v>14797</v>
      </c>
      <c r="M68" s="128">
        <v>12217</v>
      </c>
      <c r="N68" s="128">
        <v>20930</v>
      </c>
      <c r="O68" s="128">
        <v>12969</v>
      </c>
      <c r="P68" s="128">
        <v>12436</v>
      </c>
      <c r="Q68" s="128">
        <v>9569</v>
      </c>
      <c r="R68" s="128">
        <v>11029</v>
      </c>
      <c r="S68" s="128">
        <v>15682</v>
      </c>
      <c r="T68" s="68">
        <v>26167</v>
      </c>
    </row>
    <row r="69" spans="1:20" ht="12.75" customHeight="1" x14ac:dyDescent="0.15">
      <c r="A69" s="131"/>
      <c r="B69" s="131"/>
      <c r="C69" s="130" t="s">
        <v>62</v>
      </c>
      <c r="D69" s="128">
        <v>1697</v>
      </c>
      <c r="E69" s="128">
        <v>1091</v>
      </c>
      <c r="F69" s="128">
        <v>3171</v>
      </c>
      <c r="G69" s="128">
        <v>4037</v>
      </c>
      <c r="H69" s="128">
        <v>2054</v>
      </c>
      <c r="I69" s="128">
        <v>2721</v>
      </c>
      <c r="J69" s="128">
        <v>1944</v>
      </c>
      <c r="K69" s="128">
        <v>2281</v>
      </c>
      <c r="L69" s="128">
        <v>2406</v>
      </c>
      <c r="M69" s="128">
        <v>7738</v>
      </c>
      <c r="N69" s="128">
        <v>1354</v>
      </c>
      <c r="O69" s="128">
        <v>918</v>
      </c>
      <c r="P69" s="128">
        <v>850</v>
      </c>
      <c r="Q69" s="128">
        <v>821</v>
      </c>
      <c r="R69" s="128">
        <v>2087</v>
      </c>
      <c r="S69" s="128">
        <v>660</v>
      </c>
      <c r="T69" s="68">
        <v>870</v>
      </c>
    </row>
    <row r="70" spans="1:20" ht="3.75" customHeight="1" x14ac:dyDescent="0.15">
      <c r="A70" s="132"/>
      <c r="B70" s="132"/>
      <c r="C70" s="133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1"/>
    </row>
    <row r="71" spans="1:20" x14ac:dyDescent="0.15">
      <c r="A71" s="12" t="s">
        <v>330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</sheetData>
  <mergeCells count="7">
    <mergeCell ref="I3:T3"/>
    <mergeCell ref="A3:C4"/>
    <mergeCell ref="H3:H4"/>
    <mergeCell ref="D3:D4"/>
    <mergeCell ref="E3:E4"/>
    <mergeCell ref="G3:G4"/>
    <mergeCell ref="F3:F4"/>
  </mergeCells>
  <phoneticPr fontId="7"/>
  <printOptions gridLinesSet="0"/>
  <pageMargins left="0.59055118110236227" right="0.59055118110236227" top="0.59055118110236227" bottom="0.59055118110236227" header="0.19685039370078741" footer="0.19685039370078741"/>
  <pageSetup paperSize="9" scale="84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43"/>
  <sheetViews>
    <sheetView zoomScaleNormal="100" workbookViewId="0">
      <selection activeCell="O1" sqref="O1"/>
    </sheetView>
  </sheetViews>
  <sheetFormatPr defaultColWidth="9.109375" defaultRowHeight="10.8" x14ac:dyDescent="0.15"/>
  <cols>
    <col min="1" max="1" width="22.88671875" style="16" customWidth="1"/>
    <col min="2" max="2" width="90.6640625" style="33" customWidth="1"/>
    <col min="3" max="3" width="7.88671875" style="34" customWidth="1"/>
    <col min="4" max="4" width="10.6640625" style="16" customWidth="1"/>
    <col min="5" max="16" width="9.6640625" style="16" customWidth="1"/>
    <col min="17" max="16384" width="9.109375" style="16"/>
  </cols>
  <sheetData>
    <row r="1" spans="1:16" s="9" customFormat="1" ht="16.2" x14ac:dyDescent="0.2">
      <c r="A1" s="6" t="s">
        <v>760</v>
      </c>
      <c r="B1" s="7"/>
      <c r="C1" s="8"/>
    </row>
    <row r="2" spans="1:16" s="11" customFormat="1" ht="14.4" x14ac:dyDescent="0.2">
      <c r="A2" s="10" t="s">
        <v>304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1"/>
      <c r="O2" s="122"/>
    </row>
    <row r="3" spans="1:16" x14ac:dyDescent="0.15">
      <c r="A3" s="12"/>
      <c r="B3" s="13"/>
      <c r="C3" s="14"/>
      <c r="D3" s="12"/>
      <c r="E3" s="12"/>
      <c r="F3" s="12"/>
      <c r="G3" s="12"/>
      <c r="H3" s="12"/>
      <c r="I3" s="12"/>
      <c r="J3" s="12"/>
      <c r="K3" s="12"/>
      <c r="L3" s="12"/>
      <c r="M3" s="12"/>
      <c r="N3" s="56"/>
      <c r="O3" s="12"/>
      <c r="P3" s="15" t="s">
        <v>118</v>
      </c>
    </row>
    <row r="4" spans="1:16" ht="15" customHeight="1" x14ac:dyDescent="0.15">
      <c r="A4" s="17" t="s">
        <v>120</v>
      </c>
      <c r="B4" s="18" t="s">
        <v>362</v>
      </c>
      <c r="C4" s="19" t="s">
        <v>63</v>
      </c>
      <c r="D4" s="19" t="s">
        <v>6</v>
      </c>
      <c r="E4" s="39" t="s">
        <v>7</v>
      </c>
      <c r="F4" s="117" t="s">
        <v>8</v>
      </c>
      <c r="G4" s="117" t="s">
        <v>9</v>
      </c>
      <c r="H4" s="117" t="s">
        <v>10</v>
      </c>
      <c r="I4" s="117" t="s">
        <v>11</v>
      </c>
      <c r="J4" s="117" t="s">
        <v>12</v>
      </c>
      <c r="K4" s="117" t="s">
        <v>13</v>
      </c>
      <c r="L4" s="117" t="s">
        <v>14</v>
      </c>
      <c r="M4" s="117" t="s">
        <v>15</v>
      </c>
      <c r="N4" s="117" t="s">
        <v>16</v>
      </c>
      <c r="O4" s="117" t="s">
        <v>17</v>
      </c>
      <c r="P4" s="117" t="s">
        <v>18</v>
      </c>
    </row>
    <row r="5" spans="1:16" s="123" customFormat="1" ht="24.9" customHeight="1" x14ac:dyDescent="0.15">
      <c r="A5" s="147" t="s">
        <v>490</v>
      </c>
      <c r="B5" s="148" t="s">
        <v>579</v>
      </c>
      <c r="C5" s="149" t="s">
        <v>584</v>
      </c>
      <c r="D5" s="31">
        <v>2200</v>
      </c>
      <c r="E5" s="32">
        <v>2224</v>
      </c>
      <c r="F5" s="32">
        <v>2215</v>
      </c>
      <c r="G5" s="31">
        <v>2188</v>
      </c>
      <c r="H5" s="32">
        <v>2233</v>
      </c>
      <c r="I5" s="32">
        <v>2233</v>
      </c>
      <c r="J5" s="31">
        <v>2242</v>
      </c>
      <c r="K5" s="32">
        <v>2224</v>
      </c>
      <c r="L5" s="32">
        <v>2242</v>
      </c>
      <c r="M5" s="31">
        <v>2242</v>
      </c>
      <c r="N5" s="32">
        <v>2242</v>
      </c>
      <c r="O5" s="32">
        <v>2062</v>
      </c>
      <c r="P5" s="31">
        <v>2062</v>
      </c>
    </row>
    <row r="6" spans="1:16" ht="24.9" customHeight="1" x14ac:dyDescent="0.15">
      <c r="A6" s="21" t="s">
        <v>231</v>
      </c>
      <c r="B6" s="148" t="s">
        <v>232</v>
      </c>
      <c r="C6" s="149" t="s">
        <v>580</v>
      </c>
      <c r="D6" s="31">
        <v>416</v>
      </c>
      <c r="E6" s="32">
        <v>413</v>
      </c>
      <c r="F6" s="32">
        <v>422</v>
      </c>
      <c r="G6" s="31">
        <v>415</v>
      </c>
      <c r="H6" s="32">
        <v>418</v>
      </c>
      <c r="I6" s="32">
        <v>414</v>
      </c>
      <c r="J6" s="31">
        <v>420</v>
      </c>
      <c r="K6" s="32">
        <v>410</v>
      </c>
      <c r="L6" s="32">
        <v>416</v>
      </c>
      <c r="M6" s="31">
        <v>410</v>
      </c>
      <c r="N6" s="32">
        <v>417</v>
      </c>
      <c r="O6" s="32">
        <v>409</v>
      </c>
      <c r="P6" s="31">
        <v>422</v>
      </c>
    </row>
    <row r="7" spans="1:16" ht="24.9" customHeight="1" x14ac:dyDescent="0.15">
      <c r="A7" s="21" t="s">
        <v>371</v>
      </c>
      <c r="B7" s="148" t="s">
        <v>318</v>
      </c>
      <c r="C7" s="149" t="s">
        <v>581</v>
      </c>
      <c r="D7" s="31">
        <v>93</v>
      </c>
      <c r="E7" s="32">
        <v>94</v>
      </c>
      <c r="F7" s="32">
        <v>93</v>
      </c>
      <c r="G7" s="31">
        <v>94</v>
      </c>
      <c r="H7" s="32">
        <v>97</v>
      </c>
      <c r="I7" s="32">
        <v>94</v>
      </c>
      <c r="J7" s="31">
        <v>94</v>
      </c>
      <c r="K7" s="32">
        <v>91</v>
      </c>
      <c r="L7" s="32">
        <v>91</v>
      </c>
      <c r="M7" s="31">
        <v>90</v>
      </c>
      <c r="N7" s="32">
        <v>91</v>
      </c>
      <c r="O7" s="32">
        <v>91</v>
      </c>
      <c r="P7" s="31">
        <v>93</v>
      </c>
    </row>
    <row r="8" spans="1:16" ht="24.9" customHeight="1" x14ac:dyDescent="0.15">
      <c r="A8" s="21" t="s">
        <v>511</v>
      </c>
      <c r="B8" s="148" t="s">
        <v>562</v>
      </c>
      <c r="C8" s="149" t="s">
        <v>585</v>
      </c>
      <c r="D8" s="31">
        <v>158</v>
      </c>
      <c r="E8" s="32">
        <v>159</v>
      </c>
      <c r="F8" s="32">
        <v>159</v>
      </c>
      <c r="G8" s="31">
        <v>159</v>
      </c>
      <c r="H8" s="32">
        <v>159</v>
      </c>
      <c r="I8" s="32">
        <v>159</v>
      </c>
      <c r="J8" s="31">
        <v>155</v>
      </c>
      <c r="K8" s="32">
        <v>159</v>
      </c>
      <c r="L8" s="32">
        <v>159</v>
      </c>
      <c r="M8" s="31">
        <v>151</v>
      </c>
      <c r="N8" s="32">
        <v>159</v>
      </c>
      <c r="O8" s="32">
        <v>159</v>
      </c>
      <c r="P8" s="31">
        <v>159</v>
      </c>
    </row>
    <row r="9" spans="1:16" ht="24.9" customHeight="1" x14ac:dyDescent="0.15">
      <c r="A9" s="21" t="s">
        <v>234</v>
      </c>
      <c r="B9" s="150" t="s">
        <v>373</v>
      </c>
      <c r="C9" s="149" t="s">
        <v>586</v>
      </c>
      <c r="D9" s="31">
        <v>257</v>
      </c>
      <c r="E9" s="32">
        <v>251</v>
      </c>
      <c r="F9" s="32">
        <v>251</v>
      </c>
      <c r="G9" s="31">
        <v>251</v>
      </c>
      <c r="H9" s="32">
        <v>251</v>
      </c>
      <c r="I9" s="32">
        <v>256</v>
      </c>
      <c r="J9" s="31">
        <v>255</v>
      </c>
      <c r="K9" s="32">
        <v>256</v>
      </c>
      <c r="L9" s="32">
        <v>260</v>
      </c>
      <c r="M9" s="31">
        <v>260</v>
      </c>
      <c r="N9" s="32">
        <v>268</v>
      </c>
      <c r="O9" s="32">
        <v>268</v>
      </c>
      <c r="P9" s="31">
        <v>263</v>
      </c>
    </row>
    <row r="10" spans="1:16" ht="24.9" customHeight="1" x14ac:dyDescent="0.15">
      <c r="A10" s="21" t="s">
        <v>374</v>
      </c>
      <c r="B10" s="150" t="s">
        <v>235</v>
      </c>
      <c r="C10" s="149" t="s">
        <v>372</v>
      </c>
      <c r="D10" s="31">
        <v>356</v>
      </c>
      <c r="E10" s="32">
        <v>295</v>
      </c>
      <c r="F10" s="32">
        <v>327</v>
      </c>
      <c r="G10" s="31">
        <v>333</v>
      </c>
      <c r="H10" s="32">
        <v>339</v>
      </c>
      <c r="I10" s="32">
        <v>325</v>
      </c>
      <c r="J10" s="31">
        <v>374</v>
      </c>
      <c r="K10" s="32">
        <v>362</v>
      </c>
      <c r="L10" s="32">
        <v>386</v>
      </c>
      <c r="M10" s="31">
        <v>370</v>
      </c>
      <c r="N10" s="32">
        <v>376</v>
      </c>
      <c r="O10" s="32">
        <v>385</v>
      </c>
      <c r="P10" s="31">
        <v>404</v>
      </c>
    </row>
    <row r="11" spans="1:16" ht="24.9" customHeight="1" x14ac:dyDescent="0.15">
      <c r="A11" s="21" t="s">
        <v>375</v>
      </c>
      <c r="B11" s="150" t="s">
        <v>236</v>
      </c>
      <c r="C11" s="149" t="s">
        <v>372</v>
      </c>
      <c r="D11" s="31">
        <v>122</v>
      </c>
      <c r="E11" s="32">
        <v>130</v>
      </c>
      <c r="F11" s="32">
        <v>114</v>
      </c>
      <c r="G11" s="31">
        <v>155</v>
      </c>
      <c r="H11" s="32">
        <v>124</v>
      </c>
      <c r="I11" s="32">
        <v>99</v>
      </c>
      <c r="J11" s="31">
        <v>104</v>
      </c>
      <c r="K11" s="32">
        <v>108</v>
      </c>
      <c r="L11" s="32">
        <v>133</v>
      </c>
      <c r="M11" s="31">
        <v>124</v>
      </c>
      <c r="N11" s="32">
        <v>110</v>
      </c>
      <c r="O11" s="32">
        <v>148</v>
      </c>
      <c r="P11" s="31">
        <v>119</v>
      </c>
    </row>
    <row r="12" spans="1:16" ht="24.9" customHeight="1" x14ac:dyDescent="0.15">
      <c r="A12" s="21" t="s">
        <v>376</v>
      </c>
      <c r="B12" s="148" t="s">
        <v>479</v>
      </c>
      <c r="C12" s="149" t="s">
        <v>372</v>
      </c>
      <c r="D12" s="31">
        <v>160</v>
      </c>
      <c r="E12" s="32">
        <v>169</v>
      </c>
      <c r="F12" s="32">
        <v>138</v>
      </c>
      <c r="G12" s="31">
        <v>148</v>
      </c>
      <c r="H12" s="32">
        <v>153</v>
      </c>
      <c r="I12" s="32">
        <v>148</v>
      </c>
      <c r="J12" s="31">
        <v>164</v>
      </c>
      <c r="K12" s="32">
        <v>186</v>
      </c>
      <c r="L12" s="32">
        <v>185</v>
      </c>
      <c r="M12" s="31">
        <v>166</v>
      </c>
      <c r="N12" s="32">
        <v>142</v>
      </c>
      <c r="O12" s="32">
        <v>170</v>
      </c>
      <c r="P12" s="31">
        <v>152</v>
      </c>
    </row>
    <row r="13" spans="1:16" ht="24.9" customHeight="1" x14ac:dyDescent="0.15">
      <c r="A13" s="21" t="s">
        <v>377</v>
      </c>
      <c r="B13" s="148" t="s">
        <v>237</v>
      </c>
      <c r="C13" s="149" t="s">
        <v>372</v>
      </c>
      <c r="D13" s="31">
        <v>183</v>
      </c>
      <c r="E13" s="32">
        <v>192</v>
      </c>
      <c r="F13" s="32">
        <v>189</v>
      </c>
      <c r="G13" s="31">
        <v>162</v>
      </c>
      <c r="H13" s="32">
        <v>158</v>
      </c>
      <c r="I13" s="32">
        <v>157</v>
      </c>
      <c r="J13" s="31">
        <v>161</v>
      </c>
      <c r="K13" s="32">
        <v>182</v>
      </c>
      <c r="L13" s="32">
        <v>214</v>
      </c>
      <c r="M13" s="31">
        <v>209</v>
      </c>
      <c r="N13" s="32">
        <v>197</v>
      </c>
      <c r="O13" s="32">
        <v>195</v>
      </c>
      <c r="P13" s="31">
        <v>175</v>
      </c>
    </row>
    <row r="14" spans="1:16" ht="24.9" customHeight="1" x14ac:dyDescent="0.15">
      <c r="A14" s="21" t="s">
        <v>378</v>
      </c>
      <c r="B14" s="150" t="s">
        <v>379</v>
      </c>
      <c r="C14" s="149" t="s">
        <v>372</v>
      </c>
      <c r="D14" s="31">
        <v>113</v>
      </c>
      <c r="E14" s="32">
        <v>112</v>
      </c>
      <c r="F14" s="32">
        <v>112</v>
      </c>
      <c r="G14" s="31">
        <v>112</v>
      </c>
      <c r="H14" s="32">
        <v>112</v>
      </c>
      <c r="I14" s="32">
        <v>112</v>
      </c>
      <c r="J14" s="31">
        <v>112</v>
      </c>
      <c r="K14" s="32">
        <v>112</v>
      </c>
      <c r="L14" s="32">
        <v>112</v>
      </c>
      <c r="M14" s="31">
        <v>115</v>
      </c>
      <c r="N14" s="32">
        <v>115</v>
      </c>
      <c r="O14" s="32">
        <v>115</v>
      </c>
      <c r="P14" s="31">
        <v>115</v>
      </c>
    </row>
    <row r="15" spans="1:16" ht="24.9" customHeight="1" x14ac:dyDescent="0.15">
      <c r="A15" s="21" t="s">
        <v>512</v>
      </c>
      <c r="B15" s="150" t="s">
        <v>238</v>
      </c>
      <c r="C15" s="149" t="s">
        <v>372</v>
      </c>
      <c r="D15" s="31">
        <v>862</v>
      </c>
      <c r="E15" s="32">
        <v>877</v>
      </c>
      <c r="F15" s="32">
        <v>885</v>
      </c>
      <c r="G15" s="31">
        <v>882</v>
      </c>
      <c r="H15" s="32">
        <v>854</v>
      </c>
      <c r="I15" s="32">
        <v>863</v>
      </c>
      <c r="J15" s="31">
        <v>839</v>
      </c>
      <c r="K15" s="32">
        <v>849</v>
      </c>
      <c r="L15" s="32">
        <v>842</v>
      </c>
      <c r="M15" s="31">
        <v>855</v>
      </c>
      <c r="N15" s="32">
        <v>865</v>
      </c>
      <c r="O15" s="32">
        <v>864</v>
      </c>
      <c r="P15" s="31">
        <v>872</v>
      </c>
    </row>
    <row r="16" spans="1:16" ht="24.9" customHeight="1" x14ac:dyDescent="0.15">
      <c r="A16" s="21" t="s">
        <v>491</v>
      </c>
      <c r="B16" s="148" t="s">
        <v>429</v>
      </c>
      <c r="C16" s="149" t="s">
        <v>372</v>
      </c>
      <c r="D16" s="31">
        <v>192</v>
      </c>
      <c r="E16" s="32">
        <v>202</v>
      </c>
      <c r="F16" s="32">
        <v>197</v>
      </c>
      <c r="G16" s="31">
        <v>197</v>
      </c>
      <c r="H16" s="32">
        <v>176</v>
      </c>
      <c r="I16" s="32">
        <v>185</v>
      </c>
      <c r="J16" s="31">
        <v>188</v>
      </c>
      <c r="K16" s="32">
        <v>191</v>
      </c>
      <c r="L16" s="32">
        <v>191</v>
      </c>
      <c r="M16" s="31">
        <v>190</v>
      </c>
      <c r="N16" s="32">
        <v>193</v>
      </c>
      <c r="O16" s="32">
        <v>194</v>
      </c>
      <c r="P16" s="31">
        <v>193</v>
      </c>
    </row>
    <row r="17" spans="1:16" ht="24.9" customHeight="1" x14ac:dyDescent="0.15">
      <c r="A17" s="21" t="s">
        <v>239</v>
      </c>
      <c r="B17" s="148" t="s">
        <v>240</v>
      </c>
      <c r="C17" s="149" t="s">
        <v>372</v>
      </c>
      <c r="D17" s="31">
        <v>152</v>
      </c>
      <c r="E17" s="32">
        <v>153</v>
      </c>
      <c r="F17" s="32">
        <v>153</v>
      </c>
      <c r="G17" s="31">
        <v>158</v>
      </c>
      <c r="H17" s="32">
        <v>158</v>
      </c>
      <c r="I17" s="32">
        <v>148</v>
      </c>
      <c r="J17" s="31">
        <v>155</v>
      </c>
      <c r="K17" s="32">
        <v>155</v>
      </c>
      <c r="L17" s="32">
        <v>152</v>
      </c>
      <c r="M17" s="31">
        <v>153</v>
      </c>
      <c r="N17" s="32">
        <v>148</v>
      </c>
      <c r="O17" s="32">
        <v>144</v>
      </c>
      <c r="P17" s="31">
        <v>147</v>
      </c>
    </row>
    <row r="18" spans="1:16" ht="24.9" customHeight="1" x14ac:dyDescent="0.15">
      <c r="A18" s="21" t="s">
        <v>380</v>
      </c>
      <c r="B18" s="148" t="s">
        <v>482</v>
      </c>
      <c r="C18" s="149" t="s">
        <v>372</v>
      </c>
      <c r="D18" s="31">
        <v>225</v>
      </c>
      <c r="E18" s="32">
        <v>224</v>
      </c>
      <c r="F18" s="32">
        <v>226</v>
      </c>
      <c r="G18" s="31">
        <v>228</v>
      </c>
      <c r="H18" s="32">
        <v>239</v>
      </c>
      <c r="I18" s="32">
        <v>237</v>
      </c>
      <c r="J18" s="31">
        <v>226</v>
      </c>
      <c r="K18" s="32">
        <v>232</v>
      </c>
      <c r="L18" s="32">
        <v>229</v>
      </c>
      <c r="M18" s="31">
        <v>209</v>
      </c>
      <c r="N18" s="32">
        <v>208</v>
      </c>
      <c r="O18" s="32">
        <v>219</v>
      </c>
      <c r="P18" s="31">
        <v>219</v>
      </c>
    </row>
    <row r="19" spans="1:16" ht="24.9" customHeight="1" x14ac:dyDescent="0.15">
      <c r="A19" s="151" t="s">
        <v>492</v>
      </c>
      <c r="B19" s="150" t="s">
        <v>241</v>
      </c>
      <c r="C19" s="152" t="s">
        <v>587</v>
      </c>
      <c r="D19" s="31">
        <v>216</v>
      </c>
      <c r="E19" s="32">
        <v>217</v>
      </c>
      <c r="F19" s="32">
        <v>216</v>
      </c>
      <c r="G19" s="31">
        <v>217</v>
      </c>
      <c r="H19" s="32">
        <v>217</v>
      </c>
      <c r="I19" s="32">
        <v>217</v>
      </c>
      <c r="J19" s="31">
        <v>217</v>
      </c>
      <c r="K19" s="32">
        <v>217</v>
      </c>
      <c r="L19" s="32">
        <v>217</v>
      </c>
      <c r="M19" s="31">
        <v>217</v>
      </c>
      <c r="N19" s="32">
        <v>217</v>
      </c>
      <c r="O19" s="32">
        <v>215</v>
      </c>
      <c r="P19" s="31">
        <v>215</v>
      </c>
    </row>
    <row r="20" spans="1:16" ht="24.9" customHeight="1" x14ac:dyDescent="0.15">
      <c r="A20" s="21" t="s">
        <v>381</v>
      </c>
      <c r="B20" s="148" t="s">
        <v>475</v>
      </c>
      <c r="C20" s="149" t="s">
        <v>372</v>
      </c>
      <c r="D20" s="31">
        <v>177</v>
      </c>
      <c r="E20" s="32">
        <v>169</v>
      </c>
      <c r="F20" s="32">
        <v>182</v>
      </c>
      <c r="G20" s="31">
        <v>178</v>
      </c>
      <c r="H20" s="32">
        <v>161</v>
      </c>
      <c r="I20" s="32">
        <v>169</v>
      </c>
      <c r="J20" s="31">
        <v>187</v>
      </c>
      <c r="K20" s="32">
        <v>195</v>
      </c>
      <c r="L20" s="32">
        <v>200</v>
      </c>
      <c r="M20" s="31">
        <v>161</v>
      </c>
      <c r="N20" s="32">
        <v>169</v>
      </c>
      <c r="O20" s="32">
        <v>174</v>
      </c>
      <c r="P20" s="31">
        <v>174</v>
      </c>
    </row>
    <row r="21" spans="1:16" ht="29.25" customHeight="1" x14ac:dyDescent="0.15">
      <c r="A21" s="21" t="s">
        <v>84</v>
      </c>
      <c r="B21" s="153" t="s">
        <v>582</v>
      </c>
      <c r="C21" s="149" t="s">
        <v>365</v>
      </c>
      <c r="D21" s="31">
        <v>214</v>
      </c>
      <c r="E21" s="32">
        <v>209</v>
      </c>
      <c r="F21" s="32">
        <v>208</v>
      </c>
      <c r="G21" s="31">
        <v>209</v>
      </c>
      <c r="H21" s="32">
        <v>212</v>
      </c>
      <c r="I21" s="32">
        <v>217</v>
      </c>
      <c r="J21" s="31">
        <v>213</v>
      </c>
      <c r="K21" s="32">
        <v>213</v>
      </c>
      <c r="L21" s="32">
        <v>220</v>
      </c>
      <c r="M21" s="31">
        <v>217</v>
      </c>
      <c r="N21" s="32">
        <v>217</v>
      </c>
      <c r="O21" s="32">
        <v>217</v>
      </c>
      <c r="P21" s="31">
        <v>217</v>
      </c>
    </row>
    <row r="22" spans="1:16" ht="24.9" customHeight="1" x14ac:dyDescent="0.15">
      <c r="A22" s="21" t="s">
        <v>382</v>
      </c>
      <c r="B22" s="150"/>
      <c r="C22" s="149" t="s">
        <v>370</v>
      </c>
      <c r="D22" s="31">
        <v>164</v>
      </c>
      <c r="E22" s="32">
        <v>187</v>
      </c>
      <c r="F22" s="32">
        <v>188</v>
      </c>
      <c r="G22" s="31">
        <v>127</v>
      </c>
      <c r="H22" s="32">
        <v>159</v>
      </c>
      <c r="I22" s="32">
        <v>167</v>
      </c>
      <c r="J22" s="31">
        <v>169</v>
      </c>
      <c r="K22" s="32">
        <v>168</v>
      </c>
      <c r="L22" s="32">
        <v>147</v>
      </c>
      <c r="M22" s="31">
        <v>156</v>
      </c>
      <c r="N22" s="32">
        <v>193</v>
      </c>
      <c r="O22" s="32">
        <v>179</v>
      </c>
      <c r="P22" s="31">
        <v>123</v>
      </c>
    </row>
    <row r="23" spans="1:16" ht="24.9" customHeight="1" x14ac:dyDescent="0.15">
      <c r="A23" s="21" t="s">
        <v>383</v>
      </c>
      <c r="B23" s="148"/>
      <c r="C23" s="149" t="s">
        <v>370</v>
      </c>
      <c r="D23" s="31">
        <v>998</v>
      </c>
      <c r="E23" s="32">
        <v>1048</v>
      </c>
      <c r="F23" s="32">
        <v>925</v>
      </c>
      <c r="G23" s="31">
        <v>722</v>
      </c>
      <c r="H23" s="32">
        <v>727</v>
      </c>
      <c r="I23" s="32">
        <v>831</v>
      </c>
      <c r="J23" s="31">
        <v>1006</v>
      </c>
      <c r="K23" s="32">
        <v>1015</v>
      </c>
      <c r="L23" s="32">
        <v>1220</v>
      </c>
      <c r="M23" s="31">
        <v>1471</v>
      </c>
      <c r="N23" s="32">
        <v>1139</v>
      </c>
      <c r="O23" s="32">
        <v>1002</v>
      </c>
      <c r="P23" s="31">
        <v>875</v>
      </c>
    </row>
    <row r="24" spans="1:16" ht="24.9" customHeight="1" x14ac:dyDescent="0.15">
      <c r="A24" s="21" t="s">
        <v>384</v>
      </c>
      <c r="B24" s="148" t="s">
        <v>430</v>
      </c>
      <c r="C24" s="149" t="s">
        <v>370</v>
      </c>
      <c r="D24" s="31">
        <v>837</v>
      </c>
      <c r="E24" s="32">
        <v>836</v>
      </c>
      <c r="F24" s="32">
        <v>857</v>
      </c>
      <c r="G24" s="31">
        <v>856</v>
      </c>
      <c r="H24" s="32">
        <v>824</v>
      </c>
      <c r="I24" s="32">
        <v>866</v>
      </c>
      <c r="J24" s="31">
        <v>830</v>
      </c>
      <c r="K24" s="32">
        <v>831</v>
      </c>
      <c r="L24" s="32">
        <v>1016</v>
      </c>
      <c r="M24" s="31">
        <v>880</v>
      </c>
      <c r="N24" s="32">
        <v>823</v>
      </c>
      <c r="O24" s="32">
        <v>732</v>
      </c>
      <c r="P24" s="31">
        <v>699</v>
      </c>
    </row>
    <row r="25" spans="1:16" ht="24.9" customHeight="1" x14ac:dyDescent="0.15">
      <c r="A25" s="21" t="s">
        <v>385</v>
      </c>
      <c r="B25" s="148"/>
      <c r="C25" s="149" t="s">
        <v>370</v>
      </c>
      <c r="D25" s="31">
        <v>456</v>
      </c>
      <c r="E25" s="32">
        <v>419</v>
      </c>
      <c r="F25" s="32">
        <v>456</v>
      </c>
      <c r="G25" s="31">
        <v>442</v>
      </c>
      <c r="H25" s="32">
        <v>565</v>
      </c>
      <c r="I25" s="32">
        <v>611</v>
      </c>
      <c r="J25" s="31">
        <v>555</v>
      </c>
      <c r="K25" s="32">
        <v>444</v>
      </c>
      <c r="L25" s="32">
        <v>393</v>
      </c>
      <c r="M25" s="31">
        <v>384</v>
      </c>
      <c r="N25" s="32">
        <v>407</v>
      </c>
      <c r="O25" s="32">
        <v>398</v>
      </c>
      <c r="P25" s="31">
        <v>402</v>
      </c>
    </row>
    <row r="26" spans="1:16" ht="24.9" customHeight="1" x14ac:dyDescent="0.15">
      <c r="A26" s="21" t="s">
        <v>386</v>
      </c>
      <c r="B26" s="150" t="s">
        <v>583</v>
      </c>
      <c r="C26" s="149" t="s">
        <v>370</v>
      </c>
      <c r="D26" s="31">
        <v>721</v>
      </c>
      <c r="E26" s="32">
        <v>632</v>
      </c>
      <c r="F26" s="32">
        <v>619</v>
      </c>
      <c r="G26" s="31">
        <v>670</v>
      </c>
      <c r="H26" s="32">
        <v>693</v>
      </c>
      <c r="I26" s="32">
        <v>620</v>
      </c>
      <c r="J26" s="31">
        <v>672</v>
      </c>
      <c r="K26" s="32">
        <v>643</v>
      </c>
      <c r="L26" s="32">
        <v>556</v>
      </c>
      <c r="M26" s="31">
        <v>861</v>
      </c>
      <c r="N26" s="32">
        <v>992</v>
      </c>
      <c r="O26" s="32">
        <v>865</v>
      </c>
      <c r="P26" s="31">
        <v>823</v>
      </c>
    </row>
    <row r="27" spans="1:16" ht="24.9" customHeight="1" x14ac:dyDescent="0.15">
      <c r="A27" s="21" t="s">
        <v>488</v>
      </c>
      <c r="B27" s="150" t="s">
        <v>563</v>
      </c>
      <c r="C27" s="149" t="s">
        <v>230</v>
      </c>
      <c r="D27" s="31">
        <v>405</v>
      </c>
      <c r="E27" s="32">
        <v>415</v>
      </c>
      <c r="F27" s="32">
        <v>415</v>
      </c>
      <c r="G27" s="31">
        <v>415</v>
      </c>
      <c r="H27" s="32">
        <v>408</v>
      </c>
      <c r="I27" s="32">
        <v>410</v>
      </c>
      <c r="J27" s="31">
        <v>405</v>
      </c>
      <c r="K27" s="32">
        <v>403</v>
      </c>
      <c r="L27" s="32">
        <v>398</v>
      </c>
      <c r="M27" s="31">
        <v>398</v>
      </c>
      <c r="N27" s="32">
        <v>398</v>
      </c>
      <c r="O27" s="32">
        <v>398</v>
      </c>
      <c r="P27" s="31">
        <v>398</v>
      </c>
    </row>
    <row r="28" spans="1:16" ht="24.9" customHeight="1" x14ac:dyDescent="0.15">
      <c r="A28" s="21" t="s">
        <v>243</v>
      </c>
      <c r="B28" s="150" t="s">
        <v>478</v>
      </c>
      <c r="C28" s="149" t="s">
        <v>431</v>
      </c>
      <c r="D28" s="31">
        <v>214</v>
      </c>
      <c r="E28" s="32">
        <v>222</v>
      </c>
      <c r="F28" s="32">
        <v>221</v>
      </c>
      <c r="G28" s="31">
        <v>221</v>
      </c>
      <c r="H28" s="32">
        <v>213</v>
      </c>
      <c r="I28" s="32">
        <v>213</v>
      </c>
      <c r="J28" s="31">
        <v>213</v>
      </c>
      <c r="K28" s="32">
        <v>211</v>
      </c>
      <c r="L28" s="32">
        <v>211</v>
      </c>
      <c r="M28" s="31">
        <v>213</v>
      </c>
      <c r="N28" s="32">
        <v>213</v>
      </c>
      <c r="O28" s="32">
        <v>209</v>
      </c>
      <c r="P28" s="31">
        <v>209</v>
      </c>
    </row>
    <row r="29" spans="1:16" ht="24.9" customHeight="1" x14ac:dyDescent="0.15">
      <c r="A29" s="21" t="s">
        <v>513</v>
      </c>
      <c r="B29" s="148" t="s">
        <v>763</v>
      </c>
      <c r="C29" s="149" t="s">
        <v>388</v>
      </c>
      <c r="D29" s="31">
        <v>619</v>
      </c>
      <c r="E29" s="32">
        <v>526</v>
      </c>
      <c r="F29" s="32">
        <v>526</v>
      </c>
      <c r="G29" s="31">
        <v>509</v>
      </c>
      <c r="H29" s="32">
        <v>504</v>
      </c>
      <c r="I29" s="32">
        <v>565</v>
      </c>
      <c r="J29" s="31">
        <v>672</v>
      </c>
      <c r="K29" s="32">
        <v>685</v>
      </c>
      <c r="L29" s="32">
        <v>818</v>
      </c>
      <c r="M29" s="31">
        <v>665</v>
      </c>
      <c r="N29" s="32">
        <v>673</v>
      </c>
      <c r="O29" s="32">
        <v>617</v>
      </c>
      <c r="P29" s="31">
        <v>665</v>
      </c>
    </row>
    <row r="30" spans="1:16" ht="24.9" customHeight="1" x14ac:dyDescent="0.15">
      <c r="A30" s="21" t="s">
        <v>389</v>
      </c>
      <c r="B30" s="148" t="s">
        <v>390</v>
      </c>
      <c r="C30" s="149" t="s">
        <v>388</v>
      </c>
      <c r="D30" s="31">
        <v>725</v>
      </c>
      <c r="E30" s="32">
        <v>686</v>
      </c>
      <c r="F30" s="32">
        <v>713</v>
      </c>
      <c r="G30" s="31">
        <v>797</v>
      </c>
      <c r="H30" s="32" t="s">
        <v>588</v>
      </c>
      <c r="I30" s="32" t="s">
        <v>588</v>
      </c>
      <c r="J30" s="31" t="s">
        <v>588</v>
      </c>
      <c r="K30" s="32" t="s">
        <v>588</v>
      </c>
      <c r="L30" s="32" t="s">
        <v>588</v>
      </c>
      <c r="M30" s="31">
        <v>804</v>
      </c>
      <c r="N30" s="32">
        <v>697</v>
      </c>
      <c r="O30" s="32">
        <v>660</v>
      </c>
      <c r="P30" s="31">
        <v>720</v>
      </c>
    </row>
    <row r="31" spans="1:16" ht="24.9" customHeight="1" x14ac:dyDescent="0.15">
      <c r="A31" s="21" t="s">
        <v>244</v>
      </c>
      <c r="B31" s="148" t="s">
        <v>245</v>
      </c>
      <c r="C31" s="149" t="s">
        <v>388</v>
      </c>
      <c r="D31" s="31">
        <v>456</v>
      </c>
      <c r="E31" s="32">
        <v>487</v>
      </c>
      <c r="F31" s="32">
        <v>496</v>
      </c>
      <c r="G31" s="31">
        <v>500</v>
      </c>
      <c r="H31" s="32">
        <v>493</v>
      </c>
      <c r="I31" s="32">
        <v>492</v>
      </c>
      <c r="J31" s="31">
        <v>494</v>
      </c>
      <c r="K31" s="32">
        <v>439</v>
      </c>
      <c r="L31" s="32">
        <v>450</v>
      </c>
      <c r="M31" s="31">
        <v>386</v>
      </c>
      <c r="N31" s="32">
        <v>361</v>
      </c>
      <c r="O31" s="32">
        <v>429</v>
      </c>
      <c r="P31" s="31">
        <v>441</v>
      </c>
    </row>
    <row r="32" spans="1:16" ht="24.9" customHeight="1" x14ac:dyDescent="0.15">
      <c r="A32" s="21" t="s">
        <v>391</v>
      </c>
      <c r="B32" s="148" t="s">
        <v>246</v>
      </c>
      <c r="C32" s="149" t="s">
        <v>388</v>
      </c>
      <c r="D32" s="31">
        <v>904</v>
      </c>
      <c r="E32" s="32" t="s">
        <v>588</v>
      </c>
      <c r="F32" s="32" t="s">
        <v>588</v>
      </c>
      <c r="G32" s="31" t="s">
        <v>588</v>
      </c>
      <c r="H32" s="32" t="s">
        <v>588</v>
      </c>
      <c r="I32" s="32">
        <v>998</v>
      </c>
      <c r="J32" s="31">
        <v>906</v>
      </c>
      <c r="K32" s="32">
        <v>888</v>
      </c>
      <c r="L32" s="32">
        <v>824</v>
      </c>
      <c r="M32" s="31" t="s">
        <v>588</v>
      </c>
      <c r="N32" s="32" t="s">
        <v>588</v>
      </c>
      <c r="O32" s="32" t="s">
        <v>588</v>
      </c>
      <c r="P32" s="31" t="s">
        <v>588</v>
      </c>
    </row>
    <row r="33" spans="1:16" ht="24.9" customHeight="1" x14ac:dyDescent="0.15">
      <c r="A33" s="21" t="s">
        <v>392</v>
      </c>
      <c r="B33" s="148" t="s">
        <v>247</v>
      </c>
      <c r="C33" s="149" t="s">
        <v>388</v>
      </c>
      <c r="D33" s="31">
        <v>971</v>
      </c>
      <c r="E33" s="32">
        <v>1047</v>
      </c>
      <c r="F33" s="32">
        <v>1126</v>
      </c>
      <c r="G33" s="31">
        <v>1163</v>
      </c>
      <c r="H33" s="32">
        <v>1141</v>
      </c>
      <c r="I33" s="32">
        <v>979</v>
      </c>
      <c r="J33" s="31">
        <v>900</v>
      </c>
      <c r="K33" s="32">
        <v>958</v>
      </c>
      <c r="L33" s="32">
        <v>888</v>
      </c>
      <c r="M33" s="31">
        <v>743</v>
      </c>
      <c r="N33" s="32">
        <v>876</v>
      </c>
      <c r="O33" s="32">
        <v>958</v>
      </c>
      <c r="P33" s="31">
        <v>867</v>
      </c>
    </row>
    <row r="34" spans="1:16" ht="24.9" customHeight="1" x14ac:dyDescent="0.15">
      <c r="A34" s="21" t="s">
        <v>248</v>
      </c>
      <c r="B34" s="148" t="s">
        <v>249</v>
      </c>
      <c r="C34" s="149" t="s">
        <v>242</v>
      </c>
      <c r="D34" s="31">
        <v>291</v>
      </c>
      <c r="E34" s="32">
        <v>274</v>
      </c>
      <c r="F34" s="32">
        <v>274</v>
      </c>
      <c r="G34" s="31">
        <v>269</v>
      </c>
      <c r="H34" s="32">
        <v>268</v>
      </c>
      <c r="I34" s="32">
        <v>267</v>
      </c>
      <c r="J34" s="31">
        <v>270</v>
      </c>
      <c r="K34" s="32">
        <v>274</v>
      </c>
      <c r="L34" s="32">
        <v>317</v>
      </c>
      <c r="M34" s="31">
        <v>304</v>
      </c>
      <c r="N34" s="32">
        <v>320</v>
      </c>
      <c r="O34" s="32">
        <v>325</v>
      </c>
      <c r="P34" s="31">
        <v>325</v>
      </c>
    </row>
    <row r="35" spans="1:16" ht="24.9" customHeight="1" x14ac:dyDescent="0.15">
      <c r="A35" s="21" t="s">
        <v>393</v>
      </c>
      <c r="B35" s="148" t="s">
        <v>394</v>
      </c>
      <c r="C35" s="149" t="s">
        <v>233</v>
      </c>
      <c r="D35" s="31">
        <v>321</v>
      </c>
      <c r="E35" s="32">
        <v>323</v>
      </c>
      <c r="F35" s="32">
        <v>317</v>
      </c>
      <c r="G35" s="31">
        <v>328</v>
      </c>
      <c r="H35" s="32">
        <v>323</v>
      </c>
      <c r="I35" s="32">
        <v>328</v>
      </c>
      <c r="J35" s="31">
        <v>317</v>
      </c>
      <c r="K35" s="32">
        <v>323</v>
      </c>
      <c r="L35" s="32">
        <v>317</v>
      </c>
      <c r="M35" s="31">
        <v>328</v>
      </c>
      <c r="N35" s="32">
        <v>316</v>
      </c>
      <c r="O35" s="32">
        <v>326</v>
      </c>
      <c r="P35" s="31">
        <v>315</v>
      </c>
    </row>
    <row r="36" spans="1:16" ht="24.9" customHeight="1" x14ac:dyDescent="0.15">
      <c r="A36" s="21" t="s">
        <v>489</v>
      </c>
      <c r="B36" s="148" t="s">
        <v>564</v>
      </c>
      <c r="C36" s="149" t="s">
        <v>242</v>
      </c>
      <c r="D36" s="31">
        <v>180</v>
      </c>
      <c r="E36" s="32">
        <v>182</v>
      </c>
      <c r="F36" s="32">
        <v>182</v>
      </c>
      <c r="G36" s="31">
        <v>182</v>
      </c>
      <c r="H36" s="32">
        <v>182</v>
      </c>
      <c r="I36" s="32">
        <v>171</v>
      </c>
      <c r="J36" s="31">
        <v>182</v>
      </c>
      <c r="K36" s="32">
        <v>182</v>
      </c>
      <c r="L36" s="32">
        <v>171</v>
      </c>
      <c r="M36" s="31">
        <v>182</v>
      </c>
      <c r="N36" s="32">
        <v>182</v>
      </c>
      <c r="O36" s="32">
        <v>182</v>
      </c>
      <c r="P36" s="31">
        <v>182</v>
      </c>
    </row>
    <row r="37" spans="1:16" ht="24.9" customHeight="1" x14ac:dyDescent="0.15">
      <c r="A37" s="21" t="s">
        <v>395</v>
      </c>
      <c r="B37" s="148" t="s">
        <v>476</v>
      </c>
      <c r="C37" s="149" t="s">
        <v>250</v>
      </c>
      <c r="D37" s="31">
        <v>223</v>
      </c>
      <c r="E37" s="32">
        <v>224</v>
      </c>
      <c r="F37" s="32">
        <v>224</v>
      </c>
      <c r="G37" s="31">
        <v>224</v>
      </c>
      <c r="H37" s="32">
        <v>219</v>
      </c>
      <c r="I37" s="32">
        <v>224</v>
      </c>
      <c r="J37" s="31">
        <v>224</v>
      </c>
      <c r="K37" s="32">
        <v>224</v>
      </c>
      <c r="L37" s="32">
        <v>224</v>
      </c>
      <c r="M37" s="31">
        <v>224</v>
      </c>
      <c r="N37" s="32">
        <v>224</v>
      </c>
      <c r="O37" s="32">
        <v>219</v>
      </c>
      <c r="P37" s="31">
        <v>224</v>
      </c>
    </row>
    <row r="38" spans="1:16" ht="24.9" customHeight="1" x14ac:dyDescent="0.15">
      <c r="A38" s="21" t="s">
        <v>396</v>
      </c>
      <c r="B38" s="148" t="s">
        <v>483</v>
      </c>
      <c r="C38" s="149" t="s">
        <v>387</v>
      </c>
      <c r="D38" s="31">
        <v>124</v>
      </c>
      <c r="E38" s="32">
        <v>132</v>
      </c>
      <c r="F38" s="32">
        <v>128</v>
      </c>
      <c r="G38" s="31">
        <v>122</v>
      </c>
      <c r="H38" s="32">
        <v>122</v>
      </c>
      <c r="I38" s="32">
        <v>125</v>
      </c>
      <c r="J38" s="31">
        <v>121</v>
      </c>
      <c r="K38" s="32">
        <v>124</v>
      </c>
      <c r="L38" s="32">
        <v>121</v>
      </c>
      <c r="M38" s="31">
        <v>121</v>
      </c>
      <c r="N38" s="32">
        <v>124</v>
      </c>
      <c r="O38" s="32">
        <v>118</v>
      </c>
      <c r="P38" s="31">
        <v>134</v>
      </c>
    </row>
    <row r="39" spans="1:16" ht="24.9" customHeight="1" x14ac:dyDescent="0.15">
      <c r="A39" s="21" t="s">
        <v>251</v>
      </c>
      <c r="B39" s="154" t="s">
        <v>484</v>
      </c>
      <c r="C39" s="149" t="s">
        <v>252</v>
      </c>
      <c r="D39" s="31">
        <v>206</v>
      </c>
      <c r="E39" s="32">
        <v>204</v>
      </c>
      <c r="F39" s="32">
        <v>193</v>
      </c>
      <c r="G39" s="31">
        <v>207</v>
      </c>
      <c r="H39" s="32">
        <v>207</v>
      </c>
      <c r="I39" s="32">
        <v>207</v>
      </c>
      <c r="J39" s="31">
        <v>207</v>
      </c>
      <c r="K39" s="32">
        <v>207</v>
      </c>
      <c r="L39" s="32">
        <v>207</v>
      </c>
      <c r="M39" s="31">
        <v>211</v>
      </c>
      <c r="N39" s="32">
        <v>211</v>
      </c>
      <c r="O39" s="32">
        <v>204</v>
      </c>
      <c r="P39" s="31">
        <v>204</v>
      </c>
    </row>
    <row r="40" spans="1:16" ht="24.9" customHeight="1" x14ac:dyDescent="0.15">
      <c r="A40" s="21" t="s">
        <v>397</v>
      </c>
      <c r="B40" s="154" t="s">
        <v>398</v>
      </c>
      <c r="C40" s="149" t="s">
        <v>233</v>
      </c>
      <c r="D40" s="31">
        <v>122</v>
      </c>
      <c r="E40" s="32">
        <v>122</v>
      </c>
      <c r="F40" s="32">
        <v>122</v>
      </c>
      <c r="G40" s="31">
        <v>122</v>
      </c>
      <c r="H40" s="32">
        <v>122</v>
      </c>
      <c r="I40" s="32">
        <v>122</v>
      </c>
      <c r="J40" s="31">
        <v>122</v>
      </c>
      <c r="K40" s="32">
        <v>122</v>
      </c>
      <c r="L40" s="32">
        <v>122</v>
      </c>
      <c r="M40" s="31">
        <v>122</v>
      </c>
      <c r="N40" s="32">
        <v>122</v>
      </c>
      <c r="O40" s="32">
        <v>122</v>
      </c>
      <c r="P40" s="31">
        <v>122</v>
      </c>
    </row>
    <row r="41" spans="1:16" ht="24.9" customHeight="1" x14ac:dyDescent="0.15">
      <c r="A41" s="21" t="s">
        <v>435</v>
      </c>
      <c r="B41" s="148" t="s">
        <v>477</v>
      </c>
      <c r="C41" s="149" t="s">
        <v>387</v>
      </c>
      <c r="D41" s="31">
        <v>475</v>
      </c>
      <c r="E41" s="32">
        <v>498</v>
      </c>
      <c r="F41" s="32">
        <v>498</v>
      </c>
      <c r="G41" s="31">
        <v>498</v>
      </c>
      <c r="H41" s="32">
        <v>475</v>
      </c>
      <c r="I41" s="32">
        <v>478</v>
      </c>
      <c r="J41" s="31">
        <v>484</v>
      </c>
      <c r="K41" s="32">
        <v>478</v>
      </c>
      <c r="L41" s="32">
        <v>454</v>
      </c>
      <c r="M41" s="31">
        <v>454</v>
      </c>
      <c r="N41" s="32">
        <v>463</v>
      </c>
      <c r="O41" s="32">
        <v>463</v>
      </c>
      <c r="P41" s="31">
        <v>463</v>
      </c>
    </row>
    <row r="42" spans="1:16" ht="24.9" customHeight="1" x14ac:dyDescent="0.15">
      <c r="A42" s="21" t="s">
        <v>399</v>
      </c>
      <c r="B42" s="148" t="s">
        <v>589</v>
      </c>
      <c r="C42" s="149" t="s">
        <v>432</v>
      </c>
      <c r="D42" s="31">
        <v>909</v>
      </c>
      <c r="E42" s="32">
        <v>852</v>
      </c>
      <c r="F42" s="32">
        <v>872</v>
      </c>
      <c r="G42" s="31">
        <v>881</v>
      </c>
      <c r="H42" s="32">
        <v>872</v>
      </c>
      <c r="I42" s="32">
        <v>880</v>
      </c>
      <c r="J42" s="31">
        <v>936</v>
      </c>
      <c r="K42" s="32">
        <v>936</v>
      </c>
      <c r="L42" s="32">
        <v>936</v>
      </c>
      <c r="M42" s="31">
        <v>959</v>
      </c>
      <c r="N42" s="32">
        <v>936</v>
      </c>
      <c r="O42" s="32">
        <v>936</v>
      </c>
      <c r="P42" s="31">
        <v>908</v>
      </c>
    </row>
    <row r="43" spans="1:16" ht="3.75" customHeight="1" x14ac:dyDescent="0.15">
      <c r="A43" s="21"/>
      <c r="B43" s="118"/>
      <c r="C43" s="119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</sheetData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8" fitToWidth="2" orientation="portrait" r:id="rId1"/>
  <headerFooter alignWithMargins="0"/>
  <colBreaks count="1" manualBreakCount="1">
    <brk id="3" max="7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</sheetPr>
  <dimension ref="A1:P45"/>
  <sheetViews>
    <sheetView zoomScaleNormal="100" zoomScaleSheetLayoutView="100" workbookViewId="0">
      <selection activeCell="O1" sqref="O1"/>
    </sheetView>
  </sheetViews>
  <sheetFormatPr defaultColWidth="9.109375" defaultRowHeight="10.8" x14ac:dyDescent="0.15"/>
  <cols>
    <col min="1" max="1" width="22.88671875" style="16" customWidth="1"/>
    <col min="2" max="2" width="90.6640625" style="33" customWidth="1"/>
    <col min="3" max="3" width="7.88671875" style="34" customWidth="1"/>
    <col min="4" max="4" width="10.6640625" style="16" customWidth="1"/>
    <col min="5" max="16" width="9.6640625" style="16" customWidth="1"/>
    <col min="17" max="16384" width="9.109375" style="16"/>
  </cols>
  <sheetData>
    <row r="1" spans="1:16" s="9" customFormat="1" ht="9" customHeight="1" x14ac:dyDescent="0.2">
      <c r="A1" s="6"/>
      <c r="B1" s="7"/>
      <c r="C1" s="8"/>
    </row>
    <row r="2" spans="1:16" s="11" customFormat="1" ht="20.25" customHeight="1" x14ac:dyDescent="0.2">
      <c r="A2" s="10" t="s">
        <v>322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1"/>
      <c r="O2" s="122"/>
    </row>
    <row r="3" spans="1:16" ht="12" customHeight="1" x14ac:dyDescent="0.15">
      <c r="A3" s="12"/>
      <c r="B3" s="13"/>
      <c r="C3" s="14"/>
      <c r="D3" s="12"/>
      <c r="E3" s="12"/>
      <c r="F3" s="12"/>
      <c r="G3" s="12"/>
      <c r="H3" s="12"/>
      <c r="I3" s="12"/>
      <c r="J3" s="12"/>
      <c r="K3" s="12"/>
      <c r="L3" s="12"/>
      <c r="M3" s="12"/>
      <c r="N3" s="56"/>
      <c r="O3" s="12"/>
      <c r="P3" s="15" t="s">
        <v>118</v>
      </c>
    </row>
    <row r="4" spans="1:16" ht="15" customHeight="1" x14ac:dyDescent="0.15">
      <c r="A4" s="17" t="s">
        <v>120</v>
      </c>
      <c r="B4" s="18" t="s">
        <v>362</v>
      </c>
      <c r="C4" s="19" t="s">
        <v>63</v>
      </c>
      <c r="D4" s="19" t="s">
        <v>6</v>
      </c>
      <c r="E4" s="39" t="s">
        <v>7</v>
      </c>
      <c r="F4" s="117" t="s">
        <v>8</v>
      </c>
      <c r="G4" s="117" t="s">
        <v>9</v>
      </c>
      <c r="H4" s="117" t="s">
        <v>10</v>
      </c>
      <c r="I4" s="117" t="s">
        <v>11</v>
      </c>
      <c r="J4" s="117" t="s">
        <v>12</v>
      </c>
      <c r="K4" s="117" t="s">
        <v>13</v>
      </c>
      <c r="L4" s="117" t="s">
        <v>14</v>
      </c>
      <c r="M4" s="117" t="s">
        <v>15</v>
      </c>
      <c r="N4" s="117" t="s">
        <v>16</v>
      </c>
      <c r="O4" s="117" t="s">
        <v>17</v>
      </c>
      <c r="P4" s="117" t="s">
        <v>18</v>
      </c>
    </row>
    <row r="5" spans="1:16" ht="22.5" customHeight="1" x14ac:dyDescent="0.15">
      <c r="A5" s="21" t="s">
        <v>319</v>
      </c>
      <c r="B5" s="148" t="s">
        <v>320</v>
      </c>
      <c r="C5" s="149" t="s">
        <v>242</v>
      </c>
      <c r="D5" s="31">
        <v>957</v>
      </c>
      <c r="E5" s="32">
        <v>978</v>
      </c>
      <c r="F5" s="32">
        <v>936</v>
      </c>
      <c r="G5" s="31">
        <v>971</v>
      </c>
      <c r="H5" s="32">
        <v>932</v>
      </c>
      <c r="I5" s="32">
        <v>974</v>
      </c>
      <c r="J5" s="31">
        <v>935</v>
      </c>
      <c r="K5" s="32">
        <v>974</v>
      </c>
      <c r="L5" s="32">
        <v>943</v>
      </c>
      <c r="M5" s="31">
        <v>982</v>
      </c>
      <c r="N5" s="32">
        <v>943</v>
      </c>
      <c r="O5" s="32">
        <v>993</v>
      </c>
      <c r="P5" s="31">
        <v>928</v>
      </c>
    </row>
    <row r="6" spans="1:16" ht="22.5" customHeight="1" x14ac:dyDescent="0.15">
      <c r="A6" s="21" t="s">
        <v>363</v>
      </c>
      <c r="B6" s="148" t="s">
        <v>364</v>
      </c>
      <c r="C6" s="149" t="s">
        <v>365</v>
      </c>
      <c r="D6" s="31">
        <v>1158</v>
      </c>
      <c r="E6" s="32">
        <v>1167</v>
      </c>
      <c r="F6" s="32">
        <v>1156</v>
      </c>
      <c r="G6" s="31">
        <v>1173</v>
      </c>
      <c r="H6" s="32">
        <v>1174</v>
      </c>
      <c r="I6" s="32">
        <v>1180</v>
      </c>
      <c r="J6" s="31">
        <v>1180</v>
      </c>
      <c r="K6" s="32">
        <v>1167</v>
      </c>
      <c r="L6" s="32">
        <v>1167</v>
      </c>
      <c r="M6" s="31">
        <v>1167</v>
      </c>
      <c r="N6" s="32">
        <v>1145</v>
      </c>
      <c r="O6" s="32">
        <v>1119</v>
      </c>
      <c r="P6" s="31">
        <v>1101</v>
      </c>
    </row>
    <row r="7" spans="1:16" ht="22.5" customHeight="1" x14ac:dyDescent="0.15">
      <c r="A7" s="21" t="s">
        <v>493</v>
      </c>
      <c r="B7" s="148" t="s">
        <v>764</v>
      </c>
      <c r="C7" s="149" t="s">
        <v>253</v>
      </c>
      <c r="D7" s="31">
        <v>592</v>
      </c>
      <c r="E7" s="32">
        <v>590</v>
      </c>
      <c r="F7" s="32">
        <v>590</v>
      </c>
      <c r="G7" s="31">
        <v>590</v>
      </c>
      <c r="H7" s="32">
        <v>590</v>
      </c>
      <c r="I7" s="32">
        <v>596</v>
      </c>
      <c r="J7" s="31">
        <v>596</v>
      </c>
      <c r="K7" s="32">
        <v>590</v>
      </c>
      <c r="L7" s="32">
        <v>590</v>
      </c>
      <c r="M7" s="31">
        <v>593</v>
      </c>
      <c r="N7" s="32">
        <v>593</v>
      </c>
      <c r="O7" s="32">
        <v>593</v>
      </c>
      <c r="P7" s="31">
        <v>593</v>
      </c>
    </row>
    <row r="8" spans="1:16" ht="22.5" customHeight="1" x14ac:dyDescent="0.15">
      <c r="A8" s="21" t="s">
        <v>494</v>
      </c>
      <c r="B8" s="148" t="s">
        <v>765</v>
      </c>
      <c r="C8" s="149" t="s">
        <v>254</v>
      </c>
      <c r="D8" s="31">
        <v>672</v>
      </c>
      <c r="E8" s="32">
        <v>667</v>
      </c>
      <c r="F8" s="32">
        <v>667</v>
      </c>
      <c r="G8" s="31">
        <v>667</v>
      </c>
      <c r="H8" s="32">
        <v>667</v>
      </c>
      <c r="I8" s="32">
        <v>667</v>
      </c>
      <c r="J8" s="31">
        <v>675</v>
      </c>
      <c r="K8" s="32">
        <v>675</v>
      </c>
      <c r="L8" s="32">
        <v>675</v>
      </c>
      <c r="M8" s="31">
        <v>675</v>
      </c>
      <c r="N8" s="32">
        <v>675</v>
      </c>
      <c r="O8" s="32">
        <v>675</v>
      </c>
      <c r="P8" s="31">
        <v>675</v>
      </c>
    </row>
    <row r="9" spans="1:16" ht="22.5" customHeight="1" x14ac:dyDescent="0.15">
      <c r="A9" s="21" t="s">
        <v>495</v>
      </c>
      <c r="B9" s="148" t="s">
        <v>766</v>
      </c>
      <c r="C9" s="149" t="s">
        <v>255</v>
      </c>
      <c r="D9" s="31">
        <v>831</v>
      </c>
      <c r="E9" s="32">
        <v>830</v>
      </c>
      <c r="F9" s="32">
        <v>830</v>
      </c>
      <c r="G9" s="31">
        <v>830</v>
      </c>
      <c r="H9" s="32">
        <v>830</v>
      </c>
      <c r="I9" s="32">
        <v>830</v>
      </c>
      <c r="J9" s="31">
        <v>835</v>
      </c>
      <c r="K9" s="32">
        <v>835</v>
      </c>
      <c r="L9" s="32">
        <v>826</v>
      </c>
      <c r="M9" s="31">
        <v>826</v>
      </c>
      <c r="N9" s="32">
        <v>835</v>
      </c>
      <c r="O9" s="32">
        <v>835</v>
      </c>
      <c r="P9" s="31">
        <v>835</v>
      </c>
    </row>
    <row r="10" spans="1:16" ht="22.5" customHeight="1" x14ac:dyDescent="0.15">
      <c r="A10" s="21" t="s">
        <v>256</v>
      </c>
      <c r="B10" s="150" t="s">
        <v>565</v>
      </c>
      <c r="C10" s="155" t="s">
        <v>257</v>
      </c>
      <c r="D10" s="31">
        <v>4878</v>
      </c>
      <c r="E10" s="32">
        <v>4929</v>
      </c>
      <c r="F10" s="32">
        <v>4921</v>
      </c>
      <c r="G10" s="31">
        <v>4916</v>
      </c>
      <c r="H10" s="32">
        <v>4907</v>
      </c>
      <c r="I10" s="32">
        <v>4912</v>
      </c>
      <c r="J10" s="31">
        <v>4885</v>
      </c>
      <c r="K10" s="32">
        <v>4901</v>
      </c>
      <c r="L10" s="32">
        <v>4903</v>
      </c>
      <c r="M10" s="31">
        <v>4901</v>
      </c>
      <c r="N10" s="32">
        <v>4787</v>
      </c>
      <c r="O10" s="32">
        <v>4782</v>
      </c>
      <c r="P10" s="31">
        <v>4794</v>
      </c>
    </row>
    <row r="11" spans="1:16" ht="27.75" customHeight="1" x14ac:dyDescent="0.15">
      <c r="A11" s="156" t="s">
        <v>496</v>
      </c>
      <c r="B11" s="150" t="s">
        <v>566</v>
      </c>
      <c r="C11" s="155" t="s">
        <v>257</v>
      </c>
      <c r="D11" s="31">
        <v>3102</v>
      </c>
      <c r="E11" s="32">
        <v>3099</v>
      </c>
      <c r="F11" s="32">
        <v>3100</v>
      </c>
      <c r="G11" s="31">
        <v>3100</v>
      </c>
      <c r="H11" s="32">
        <v>3100</v>
      </c>
      <c r="I11" s="32">
        <v>3101</v>
      </c>
      <c r="J11" s="31">
        <v>3101</v>
      </c>
      <c r="K11" s="32">
        <v>3102</v>
      </c>
      <c r="L11" s="32">
        <v>3102</v>
      </c>
      <c r="M11" s="31">
        <v>3104</v>
      </c>
      <c r="N11" s="32">
        <v>3104</v>
      </c>
      <c r="O11" s="32">
        <v>3105</v>
      </c>
      <c r="P11" s="31">
        <v>3105</v>
      </c>
    </row>
    <row r="12" spans="1:16" ht="22.5" customHeight="1" x14ac:dyDescent="0.15">
      <c r="A12" s="156" t="s">
        <v>767</v>
      </c>
      <c r="B12" s="157" t="s">
        <v>590</v>
      </c>
      <c r="C12" s="149" t="s">
        <v>257</v>
      </c>
      <c r="D12" s="32">
        <v>12243</v>
      </c>
      <c r="E12" s="32">
        <v>11666</v>
      </c>
      <c r="F12" s="32">
        <v>11670</v>
      </c>
      <c r="G12" s="32">
        <v>11758</v>
      </c>
      <c r="H12" s="32">
        <v>11895</v>
      </c>
      <c r="I12" s="32">
        <v>12216</v>
      </c>
      <c r="J12" s="32">
        <v>12291</v>
      </c>
      <c r="K12" s="32">
        <v>12327</v>
      </c>
      <c r="L12" s="32">
        <v>12318</v>
      </c>
      <c r="M12" s="32">
        <v>12463</v>
      </c>
      <c r="N12" s="32">
        <v>12618</v>
      </c>
      <c r="O12" s="32">
        <v>12772</v>
      </c>
      <c r="P12" s="32">
        <v>12922</v>
      </c>
    </row>
    <row r="13" spans="1:16" ht="22.5" customHeight="1" x14ac:dyDescent="0.15">
      <c r="A13" s="21" t="s">
        <v>769</v>
      </c>
      <c r="B13" s="148" t="s">
        <v>567</v>
      </c>
      <c r="C13" s="149" t="s">
        <v>257</v>
      </c>
      <c r="D13" s="31">
        <v>5455</v>
      </c>
      <c r="E13" s="31">
        <v>5079</v>
      </c>
      <c r="F13" s="31">
        <v>5102</v>
      </c>
      <c r="G13" s="31">
        <v>5191</v>
      </c>
      <c r="H13" s="31">
        <v>5327</v>
      </c>
      <c r="I13" s="31">
        <v>5467</v>
      </c>
      <c r="J13" s="31">
        <v>5507</v>
      </c>
      <c r="K13" s="31">
        <v>5504</v>
      </c>
      <c r="L13" s="31">
        <v>5456</v>
      </c>
      <c r="M13" s="31">
        <v>5555</v>
      </c>
      <c r="N13" s="31">
        <v>5667</v>
      </c>
      <c r="O13" s="31">
        <v>5761</v>
      </c>
      <c r="P13" s="31">
        <v>5849</v>
      </c>
    </row>
    <row r="14" spans="1:16" ht="21" customHeight="1" x14ac:dyDescent="0.15">
      <c r="A14" s="21" t="s">
        <v>258</v>
      </c>
      <c r="B14" s="148" t="s">
        <v>312</v>
      </c>
      <c r="C14" s="149" t="s">
        <v>313</v>
      </c>
      <c r="D14" s="31">
        <v>1753</v>
      </c>
      <c r="E14" s="32">
        <v>1644</v>
      </c>
      <c r="F14" s="32">
        <v>1656</v>
      </c>
      <c r="G14" s="31">
        <v>1668</v>
      </c>
      <c r="H14" s="32">
        <v>1716</v>
      </c>
      <c r="I14" s="32">
        <v>1716</v>
      </c>
      <c r="J14" s="31">
        <v>1716</v>
      </c>
      <c r="K14" s="32">
        <v>1716</v>
      </c>
      <c r="L14" s="32">
        <v>1716</v>
      </c>
      <c r="M14" s="31">
        <v>1716</v>
      </c>
      <c r="N14" s="32">
        <v>1836</v>
      </c>
      <c r="O14" s="32">
        <v>1968</v>
      </c>
      <c r="P14" s="31">
        <v>1968</v>
      </c>
    </row>
    <row r="15" spans="1:16" ht="22.5" customHeight="1" x14ac:dyDescent="0.15">
      <c r="A15" s="21" t="s">
        <v>771</v>
      </c>
      <c r="B15" s="150" t="s">
        <v>486</v>
      </c>
      <c r="C15" s="149" t="s">
        <v>257</v>
      </c>
      <c r="D15" s="31">
        <v>2563</v>
      </c>
      <c r="E15" s="31">
        <v>2563</v>
      </c>
      <c r="F15" s="31">
        <v>2563</v>
      </c>
      <c r="G15" s="31">
        <v>2563</v>
      </c>
      <c r="H15" s="31">
        <v>2563</v>
      </c>
      <c r="I15" s="31">
        <v>2563</v>
      </c>
      <c r="J15" s="31">
        <v>2563</v>
      </c>
      <c r="K15" s="31">
        <v>2563</v>
      </c>
      <c r="L15" s="31">
        <v>2563</v>
      </c>
      <c r="M15" s="31">
        <v>2563</v>
      </c>
      <c r="N15" s="31">
        <v>2563</v>
      </c>
      <c r="O15" s="31">
        <v>2563</v>
      </c>
      <c r="P15" s="31">
        <v>2563</v>
      </c>
    </row>
    <row r="16" spans="1:16" ht="25.5" customHeight="1" x14ac:dyDescent="0.15">
      <c r="A16" s="21" t="s">
        <v>259</v>
      </c>
      <c r="B16" s="157" t="s">
        <v>772</v>
      </c>
      <c r="C16" s="149" t="s">
        <v>260</v>
      </c>
      <c r="D16" s="31">
        <v>231811</v>
      </c>
      <c r="E16" s="32">
        <v>208047</v>
      </c>
      <c r="F16" s="32">
        <v>194263</v>
      </c>
      <c r="G16" s="31">
        <v>185517</v>
      </c>
      <c r="H16" s="32">
        <v>185797</v>
      </c>
      <c r="I16" s="32">
        <v>177182</v>
      </c>
      <c r="J16" s="31">
        <v>174667</v>
      </c>
      <c r="K16" s="32">
        <v>249530</v>
      </c>
      <c r="L16" s="32">
        <v>248307</v>
      </c>
      <c r="M16" s="31">
        <v>237673</v>
      </c>
      <c r="N16" s="32">
        <v>228143</v>
      </c>
      <c r="O16" s="32">
        <v>220030</v>
      </c>
      <c r="P16" s="31">
        <v>207180</v>
      </c>
    </row>
    <row r="17" spans="1:16" ht="25.5" customHeight="1" x14ac:dyDescent="0.15">
      <c r="A17" s="21" t="s">
        <v>497</v>
      </c>
      <c r="B17" s="154" t="s">
        <v>568</v>
      </c>
      <c r="C17" s="149" t="s">
        <v>260</v>
      </c>
      <c r="D17" s="31">
        <v>95346</v>
      </c>
      <c r="E17" s="32">
        <v>87210</v>
      </c>
      <c r="F17" s="32">
        <v>87543</v>
      </c>
      <c r="G17" s="31">
        <v>85943</v>
      </c>
      <c r="H17" s="32">
        <v>84840</v>
      </c>
      <c r="I17" s="32">
        <v>84423</v>
      </c>
      <c r="J17" s="31">
        <v>86160</v>
      </c>
      <c r="K17" s="32">
        <v>114880</v>
      </c>
      <c r="L17" s="32">
        <v>111430</v>
      </c>
      <c r="M17" s="31">
        <v>104963</v>
      </c>
      <c r="N17" s="32">
        <v>103997</v>
      </c>
      <c r="O17" s="32">
        <v>99143</v>
      </c>
      <c r="P17" s="31">
        <v>93613</v>
      </c>
    </row>
    <row r="18" spans="1:16" ht="25.5" customHeight="1" x14ac:dyDescent="0.15">
      <c r="A18" s="21" t="s">
        <v>261</v>
      </c>
      <c r="B18" s="158" t="s">
        <v>366</v>
      </c>
      <c r="C18" s="149" t="s">
        <v>260</v>
      </c>
      <c r="D18" s="31">
        <v>224164</v>
      </c>
      <c r="E18" s="32">
        <v>206284</v>
      </c>
      <c r="F18" s="32">
        <v>198130</v>
      </c>
      <c r="G18" s="31">
        <v>194467</v>
      </c>
      <c r="H18" s="32">
        <v>201530</v>
      </c>
      <c r="I18" s="32">
        <v>242533</v>
      </c>
      <c r="J18" s="31">
        <v>251734</v>
      </c>
      <c r="K18" s="32">
        <v>249400</v>
      </c>
      <c r="L18" s="32">
        <v>237148</v>
      </c>
      <c r="M18" s="31">
        <v>225146</v>
      </c>
      <c r="N18" s="32">
        <v>230760</v>
      </c>
      <c r="O18" s="32">
        <v>231573</v>
      </c>
      <c r="P18" s="31">
        <v>221270</v>
      </c>
    </row>
    <row r="19" spans="1:16" ht="25.5" customHeight="1" x14ac:dyDescent="0.15">
      <c r="A19" s="21" t="s">
        <v>498</v>
      </c>
      <c r="B19" s="154" t="s">
        <v>569</v>
      </c>
      <c r="C19" s="149" t="s">
        <v>233</v>
      </c>
      <c r="D19" s="31">
        <v>1079</v>
      </c>
      <c r="E19" s="32">
        <v>1024</v>
      </c>
      <c r="F19" s="32">
        <v>1024</v>
      </c>
      <c r="G19" s="31">
        <v>1042</v>
      </c>
      <c r="H19" s="32">
        <v>1042</v>
      </c>
      <c r="I19" s="32">
        <v>1167</v>
      </c>
      <c r="J19" s="31">
        <v>1147</v>
      </c>
      <c r="K19" s="32">
        <v>1044</v>
      </c>
      <c r="L19" s="32">
        <v>1044</v>
      </c>
      <c r="M19" s="31">
        <v>1044</v>
      </c>
      <c r="N19" s="32">
        <v>1044</v>
      </c>
      <c r="O19" s="32">
        <v>1044</v>
      </c>
      <c r="P19" s="31">
        <v>1287</v>
      </c>
    </row>
    <row r="20" spans="1:16" ht="25.5" customHeight="1" x14ac:dyDescent="0.15">
      <c r="A20" s="21" t="s">
        <v>262</v>
      </c>
      <c r="B20" s="157" t="s">
        <v>774</v>
      </c>
      <c r="C20" s="149" t="s">
        <v>314</v>
      </c>
      <c r="D20" s="31">
        <v>362</v>
      </c>
      <c r="E20" s="32">
        <v>368</v>
      </c>
      <c r="F20" s="32">
        <v>365</v>
      </c>
      <c r="G20" s="31">
        <v>367</v>
      </c>
      <c r="H20" s="32">
        <v>357</v>
      </c>
      <c r="I20" s="32">
        <v>360</v>
      </c>
      <c r="J20" s="31">
        <v>356</v>
      </c>
      <c r="K20" s="32">
        <v>367</v>
      </c>
      <c r="L20" s="32">
        <v>361</v>
      </c>
      <c r="M20" s="31">
        <v>364</v>
      </c>
      <c r="N20" s="32">
        <v>362</v>
      </c>
      <c r="O20" s="32">
        <v>360</v>
      </c>
      <c r="P20" s="31">
        <v>360</v>
      </c>
    </row>
    <row r="21" spans="1:16" ht="25.5" customHeight="1" x14ac:dyDescent="0.15">
      <c r="A21" s="21" t="s">
        <v>263</v>
      </c>
      <c r="B21" s="154" t="s">
        <v>776</v>
      </c>
      <c r="C21" s="159" t="s">
        <v>499</v>
      </c>
      <c r="D21" s="31">
        <v>204</v>
      </c>
      <c r="E21" s="32">
        <v>203</v>
      </c>
      <c r="F21" s="32">
        <v>206</v>
      </c>
      <c r="G21" s="31">
        <v>205</v>
      </c>
      <c r="H21" s="32">
        <v>205</v>
      </c>
      <c r="I21" s="32">
        <v>205</v>
      </c>
      <c r="J21" s="31">
        <v>205</v>
      </c>
      <c r="K21" s="32">
        <v>202</v>
      </c>
      <c r="L21" s="32">
        <v>205</v>
      </c>
      <c r="M21" s="31">
        <v>205</v>
      </c>
      <c r="N21" s="32">
        <v>205</v>
      </c>
      <c r="O21" s="32">
        <v>202</v>
      </c>
      <c r="P21" s="31">
        <v>205</v>
      </c>
    </row>
    <row r="22" spans="1:16" ht="36" customHeight="1" x14ac:dyDescent="0.15">
      <c r="A22" s="21" t="s">
        <v>264</v>
      </c>
      <c r="B22" s="154" t="s">
        <v>777</v>
      </c>
      <c r="C22" s="149" t="s">
        <v>500</v>
      </c>
      <c r="D22" s="31">
        <v>301</v>
      </c>
      <c r="E22" s="32">
        <v>308</v>
      </c>
      <c r="F22" s="32">
        <v>309</v>
      </c>
      <c r="G22" s="31">
        <v>295</v>
      </c>
      <c r="H22" s="32">
        <v>304</v>
      </c>
      <c r="I22" s="32">
        <v>304</v>
      </c>
      <c r="J22" s="31">
        <v>304</v>
      </c>
      <c r="K22" s="32">
        <v>302</v>
      </c>
      <c r="L22" s="32">
        <v>298</v>
      </c>
      <c r="M22" s="31">
        <v>294</v>
      </c>
      <c r="N22" s="32">
        <v>298</v>
      </c>
      <c r="O22" s="32">
        <v>298</v>
      </c>
      <c r="P22" s="31">
        <v>299</v>
      </c>
    </row>
    <row r="23" spans="1:16" ht="25.5" customHeight="1" x14ac:dyDescent="0.15">
      <c r="A23" s="21" t="s">
        <v>502</v>
      </c>
      <c r="B23" s="160" t="s">
        <v>501</v>
      </c>
      <c r="C23" s="149" t="s">
        <v>265</v>
      </c>
      <c r="D23" s="31">
        <v>88000</v>
      </c>
      <c r="E23" s="32">
        <v>91850</v>
      </c>
      <c r="F23" s="32">
        <v>91850</v>
      </c>
      <c r="G23" s="31" t="s">
        <v>588</v>
      </c>
      <c r="H23" s="32" t="s">
        <v>588</v>
      </c>
      <c r="I23" s="32" t="s">
        <v>588</v>
      </c>
      <c r="J23" s="31" t="s">
        <v>588</v>
      </c>
      <c r="K23" s="32" t="s">
        <v>588</v>
      </c>
      <c r="L23" s="32" t="s">
        <v>588</v>
      </c>
      <c r="M23" s="31">
        <v>88000</v>
      </c>
      <c r="N23" s="32">
        <v>88000</v>
      </c>
      <c r="O23" s="32">
        <v>88000</v>
      </c>
      <c r="P23" s="31">
        <v>88000</v>
      </c>
    </row>
    <row r="24" spans="1:16" ht="48.75" customHeight="1" x14ac:dyDescent="0.15">
      <c r="A24" s="21" t="s">
        <v>592</v>
      </c>
      <c r="B24" s="154" t="s">
        <v>570</v>
      </c>
      <c r="C24" s="149" t="s">
        <v>265</v>
      </c>
      <c r="D24" s="31">
        <v>61715</v>
      </c>
      <c r="E24" s="32">
        <v>49638</v>
      </c>
      <c r="F24" s="32">
        <v>61600</v>
      </c>
      <c r="G24" s="31" t="s">
        <v>588</v>
      </c>
      <c r="H24" s="32" t="s">
        <v>588</v>
      </c>
      <c r="I24" s="32" t="s">
        <v>588</v>
      </c>
      <c r="J24" s="31" t="s">
        <v>588</v>
      </c>
      <c r="K24" s="32" t="s">
        <v>588</v>
      </c>
      <c r="L24" s="32" t="s">
        <v>588</v>
      </c>
      <c r="M24" s="31">
        <v>64350</v>
      </c>
      <c r="N24" s="32">
        <v>66000</v>
      </c>
      <c r="O24" s="32">
        <v>64350</v>
      </c>
      <c r="P24" s="31">
        <v>64350</v>
      </c>
    </row>
    <row r="25" spans="1:16" ht="25.5" customHeight="1" x14ac:dyDescent="0.15">
      <c r="A25" s="21" t="s">
        <v>514</v>
      </c>
      <c r="B25" s="154" t="s">
        <v>480</v>
      </c>
      <c r="C25" s="149" t="s">
        <v>252</v>
      </c>
      <c r="D25" s="31">
        <v>3565</v>
      </c>
      <c r="E25" s="32">
        <v>3544</v>
      </c>
      <c r="F25" s="32">
        <v>3544</v>
      </c>
      <c r="G25" s="31">
        <v>3544</v>
      </c>
      <c r="H25" s="32">
        <v>3544</v>
      </c>
      <c r="I25" s="32">
        <v>3599</v>
      </c>
      <c r="J25" s="31">
        <v>3599</v>
      </c>
      <c r="K25" s="32">
        <v>3599</v>
      </c>
      <c r="L25" s="32">
        <v>3562</v>
      </c>
      <c r="M25" s="31">
        <v>3562</v>
      </c>
      <c r="N25" s="32">
        <v>3562</v>
      </c>
      <c r="O25" s="32">
        <v>3562</v>
      </c>
      <c r="P25" s="31">
        <v>3562</v>
      </c>
    </row>
    <row r="26" spans="1:16" ht="25.5" customHeight="1" x14ac:dyDescent="0.15">
      <c r="A26" s="21" t="s">
        <v>503</v>
      </c>
      <c r="B26" s="154" t="s">
        <v>571</v>
      </c>
      <c r="C26" s="149" t="s">
        <v>367</v>
      </c>
      <c r="D26" s="31">
        <v>4255</v>
      </c>
      <c r="E26" s="32">
        <v>3590</v>
      </c>
      <c r="F26" s="32">
        <v>3933</v>
      </c>
      <c r="G26" s="31">
        <v>3933</v>
      </c>
      <c r="H26" s="32" t="s">
        <v>588</v>
      </c>
      <c r="I26" s="32" t="s">
        <v>588</v>
      </c>
      <c r="J26" s="31" t="s">
        <v>588</v>
      </c>
      <c r="K26" s="32" t="s">
        <v>588</v>
      </c>
      <c r="L26" s="32" t="s">
        <v>588</v>
      </c>
      <c r="M26" s="31">
        <v>4721</v>
      </c>
      <c r="N26" s="32">
        <v>4721</v>
      </c>
      <c r="O26" s="32">
        <v>4538</v>
      </c>
      <c r="P26" s="31">
        <v>4355</v>
      </c>
    </row>
    <row r="27" spans="1:16" ht="45.75" customHeight="1" x14ac:dyDescent="0.15">
      <c r="A27" s="21" t="s">
        <v>504</v>
      </c>
      <c r="B27" s="157" t="s">
        <v>572</v>
      </c>
      <c r="C27" s="149" t="s">
        <v>266</v>
      </c>
      <c r="D27" s="31">
        <v>550</v>
      </c>
      <c r="E27" s="32">
        <v>550</v>
      </c>
      <c r="F27" s="32">
        <v>550</v>
      </c>
      <c r="G27" s="31">
        <v>550</v>
      </c>
      <c r="H27" s="32">
        <v>550</v>
      </c>
      <c r="I27" s="32">
        <v>550</v>
      </c>
      <c r="J27" s="31">
        <v>550</v>
      </c>
      <c r="K27" s="32">
        <v>550</v>
      </c>
      <c r="L27" s="32">
        <v>550</v>
      </c>
      <c r="M27" s="31">
        <v>550</v>
      </c>
      <c r="N27" s="32">
        <v>550</v>
      </c>
      <c r="O27" s="32">
        <v>550</v>
      </c>
      <c r="P27" s="31">
        <v>550</v>
      </c>
    </row>
    <row r="28" spans="1:16" ht="22.5" customHeight="1" x14ac:dyDescent="0.15">
      <c r="A28" s="21" t="s">
        <v>779</v>
      </c>
      <c r="B28" s="150" t="s">
        <v>267</v>
      </c>
      <c r="C28" s="149" t="s">
        <v>265</v>
      </c>
      <c r="D28" s="31">
        <v>1353</v>
      </c>
      <c r="E28" s="32">
        <v>1343</v>
      </c>
      <c r="F28" s="32">
        <v>1343</v>
      </c>
      <c r="G28" s="31">
        <v>1351</v>
      </c>
      <c r="H28" s="32">
        <v>1351</v>
      </c>
      <c r="I28" s="32">
        <v>1351</v>
      </c>
      <c r="J28" s="31">
        <v>1351</v>
      </c>
      <c r="K28" s="32">
        <v>1351</v>
      </c>
      <c r="L28" s="32">
        <v>1351</v>
      </c>
      <c r="M28" s="31">
        <v>1359</v>
      </c>
      <c r="N28" s="32">
        <v>1359</v>
      </c>
      <c r="O28" s="32">
        <v>1366</v>
      </c>
      <c r="P28" s="31">
        <v>1366</v>
      </c>
    </row>
    <row r="29" spans="1:16" ht="22.5" customHeight="1" x14ac:dyDescent="0.15">
      <c r="A29" s="21" t="s">
        <v>505</v>
      </c>
      <c r="B29" s="150" t="s">
        <v>506</v>
      </c>
      <c r="C29" s="149" t="s">
        <v>250</v>
      </c>
      <c r="D29" s="31">
        <v>1329</v>
      </c>
      <c r="E29" s="32">
        <v>1336</v>
      </c>
      <c r="F29" s="32">
        <v>1321</v>
      </c>
      <c r="G29" s="31">
        <v>1317</v>
      </c>
      <c r="H29" s="32">
        <v>1336</v>
      </c>
      <c r="I29" s="32">
        <v>1311</v>
      </c>
      <c r="J29" s="31">
        <v>1274</v>
      </c>
      <c r="K29" s="32">
        <v>1336</v>
      </c>
      <c r="L29" s="32">
        <v>1336</v>
      </c>
      <c r="M29" s="31">
        <v>1336</v>
      </c>
      <c r="N29" s="32">
        <v>1336</v>
      </c>
      <c r="O29" s="32">
        <v>1336</v>
      </c>
      <c r="P29" s="31">
        <v>1372</v>
      </c>
    </row>
    <row r="30" spans="1:16" ht="25.5" customHeight="1" x14ac:dyDescent="0.15">
      <c r="A30" s="147" t="s">
        <v>507</v>
      </c>
      <c r="B30" s="154" t="s">
        <v>781</v>
      </c>
      <c r="C30" s="149" t="s">
        <v>250</v>
      </c>
      <c r="D30" s="31">
        <v>2506</v>
      </c>
      <c r="E30" s="32">
        <v>2391</v>
      </c>
      <c r="F30" s="32">
        <v>2250</v>
      </c>
      <c r="G30" s="31">
        <v>2160</v>
      </c>
      <c r="H30" s="32">
        <v>2267</v>
      </c>
      <c r="I30" s="32">
        <v>2508</v>
      </c>
      <c r="J30" s="31">
        <v>2508</v>
      </c>
      <c r="K30" s="32">
        <v>2508</v>
      </c>
      <c r="L30" s="32">
        <v>2508</v>
      </c>
      <c r="M30" s="31">
        <v>2508</v>
      </c>
      <c r="N30" s="32">
        <v>2508</v>
      </c>
      <c r="O30" s="32">
        <v>2508</v>
      </c>
      <c r="P30" s="31">
        <v>2490</v>
      </c>
    </row>
    <row r="31" spans="1:16" ht="25.5" customHeight="1" x14ac:dyDescent="0.15">
      <c r="A31" s="21" t="s">
        <v>321</v>
      </c>
      <c r="B31" s="154" t="s">
        <v>787</v>
      </c>
      <c r="C31" s="149" t="s">
        <v>250</v>
      </c>
      <c r="D31" s="31">
        <v>943</v>
      </c>
      <c r="E31" s="32">
        <v>942</v>
      </c>
      <c r="F31" s="32">
        <v>942</v>
      </c>
      <c r="G31" s="31">
        <v>936</v>
      </c>
      <c r="H31" s="32">
        <v>936</v>
      </c>
      <c r="I31" s="32">
        <v>936</v>
      </c>
      <c r="J31" s="31">
        <v>936</v>
      </c>
      <c r="K31" s="32">
        <v>949</v>
      </c>
      <c r="L31" s="32">
        <v>949</v>
      </c>
      <c r="M31" s="31">
        <v>949</v>
      </c>
      <c r="N31" s="32">
        <v>949</v>
      </c>
      <c r="O31" s="32">
        <v>949</v>
      </c>
      <c r="P31" s="31">
        <v>949</v>
      </c>
    </row>
    <row r="32" spans="1:16" ht="22.5" customHeight="1" x14ac:dyDescent="0.15">
      <c r="A32" s="21" t="s">
        <v>508</v>
      </c>
      <c r="B32" s="154" t="s">
        <v>433</v>
      </c>
      <c r="C32" s="149" t="s">
        <v>368</v>
      </c>
      <c r="D32" s="31">
        <v>286</v>
      </c>
      <c r="E32" s="32">
        <v>281</v>
      </c>
      <c r="F32" s="32">
        <v>281</v>
      </c>
      <c r="G32" s="31">
        <v>286</v>
      </c>
      <c r="H32" s="32">
        <v>286</v>
      </c>
      <c r="I32" s="32">
        <v>283</v>
      </c>
      <c r="J32" s="31">
        <v>283</v>
      </c>
      <c r="K32" s="32">
        <v>285</v>
      </c>
      <c r="L32" s="32">
        <v>292</v>
      </c>
      <c r="M32" s="31">
        <v>294</v>
      </c>
      <c r="N32" s="32">
        <v>282</v>
      </c>
      <c r="O32" s="32">
        <v>294</v>
      </c>
      <c r="P32" s="31">
        <v>290</v>
      </c>
    </row>
    <row r="33" spans="1:16" ht="22.5" customHeight="1" x14ac:dyDescent="0.15">
      <c r="A33" s="147" t="s">
        <v>509</v>
      </c>
      <c r="B33" s="148" t="s">
        <v>573</v>
      </c>
      <c r="C33" s="149" t="s">
        <v>315</v>
      </c>
      <c r="D33" s="31">
        <v>156</v>
      </c>
      <c r="E33" s="32">
        <v>139</v>
      </c>
      <c r="F33" s="32">
        <v>140</v>
      </c>
      <c r="G33" s="31">
        <v>147</v>
      </c>
      <c r="H33" s="32">
        <v>152</v>
      </c>
      <c r="I33" s="32">
        <v>152</v>
      </c>
      <c r="J33" s="31">
        <v>156</v>
      </c>
      <c r="K33" s="32">
        <v>159</v>
      </c>
      <c r="L33" s="32">
        <v>160</v>
      </c>
      <c r="M33" s="31">
        <v>160</v>
      </c>
      <c r="N33" s="32">
        <v>165</v>
      </c>
      <c r="O33" s="32">
        <v>174</v>
      </c>
      <c r="P33" s="31">
        <v>171</v>
      </c>
    </row>
    <row r="34" spans="1:16" ht="24.9" customHeight="1" x14ac:dyDescent="0.15">
      <c r="A34" s="21" t="s">
        <v>591</v>
      </c>
      <c r="B34" s="154" t="s">
        <v>782</v>
      </c>
      <c r="C34" s="155" t="s">
        <v>257</v>
      </c>
      <c r="D34" s="31">
        <v>1874</v>
      </c>
      <c r="E34" s="32">
        <v>1873</v>
      </c>
      <c r="F34" s="32">
        <v>1873</v>
      </c>
      <c r="G34" s="31">
        <v>1873</v>
      </c>
      <c r="H34" s="32">
        <v>1873</v>
      </c>
      <c r="I34" s="32">
        <v>1873</v>
      </c>
      <c r="J34" s="31">
        <v>1873</v>
      </c>
      <c r="K34" s="32">
        <v>1874</v>
      </c>
      <c r="L34" s="32">
        <v>1874</v>
      </c>
      <c r="M34" s="31">
        <v>1874</v>
      </c>
      <c r="N34" s="32">
        <v>1874</v>
      </c>
      <c r="O34" s="32">
        <v>1874</v>
      </c>
      <c r="P34" s="31">
        <v>1874</v>
      </c>
    </row>
    <row r="35" spans="1:16" ht="24.9" customHeight="1" x14ac:dyDescent="0.15">
      <c r="A35" s="21" t="s">
        <v>485</v>
      </c>
      <c r="B35" s="154" t="s">
        <v>369</v>
      </c>
      <c r="C35" s="149" t="s">
        <v>329</v>
      </c>
      <c r="D35" s="31">
        <v>47211</v>
      </c>
      <c r="E35" s="32">
        <v>43433</v>
      </c>
      <c r="F35" s="32">
        <v>45383</v>
      </c>
      <c r="G35" s="31">
        <v>48117</v>
      </c>
      <c r="H35" s="32">
        <v>49427</v>
      </c>
      <c r="I35" s="32">
        <v>48380</v>
      </c>
      <c r="J35" s="31">
        <v>48493</v>
      </c>
      <c r="K35" s="32">
        <v>48027</v>
      </c>
      <c r="L35" s="32">
        <v>43173</v>
      </c>
      <c r="M35" s="31">
        <v>47560</v>
      </c>
      <c r="N35" s="32">
        <v>49107</v>
      </c>
      <c r="O35" s="32">
        <v>48730</v>
      </c>
      <c r="P35" s="31">
        <v>46708</v>
      </c>
    </row>
    <row r="36" spans="1:16" ht="24.9" customHeight="1" x14ac:dyDescent="0.15">
      <c r="A36" s="21" t="s">
        <v>316</v>
      </c>
      <c r="B36" s="154" t="s">
        <v>574</v>
      </c>
      <c r="C36" s="149" t="s">
        <v>260</v>
      </c>
      <c r="D36" s="31">
        <v>21231</v>
      </c>
      <c r="E36" s="32">
        <v>20515</v>
      </c>
      <c r="F36" s="32">
        <v>20515</v>
      </c>
      <c r="G36" s="31">
        <v>20515</v>
      </c>
      <c r="H36" s="32">
        <v>21625</v>
      </c>
      <c r="I36" s="32">
        <v>21450</v>
      </c>
      <c r="J36" s="31">
        <v>21450</v>
      </c>
      <c r="K36" s="32">
        <v>21450</v>
      </c>
      <c r="L36" s="32">
        <v>21450</v>
      </c>
      <c r="M36" s="31">
        <v>21450</v>
      </c>
      <c r="N36" s="32">
        <v>21450</v>
      </c>
      <c r="O36" s="32">
        <v>21450</v>
      </c>
      <c r="P36" s="31">
        <v>21450</v>
      </c>
    </row>
    <row r="37" spans="1:16" ht="34.5" customHeight="1" x14ac:dyDescent="0.15">
      <c r="A37" s="21" t="s">
        <v>268</v>
      </c>
      <c r="B37" s="158" t="s">
        <v>783</v>
      </c>
      <c r="C37" s="149" t="s">
        <v>260</v>
      </c>
      <c r="D37" s="31">
        <v>204192</v>
      </c>
      <c r="E37" s="32">
        <v>146488</v>
      </c>
      <c r="F37" s="32">
        <v>152488</v>
      </c>
      <c r="G37" s="31">
        <v>148928</v>
      </c>
      <c r="H37" s="32">
        <v>168868</v>
      </c>
      <c r="I37" s="32">
        <v>171948</v>
      </c>
      <c r="J37" s="31">
        <v>169748</v>
      </c>
      <c r="K37" s="32">
        <v>164468</v>
      </c>
      <c r="L37" s="32">
        <v>159488</v>
      </c>
      <c r="M37" s="31">
        <v>155508</v>
      </c>
      <c r="N37" s="32">
        <v>157152</v>
      </c>
      <c r="O37" s="32">
        <v>215188</v>
      </c>
      <c r="P37" s="31">
        <v>193196</v>
      </c>
    </row>
    <row r="38" spans="1:16" ht="22.5" customHeight="1" x14ac:dyDescent="0.15">
      <c r="A38" s="21" t="s">
        <v>317</v>
      </c>
      <c r="B38" s="148" t="s">
        <v>434</v>
      </c>
      <c r="C38" s="149" t="s">
        <v>269</v>
      </c>
      <c r="D38" s="31">
        <v>3369</v>
      </c>
      <c r="E38" s="32">
        <v>3369</v>
      </c>
      <c r="F38" s="32">
        <v>3369</v>
      </c>
      <c r="G38" s="31">
        <v>3369</v>
      </c>
      <c r="H38" s="32">
        <v>3369</v>
      </c>
      <c r="I38" s="32">
        <v>3369</v>
      </c>
      <c r="J38" s="31">
        <v>3369</v>
      </c>
      <c r="K38" s="32">
        <v>3369</v>
      </c>
      <c r="L38" s="32">
        <v>3369</v>
      </c>
      <c r="M38" s="31">
        <v>3369</v>
      </c>
      <c r="N38" s="32">
        <v>3369</v>
      </c>
      <c r="O38" s="32">
        <v>3369</v>
      </c>
      <c r="P38" s="31">
        <v>3369</v>
      </c>
    </row>
    <row r="39" spans="1:16" ht="22.5" customHeight="1" x14ac:dyDescent="0.15">
      <c r="A39" s="21" t="s">
        <v>270</v>
      </c>
      <c r="B39" s="148" t="s">
        <v>311</v>
      </c>
      <c r="C39" s="149" t="s">
        <v>269</v>
      </c>
      <c r="D39" s="31">
        <v>8546</v>
      </c>
      <c r="E39" s="32">
        <v>8704</v>
      </c>
      <c r="F39" s="32">
        <v>8704</v>
      </c>
      <c r="G39" s="31">
        <v>8704</v>
      </c>
      <c r="H39" s="32">
        <v>8675</v>
      </c>
      <c r="I39" s="32">
        <v>8700</v>
      </c>
      <c r="J39" s="31">
        <v>8675</v>
      </c>
      <c r="K39" s="32">
        <v>8675</v>
      </c>
      <c r="L39" s="32">
        <v>8675</v>
      </c>
      <c r="M39" s="31">
        <v>8550</v>
      </c>
      <c r="N39" s="32">
        <v>8230</v>
      </c>
      <c r="O39" s="32">
        <v>8130</v>
      </c>
      <c r="P39" s="31">
        <v>8130</v>
      </c>
    </row>
    <row r="40" spans="1:16" ht="24.9" customHeight="1" x14ac:dyDescent="0.15">
      <c r="A40" s="147" t="s">
        <v>510</v>
      </c>
      <c r="B40" s="154" t="s">
        <v>785</v>
      </c>
      <c r="C40" s="149" t="s">
        <v>271</v>
      </c>
      <c r="D40" s="31">
        <v>1438</v>
      </c>
      <c r="E40" s="32">
        <v>1422</v>
      </c>
      <c r="F40" s="32">
        <v>1422</v>
      </c>
      <c r="G40" s="31">
        <v>1459</v>
      </c>
      <c r="H40" s="32">
        <v>1422</v>
      </c>
      <c r="I40" s="32">
        <v>1422</v>
      </c>
      <c r="J40" s="31">
        <v>1459</v>
      </c>
      <c r="K40" s="32">
        <v>1422</v>
      </c>
      <c r="L40" s="32">
        <v>1422</v>
      </c>
      <c r="M40" s="31">
        <v>1422</v>
      </c>
      <c r="N40" s="32">
        <v>1459</v>
      </c>
      <c r="O40" s="32">
        <v>1459</v>
      </c>
      <c r="P40" s="31">
        <v>1459</v>
      </c>
    </row>
    <row r="41" spans="1:16" ht="3.75" customHeight="1" x14ac:dyDescent="0.15">
      <c r="A41" s="24"/>
      <c r="B41" s="25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x14ac:dyDescent="0.15">
      <c r="A42" s="29" t="s">
        <v>229</v>
      </c>
      <c r="B42" s="13"/>
      <c r="C42" s="14"/>
      <c r="D42" s="29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1.7" customHeight="1" x14ac:dyDescent="0.15">
      <c r="A43" s="12"/>
      <c r="B43" s="13"/>
      <c r="C43" s="14"/>
      <c r="D43" s="29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x14ac:dyDescent="0.15">
      <c r="D44" s="29"/>
    </row>
    <row r="45" spans="1:16" x14ac:dyDescent="0.15">
      <c r="D45" s="29"/>
    </row>
  </sheetData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7" fitToWidth="2" orientation="portrait" horizontalDpi="4294967293" r:id="rId1"/>
  <headerFooter alignWithMargins="0"/>
  <colBreaks count="1" manualBreakCount="1">
    <brk id="3" max="4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I46"/>
  <sheetViews>
    <sheetView zoomScaleNormal="100" zoomScaleSheetLayoutView="100" workbookViewId="0">
      <pane xSplit="1" ySplit="4" topLeftCell="B5" activePane="bottomRight" state="frozen"/>
      <selection activeCell="O1" sqref="O1"/>
      <selection pane="topRight" activeCell="O1" sqref="O1"/>
      <selection pane="bottomLeft" activeCell="O1" sqref="O1"/>
      <selection pane="bottomRight" activeCell="O1" sqref="O1"/>
    </sheetView>
  </sheetViews>
  <sheetFormatPr defaultColWidth="9.109375" defaultRowHeight="10.8" x14ac:dyDescent="0.15"/>
  <cols>
    <col min="1" max="1" width="24.88671875" style="16" customWidth="1"/>
    <col min="2" max="2" width="83.33203125" style="33" customWidth="1"/>
    <col min="3" max="3" width="7.88671875" style="34" customWidth="1"/>
    <col min="4" max="7" width="19.33203125" style="16" customWidth="1"/>
    <col min="8" max="9" width="19.33203125" style="178" customWidth="1"/>
    <col min="10" max="16384" width="9.109375" style="16"/>
  </cols>
  <sheetData>
    <row r="1" spans="1:9" s="9" customFormat="1" ht="12" customHeight="1" x14ac:dyDescent="0.2">
      <c r="A1" s="6"/>
      <c r="B1" s="7"/>
      <c r="C1" s="8"/>
      <c r="H1" s="168"/>
      <c r="I1" s="168"/>
    </row>
    <row r="2" spans="1:9" s="11" customFormat="1" ht="14.4" x14ac:dyDescent="0.2">
      <c r="A2" s="10" t="s">
        <v>761</v>
      </c>
      <c r="B2" s="10"/>
      <c r="C2" s="10"/>
      <c r="D2" s="10"/>
      <c r="E2" s="10"/>
      <c r="F2" s="10"/>
      <c r="G2" s="10"/>
      <c r="H2" s="169"/>
      <c r="I2" s="169"/>
    </row>
    <row r="3" spans="1:9" x14ac:dyDescent="0.15">
      <c r="A3" s="12"/>
      <c r="B3" s="13"/>
      <c r="C3" s="14"/>
      <c r="D3" s="12"/>
      <c r="E3" s="12"/>
      <c r="F3" s="12"/>
      <c r="G3" s="12"/>
      <c r="H3" s="170"/>
      <c r="I3" s="171" t="s">
        <v>118</v>
      </c>
    </row>
    <row r="4" spans="1:9" ht="15" customHeight="1" x14ac:dyDescent="0.15">
      <c r="A4" s="17" t="s">
        <v>120</v>
      </c>
      <c r="B4" s="18" t="s">
        <v>331</v>
      </c>
      <c r="C4" s="19" t="s">
        <v>63</v>
      </c>
      <c r="D4" s="20" t="s">
        <v>293</v>
      </c>
      <c r="E4" s="20" t="s">
        <v>294</v>
      </c>
      <c r="F4" s="20" t="s">
        <v>295</v>
      </c>
      <c r="G4" s="20" t="s">
        <v>296</v>
      </c>
      <c r="H4" s="172" t="s">
        <v>297</v>
      </c>
      <c r="I4" s="173" t="s">
        <v>298</v>
      </c>
    </row>
    <row r="5" spans="1:9" ht="24.9" customHeight="1" x14ac:dyDescent="0.15">
      <c r="A5" s="147" t="s">
        <v>490</v>
      </c>
      <c r="B5" s="148" t="s">
        <v>579</v>
      </c>
      <c r="C5" s="149" t="s">
        <v>230</v>
      </c>
      <c r="D5" s="163">
        <v>2200</v>
      </c>
      <c r="E5" s="203">
        <v>2039</v>
      </c>
      <c r="F5" s="203">
        <v>2269</v>
      </c>
      <c r="G5" s="202">
        <v>2175</v>
      </c>
      <c r="H5" s="174" t="s">
        <v>588</v>
      </c>
      <c r="I5" s="175" t="s">
        <v>588</v>
      </c>
    </row>
    <row r="6" spans="1:9" ht="24.9" customHeight="1" x14ac:dyDescent="0.15">
      <c r="A6" s="21" t="s">
        <v>231</v>
      </c>
      <c r="B6" s="148" t="s">
        <v>232</v>
      </c>
      <c r="C6" s="149" t="s">
        <v>370</v>
      </c>
      <c r="D6" s="120">
        <v>416</v>
      </c>
      <c r="E6" s="204">
        <v>417</v>
      </c>
      <c r="F6" s="204">
        <v>471</v>
      </c>
      <c r="G6" s="202">
        <v>484</v>
      </c>
      <c r="H6" s="174" t="s">
        <v>588</v>
      </c>
      <c r="I6" s="176" t="s">
        <v>588</v>
      </c>
    </row>
    <row r="7" spans="1:9" ht="24.9" customHeight="1" x14ac:dyDescent="0.15">
      <c r="A7" s="21" t="s">
        <v>371</v>
      </c>
      <c r="B7" s="148" t="s">
        <v>318</v>
      </c>
      <c r="C7" s="149" t="s">
        <v>372</v>
      </c>
      <c r="D7" s="120">
        <v>93</v>
      </c>
      <c r="E7" s="204">
        <v>89</v>
      </c>
      <c r="F7" s="204">
        <v>97</v>
      </c>
      <c r="G7" s="202">
        <v>91</v>
      </c>
      <c r="H7" s="174" t="s">
        <v>588</v>
      </c>
      <c r="I7" s="176" t="s">
        <v>588</v>
      </c>
    </row>
    <row r="8" spans="1:9" ht="24.9" customHeight="1" x14ac:dyDescent="0.15">
      <c r="A8" s="21" t="s">
        <v>511</v>
      </c>
      <c r="B8" s="148" t="s">
        <v>562</v>
      </c>
      <c r="C8" s="149" t="s">
        <v>233</v>
      </c>
      <c r="D8" s="120">
        <v>158</v>
      </c>
      <c r="E8" s="204">
        <v>152</v>
      </c>
      <c r="F8" s="204">
        <v>154</v>
      </c>
      <c r="G8" s="202">
        <v>157</v>
      </c>
      <c r="H8" s="174" t="s">
        <v>588</v>
      </c>
      <c r="I8" s="176" t="s">
        <v>588</v>
      </c>
    </row>
    <row r="9" spans="1:9" ht="24.9" customHeight="1" x14ac:dyDescent="0.15">
      <c r="A9" s="21" t="s">
        <v>234</v>
      </c>
      <c r="B9" s="150" t="s">
        <v>373</v>
      </c>
      <c r="C9" s="149" t="s">
        <v>230</v>
      </c>
      <c r="D9" s="120">
        <v>257</v>
      </c>
      <c r="E9" s="204">
        <v>242</v>
      </c>
      <c r="F9" s="204">
        <v>243</v>
      </c>
      <c r="G9" s="202">
        <v>257</v>
      </c>
      <c r="H9" s="174" t="s">
        <v>588</v>
      </c>
      <c r="I9" s="176" t="s">
        <v>588</v>
      </c>
    </row>
    <row r="10" spans="1:9" ht="24.9" customHeight="1" x14ac:dyDescent="0.15">
      <c r="A10" s="21" t="s">
        <v>374</v>
      </c>
      <c r="B10" s="150" t="s">
        <v>235</v>
      </c>
      <c r="C10" s="149" t="s">
        <v>372</v>
      </c>
      <c r="D10" s="120">
        <v>356</v>
      </c>
      <c r="E10" s="204">
        <v>383</v>
      </c>
      <c r="F10" s="204">
        <v>372</v>
      </c>
      <c r="G10" s="202">
        <v>411</v>
      </c>
      <c r="H10" s="174" t="s">
        <v>588</v>
      </c>
      <c r="I10" s="176" t="s">
        <v>588</v>
      </c>
    </row>
    <row r="11" spans="1:9" ht="24.9" customHeight="1" x14ac:dyDescent="0.15">
      <c r="A11" s="21" t="s">
        <v>375</v>
      </c>
      <c r="B11" s="150" t="s">
        <v>236</v>
      </c>
      <c r="C11" s="149" t="s">
        <v>372</v>
      </c>
      <c r="D11" s="120">
        <v>122</v>
      </c>
      <c r="E11" s="204">
        <v>93</v>
      </c>
      <c r="F11" s="204">
        <v>71</v>
      </c>
      <c r="G11" s="202">
        <v>132</v>
      </c>
      <c r="H11" s="174" t="s">
        <v>588</v>
      </c>
      <c r="I11" s="176" t="s">
        <v>588</v>
      </c>
    </row>
    <row r="12" spans="1:9" ht="24.9" customHeight="1" x14ac:dyDescent="0.15">
      <c r="A12" s="21" t="s">
        <v>376</v>
      </c>
      <c r="B12" s="148" t="s">
        <v>479</v>
      </c>
      <c r="C12" s="149" t="s">
        <v>372</v>
      </c>
      <c r="D12" s="120">
        <v>160</v>
      </c>
      <c r="E12" s="204">
        <v>167</v>
      </c>
      <c r="F12" s="204">
        <v>148</v>
      </c>
      <c r="G12" s="202">
        <v>159</v>
      </c>
      <c r="H12" s="174" t="s">
        <v>588</v>
      </c>
      <c r="I12" s="176" t="s">
        <v>588</v>
      </c>
    </row>
    <row r="13" spans="1:9" ht="24.9" customHeight="1" x14ac:dyDescent="0.15">
      <c r="A13" s="21" t="s">
        <v>377</v>
      </c>
      <c r="B13" s="148" t="s">
        <v>237</v>
      </c>
      <c r="C13" s="149" t="s">
        <v>372</v>
      </c>
      <c r="D13" s="120">
        <v>183</v>
      </c>
      <c r="E13" s="204">
        <v>134</v>
      </c>
      <c r="F13" s="204">
        <v>160</v>
      </c>
      <c r="G13" s="202">
        <v>146</v>
      </c>
      <c r="H13" s="174" t="s">
        <v>588</v>
      </c>
      <c r="I13" s="176" t="s">
        <v>588</v>
      </c>
    </row>
    <row r="14" spans="1:9" ht="24.9" customHeight="1" x14ac:dyDescent="0.15">
      <c r="A14" s="21" t="s">
        <v>378</v>
      </c>
      <c r="B14" s="150" t="s">
        <v>379</v>
      </c>
      <c r="C14" s="149" t="s">
        <v>372</v>
      </c>
      <c r="D14" s="120">
        <v>113</v>
      </c>
      <c r="E14" s="204">
        <v>117</v>
      </c>
      <c r="F14" s="204">
        <v>233</v>
      </c>
      <c r="G14" s="202">
        <v>182</v>
      </c>
      <c r="H14" s="174" t="s">
        <v>588</v>
      </c>
      <c r="I14" s="176" t="s">
        <v>588</v>
      </c>
    </row>
    <row r="15" spans="1:9" ht="24.9" customHeight="1" x14ac:dyDescent="0.15">
      <c r="A15" s="21" t="s">
        <v>512</v>
      </c>
      <c r="B15" s="150" t="s">
        <v>238</v>
      </c>
      <c r="C15" s="149" t="s">
        <v>372</v>
      </c>
      <c r="D15" s="120">
        <v>862</v>
      </c>
      <c r="E15" s="204">
        <v>1047</v>
      </c>
      <c r="F15" s="204">
        <v>736</v>
      </c>
      <c r="G15" s="202">
        <v>831</v>
      </c>
      <c r="H15" s="174" t="s">
        <v>588</v>
      </c>
      <c r="I15" s="176" t="s">
        <v>588</v>
      </c>
    </row>
    <row r="16" spans="1:9" ht="24.9" customHeight="1" x14ac:dyDescent="0.15">
      <c r="A16" s="21" t="s">
        <v>491</v>
      </c>
      <c r="B16" s="148" t="s">
        <v>429</v>
      </c>
      <c r="C16" s="149" t="s">
        <v>372</v>
      </c>
      <c r="D16" s="120">
        <v>192</v>
      </c>
      <c r="E16" s="204">
        <v>195</v>
      </c>
      <c r="F16" s="204">
        <v>190</v>
      </c>
      <c r="G16" s="202">
        <v>199</v>
      </c>
      <c r="H16" s="174" t="s">
        <v>588</v>
      </c>
      <c r="I16" s="176" t="s">
        <v>588</v>
      </c>
    </row>
    <row r="17" spans="1:9" ht="24.9" customHeight="1" x14ac:dyDescent="0.15">
      <c r="A17" s="21" t="s">
        <v>239</v>
      </c>
      <c r="B17" s="148" t="s">
        <v>240</v>
      </c>
      <c r="C17" s="149" t="s">
        <v>372</v>
      </c>
      <c r="D17" s="120">
        <v>152</v>
      </c>
      <c r="E17" s="204">
        <v>175</v>
      </c>
      <c r="F17" s="204">
        <v>167</v>
      </c>
      <c r="G17" s="202">
        <v>139</v>
      </c>
      <c r="H17" s="174" t="s">
        <v>588</v>
      </c>
      <c r="I17" s="176" t="s">
        <v>588</v>
      </c>
    </row>
    <row r="18" spans="1:9" ht="24.9" customHeight="1" x14ac:dyDescent="0.15">
      <c r="A18" s="21" t="s">
        <v>380</v>
      </c>
      <c r="B18" s="148" t="s">
        <v>482</v>
      </c>
      <c r="C18" s="149" t="s">
        <v>372</v>
      </c>
      <c r="D18" s="120">
        <v>225</v>
      </c>
      <c r="E18" s="204">
        <v>178</v>
      </c>
      <c r="F18" s="204">
        <v>246</v>
      </c>
      <c r="G18" s="202">
        <v>220</v>
      </c>
      <c r="H18" s="174" t="s">
        <v>588</v>
      </c>
      <c r="I18" s="176" t="s">
        <v>588</v>
      </c>
    </row>
    <row r="19" spans="1:9" ht="24.9" customHeight="1" x14ac:dyDescent="0.15">
      <c r="A19" s="151" t="s">
        <v>492</v>
      </c>
      <c r="B19" s="150" t="s">
        <v>241</v>
      </c>
      <c r="C19" s="149" t="s">
        <v>242</v>
      </c>
      <c r="D19" s="120">
        <v>216</v>
      </c>
      <c r="E19" s="204">
        <v>197</v>
      </c>
      <c r="F19" s="204">
        <v>212</v>
      </c>
      <c r="G19" s="202">
        <v>214</v>
      </c>
      <c r="H19" s="174" t="s">
        <v>588</v>
      </c>
      <c r="I19" s="176" t="s">
        <v>588</v>
      </c>
    </row>
    <row r="20" spans="1:9" ht="24.9" customHeight="1" x14ac:dyDescent="0.15">
      <c r="A20" s="21" t="s">
        <v>381</v>
      </c>
      <c r="B20" s="148" t="s">
        <v>475</v>
      </c>
      <c r="C20" s="149" t="s">
        <v>372</v>
      </c>
      <c r="D20" s="120">
        <v>177</v>
      </c>
      <c r="E20" s="204">
        <v>191</v>
      </c>
      <c r="F20" s="204">
        <v>213</v>
      </c>
      <c r="G20" s="202">
        <v>157</v>
      </c>
      <c r="H20" s="174" t="s">
        <v>588</v>
      </c>
      <c r="I20" s="176" t="s">
        <v>588</v>
      </c>
    </row>
    <row r="21" spans="1:9" ht="24.9" customHeight="1" x14ac:dyDescent="0.15">
      <c r="A21" s="21" t="s">
        <v>84</v>
      </c>
      <c r="B21" s="153" t="s">
        <v>582</v>
      </c>
      <c r="C21" s="149" t="s">
        <v>332</v>
      </c>
      <c r="D21" s="120">
        <v>214</v>
      </c>
      <c r="E21" s="204">
        <v>213</v>
      </c>
      <c r="F21" s="204">
        <v>226</v>
      </c>
      <c r="G21" s="202">
        <v>221</v>
      </c>
      <c r="H21" s="174" t="s">
        <v>588</v>
      </c>
      <c r="I21" s="176" t="s">
        <v>588</v>
      </c>
    </row>
    <row r="22" spans="1:9" ht="24.9" customHeight="1" x14ac:dyDescent="0.15">
      <c r="A22" s="21" t="s">
        <v>382</v>
      </c>
      <c r="B22" s="150"/>
      <c r="C22" s="149" t="s">
        <v>370</v>
      </c>
      <c r="D22" s="120">
        <v>164</v>
      </c>
      <c r="E22" s="204">
        <v>169</v>
      </c>
      <c r="F22" s="204">
        <v>176</v>
      </c>
      <c r="G22" s="202">
        <v>175</v>
      </c>
      <c r="H22" s="174" t="s">
        <v>588</v>
      </c>
      <c r="I22" s="176" t="s">
        <v>588</v>
      </c>
    </row>
    <row r="23" spans="1:9" ht="24.9" customHeight="1" x14ac:dyDescent="0.15">
      <c r="A23" s="21" t="s">
        <v>383</v>
      </c>
      <c r="B23" s="148"/>
      <c r="C23" s="149" t="s">
        <v>370</v>
      </c>
      <c r="D23" s="120">
        <v>998</v>
      </c>
      <c r="E23" s="204">
        <v>1081</v>
      </c>
      <c r="F23" s="204">
        <v>1010</v>
      </c>
      <c r="G23" s="202">
        <v>969</v>
      </c>
      <c r="H23" s="174" t="s">
        <v>588</v>
      </c>
      <c r="I23" s="176" t="s">
        <v>588</v>
      </c>
    </row>
    <row r="24" spans="1:9" ht="24.9" customHeight="1" x14ac:dyDescent="0.15">
      <c r="A24" s="21" t="s">
        <v>384</v>
      </c>
      <c r="B24" s="148" t="s">
        <v>430</v>
      </c>
      <c r="C24" s="149" t="s">
        <v>370</v>
      </c>
      <c r="D24" s="120">
        <v>837</v>
      </c>
      <c r="E24" s="204">
        <v>843</v>
      </c>
      <c r="F24" s="204">
        <v>860</v>
      </c>
      <c r="G24" s="202">
        <v>816</v>
      </c>
      <c r="H24" s="174" t="s">
        <v>588</v>
      </c>
      <c r="I24" s="176" t="s">
        <v>588</v>
      </c>
    </row>
    <row r="25" spans="1:9" ht="24.9" customHeight="1" x14ac:dyDescent="0.15">
      <c r="A25" s="21" t="s">
        <v>385</v>
      </c>
      <c r="B25" s="148"/>
      <c r="C25" s="149" t="s">
        <v>370</v>
      </c>
      <c r="D25" s="120">
        <v>456</v>
      </c>
      <c r="E25" s="204">
        <v>415</v>
      </c>
      <c r="F25" s="204">
        <v>473</v>
      </c>
      <c r="G25" s="202">
        <v>488</v>
      </c>
      <c r="H25" s="174" t="s">
        <v>588</v>
      </c>
      <c r="I25" s="176" t="s">
        <v>588</v>
      </c>
    </row>
    <row r="26" spans="1:9" ht="24.9" customHeight="1" x14ac:dyDescent="0.15">
      <c r="A26" s="21" t="s">
        <v>386</v>
      </c>
      <c r="B26" s="150" t="s">
        <v>583</v>
      </c>
      <c r="C26" s="149" t="s">
        <v>370</v>
      </c>
      <c r="D26" s="120">
        <v>721</v>
      </c>
      <c r="E26" s="204">
        <v>632</v>
      </c>
      <c r="F26" s="204">
        <v>693</v>
      </c>
      <c r="G26" s="202">
        <v>605</v>
      </c>
      <c r="H26" s="174" t="s">
        <v>588</v>
      </c>
      <c r="I26" s="176" t="s">
        <v>588</v>
      </c>
    </row>
    <row r="27" spans="1:9" ht="24.9" customHeight="1" x14ac:dyDescent="0.15">
      <c r="A27" s="21" t="s">
        <v>488</v>
      </c>
      <c r="B27" s="150" t="s">
        <v>563</v>
      </c>
      <c r="C27" s="149" t="s">
        <v>230</v>
      </c>
      <c r="D27" s="120">
        <v>405</v>
      </c>
      <c r="E27" s="204">
        <v>376</v>
      </c>
      <c r="F27" s="204">
        <v>416</v>
      </c>
      <c r="G27" s="202">
        <v>346</v>
      </c>
      <c r="H27" s="174" t="s">
        <v>588</v>
      </c>
      <c r="I27" s="176" t="s">
        <v>588</v>
      </c>
    </row>
    <row r="28" spans="1:9" ht="24.9" customHeight="1" x14ac:dyDescent="0.15">
      <c r="A28" s="21" t="s">
        <v>243</v>
      </c>
      <c r="B28" s="150" t="s">
        <v>478</v>
      </c>
      <c r="C28" s="149" t="s">
        <v>370</v>
      </c>
      <c r="D28" s="120">
        <v>214</v>
      </c>
      <c r="E28" s="204">
        <v>152</v>
      </c>
      <c r="F28" s="204">
        <v>248</v>
      </c>
      <c r="G28" s="202">
        <v>233</v>
      </c>
      <c r="H28" s="174" t="s">
        <v>588</v>
      </c>
      <c r="I28" s="176" t="s">
        <v>588</v>
      </c>
    </row>
    <row r="29" spans="1:9" ht="24.9" customHeight="1" x14ac:dyDescent="0.15">
      <c r="A29" s="21" t="s">
        <v>513</v>
      </c>
      <c r="B29" s="148" t="s">
        <v>762</v>
      </c>
      <c r="C29" s="149" t="s">
        <v>370</v>
      </c>
      <c r="D29" s="120">
        <v>619</v>
      </c>
      <c r="E29" s="204">
        <v>581</v>
      </c>
      <c r="F29" s="204">
        <v>614</v>
      </c>
      <c r="G29" s="202">
        <v>583</v>
      </c>
      <c r="H29" s="174" t="s">
        <v>588</v>
      </c>
      <c r="I29" s="176" t="s">
        <v>588</v>
      </c>
    </row>
    <row r="30" spans="1:9" ht="24.9" customHeight="1" x14ac:dyDescent="0.15">
      <c r="A30" s="21" t="s">
        <v>389</v>
      </c>
      <c r="B30" s="148" t="s">
        <v>390</v>
      </c>
      <c r="C30" s="149" t="s">
        <v>370</v>
      </c>
      <c r="D30" s="120">
        <v>725</v>
      </c>
      <c r="E30" s="204">
        <v>682</v>
      </c>
      <c r="F30" s="204">
        <v>745</v>
      </c>
      <c r="G30" s="202">
        <v>675</v>
      </c>
      <c r="H30" s="174" t="s">
        <v>588</v>
      </c>
      <c r="I30" s="176" t="s">
        <v>588</v>
      </c>
    </row>
    <row r="31" spans="1:9" ht="24.9" customHeight="1" x14ac:dyDescent="0.15">
      <c r="A31" s="21" t="s">
        <v>244</v>
      </c>
      <c r="B31" s="148" t="s">
        <v>245</v>
      </c>
      <c r="C31" s="149" t="s">
        <v>370</v>
      </c>
      <c r="D31" s="120">
        <v>456</v>
      </c>
      <c r="E31" s="204" t="s">
        <v>588</v>
      </c>
      <c r="F31" s="204" t="s">
        <v>588</v>
      </c>
      <c r="G31" s="202" t="s">
        <v>588</v>
      </c>
      <c r="H31" s="174" t="s">
        <v>588</v>
      </c>
      <c r="I31" s="176" t="s">
        <v>588</v>
      </c>
    </row>
    <row r="32" spans="1:9" ht="24.9" customHeight="1" x14ac:dyDescent="0.15">
      <c r="A32" s="21" t="s">
        <v>391</v>
      </c>
      <c r="B32" s="148" t="s">
        <v>246</v>
      </c>
      <c r="C32" s="149" t="s">
        <v>370</v>
      </c>
      <c r="D32" s="120">
        <v>904</v>
      </c>
      <c r="E32" s="204">
        <v>782</v>
      </c>
      <c r="F32" s="204">
        <v>747</v>
      </c>
      <c r="G32" s="202">
        <v>867</v>
      </c>
      <c r="H32" s="174" t="s">
        <v>588</v>
      </c>
      <c r="I32" s="176" t="s">
        <v>588</v>
      </c>
    </row>
    <row r="33" spans="1:9" ht="24.9" customHeight="1" x14ac:dyDescent="0.15">
      <c r="A33" s="21" t="s">
        <v>392</v>
      </c>
      <c r="B33" s="148" t="s">
        <v>247</v>
      </c>
      <c r="C33" s="149" t="s">
        <v>370</v>
      </c>
      <c r="D33" s="120">
        <v>971</v>
      </c>
      <c r="E33" s="204" t="s">
        <v>588</v>
      </c>
      <c r="F33" s="204" t="s">
        <v>588</v>
      </c>
      <c r="G33" s="202" t="s">
        <v>588</v>
      </c>
      <c r="H33" s="174" t="s">
        <v>588</v>
      </c>
      <c r="I33" s="176" t="s">
        <v>588</v>
      </c>
    </row>
    <row r="34" spans="1:9" ht="24.9" customHeight="1" x14ac:dyDescent="0.15">
      <c r="A34" s="21" t="s">
        <v>248</v>
      </c>
      <c r="B34" s="148" t="s">
        <v>249</v>
      </c>
      <c r="C34" s="149" t="s">
        <v>242</v>
      </c>
      <c r="D34" s="120">
        <v>291</v>
      </c>
      <c r="E34" s="204">
        <v>259</v>
      </c>
      <c r="F34" s="204">
        <v>322</v>
      </c>
      <c r="G34" s="202">
        <v>312</v>
      </c>
      <c r="H34" s="174" t="s">
        <v>588</v>
      </c>
      <c r="I34" s="176" t="s">
        <v>588</v>
      </c>
    </row>
    <row r="35" spans="1:9" ht="24.9" customHeight="1" x14ac:dyDescent="0.15">
      <c r="A35" s="21" t="s">
        <v>393</v>
      </c>
      <c r="B35" s="148" t="s">
        <v>394</v>
      </c>
      <c r="C35" s="149" t="s">
        <v>233</v>
      </c>
      <c r="D35" s="120">
        <v>321</v>
      </c>
      <c r="E35" s="204">
        <v>360</v>
      </c>
      <c r="F35" s="204">
        <v>360</v>
      </c>
      <c r="G35" s="202">
        <v>380</v>
      </c>
      <c r="H35" s="174" t="s">
        <v>588</v>
      </c>
      <c r="I35" s="176" t="s">
        <v>588</v>
      </c>
    </row>
    <row r="36" spans="1:9" ht="24.9" customHeight="1" x14ac:dyDescent="0.15">
      <c r="A36" s="21" t="s">
        <v>489</v>
      </c>
      <c r="B36" s="148" t="s">
        <v>564</v>
      </c>
      <c r="C36" s="149" t="s">
        <v>242</v>
      </c>
      <c r="D36" s="120">
        <v>180</v>
      </c>
      <c r="E36" s="204" t="s">
        <v>588</v>
      </c>
      <c r="F36" s="204" t="s">
        <v>588</v>
      </c>
      <c r="G36" s="202" t="s">
        <v>588</v>
      </c>
      <c r="H36" s="174" t="s">
        <v>588</v>
      </c>
      <c r="I36" s="176" t="s">
        <v>588</v>
      </c>
    </row>
    <row r="37" spans="1:9" ht="24.9" customHeight="1" x14ac:dyDescent="0.15">
      <c r="A37" s="21" t="s">
        <v>395</v>
      </c>
      <c r="B37" s="148" t="s">
        <v>476</v>
      </c>
      <c r="C37" s="149" t="s">
        <v>250</v>
      </c>
      <c r="D37" s="120">
        <v>223</v>
      </c>
      <c r="E37" s="204" t="s">
        <v>588</v>
      </c>
      <c r="F37" s="204" t="s">
        <v>588</v>
      </c>
      <c r="G37" s="202" t="s">
        <v>588</v>
      </c>
      <c r="H37" s="174" t="s">
        <v>588</v>
      </c>
      <c r="I37" s="176" t="s">
        <v>588</v>
      </c>
    </row>
    <row r="38" spans="1:9" ht="24.9" customHeight="1" x14ac:dyDescent="0.15">
      <c r="A38" s="21" t="s">
        <v>396</v>
      </c>
      <c r="B38" s="148" t="s">
        <v>483</v>
      </c>
      <c r="C38" s="149" t="s">
        <v>372</v>
      </c>
      <c r="D38" s="120">
        <v>124</v>
      </c>
      <c r="E38" s="204">
        <v>121</v>
      </c>
      <c r="F38" s="204">
        <v>119</v>
      </c>
      <c r="G38" s="202">
        <v>135</v>
      </c>
      <c r="H38" s="174" t="s">
        <v>588</v>
      </c>
      <c r="I38" s="176" t="s">
        <v>588</v>
      </c>
    </row>
    <row r="39" spans="1:9" ht="24.9" customHeight="1" x14ac:dyDescent="0.15">
      <c r="A39" s="21" t="s">
        <v>251</v>
      </c>
      <c r="B39" s="154" t="s">
        <v>484</v>
      </c>
      <c r="C39" s="149" t="s">
        <v>252</v>
      </c>
      <c r="D39" s="120">
        <v>206</v>
      </c>
      <c r="E39" s="204">
        <v>204</v>
      </c>
      <c r="F39" s="204">
        <v>208</v>
      </c>
      <c r="G39" s="202">
        <v>204</v>
      </c>
      <c r="H39" s="174" t="s">
        <v>588</v>
      </c>
      <c r="I39" s="176" t="s">
        <v>588</v>
      </c>
    </row>
    <row r="40" spans="1:9" ht="24.9" customHeight="1" x14ac:dyDescent="0.15">
      <c r="A40" s="21" t="s">
        <v>397</v>
      </c>
      <c r="B40" s="154" t="s">
        <v>398</v>
      </c>
      <c r="C40" s="149" t="s">
        <v>233</v>
      </c>
      <c r="D40" s="120">
        <v>122</v>
      </c>
      <c r="E40" s="204">
        <v>111</v>
      </c>
      <c r="F40" s="204">
        <v>121</v>
      </c>
      <c r="G40" s="202">
        <v>116</v>
      </c>
      <c r="H40" s="174" t="s">
        <v>588</v>
      </c>
      <c r="I40" s="176" t="s">
        <v>588</v>
      </c>
    </row>
    <row r="41" spans="1:9" ht="24.9" customHeight="1" x14ac:dyDescent="0.15">
      <c r="A41" s="21" t="s">
        <v>435</v>
      </c>
      <c r="B41" s="148" t="s">
        <v>477</v>
      </c>
      <c r="C41" s="149" t="s">
        <v>372</v>
      </c>
      <c r="D41" s="120">
        <v>475</v>
      </c>
      <c r="E41" s="204">
        <v>323</v>
      </c>
      <c r="F41" s="204">
        <v>561</v>
      </c>
      <c r="G41" s="202">
        <v>312</v>
      </c>
      <c r="H41" s="174" t="s">
        <v>588</v>
      </c>
      <c r="I41" s="176" t="s">
        <v>588</v>
      </c>
    </row>
    <row r="42" spans="1:9" ht="24.9" customHeight="1" x14ac:dyDescent="0.15">
      <c r="A42" s="21" t="s">
        <v>399</v>
      </c>
      <c r="B42" s="148" t="s">
        <v>589</v>
      </c>
      <c r="C42" s="149" t="s">
        <v>372</v>
      </c>
      <c r="D42" s="120">
        <v>909</v>
      </c>
      <c r="E42" s="204">
        <v>897</v>
      </c>
      <c r="F42" s="204">
        <v>942</v>
      </c>
      <c r="G42" s="202">
        <v>858</v>
      </c>
      <c r="H42" s="174" t="s">
        <v>588</v>
      </c>
      <c r="I42" s="176" t="s">
        <v>588</v>
      </c>
    </row>
    <row r="43" spans="1:9" ht="3.75" customHeight="1" x14ac:dyDescent="0.15">
      <c r="A43" s="21"/>
      <c r="B43" s="118"/>
      <c r="C43" s="119"/>
      <c r="D43" s="120"/>
      <c r="E43" s="22"/>
      <c r="F43" s="22"/>
      <c r="G43" s="22"/>
      <c r="H43" s="176"/>
      <c r="I43" s="177"/>
    </row>
    <row r="44" spans="1:9" x14ac:dyDescent="0.15">
      <c r="A44" s="29"/>
      <c r="B44" s="13"/>
      <c r="C44" s="14"/>
      <c r="D44" s="32"/>
      <c r="E44" s="32"/>
      <c r="F44" s="32"/>
      <c r="G44" s="32"/>
      <c r="H44" s="177"/>
      <c r="I44" s="177"/>
    </row>
    <row r="45" spans="1:9" x14ac:dyDescent="0.15">
      <c r="A45" s="12"/>
      <c r="B45" s="13"/>
      <c r="C45" s="14"/>
      <c r="D45" s="32"/>
      <c r="E45" s="32"/>
      <c r="F45" s="32"/>
      <c r="G45" s="32"/>
      <c r="H45" s="177"/>
      <c r="I45" s="177"/>
    </row>
    <row r="46" spans="1:9" x14ac:dyDescent="0.15">
      <c r="E46" s="32"/>
      <c r="F46" s="32"/>
      <c r="G46" s="32"/>
      <c r="H46" s="177"/>
      <c r="I46" s="177"/>
    </row>
  </sheetData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7" fitToWidth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I44"/>
  <sheetViews>
    <sheetView zoomScaleNormal="100" zoomScaleSheetLayoutView="148" workbookViewId="0">
      <pane xSplit="1" ySplit="4" topLeftCell="B5" activePane="bottomRight" state="frozen"/>
      <selection activeCell="O1" sqref="O1"/>
      <selection pane="topRight" activeCell="O1" sqref="O1"/>
      <selection pane="bottomLeft" activeCell="O1" sqref="O1"/>
      <selection pane="bottomRight" activeCell="O1" sqref="O1"/>
    </sheetView>
  </sheetViews>
  <sheetFormatPr defaultColWidth="9.109375" defaultRowHeight="10.8" x14ac:dyDescent="0.15"/>
  <cols>
    <col min="1" max="1" width="24.88671875" style="16" customWidth="1"/>
    <col min="2" max="2" width="83.33203125" style="33" customWidth="1"/>
    <col min="3" max="3" width="7.88671875" style="34" customWidth="1"/>
    <col min="4" max="9" width="19.33203125" style="16" customWidth="1"/>
    <col min="10" max="16384" width="9.109375" style="16"/>
  </cols>
  <sheetData>
    <row r="1" spans="1:9" s="9" customFormat="1" ht="9" customHeight="1" x14ac:dyDescent="0.2">
      <c r="A1" s="6"/>
      <c r="B1" s="7"/>
      <c r="C1" s="8"/>
    </row>
    <row r="2" spans="1:9" s="11" customFormat="1" ht="14.4" x14ac:dyDescent="0.2">
      <c r="A2" s="10" t="s">
        <v>323</v>
      </c>
      <c r="B2" s="10"/>
      <c r="C2" s="10"/>
      <c r="D2" s="10"/>
      <c r="E2" s="10"/>
      <c r="F2" s="10"/>
      <c r="G2" s="10"/>
      <c r="H2" s="10"/>
      <c r="I2" s="10"/>
    </row>
    <row r="3" spans="1:9" ht="12" customHeight="1" x14ac:dyDescent="0.15">
      <c r="A3" s="12"/>
      <c r="B3" s="184"/>
      <c r="C3" s="14"/>
      <c r="D3" s="12"/>
      <c r="E3" s="12"/>
      <c r="F3" s="12"/>
      <c r="G3" s="12"/>
      <c r="H3" s="12"/>
      <c r="I3" s="15" t="s">
        <v>118</v>
      </c>
    </row>
    <row r="4" spans="1:9" ht="15" customHeight="1" x14ac:dyDescent="0.15">
      <c r="A4" s="186" t="s">
        <v>120</v>
      </c>
      <c r="B4" s="18" t="s">
        <v>331</v>
      </c>
      <c r="C4" s="19" t="s">
        <v>63</v>
      </c>
      <c r="D4" s="20" t="s">
        <v>293</v>
      </c>
      <c r="E4" s="20" t="s">
        <v>294</v>
      </c>
      <c r="F4" s="20" t="s">
        <v>295</v>
      </c>
      <c r="G4" s="20" t="s">
        <v>296</v>
      </c>
      <c r="H4" s="20" t="s">
        <v>297</v>
      </c>
      <c r="I4" s="185" t="s">
        <v>298</v>
      </c>
    </row>
    <row r="5" spans="1:9" ht="21" customHeight="1" x14ac:dyDescent="0.15">
      <c r="A5" s="21" t="s">
        <v>319</v>
      </c>
      <c r="B5" s="148" t="s">
        <v>320</v>
      </c>
      <c r="C5" s="149" t="s">
        <v>242</v>
      </c>
      <c r="D5" s="120">
        <v>957</v>
      </c>
      <c r="E5" s="203">
        <v>929</v>
      </c>
      <c r="F5" s="203">
        <v>998</v>
      </c>
      <c r="G5" s="202">
        <v>947</v>
      </c>
      <c r="H5" s="22" t="s">
        <v>588</v>
      </c>
      <c r="I5" s="164" t="s">
        <v>588</v>
      </c>
    </row>
    <row r="6" spans="1:9" ht="17.25" customHeight="1" x14ac:dyDescent="0.15">
      <c r="A6" s="21" t="s">
        <v>86</v>
      </c>
      <c r="B6" s="148" t="s">
        <v>788</v>
      </c>
      <c r="C6" s="149" t="s">
        <v>314</v>
      </c>
      <c r="D6" s="120">
        <v>1158</v>
      </c>
      <c r="E6" s="204">
        <v>1110</v>
      </c>
      <c r="F6" s="204">
        <v>1151</v>
      </c>
      <c r="G6" s="202">
        <v>1163</v>
      </c>
      <c r="H6" s="22" t="s">
        <v>588</v>
      </c>
      <c r="I6" s="165" t="s">
        <v>588</v>
      </c>
    </row>
    <row r="7" spans="1:9" ht="18.75" customHeight="1" x14ac:dyDescent="0.15">
      <c r="A7" s="21" t="s">
        <v>493</v>
      </c>
      <c r="B7" s="148" t="s">
        <v>764</v>
      </c>
      <c r="C7" s="149" t="s">
        <v>253</v>
      </c>
      <c r="D7" s="120">
        <v>592</v>
      </c>
      <c r="E7" s="204">
        <v>642</v>
      </c>
      <c r="F7" s="204">
        <v>480</v>
      </c>
      <c r="G7" s="202">
        <v>639</v>
      </c>
      <c r="H7" s="22" t="s">
        <v>588</v>
      </c>
      <c r="I7" s="165" t="s">
        <v>588</v>
      </c>
    </row>
    <row r="8" spans="1:9" ht="17.25" customHeight="1" x14ac:dyDescent="0.15">
      <c r="A8" s="21" t="s">
        <v>494</v>
      </c>
      <c r="B8" s="148" t="s">
        <v>765</v>
      </c>
      <c r="C8" s="149" t="s">
        <v>254</v>
      </c>
      <c r="D8" s="120">
        <v>672</v>
      </c>
      <c r="E8" s="204">
        <v>813</v>
      </c>
      <c r="F8" s="204">
        <v>571</v>
      </c>
      <c r="G8" s="202">
        <v>630</v>
      </c>
      <c r="H8" s="22" t="s">
        <v>588</v>
      </c>
      <c r="I8" s="165" t="s">
        <v>588</v>
      </c>
    </row>
    <row r="9" spans="1:9" ht="17.25" customHeight="1" x14ac:dyDescent="0.15">
      <c r="A9" s="21" t="s">
        <v>495</v>
      </c>
      <c r="B9" s="148" t="s">
        <v>766</v>
      </c>
      <c r="C9" s="149" t="s">
        <v>255</v>
      </c>
      <c r="D9" s="120">
        <v>831</v>
      </c>
      <c r="E9" s="204" t="s">
        <v>588</v>
      </c>
      <c r="F9" s="204" t="s">
        <v>588</v>
      </c>
      <c r="G9" s="202" t="s">
        <v>588</v>
      </c>
      <c r="H9" s="22" t="s">
        <v>588</v>
      </c>
      <c r="I9" s="165" t="s">
        <v>588</v>
      </c>
    </row>
    <row r="10" spans="1:9" ht="24.9" customHeight="1" x14ac:dyDescent="0.15">
      <c r="A10" s="21" t="s">
        <v>256</v>
      </c>
      <c r="B10" s="150" t="s">
        <v>789</v>
      </c>
      <c r="C10" s="155" t="s">
        <v>257</v>
      </c>
      <c r="D10" s="120">
        <v>4878</v>
      </c>
      <c r="E10" s="204">
        <v>3649</v>
      </c>
      <c r="F10" s="204">
        <v>5558</v>
      </c>
      <c r="G10" s="202">
        <v>4906</v>
      </c>
      <c r="H10" s="22" t="s">
        <v>588</v>
      </c>
      <c r="I10" s="165" t="s">
        <v>588</v>
      </c>
    </row>
    <row r="11" spans="1:9" ht="24.9" customHeight="1" x14ac:dyDescent="0.15">
      <c r="A11" s="156" t="s">
        <v>496</v>
      </c>
      <c r="B11" s="150" t="s">
        <v>790</v>
      </c>
      <c r="C11" s="155" t="s">
        <v>257</v>
      </c>
      <c r="D11" s="120">
        <v>3102</v>
      </c>
      <c r="E11" s="204" t="s">
        <v>812</v>
      </c>
      <c r="F11" s="204">
        <v>2931</v>
      </c>
      <c r="G11" s="202">
        <v>3351</v>
      </c>
      <c r="H11" s="22" t="s">
        <v>588</v>
      </c>
      <c r="I11" s="165" t="s">
        <v>588</v>
      </c>
    </row>
    <row r="12" spans="1:9" ht="24.9" customHeight="1" x14ac:dyDescent="0.15">
      <c r="A12" s="156" t="s">
        <v>37</v>
      </c>
      <c r="B12" s="157" t="s">
        <v>590</v>
      </c>
      <c r="C12" s="149" t="s">
        <v>257</v>
      </c>
      <c r="D12" s="120">
        <v>12243</v>
      </c>
      <c r="E12" s="204">
        <v>12243</v>
      </c>
      <c r="F12" s="204">
        <v>12243</v>
      </c>
      <c r="G12" s="202">
        <v>12243</v>
      </c>
      <c r="H12" s="22" t="s">
        <v>588</v>
      </c>
      <c r="I12" s="165" t="s">
        <v>588</v>
      </c>
    </row>
    <row r="13" spans="1:9" ht="21" customHeight="1" x14ac:dyDescent="0.15">
      <c r="A13" s="21" t="s">
        <v>768</v>
      </c>
      <c r="B13" s="148" t="s">
        <v>791</v>
      </c>
      <c r="C13" s="149" t="s">
        <v>257</v>
      </c>
      <c r="D13" s="120">
        <v>5455</v>
      </c>
      <c r="E13" s="204">
        <v>5455</v>
      </c>
      <c r="F13" s="204">
        <v>5455</v>
      </c>
      <c r="G13" s="202">
        <v>5455</v>
      </c>
      <c r="H13" s="22" t="s">
        <v>588</v>
      </c>
      <c r="I13" s="165" t="s">
        <v>588</v>
      </c>
    </row>
    <row r="14" spans="1:9" ht="24.9" customHeight="1" x14ac:dyDescent="0.15">
      <c r="A14" s="21" t="s">
        <v>258</v>
      </c>
      <c r="B14" s="148" t="s">
        <v>312</v>
      </c>
      <c r="C14" s="149" t="s">
        <v>313</v>
      </c>
      <c r="D14" s="120">
        <v>1753</v>
      </c>
      <c r="E14" s="204">
        <v>1842</v>
      </c>
      <c r="F14" s="204">
        <v>1639</v>
      </c>
      <c r="G14" s="202">
        <v>1642</v>
      </c>
      <c r="H14" s="22" t="s">
        <v>588</v>
      </c>
      <c r="I14" s="165" t="s">
        <v>588</v>
      </c>
    </row>
    <row r="15" spans="1:9" ht="24.9" customHeight="1" x14ac:dyDescent="0.15">
      <c r="A15" s="21" t="s">
        <v>770</v>
      </c>
      <c r="B15" s="150" t="s">
        <v>792</v>
      </c>
      <c r="C15" s="149" t="s">
        <v>257</v>
      </c>
      <c r="D15" s="120">
        <v>2563</v>
      </c>
      <c r="E15" s="204">
        <v>2836</v>
      </c>
      <c r="F15" s="204">
        <v>2777</v>
      </c>
      <c r="G15" s="202">
        <v>2431</v>
      </c>
      <c r="H15" s="22" t="s">
        <v>588</v>
      </c>
      <c r="I15" s="165" t="s">
        <v>588</v>
      </c>
    </row>
    <row r="16" spans="1:9" ht="24.9" customHeight="1" x14ac:dyDescent="0.15">
      <c r="A16" s="21" t="s">
        <v>259</v>
      </c>
      <c r="B16" s="157" t="s">
        <v>772</v>
      </c>
      <c r="C16" s="149" t="s">
        <v>260</v>
      </c>
      <c r="D16" s="120">
        <v>231811</v>
      </c>
      <c r="E16" s="204">
        <v>218985</v>
      </c>
      <c r="F16" s="204">
        <v>255733</v>
      </c>
      <c r="G16" s="202">
        <v>217455</v>
      </c>
      <c r="H16" s="22" t="s">
        <v>588</v>
      </c>
      <c r="I16" s="165" t="s">
        <v>588</v>
      </c>
    </row>
    <row r="17" spans="1:9" ht="24.9" customHeight="1" x14ac:dyDescent="0.15">
      <c r="A17" s="21" t="s">
        <v>793</v>
      </c>
      <c r="B17" s="154" t="s">
        <v>794</v>
      </c>
      <c r="C17" s="149" t="s">
        <v>260</v>
      </c>
      <c r="D17" s="120">
        <v>95346</v>
      </c>
      <c r="E17" s="204">
        <v>93186</v>
      </c>
      <c r="F17" s="204">
        <v>91857</v>
      </c>
      <c r="G17" s="202">
        <v>99589</v>
      </c>
      <c r="H17" s="22" t="s">
        <v>588</v>
      </c>
      <c r="I17" s="165" t="s">
        <v>588</v>
      </c>
    </row>
    <row r="18" spans="1:9" ht="24.9" customHeight="1" x14ac:dyDescent="0.15">
      <c r="A18" s="21" t="s">
        <v>261</v>
      </c>
      <c r="B18" s="158" t="s">
        <v>795</v>
      </c>
      <c r="C18" s="149" t="s">
        <v>260</v>
      </c>
      <c r="D18" s="120">
        <v>224164</v>
      </c>
      <c r="E18" s="204">
        <v>244018</v>
      </c>
      <c r="F18" s="204">
        <v>198087</v>
      </c>
      <c r="G18" s="202">
        <v>217115</v>
      </c>
      <c r="H18" s="22" t="s">
        <v>588</v>
      </c>
      <c r="I18" s="165" t="s">
        <v>588</v>
      </c>
    </row>
    <row r="19" spans="1:9" ht="24.9" customHeight="1" x14ac:dyDescent="0.15">
      <c r="A19" s="21" t="s">
        <v>498</v>
      </c>
      <c r="B19" s="154" t="s">
        <v>796</v>
      </c>
      <c r="C19" s="149" t="s">
        <v>233</v>
      </c>
      <c r="D19" s="120">
        <v>1079</v>
      </c>
      <c r="E19" s="204">
        <v>1058</v>
      </c>
      <c r="F19" s="204">
        <v>1468</v>
      </c>
      <c r="G19" s="202">
        <v>1341</v>
      </c>
      <c r="H19" s="22" t="s">
        <v>588</v>
      </c>
      <c r="I19" s="165" t="s">
        <v>588</v>
      </c>
    </row>
    <row r="20" spans="1:9" ht="24.9" customHeight="1" x14ac:dyDescent="0.15">
      <c r="A20" s="21" t="s">
        <v>262</v>
      </c>
      <c r="B20" s="157" t="s">
        <v>773</v>
      </c>
      <c r="C20" s="149" t="s">
        <v>314</v>
      </c>
      <c r="D20" s="120">
        <v>362</v>
      </c>
      <c r="E20" s="204">
        <v>342</v>
      </c>
      <c r="F20" s="204">
        <v>384</v>
      </c>
      <c r="G20" s="202">
        <v>387</v>
      </c>
      <c r="H20" s="22" t="s">
        <v>588</v>
      </c>
      <c r="I20" s="165" t="s">
        <v>588</v>
      </c>
    </row>
    <row r="21" spans="1:9" ht="34.5" customHeight="1" x14ac:dyDescent="0.15">
      <c r="A21" s="21" t="s">
        <v>263</v>
      </c>
      <c r="B21" s="154" t="s">
        <v>775</v>
      </c>
      <c r="C21" s="159" t="s">
        <v>499</v>
      </c>
      <c r="D21" s="120">
        <v>204</v>
      </c>
      <c r="E21" s="204">
        <v>193</v>
      </c>
      <c r="F21" s="204">
        <v>198</v>
      </c>
      <c r="G21" s="202">
        <v>205</v>
      </c>
      <c r="H21" s="22" t="s">
        <v>588</v>
      </c>
      <c r="I21" s="165" t="s">
        <v>588</v>
      </c>
    </row>
    <row r="22" spans="1:9" ht="45" customHeight="1" x14ac:dyDescent="0.15">
      <c r="A22" s="21" t="s">
        <v>264</v>
      </c>
      <c r="B22" s="154" t="s">
        <v>777</v>
      </c>
      <c r="C22" s="149" t="s">
        <v>580</v>
      </c>
      <c r="D22" s="120">
        <v>301</v>
      </c>
      <c r="E22" s="204">
        <v>282</v>
      </c>
      <c r="F22" s="204">
        <v>358</v>
      </c>
      <c r="G22" s="202">
        <v>334</v>
      </c>
      <c r="H22" s="22" t="s">
        <v>588</v>
      </c>
      <c r="I22" s="165" t="s">
        <v>588</v>
      </c>
    </row>
    <row r="23" spans="1:9" ht="34.5" customHeight="1" x14ac:dyDescent="0.15">
      <c r="A23" s="21" t="s">
        <v>797</v>
      </c>
      <c r="B23" s="160" t="s">
        <v>501</v>
      </c>
      <c r="C23" s="149" t="s">
        <v>265</v>
      </c>
      <c r="D23" s="120">
        <v>88000</v>
      </c>
      <c r="E23" s="204" t="s">
        <v>588</v>
      </c>
      <c r="F23" s="204" t="s">
        <v>588</v>
      </c>
      <c r="G23" s="202" t="s">
        <v>588</v>
      </c>
      <c r="H23" s="22" t="s">
        <v>588</v>
      </c>
      <c r="I23" s="165" t="s">
        <v>588</v>
      </c>
    </row>
    <row r="24" spans="1:9" ht="37.5" customHeight="1" x14ac:dyDescent="0.15">
      <c r="A24" s="21" t="s">
        <v>592</v>
      </c>
      <c r="B24" s="154" t="s">
        <v>798</v>
      </c>
      <c r="C24" s="149" t="s">
        <v>265</v>
      </c>
      <c r="D24" s="120">
        <v>61715</v>
      </c>
      <c r="E24" s="204" t="s">
        <v>588</v>
      </c>
      <c r="F24" s="204" t="s">
        <v>588</v>
      </c>
      <c r="G24" s="202" t="s">
        <v>588</v>
      </c>
      <c r="H24" s="22" t="s">
        <v>588</v>
      </c>
      <c r="I24" s="165" t="s">
        <v>588</v>
      </c>
    </row>
    <row r="25" spans="1:9" ht="24.9" customHeight="1" x14ac:dyDescent="0.15">
      <c r="A25" s="21" t="s">
        <v>799</v>
      </c>
      <c r="B25" s="154" t="s">
        <v>800</v>
      </c>
      <c r="C25" s="149" t="s">
        <v>252</v>
      </c>
      <c r="D25" s="120">
        <v>3565</v>
      </c>
      <c r="E25" s="204">
        <v>2068</v>
      </c>
      <c r="F25" s="204">
        <v>3441</v>
      </c>
      <c r="G25" s="202">
        <v>3212</v>
      </c>
      <c r="H25" s="22" t="s">
        <v>588</v>
      </c>
      <c r="I25" s="165" t="s">
        <v>588</v>
      </c>
    </row>
    <row r="26" spans="1:9" ht="24.9" customHeight="1" x14ac:dyDescent="0.15">
      <c r="A26" s="21" t="s">
        <v>801</v>
      </c>
      <c r="B26" s="154" t="s">
        <v>802</v>
      </c>
      <c r="C26" s="149" t="s">
        <v>367</v>
      </c>
      <c r="D26" s="120">
        <v>4255</v>
      </c>
      <c r="E26" s="204" t="s">
        <v>588</v>
      </c>
      <c r="F26" s="204" t="s">
        <v>588</v>
      </c>
      <c r="G26" s="202" t="s">
        <v>588</v>
      </c>
      <c r="H26" s="22" t="s">
        <v>588</v>
      </c>
      <c r="I26" s="165" t="s">
        <v>588</v>
      </c>
    </row>
    <row r="27" spans="1:9" ht="35.25" customHeight="1" x14ac:dyDescent="0.15">
      <c r="A27" s="21" t="s">
        <v>504</v>
      </c>
      <c r="B27" s="157" t="s">
        <v>803</v>
      </c>
      <c r="C27" s="149" t="s">
        <v>266</v>
      </c>
      <c r="D27" s="120">
        <v>550</v>
      </c>
      <c r="E27" s="204">
        <v>550</v>
      </c>
      <c r="F27" s="204">
        <v>541</v>
      </c>
      <c r="G27" s="202">
        <v>550</v>
      </c>
      <c r="H27" s="22" t="s">
        <v>588</v>
      </c>
      <c r="I27" s="165" t="s">
        <v>588</v>
      </c>
    </row>
    <row r="28" spans="1:9" ht="18.75" customHeight="1" x14ac:dyDescent="0.15">
      <c r="A28" s="21" t="s">
        <v>778</v>
      </c>
      <c r="B28" s="150" t="s">
        <v>267</v>
      </c>
      <c r="C28" s="149" t="s">
        <v>265</v>
      </c>
      <c r="D28" s="120">
        <v>1353</v>
      </c>
      <c r="E28" s="204">
        <v>1325</v>
      </c>
      <c r="F28" s="204">
        <v>1238</v>
      </c>
      <c r="G28" s="202">
        <v>1032</v>
      </c>
      <c r="H28" s="22" t="s">
        <v>588</v>
      </c>
      <c r="I28" s="165" t="s">
        <v>588</v>
      </c>
    </row>
    <row r="29" spans="1:9" ht="24.9" customHeight="1" x14ac:dyDescent="0.15">
      <c r="A29" s="21" t="s">
        <v>804</v>
      </c>
      <c r="B29" s="150" t="s">
        <v>506</v>
      </c>
      <c r="C29" s="149" t="s">
        <v>250</v>
      </c>
      <c r="D29" s="120">
        <v>1329</v>
      </c>
      <c r="E29" s="204">
        <v>1356</v>
      </c>
      <c r="F29" s="204">
        <v>1277</v>
      </c>
      <c r="G29" s="202">
        <v>1350</v>
      </c>
      <c r="H29" s="22" t="s">
        <v>588</v>
      </c>
      <c r="I29" s="165" t="s">
        <v>588</v>
      </c>
    </row>
    <row r="30" spans="1:9" ht="24.9" customHeight="1" x14ac:dyDescent="0.15">
      <c r="A30" s="147" t="s">
        <v>805</v>
      </c>
      <c r="B30" s="154" t="s">
        <v>780</v>
      </c>
      <c r="C30" s="149" t="s">
        <v>250</v>
      </c>
      <c r="D30" s="120">
        <v>2506</v>
      </c>
      <c r="E30" s="204">
        <v>2466</v>
      </c>
      <c r="F30" s="204">
        <v>2508</v>
      </c>
      <c r="G30" s="202">
        <v>2508</v>
      </c>
      <c r="H30" s="22" t="s">
        <v>588</v>
      </c>
      <c r="I30" s="165" t="s">
        <v>588</v>
      </c>
    </row>
    <row r="31" spans="1:9" ht="24.9" customHeight="1" x14ac:dyDescent="0.15">
      <c r="A31" s="21" t="s">
        <v>321</v>
      </c>
      <c r="B31" s="154" t="s">
        <v>786</v>
      </c>
      <c r="C31" s="149" t="s">
        <v>250</v>
      </c>
      <c r="D31" s="120">
        <v>943</v>
      </c>
      <c r="E31" s="204">
        <v>970</v>
      </c>
      <c r="F31" s="204">
        <v>1017</v>
      </c>
      <c r="G31" s="202">
        <v>981</v>
      </c>
      <c r="H31" s="22" t="s">
        <v>588</v>
      </c>
      <c r="I31" s="165" t="s">
        <v>588</v>
      </c>
    </row>
    <row r="32" spans="1:9" ht="19.5" customHeight="1" x14ac:dyDescent="0.15">
      <c r="A32" s="21" t="s">
        <v>806</v>
      </c>
      <c r="B32" s="154" t="s">
        <v>433</v>
      </c>
      <c r="C32" s="149" t="s">
        <v>368</v>
      </c>
      <c r="D32" s="120">
        <v>286</v>
      </c>
      <c r="E32" s="204">
        <v>295</v>
      </c>
      <c r="F32" s="204">
        <v>304</v>
      </c>
      <c r="G32" s="202">
        <v>291</v>
      </c>
      <c r="H32" s="22" t="s">
        <v>588</v>
      </c>
      <c r="I32" s="165" t="s">
        <v>588</v>
      </c>
    </row>
    <row r="33" spans="1:9" ht="24.9" customHeight="1" x14ac:dyDescent="0.15">
      <c r="A33" s="147" t="s">
        <v>509</v>
      </c>
      <c r="B33" s="148" t="s">
        <v>807</v>
      </c>
      <c r="C33" s="149" t="s">
        <v>315</v>
      </c>
      <c r="D33" s="120">
        <v>156</v>
      </c>
      <c r="E33" s="204">
        <v>155</v>
      </c>
      <c r="F33" s="204">
        <v>153</v>
      </c>
      <c r="G33" s="202">
        <v>157</v>
      </c>
      <c r="H33" s="22" t="s">
        <v>588</v>
      </c>
      <c r="I33" s="165" t="s">
        <v>588</v>
      </c>
    </row>
    <row r="34" spans="1:9" ht="24.9" customHeight="1" x14ac:dyDescent="0.15">
      <c r="A34" s="21" t="s">
        <v>591</v>
      </c>
      <c r="B34" s="154" t="s">
        <v>782</v>
      </c>
      <c r="C34" s="155" t="s">
        <v>257</v>
      </c>
      <c r="D34" s="120">
        <v>1874</v>
      </c>
      <c r="E34" s="204">
        <v>1737</v>
      </c>
      <c r="F34" s="204">
        <v>1737</v>
      </c>
      <c r="G34" s="202">
        <v>1737</v>
      </c>
      <c r="H34" s="22" t="s">
        <v>588</v>
      </c>
      <c r="I34" s="165" t="s">
        <v>588</v>
      </c>
    </row>
    <row r="35" spans="1:9" ht="24.9" customHeight="1" x14ac:dyDescent="0.15">
      <c r="A35" s="21" t="s">
        <v>808</v>
      </c>
      <c r="B35" s="148" t="s">
        <v>809</v>
      </c>
      <c r="C35" s="149" t="s">
        <v>329</v>
      </c>
      <c r="D35" s="120">
        <v>47211</v>
      </c>
      <c r="E35" s="204" t="s">
        <v>588</v>
      </c>
      <c r="F35" s="204" t="s">
        <v>588</v>
      </c>
      <c r="G35" s="202" t="s">
        <v>588</v>
      </c>
      <c r="H35" s="22" t="s">
        <v>588</v>
      </c>
      <c r="I35" s="165" t="s">
        <v>588</v>
      </c>
    </row>
    <row r="36" spans="1:9" ht="24.9" customHeight="1" x14ac:dyDescent="0.15">
      <c r="A36" s="21" t="s">
        <v>316</v>
      </c>
      <c r="B36" s="154" t="s">
        <v>810</v>
      </c>
      <c r="C36" s="149" t="s">
        <v>260</v>
      </c>
      <c r="D36" s="120">
        <v>21231</v>
      </c>
      <c r="E36" s="204" t="s">
        <v>588</v>
      </c>
      <c r="F36" s="204" t="s">
        <v>588</v>
      </c>
      <c r="G36" s="202" t="s">
        <v>588</v>
      </c>
      <c r="H36" s="22" t="s">
        <v>588</v>
      </c>
      <c r="I36" s="165" t="s">
        <v>588</v>
      </c>
    </row>
    <row r="37" spans="1:9" ht="33.75" customHeight="1" x14ac:dyDescent="0.15">
      <c r="A37" s="21" t="s">
        <v>268</v>
      </c>
      <c r="B37" s="154" t="s">
        <v>783</v>
      </c>
      <c r="C37" s="149" t="s">
        <v>260</v>
      </c>
      <c r="D37" s="120">
        <v>204192</v>
      </c>
      <c r="E37" s="204" t="s">
        <v>588</v>
      </c>
      <c r="F37" s="204" t="s">
        <v>588</v>
      </c>
      <c r="G37" s="202" t="s">
        <v>588</v>
      </c>
      <c r="H37" s="22" t="s">
        <v>588</v>
      </c>
      <c r="I37" s="165" t="s">
        <v>588</v>
      </c>
    </row>
    <row r="38" spans="1:9" ht="38.25" customHeight="1" x14ac:dyDescent="0.15">
      <c r="A38" s="21" t="s">
        <v>317</v>
      </c>
      <c r="B38" s="158" t="s">
        <v>811</v>
      </c>
      <c r="C38" s="149" t="s">
        <v>269</v>
      </c>
      <c r="D38" s="120">
        <v>3369</v>
      </c>
      <c r="E38" s="204" t="s">
        <v>588</v>
      </c>
      <c r="F38" s="204" t="s">
        <v>588</v>
      </c>
      <c r="G38" s="202" t="s">
        <v>588</v>
      </c>
      <c r="H38" s="22" t="s">
        <v>588</v>
      </c>
      <c r="I38" s="165" t="s">
        <v>588</v>
      </c>
    </row>
    <row r="39" spans="1:9" ht="18" customHeight="1" x14ac:dyDescent="0.15">
      <c r="A39" s="21" t="s">
        <v>270</v>
      </c>
      <c r="B39" s="148" t="s">
        <v>311</v>
      </c>
      <c r="C39" s="149" t="s">
        <v>269</v>
      </c>
      <c r="D39" s="120">
        <v>8546</v>
      </c>
      <c r="E39" s="204" t="s">
        <v>588</v>
      </c>
      <c r="F39" s="204" t="s">
        <v>588</v>
      </c>
      <c r="G39" s="202" t="s">
        <v>588</v>
      </c>
      <c r="H39" s="22" t="s">
        <v>588</v>
      </c>
      <c r="I39" s="165" t="s">
        <v>588</v>
      </c>
    </row>
    <row r="40" spans="1:9" ht="14.25" customHeight="1" x14ac:dyDescent="0.15">
      <c r="A40" s="21" t="s">
        <v>510</v>
      </c>
      <c r="B40" s="148" t="s">
        <v>784</v>
      </c>
      <c r="C40" s="149" t="s">
        <v>271</v>
      </c>
      <c r="D40" s="120">
        <v>1438</v>
      </c>
      <c r="E40" s="204">
        <v>1331</v>
      </c>
      <c r="F40" s="204">
        <v>1350</v>
      </c>
      <c r="G40" s="202">
        <v>1360</v>
      </c>
      <c r="H40" s="22" t="s">
        <v>588</v>
      </c>
      <c r="I40" s="165" t="s">
        <v>588</v>
      </c>
    </row>
    <row r="41" spans="1:9" ht="3.75" customHeight="1" x14ac:dyDescent="0.15">
      <c r="A41" s="24"/>
      <c r="B41" s="25"/>
      <c r="C41" s="26"/>
      <c r="D41" s="27"/>
      <c r="E41" s="28"/>
      <c r="F41" s="28"/>
      <c r="G41" s="28"/>
      <c r="H41" s="28"/>
      <c r="I41" s="27"/>
    </row>
    <row r="42" spans="1:9" x14ac:dyDescent="0.15">
      <c r="A42" s="29" t="s">
        <v>229</v>
      </c>
      <c r="B42" s="184"/>
      <c r="C42" s="14"/>
      <c r="D42" s="29"/>
      <c r="E42" s="30"/>
      <c r="F42" s="30"/>
      <c r="G42" s="30"/>
      <c r="H42" s="30"/>
      <c r="I42" s="31"/>
    </row>
    <row r="43" spans="1:9" x14ac:dyDescent="0.15">
      <c r="A43" s="12"/>
      <c r="B43" s="184"/>
      <c r="C43" s="14"/>
      <c r="D43" s="29"/>
      <c r="E43" s="32"/>
      <c r="F43" s="32"/>
      <c r="G43" s="32"/>
      <c r="H43" s="32"/>
      <c r="I43" s="31"/>
    </row>
    <row r="44" spans="1:9" x14ac:dyDescent="0.15">
      <c r="C44" s="14"/>
      <c r="D44" s="29"/>
      <c r="E44" s="23"/>
      <c r="G44" s="23"/>
      <c r="H44" s="23"/>
    </row>
  </sheetData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8" fitToWidth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  <pageSetUpPr fitToPage="1"/>
  </sheetPr>
  <dimension ref="A1:AC78"/>
  <sheetViews>
    <sheetView topLeftCell="A46" zoomScaleNormal="100" zoomScaleSheetLayoutView="100" workbookViewId="0">
      <selection activeCell="O1" sqref="O1"/>
    </sheetView>
  </sheetViews>
  <sheetFormatPr defaultColWidth="9" defaultRowHeight="10.8" x14ac:dyDescent="0.15"/>
  <cols>
    <col min="1" max="1" width="11.5546875" style="76" customWidth="1"/>
    <col min="2" max="12" width="10.6640625" style="76" customWidth="1"/>
    <col min="13" max="13" width="11.109375" style="76" customWidth="1"/>
    <col min="14" max="14" width="11.88671875" style="76" customWidth="1"/>
    <col min="15" max="15" width="10.109375" style="76" customWidth="1"/>
    <col min="16" max="16" width="11.33203125" style="76" customWidth="1"/>
    <col min="17" max="17" width="10.109375" style="76" customWidth="1"/>
    <col min="18" max="18" width="12" style="76" customWidth="1"/>
    <col min="19" max="19" width="10.109375" style="76" customWidth="1"/>
    <col min="20" max="20" width="10.88671875" style="76" customWidth="1"/>
    <col min="21" max="21" width="10.109375" style="76" customWidth="1"/>
    <col min="22" max="22" width="14.44140625" style="76" customWidth="1"/>
    <col min="23" max="23" width="10.109375" style="76" customWidth="1"/>
    <col min="24" max="24" width="10.33203125" style="76" customWidth="1"/>
    <col min="25" max="25" width="10.109375" style="76" customWidth="1"/>
    <col min="26" max="27" width="10.109375" style="76" hidden="1" customWidth="1"/>
    <col min="28" max="28" width="10.33203125" style="76" customWidth="1"/>
    <col min="29" max="16384" width="9" style="76"/>
  </cols>
  <sheetData>
    <row r="1" spans="1:29" s="70" customFormat="1" ht="16.2" x14ac:dyDescent="0.2">
      <c r="A1" s="69" t="s">
        <v>400</v>
      </c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9" s="73" customFormat="1" ht="14.4" x14ac:dyDescent="0.2">
      <c r="A2" s="72" t="s">
        <v>272</v>
      </c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9" ht="12" customHeight="1" x14ac:dyDescent="0.15">
      <c r="A3" s="234" t="s">
        <v>401</v>
      </c>
      <c r="B3" s="232" t="s">
        <v>402</v>
      </c>
      <c r="C3" s="237"/>
      <c r="D3" s="237"/>
      <c r="E3" s="237"/>
      <c r="F3" s="237"/>
      <c r="G3" s="237"/>
      <c r="H3" s="237"/>
      <c r="I3" s="237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pans="1:29" x14ac:dyDescent="0.15">
      <c r="A4" s="235"/>
      <c r="B4" s="232" t="s">
        <v>273</v>
      </c>
      <c r="C4" s="233"/>
      <c r="D4" s="232" t="s">
        <v>403</v>
      </c>
      <c r="E4" s="233"/>
      <c r="F4" s="232" t="s">
        <v>274</v>
      </c>
      <c r="G4" s="233"/>
      <c r="H4" s="232" t="s">
        <v>275</v>
      </c>
      <c r="I4" s="237"/>
    </row>
    <row r="5" spans="1:29" x14ac:dyDescent="0.15">
      <c r="A5" s="236"/>
      <c r="B5" s="77" t="s">
        <v>404</v>
      </c>
      <c r="C5" s="77" t="s">
        <v>405</v>
      </c>
      <c r="D5" s="77" t="s">
        <v>404</v>
      </c>
      <c r="E5" s="77" t="s">
        <v>405</v>
      </c>
      <c r="F5" s="77" t="s">
        <v>404</v>
      </c>
      <c r="G5" s="77" t="s">
        <v>405</v>
      </c>
      <c r="H5" s="77" t="s">
        <v>404</v>
      </c>
      <c r="I5" s="77" t="s">
        <v>405</v>
      </c>
    </row>
    <row r="6" spans="1:29" x14ac:dyDescent="0.15">
      <c r="A6" s="78"/>
      <c r="B6" s="79" t="s">
        <v>130</v>
      </c>
      <c r="C6" s="80" t="s">
        <v>127</v>
      </c>
      <c r="D6" s="80" t="s">
        <v>130</v>
      </c>
      <c r="E6" s="80" t="s">
        <v>127</v>
      </c>
      <c r="F6" s="81" t="s">
        <v>406</v>
      </c>
      <c r="G6" s="80" t="s">
        <v>126</v>
      </c>
    </row>
    <row r="7" spans="1:29" x14ac:dyDescent="0.15">
      <c r="A7" s="82" t="s">
        <v>756</v>
      </c>
      <c r="B7" s="83">
        <v>34914</v>
      </c>
      <c r="C7" s="35">
        <v>35682529</v>
      </c>
      <c r="D7" s="35">
        <v>10576</v>
      </c>
      <c r="E7" s="35">
        <v>12166304</v>
      </c>
      <c r="F7" s="35">
        <v>7164</v>
      </c>
      <c r="G7" s="35">
        <v>8032550</v>
      </c>
      <c r="H7" s="35">
        <v>17173</v>
      </c>
      <c r="I7" s="35">
        <v>15483675</v>
      </c>
    </row>
    <row r="8" spans="1:29" x14ac:dyDescent="0.15">
      <c r="A8" s="82" t="s">
        <v>600</v>
      </c>
      <c r="B8" s="83">
        <v>32023</v>
      </c>
      <c r="C8" s="146">
        <v>36591553</v>
      </c>
      <c r="D8" s="35">
        <v>10018</v>
      </c>
      <c r="E8" s="35">
        <v>11931360</v>
      </c>
      <c r="F8" s="35">
        <v>7378</v>
      </c>
      <c r="G8" s="35">
        <v>8180100</v>
      </c>
      <c r="H8" s="35">
        <v>14628</v>
      </c>
      <c r="I8" s="35">
        <v>16480093</v>
      </c>
    </row>
    <row r="9" spans="1:29" x14ac:dyDescent="0.15">
      <c r="A9" s="82" t="s">
        <v>594</v>
      </c>
      <c r="B9" s="161">
        <v>30496.664000000001</v>
      </c>
      <c r="C9" s="162">
        <v>35156269.579000004</v>
      </c>
      <c r="D9" s="35">
        <v>8916.8220000000001</v>
      </c>
      <c r="E9" s="35">
        <v>11004923.123</v>
      </c>
      <c r="F9" s="35">
        <v>7473.1270000000004</v>
      </c>
      <c r="G9" s="35">
        <v>8252187.102</v>
      </c>
      <c r="H9" s="35">
        <v>14106.715</v>
      </c>
      <c r="I9" s="35">
        <v>15899159.354</v>
      </c>
    </row>
    <row r="10" spans="1:29" x14ac:dyDescent="0.15">
      <c r="A10" s="82" t="s">
        <v>601</v>
      </c>
      <c r="B10" s="161">
        <v>27149.305</v>
      </c>
      <c r="C10" s="162">
        <v>30346979.743999999</v>
      </c>
      <c r="D10" s="35">
        <v>8913.1640000000007</v>
      </c>
      <c r="E10" s="35">
        <v>10046332.213</v>
      </c>
      <c r="F10" s="35">
        <v>8235.43</v>
      </c>
      <c r="G10" s="35">
        <v>8456307.4670000002</v>
      </c>
      <c r="H10" s="35">
        <v>10000.710999999999</v>
      </c>
      <c r="I10" s="35">
        <v>11844340.063999999</v>
      </c>
      <c r="J10" s="84"/>
      <c r="K10" s="84"/>
    </row>
    <row r="11" spans="1:29" x14ac:dyDescent="0.15">
      <c r="A11" s="82" t="s">
        <v>757</v>
      </c>
      <c r="B11" s="161">
        <v>35257.745000000003</v>
      </c>
      <c r="C11" s="162">
        <v>37984559.136</v>
      </c>
      <c r="D11" s="35">
        <v>9056.1090000000004</v>
      </c>
      <c r="E11" s="35">
        <v>10593143.353</v>
      </c>
      <c r="F11" s="35">
        <v>9454.018</v>
      </c>
      <c r="G11" s="35">
        <v>10203901.393999999</v>
      </c>
      <c r="H11" s="35">
        <v>9076.9580000000005</v>
      </c>
      <c r="I11" s="35">
        <v>10689501.901000001</v>
      </c>
      <c r="J11" s="84"/>
      <c r="K11" s="84"/>
    </row>
    <row r="12" spans="1:29" x14ac:dyDescent="0.15">
      <c r="A12" s="85"/>
      <c r="B12" s="83"/>
      <c r="C12" s="35"/>
      <c r="D12" s="35"/>
      <c r="E12" s="35"/>
      <c r="F12" s="35"/>
      <c r="G12" s="35"/>
      <c r="H12" s="35"/>
      <c r="I12" s="35"/>
      <c r="J12" s="84"/>
      <c r="K12" s="84"/>
    </row>
    <row r="13" spans="1:29" x14ac:dyDescent="0.15">
      <c r="A13" s="85" t="s">
        <v>758</v>
      </c>
      <c r="B13" s="181">
        <v>1801.884</v>
      </c>
      <c r="C13" s="182">
        <v>1836885.8529999999</v>
      </c>
      <c r="D13" s="182">
        <v>620.14499999999998</v>
      </c>
      <c r="E13" s="182">
        <v>684320.98400000005</v>
      </c>
      <c r="F13" s="182">
        <v>622.73099999999999</v>
      </c>
      <c r="G13" s="182">
        <v>556116.40500000003</v>
      </c>
      <c r="H13" s="182">
        <v>559.00800000000004</v>
      </c>
      <c r="I13" s="182">
        <v>596448.46400000004</v>
      </c>
      <c r="J13" s="84"/>
      <c r="K13" s="84"/>
      <c r="L13" s="84"/>
      <c r="M13" s="84"/>
    </row>
    <row r="14" spans="1:29" x14ac:dyDescent="0.15">
      <c r="A14" s="85" t="s">
        <v>407</v>
      </c>
      <c r="B14" s="181">
        <v>1814.5239999999999</v>
      </c>
      <c r="C14" s="182">
        <v>1890159.6189999999</v>
      </c>
      <c r="D14" s="182">
        <v>641.15800000000002</v>
      </c>
      <c r="E14" s="182">
        <v>691954.56900000002</v>
      </c>
      <c r="F14" s="182">
        <v>574.66800000000001</v>
      </c>
      <c r="G14" s="182">
        <v>579335.40599999996</v>
      </c>
      <c r="H14" s="182">
        <v>598.69799999999998</v>
      </c>
      <c r="I14" s="182">
        <v>618869.64399999997</v>
      </c>
      <c r="J14" s="84"/>
      <c r="K14" s="84"/>
      <c r="L14" s="84"/>
      <c r="M14" s="84"/>
    </row>
    <row r="15" spans="1:29" x14ac:dyDescent="0.15">
      <c r="A15" s="85" t="s">
        <v>408</v>
      </c>
      <c r="B15" s="181">
        <v>2173.6329999999998</v>
      </c>
      <c r="C15" s="182">
        <v>2439066.1690000002</v>
      </c>
      <c r="D15" s="182">
        <v>860.91399999999999</v>
      </c>
      <c r="E15" s="182">
        <v>951092.16599999997</v>
      </c>
      <c r="F15" s="183">
        <v>667.90899999999999</v>
      </c>
      <c r="G15" s="182">
        <v>689134.26899999997</v>
      </c>
      <c r="H15" s="182">
        <v>644.80999999999995</v>
      </c>
      <c r="I15" s="182">
        <v>798839.73400000005</v>
      </c>
      <c r="J15" s="84"/>
      <c r="K15" s="84"/>
      <c r="L15" s="84"/>
      <c r="M15" s="84"/>
    </row>
    <row r="16" spans="1:29" x14ac:dyDescent="0.15">
      <c r="A16" s="85" t="s">
        <v>409</v>
      </c>
      <c r="B16" s="181">
        <v>2451.2510000000002</v>
      </c>
      <c r="C16" s="182">
        <v>2549480.318</v>
      </c>
      <c r="D16" s="182">
        <v>779.58</v>
      </c>
      <c r="E16" s="182">
        <v>796204.41500000004</v>
      </c>
      <c r="F16" s="182">
        <v>929.976</v>
      </c>
      <c r="G16" s="182">
        <v>920811.73400000005</v>
      </c>
      <c r="H16" s="182">
        <v>741.69500000000005</v>
      </c>
      <c r="I16" s="182">
        <v>832464.16899999999</v>
      </c>
      <c r="J16" s="84"/>
      <c r="K16" s="84"/>
      <c r="L16" s="84"/>
      <c r="M16" s="84"/>
    </row>
    <row r="17" spans="1:28" x14ac:dyDescent="0.15">
      <c r="A17" s="85" t="s">
        <v>602</v>
      </c>
      <c r="B17" s="181">
        <v>2135.152</v>
      </c>
      <c r="C17" s="182">
        <v>2169220.6320000002</v>
      </c>
      <c r="D17" s="182">
        <v>749.69899999999996</v>
      </c>
      <c r="E17" s="182">
        <v>702645.97400000005</v>
      </c>
      <c r="F17" s="182">
        <v>724.03700000000003</v>
      </c>
      <c r="G17" s="182">
        <v>694947.44099999999</v>
      </c>
      <c r="H17" s="182">
        <v>661.41600000000005</v>
      </c>
      <c r="I17" s="182">
        <v>771627.21699999995</v>
      </c>
      <c r="J17" s="84"/>
      <c r="K17" s="84"/>
      <c r="L17" s="84"/>
      <c r="M17" s="84"/>
    </row>
    <row r="18" spans="1:28" x14ac:dyDescent="0.15">
      <c r="A18" s="85" t="s">
        <v>410</v>
      </c>
      <c r="B18" s="181">
        <v>2333.529</v>
      </c>
      <c r="C18" s="182">
        <v>2353772.202</v>
      </c>
      <c r="D18" s="182">
        <v>738.39300000000003</v>
      </c>
      <c r="E18" s="182">
        <v>735268.09499999997</v>
      </c>
      <c r="F18" s="182">
        <v>769.17399999999998</v>
      </c>
      <c r="G18" s="182">
        <v>727335.41299999994</v>
      </c>
      <c r="H18" s="182">
        <v>825.96199999999999</v>
      </c>
      <c r="I18" s="182">
        <v>891168.69400000002</v>
      </c>
      <c r="J18" s="84"/>
      <c r="K18" s="84"/>
      <c r="L18" s="84"/>
      <c r="M18" s="84"/>
    </row>
    <row r="19" spans="1:28" x14ac:dyDescent="0.15">
      <c r="A19" s="85" t="s">
        <v>411</v>
      </c>
      <c r="B19" s="181">
        <v>2530.4430000000002</v>
      </c>
      <c r="C19" s="182">
        <v>2758499.2310000001</v>
      </c>
      <c r="D19" s="182">
        <v>821.04200000000003</v>
      </c>
      <c r="E19" s="182">
        <v>942878.9</v>
      </c>
      <c r="F19" s="182">
        <v>851.76300000000003</v>
      </c>
      <c r="G19" s="182">
        <v>876053.66200000001</v>
      </c>
      <c r="H19" s="182">
        <v>857.63800000000003</v>
      </c>
      <c r="I19" s="182">
        <v>939566.66899999999</v>
      </c>
      <c r="J19" s="84"/>
      <c r="K19" s="84"/>
      <c r="L19" s="84"/>
      <c r="M19" s="84"/>
    </row>
    <row r="20" spans="1:28" x14ac:dyDescent="0.15">
      <c r="A20" s="85" t="s">
        <v>412</v>
      </c>
      <c r="B20" s="181">
        <v>2396.692</v>
      </c>
      <c r="C20" s="182">
        <v>2480900.733</v>
      </c>
      <c r="D20" s="182">
        <v>681.18700000000001</v>
      </c>
      <c r="E20" s="182">
        <v>807407.08</v>
      </c>
      <c r="F20" s="182">
        <v>873.88199999999995</v>
      </c>
      <c r="G20" s="182">
        <v>893016.44799999997</v>
      </c>
      <c r="H20" s="182">
        <v>841.62300000000005</v>
      </c>
      <c r="I20" s="182">
        <v>780477.20499999996</v>
      </c>
      <c r="J20" s="84"/>
      <c r="K20" s="84"/>
      <c r="L20" s="84"/>
      <c r="M20" s="84"/>
    </row>
    <row r="21" spans="1:28" x14ac:dyDescent="0.15">
      <c r="A21" s="85" t="s">
        <v>413</v>
      </c>
      <c r="B21" s="181">
        <v>2111.3539999999998</v>
      </c>
      <c r="C21" s="182">
        <v>2517438.017</v>
      </c>
      <c r="D21" s="182">
        <v>671.90499999999997</v>
      </c>
      <c r="E21" s="182">
        <v>770109.98899999994</v>
      </c>
      <c r="F21" s="182">
        <v>602.30499999999995</v>
      </c>
      <c r="G21" s="182">
        <v>799424.13300000003</v>
      </c>
      <c r="H21" s="182">
        <v>837.14400000000001</v>
      </c>
      <c r="I21" s="182">
        <v>947903.89500000002</v>
      </c>
      <c r="J21" s="84"/>
      <c r="K21" s="84"/>
      <c r="L21" s="84"/>
      <c r="M21" s="84"/>
    </row>
    <row r="22" spans="1:28" x14ac:dyDescent="0.15">
      <c r="A22" s="85" t="s">
        <v>414</v>
      </c>
      <c r="B22" s="181">
        <v>2400.5970000000002</v>
      </c>
      <c r="C22" s="182">
        <v>2952044.6140000001</v>
      </c>
      <c r="D22" s="182">
        <v>804.43799999999999</v>
      </c>
      <c r="E22" s="182">
        <v>993494.99899999995</v>
      </c>
      <c r="F22" s="182">
        <v>710.726</v>
      </c>
      <c r="G22" s="182">
        <v>955815.46299999999</v>
      </c>
      <c r="H22" s="182">
        <v>885.43299999999999</v>
      </c>
      <c r="I22" s="182">
        <v>1002734.152</v>
      </c>
      <c r="J22" s="84"/>
      <c r="K22" s="84"/>
      <c r="L22" s="84"/>
      <c r="M22" s="84"/>
    </row>
    <row r="23" spans="1:28" x14ac:dyDescent="0.15">
      <c r="A23" s="85" t="s">
        <v>415</v>
      </c>
      <c r="B23" s="181">
        <v>2412.0619999999999</v>
      </c>
      <c r="C23" s="182">
        <v>3396188.645</v>
      </c>
      <c r="D23" s="182">
        <v>780.27</v>
      </c>
      <c r="E23" s="182">
        <v>1073143.5090000001</v>
      </c>
      <c r="F23" s="182">
        <v>817.12300000000005</v>
      </c>
      <c r="G23" s="182">
        <v>1104991.9169999999</v>
      </c>
      <c r="H23" s="182">
        <v>814.66899999999998</v>
      </c>
      <c r="I23" s="182">
        <v>1218053.219</v>
      </c>
      <c r="J23" s="84"/>
      <c r="K23" s="84"/>
      <c r="L23" s="84"/>
      <c r="M23" s="84"/>
    </row>
    <row r="24" spans="1:28" x14ac:dyDescent="0.15">
      <c r="A24" s="85" t="s">
        <v>416</v>
      </c>
      <c r="B24" s="181">
        <v>3025.9639999999999</v>
      </c>
      <c r="C24" s="182">
        <v>4142890.6150000002</v>
      </c>
      <c r="D24" s="182">
        <v>907.37800000000004</v>
      </c>
      <c r="E24" s="182">
        <v>1444622.673</v>
      </c>
      <c r="F24" s="183">
        <v>1309.7239999999999</v>
      </c>
      <c r="G24" s="182">
        <v>1406919.1029999999</v>
      </c>
      <c r="H24" s="182">
        <v>808.86199999999997</v>
      </c>
      <c r="I24" s="182">
        <v>1291348.8389999999</v>
      </c>
      <c r="J24" s="84"/>
      <c r="K24" s="84"/>
      <c r="L24" s="84"/>
      <c r="M24" s="84"/>
      <c r="N24" s="35"/>
      <c r="O24" s="35"/>
    </row>
    <row r="25" spans="1:28" ht="3.75" customHeight="1" x14ac:dyDescent="0.15">
      <c r="A25" s="86"/>
      <c r="B25" s="87"/>
      <c r="C25" s="87"/>
      <c r="D25" s="87"/>
      <c r="E25" s="87"/>
      <c r="F25" s="87"/>
      <c r="G25" s="87"/>
      <c r="H25" s="87"/>
      <c r="I25" s="87"/>
      <c r="J25" s="84"/>
      <c r="K25" s="84"/>
    </row>
    <row r="26" spans="1:28" x14ac:dyDescent="0.15">
      <c r="A26" s="88"/>
      <c r="B26" s="84"/>
      <c r="C26" s="84"/>
      <c r="D26" s="84"/>
      <c r="E26" s="84"/>
      <c r="F26" s="84"/>
      <c r="G26" s="84"/>
      <c r="H26" s="84"/>
      <c r="I26" s="84"/>
      <c r="J26" s="84"/>
      <c r="K26" s="84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ht="12" customHeight="1" x14ac:dyDescent="0.15">
      <c r="A27" s="234" t="s">
        <v>401</v>
      </c>
      <c r="B27" s="232" t="s">
        <v>417</v>
      </c>
      <c r="C27" s="237"/>
      <c r="D27" s="237"/>
      <c r="E27" s="237"/>
      <c r="F27" s="237"/>
      <c r="G27" s="237"/>
    </row>
    <row r="28" spans="1:28" x14ac:dyDescent="0.15">
      <c r="A28" s="235"/>
      <c r="B28" s="232" t="s">
        <v>273</v>
      </c>
      <c r="C28" s="233"/>
      <c r="D28" s="232" t="s">
        <v>276</v>
      </c>
      <c r="E28" s="233"/>
      <c r="F28" s="232" t="s">
        <v>277</v>
      </c>
      <c r="G28" s="237"/>
    </row>
    <row r="29" spans="1:28" x14ac:dyDescent="0.15">
      <c r="A29" s="236"/>
      <c r="B29" s="77" t="s">
        <v>404</v>
      </c>
      <c r="C29" s="77" t="s">
        <v>405</v>
      </c>
      <c r="D29" s="77" t="s">
        <v>404</v>
      </c>
      <c r="E29" s="77" t="s">
        <v>405</v>
      </c>
      <c r="F29" s="77" t="s">
        <v>418</v>
      </c>
      <c r="G29" s="77" t="s">
        <v>419</v>
      </c>
    </row>
    <row r="30" spans="1:28" x14ac:dyDescent="0.15">
      <c r="A30" s="78"/>
      <c r="B30" s="79" t="s">
        <v>130</v>
      </c>
      <c r="C30" s="80" t="s">
        <v>127</v>
      </c>
      <c r="D30" s="80" t="s">
        <v>130</v>
      </c>
      <c r="E30" s="80" t="s">
        <v>127</v>
      </c>
      <c r="F30" s="81" t="s">
        <v>406</v>
      </c>
      <c r="G30" s="80" t="s">
        <v>126</v>
      </c>
    </row>
    <row r="31" spans="1:28" x14ac:dyDescent="0.15">
      <c r="A31" s="82" t="s">
        <v>756</v>
      </c>
      <c r="B31" s="35">
        <v>136681</v>
      </c>
      <c r="C31" s="35">
        <v>32425841</v>
      </c>
      <c r="D31" s="35">
        <v>108888</v>
      </c>
      <c r="E31" s="35">
        <v>22735438</v>
      </c>
      <c r="F31" s="35">
        <v>27793</v>
      </c>
      <c r="G31" s="35">
        <v>9690403</v>
      </c>
    </row>
    <row r="32" spans="1:28" x14ac:dyDescent="0.15">
      <c r="A32" s="82" t="s">
        <v>600</v>
      </c>
      <c r="B32" s="35">
        <v>125639</v>
      </c>
      <c r="C32" s="35">
        <v>32086078</v>
      </c>
      <c r="D32" s="35">
        <v>100967</v>
      </c>
      <c r="E32" s="35">
        <v>22595643</v>
      </c>
      <c r="F32" s="35">
        <v>24672</v>
      </c>
      <c r="G32" s="35">
        <v>9490436</v>
      </c>
    </row>
    <row r="33" spans="1:11" x14ac:dyDescent="0.15">
      <c r="A33" s="82" t="s">
        <v>594</v>
      </c>
      <c r="B33" s="161">
        <v>113066.533</v>
      </c>
      <c r="C33" s="162">
        <v>28409831.563000001</v>
      </c>
      <c r="D33" s="35">
        <v>87952.421000000002</v>
      </c>
      <c r="E33" s="35">
        <v>18711439.669</v>
      </c>
      <c r="F33" s="35">
        <v>25114.112000000001</v>
      </c>
      <c r="G33" s="35">
        <v>9698391.8939999994</v>
      </c>
    </row>
    <row r="34" spans="1:11" x14ac:dyDescent="0.15">
      <c r="A34" s="82" t="s">
        <v>601</v>
      </c>
      <c r="B34" s="161">
        <v>105551.546</v>
      </c>
      <c r="C34" s="162">
        <v>28585311.199999999</v>
      </c>
      <c r="D34" s="35">
        <v>83099.642999999996</v>
      </c>
      <c r="E34" s="35">
        <v>19040034.491999999</v>
      </c>
      <c r="F34" s="35">
        <v>22451.902999999998</v>
      </c>
      <c r="G34" s="35">
        <v>9545276.7080000006</v>
      </c>
      <c r="H34" s="84"/>
      <c r="I34" s="84"/>
    </row>
    <row r="35" spans="1:11" x14ac:dyDescent="0.15">
      <c r="A35" s="82" t="s">
        <v>757</v>
      </c>
      <c r="B35" s="161">
        <v>98775.005999999994</v>
      </c>
      <c r="C35" s="162">
        <v>26559882.18</v>
      </c>
      <c r="D35" s="35">
        <v>76717.256999999998</v>
      </c>
      <c r="E35" s="35">
        <v>17007547.274999999</v>
      </c>
      <c r="F35" s="35">
        <v>22057.749</v>
      </c>
      <c r="G35" s="35">
        <v>9552334.9049999993</v>
      </c>
      <c r="H35" s="84"/>
      <c r="I35" s="84"/>
    </row>
    <row r="36" spans="1:11" x14ac:dyDescent="0.15">
      <c r="A36" s="85"/>
      <c r="B36" s="83"/>
      <c r="C36" s="35"/>
      <c r="D36" s="35"/>
      <c r="E36" s="35"/>
      <c r="F36" s="35"/>
      <c r="G36" s="35"/>
      <c r="H36" s="84"/>
      <c r="I36" s="84"/>
    </row>
    <row r="37" spans="1:11" x14ac:dyDescent="0.15">
      <c r="A37" s="85" t="s">
        <v>758</v>
      </c>
      <c r="B37" s="161">
        <v>7497.9780000000001</v>
      </c>
      <c r="C37" s="162">
        <v>2135772.7779999999</v>
      </c>
      <c r="D37" s="35">
        <v>5514.5249999999996</v>
      </c>
      <c r="E37" s="35">
        <v>1319694.3189999999</v>
      </c>
      <c r="F37" s="35">
        <v>1983.453</v>
      </c>
      <c r="G37" s="35">
        <v>816078.45900000003</v>
      </c>
      <c r="H37" s="84"/>
      <c r="I37" s="84"/>
      <c r="J37" s="84"/>
      <c r="K37" s="84"/>
    </row>
    <row r="38" spans="1:11" x14ac:dyDescent="0.15">
      <c r="A38" s="85" t="s">
        <v>407</v>
      </c>
      <c r="B38" s="161">
        <v>7994.4589999999998</v>
      </c>
      <c r="C38" s="162">
        <v>2149948.784</v>
      </c>
      <c r="D38" s="35">
        <v>5906.61</v>
      </c>
      <c r="E38" s="35">
        <v>1293237.5819999999</v>
      </c>
      <c r="F38" s="35">
        <v>2087.8490000000002</v>
      </c>
      <c r="G38" s="35">
        <v>856711.20200000005</v>
      </c>
      <c r="H38" s="84"/>
      <c r="I38" s="84"/>
      <c r="J38" s="84"/>
      <c r="K38" s="84"/>
    </row>
    <row r="39" spans="1:11" x14ac:dyDescent="0.15">
      <c r="A39" s="85" t="s">
        <v>408</v>
      </c>
      <c r="B39" s="161">
        <v>8138.3090000000002</v>
      </c>
      <c r="C39" s="162">
        <v>2189801.236</v>
      </c>
      <c r="D39" s="35">
        <v>6423.3059999999996</v>
      </c>
      <c r="E39" s="35">
        <v>1350839.527</v>
      </c>
      <c r="F39" s="35">
        <v>1715.0029999999999</v>
      </c>
      <c r="G39" s="35">
        <v>838961.70900000003</v>
      </c>
      <c r="H39" s="84"/>
      <c r="I39" s="84"/>
      <c r="J39" s="84"/>
      <c r="K39" s="84"/>
    </row>
    <row r="40" spans="1:11" x14ac:dyDescent="0.15">
      <c r="A40" s="85" t="s">
        <v>409</v>
      </c>
      <c r="B40" s="161">
        <v>8534.8860000000004</v>
      </c>
      <c r="C40" s="162">
        <v>2102212.7519999999</v>
      </c>
      <c r="D40" s="35">
        <v>6910.8159999999998</v>
      </c>
      <c r="E40" s="35">
        <v>1430035.73</v>
      </c>
      <c r="F40" s="35">
        <v>1624.07</v>
      </c>
      <c r="G40" s="35">
        <v>672177.022</v>
      </c>
      <c r="H40" s="84"/>
      <c r="I40" s="84"/>
      <c r="J40" s="84"/>
      <c r="K40" s="84"/>
    </row>
    <row r="41" spans="1:11" x14ac:dyDescent="0.15">
      <c r="A41" s="85" t="s">
        <v>602</v>
      </c>
      <c r="B41" s="161">
        <v>7642.4189999999999</v>
      </c>
      <c r="C41" s="162">
        <v>1945088.6410000001</v>
      </c>
      <c r="D41" s="35">
        <v>6346.4830000000002</v>
      </c>
      <c r="E41" s="35">
        <v>1406534.186</v>
      </c>
      <c r="F41" s="35">
        <v>1295.9359999999999</v>
      </c>
      <c r="G41" s="35">
        <v>538554.45499999996</v>
      </c>
      <c r="H41" s="84"/>
      <c r="I41" s="84"/>
      <c r="J41" s="84"/>
      <c r="K41" s="84"/>
    </row>
    <row r="42" spans="1:11" x14ac:dyDescent="0.15">
      <c r="A42" s="85" t="s">
        <v>410</v>
      </c>
      <c r="B42" s="161">
        <v>7748.6509999999998</v>
      </c>
      <c r="C42" s="162">
        <v>2096041.4180000001</v>
      </c>
      <c r="D42" s="35">
        <v>6293.1310000000003</v>
      </c>
      <c r="E42" s="35">
        <v>1490319.111</v>
      </c>
      <c r="F42" s="35">
        <v>1455.52</v>
      </c>
      <c r="G42" s="35">
        <v>605722.30700000003</v>
      </c>
      <c r="H42" s="84"/>
      <c r="I42" s="84"/>
      <c r="J42" s="84"/>
      <c r="K42" s="84"/>
    </row>
    <row r="43" spans="1:11" x14ac:dyDescent="0.15">
      <c r="A43" s="85" t="s">
        <v>411</v>
      </c>
      <c r="B43" s="161">
        <v>8369.2970000000005</v>
      </c>
      <c r="C43" s="162">
        <v>2016560.818</v>
      </c>
      <c r="D43" s="35">
        <v>6710.51</v>
      </c>
      <c r="E43" s="35">
        <v>1351010.0589999999</v>
      </c>
      <c r="F43" s="35">
        <v>1658.787</v>
      </c>
      <c r="G43" s="35">
        <v>665550.75899999996</v>
      </c>
      <c r="H43" s="84"/>
      <c r="I43" s="84"/>
      <c r="J43" s="84"/>
      <c r="K43" s="84"/>
    </row>
    <row r="44" spans="1:11" x14ac:dyDescent="0.15">
      <c r="A44" s="85" t="s">
        <v>412</v>
      </c>
      <c r="B44" s="161">
        <v>7931.4719999999998</v>
      </c>
      <c r="C44" s="162">
        <v>2225799.213</v>
      </c>
      <c r="D44" s="35">
        <v>6299.625</v>
      </c>
      <c r="E44" s="35">
        <v>1377682.2239999999</v>
      </c>
      <c r="F44" s="35">
        <v>1631.847</v>
      </c>
      <c r="G44" s="35">
        <v>848116.98899999994</v>
      </c>
      <c r="H44" s="84"/>
      <c r="I44" s="84"/>
      <c r="J44" s="84"/>
      <c r="K44" s="84"/>
    </row>
    <row r="45" spans="1:11" x14ac:dyDescent="0.15">
      <c r="A45" s="85" t="s">
        <v>413</v>
      </c>
      <c r="B45" s="161">
        <v>8058.223</v>
      </c>
      <c r="C45" s="162">
        <v>2589078.5809999998</v>
      </c>
      <c r="D45" s="35">
        <v>6135.8509999999997</v>
      </c>
      <c r="E45" s="35">
        <v>1644406.929</v>
      </c>
      <c r="F45" s="35">
        <v>1922.3720000000001</v>
      </c>
      <c r="G45" s="35">
        <v>944671.652</v>
      </c>
      <c r="H45" s="84"/>
      <c r="I45" s="84"/>
      <c r="J45" s="84"/>
      <c r="K45" s="84"/>
    </row>
    <row r="46" spans="1:11" x14ac:dyDescent="0.15">
      <c r="A46" s="85" t="s">
        <v>414</v>
      </c>
      <c r="B46" s="161">
        <v>9088.7950000000001</v>
      </c>
      <c r="C46" s="162">
        <v>2289246.8119999999</v>
      </c>
      <c r="D46" s="35">
        <v>6959.5839999999998</v>
      </c>
      <c r="E46" s="35">
        <v>1400199.125</v>
      </c>
      <c r="F46" s="35">
        <v>2129.2109999999998</v>
      </c>
      <c r="G46" s="35">
        <v>889047.68700000003</v>
      </c>
      <c r="H46" s="84"/>
      <c r="I46" s="84"/>
      <c r="J46" s="84"/>
      <c r="K46" s="84"/>
    </row>
    <row r="47" spans="1:11" x14ac:dyDescent="0.15">
      <c r="A47" s="85" t="s">
        <v>415</v>
      </c>
      <c r="B47" s="161">
        <v>8861.9089999999997</v>
      </c>
      <c r="C47" s="162">
        <v>2156670.466</v>
      </c>
      <c r="D47" s="35">
        <v>6662.5739999999996</v>
      </c>
      <c r="E47" s="35">
        <v>1399810.8910000001</v>
      </c>
      <c r="F47" s="35">
        <v>2199.335</v>
      </c>
      <c r="G47" s="35">
        <v>756859.57499999995</v>
      </c>
      <c r="H47" s="84"/>
      <c r="I47" s="84"/>
      <c r="J47" s="84"/>
      <c r="K47" s="84"/>
    </row>
    <row r="48" spans="1:11" x14ac:dyDescent="0.15">
      <c r="A48" s="85" t="s">
        <v>416</v>
      </c>
      <c r="B48" s="161">
        <v>8908.6080000000002</v>
      </c>
      <c r="C48" s="162">
        <v>2663660.6809999999</v>
      </c>
      <c r="D48" s="35">
        <v>6554.2420000000002</v>
      </c>
      <c r="E48" s="35">
        <v>1543777.5919999999</v>
      </c>
      <c r="F48" s="35">
        <v>2354.366</v>
      </c>
      <c r="G48" s="35">
        <v>1119883.0889999999</v>
      </c>
      <c r="H48" s="84"/>
      <c r="I48" s="84"/>
      <c r="J48" s="84"/>
      <c r="K48" s="84"/>
    </row>
    <row r="49" spans="1:29" ht="3.75" customHeight="1" x14ac:dyDescent="0.15">
      <c r="A49" s="86"/>
      <c r="B49" s="89"/>
      <c r="C49" s="90"/>
      <c r="D49" s="91"/>
      <c r="E49" s="90"/>
      <c r="F49" s="87"/>
      <c r="G49" s="87"/>
      <c r="H49" s="84"/>
      <c r="I49" s="84"/>
      <c r="J49" s="84"/>
      <c r="K49" s="84"/>
    </row>
    <row r="50" spans="1:29" x14ac:dyDescent="0.15">
      <c r="A50" s="76" t="s">
        <v>333</v>
      </c>
      <c r="H50" s="84"/>
      <c r="I50" s="84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</row>
    <row r="51" spans="1:29" x14ac:dyDescent="0.15">
      <c r="A51" s="88"/>
      <c r="B51" s="84"/>
      <c r="C51" s="84"/>
      <c r="D51" s="84"/>
      <c r="E51" s="84"/>
      <c r="F51" s="84"/>
      <c r="G51" s="84"/>
      <c r="H51" s="84"/>
      <c r="I51" s="84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</row>
    <row r="52" spans="1:29" x14ac:dyDescent="0.15">
      <c r="A52" s="8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</row>
    <row r="53" spans="1:29" s="73" customFormat="1" ht="14.4" x14ac:dyDescent="0.2">
      <c r="A53" s="72" t="s">
        <v>278</v>
      </c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9" ht="12" customHeight="1" x14ac:dyDescent="0.15">
      <c r="A54" s="234" t="s">
        <v>401</v>
      </c>
      <c r="B54" s="232" t="s">
        <v>402</v>
      </c>
      <c r="C54" s="237"/>
      <c r="D54" s="237"/>
      <c r="E54" s="237"/>
      <c r="F54" s="237"/>
      <c r="G54" s="237"/>
      <c r="H54" s="237"/>
      <c r="I54" s="237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</row>
    <row r="55" spans="1:29" x14ac:dyDescent="0.15">
      <c r="A55" s="235"/>
      <c r="B55" s="232" t="s">
        <v>273</v>
      </c>
      <c r="C55" s="233"/>
      <c r="D55" s="232" t="s">
        <v>403</v>
      </c>
      <c r="E55" s="237"/>
      <c r="F55" s="232" t="s">
        <v>420</v>
      </c>
      <c r="G55" s="233"/>
      <c r="H55" s="232" t="s">
        <v>275</v>
      </c>
      <c r="I55" s="237"/>
    </row>
    <row r="56" spans="1:29" x14ac:dyDescent="0.15">
      <c r="A56" s="236"/>
      <c r="B56" s="77" t="s">
        <v>404</v>
      </c>
      <c r="C56" s="77" t="s">
        <v>405</v>
      </c>
      <c r="D56" s="77" t="s">
        <v>404</v>
      </c>
      <c r="E56" s="77" t="s">
        <v>405</v>
      </c>
      <c r="F56" s="77" t="s">
        <v>404</v>
      </c>
      <c r="G56" s="77" t="s">
        <v>405</v>
      </c>
      <c r="H56" s="77" t="s">
        <v>404</v>
      </c>
      <c r="I56" s="77" t="s">
        <v>405</v>
      </c>
    </row>
    <row r="57" spans="1:29" x14ac:dyDescent="0.15">
      <c r="A57" s="92"/>
      <c r="B57" s="80" t="s">
        <v>130</v>
      </c>
      <c r="C57" s="80" t="s">
        <v>127</v>
      </c>
      <c r="D57" s="80" t="s">
        <v>130</v>
      </c>
      <c r="E57" s="80" t="s">
        <v>127</v>
      </c>
      <c r="F57" s="80" t="s">
        <v>130</v>
      </c>
      <c r="G57" s="80" t="s">
        <v>127</v>
      </c>
      <c r="H57" s="80" t="s">
        <v>130</v>
      </c>
      <c r="I57" s="80" t="s">
        <v>127</v>
      </c>
    </row>
    <row r="58" spans="1:29" x14ac:dyDescent="0.15">
      <c r="A58" s="82" t="s">
        <v>756</v>
      </c>
      <c r="B58" s="35">
        <v>8175</v>
      </c>
      <c r="C58" s="35">
        <v>7598985</v>
      </c>
      <c r="D58" s="35">
        <v>2908</v>
      </c>
      <c r="E58" s="35">
        <v>3375776</v>
      </c>
      <c r="F58" s="35">
        <v>772</v>
      </c>
      <c r="G58" s="35">
        <v>933224</v>
      </c>
      <c r="H58" s="35">
        <v>4495</v>
      </c>
      <c r="I58" s="35">
        <v>3289986</v>
      </c>
    </row>
    <row r="59" spans="1:29" x14ac:dyDescent="0.15">
      <c r="A59" s="82" t="s">
        <v>600</v>
      </c>
      <c r="B59" s="35">
        <v>8154</v>
      </c>
      <c r="C59" s="35">
        <v>7980208</v>
      </c>
      <c r="D59" s="35">
        <v>2662</v>
      </c>
      <c r="E59" s="35">
        <v>3314592</v>
      </c>
      <c r="F59" s="35">
        <v>808</v>
      </c>
      <c r="G59" s="35">
        <v>971063</v>
      </c>
      <c r="H59" s="35">
        <v>4684</v>
      </c>
      <c r="I59" s="35">
        <v>3694553</v>
      </c>
    </row>
    <row r="60" spans="1:29" x14ac:dyDescent="0.15">
      <c r="A60" s="82" t="s">
        <v>594</v>
      </c>
      <c r="B60" s="161">
        <v>8104.8239999999996</v>
      </c>
      <c r="C60" s="162">
        <v>7531398.0060000001</v>
      </c>
      <c r="D60" s="35">
        <v>2628.817</v>
      </c>
      <c r="E60" s="35">
        <v>3293169.9589999998</v>
      </c>
      <c r="F60" s="35">
        <v>790.63499999999999</v>
      </c>
      <c r="G60" s="35">
        <v>890217.39500000002</v>
      </c>
      <c r="H60" s="35">
        <v>4685.3720000000003</v>
      </c>
      <c r="I60" s="35">
        <v>3348010.6519999998</v>
      </c>
    </row>
    <row r="61" spans="1:29" x14ac:dyDescent="0.15">
      <c r="A61" s="82" t="s">
        <v>601</v>
      </c>
      <c r="B61" s="161">
        <v>7864.1440000000002</v>
      </c>
      <c r="C61" s="162">
        <v>6599737.6030000001</v>
      </c>
      <c r="D61" s="35">
        <v>2581.3249999999998</v>
      </c>
      <c r="E61" s="35">
        <v>2750925.9959999998</v>
      </c>
      <c r="F61" s="35">
        <v>595.14800000000002</v>
      </c>
      <c r="G61" s="35">
        <v>644799.83799999999</v>
      </c>
      <c r="H61" s="35">
        <v>4687.6710000000003</v>
      </c>
      <c r="I61" s="35">
        <v>3204011.7689999999</v>
      </c>
      <c r="J61" s="84"/>
      <c r="K61" s="84"/>
    </row>
    <row r="62" spans="1:29" x14ac:dyDescent="0.15">
      <c r="A62" s="82" t="s">
        <v>757</v>
      </c>
      <c r="B62" s="161">
        <v>7670.66</v>
      </c>
      <c r="C62" s="162">
        <v>6498012.4879999999</v>
      </c>
      <c r="D62" s="35">
        <v>2485.8359999999998</v>
      </c>
      <c r="E62" s="35">
        <v>2564435.3539999998</v>
      </c>
      <c r="F62" s="35">
        <v>536.85500000000002</v>
      </c>
      <c r="G62" s="35">
        <v>614816.79500000004</v>
      </c>
      <c r="H62" s="35">
        <v>4647.9690000000001</v>
      </c>
      <c r="I62" s="35">
        <v>3318760.3390000002</v>
      </c>
      <c r="J62" s="84"/>
      <c r="K62" s="84"/>
    </row>
    <row r="63" spans="1:29" x14ac:dyDescent="0.15">
      <c r="A63" s="85"/>
      <c r="B63" s="84"/>
      <c r="C63" s="84"/>
      <c r="D63" s="84"/>
      <c r="E63" s="84"/>
      <c r="F63" s="84"/>
      <c r="G63" s="84"/>
      <c r="H63" s="84"/>
      <c r="I63" s="84"/>
    </row>
    <row r="64" spans="1:29" x14ac:dyDescent="0.15">
      <c r="A64" s="85" t="s">
        <v>758</v>
      </c>
      <c r="B64" s="83">
        <v>552.74</v>
      </c>
      <c r="C64" s="146">
        <v>467414.03399999999</v>
      </c>
      <c r="D64" s="35">
        <v>198.404</v>
      </c>
      <c r="E64" s="35">
        <v>196118.82399999999</v>
      </c>
      <c r="F64" s="35">
        <v>36.686</v>
      </c>
      <c r="G64" s="35">
        <v>35548.368999999999</v>
      </c>
      <c r="H64" s="35">
        <v>317.64999999999998</v>
      </c>
      <c r="I64" s="35">
        <v>235746.84099999999</v>
      </c>
      <c r="J64" s="84"/>
      <c r="K64" s="84"/>
      <c r="L64" s="84"/>
      <c r="M64" s="84"/>
    </row>
    <row r="65" spans="1:13" x14ac:dyDescent="0.15">
      <c r="A65" s="85" t="s">
        <v>407</v>
      </c>
      <c r="B65" s="83">
        <v>558.27200000000005</v>
      </c>
      <c r="C65" s="146">
        <v>462621.55900000001</v>
      </c>
      <c r="D65" s="35">
        <v>203.56299999999999</v>
      </c>
      <c r="E65" s="35">
        <v>193321.573</v>
      </c>
      <c r="F65" s="35">
        <v>45.680999999999997</v>
      </c>
      <c r="G65" s="35">
        <v>48559.571000000004</v>
      </c>
      <c r="H65" s="35">
        <v>309.02800000000002</v>
      </c>
      <c r="I65" s="35">
        <v>220740.41500000001</v>
      </c>
      <c r="J65" s="84"/>
      <c r="K65" s="84"/>
      <c r="L65" s="84"/>
      <c r="M65" s="84"/>
    </row>
    <row r="66" spans="1:13" x14ac:dyDescent="0.15">
      <c r="A66" s="85" t="s">
        <v>408</v>
      </c>
      <c r="B66" s="83">
        <v>671.346</v>
      </c>
      <c r="C66" s="146">
        <v>542581.23699999996</v>
      </c>
      <c r="D66" s="35">
        <v>239.363</v>
      </c>
      <c r="E66" s="35">
        <v>234748.26500000001</v>
      </c>
      <c r="F66" s="35">
        <v>44.924999999999997</v>
      </c>
      <c r="G66" s="35">
        <v>46235.754000000001</v>
      </c>
      <c r="H66" s="35">
        <v>387.05799999999999</v>
      </c>
      <c r="I66" s="35">
        <v>261597.21799999999</v>
      </c>
      <c r="J66" s="84"/>
      <c r="K66" s="84"/>
      <c r="L66" s="84"/>
      <c r="M66" s="84"/>
    </row>
    <row r="67" spans="1:13" x14ac:dyDescent="0.15">
      <c r="A67" s="85" t="s">
        <v>409</v>
      </c>
      <c r="B67" s="83">
        <v>628.79399999999998</v>
      </c>
      <c r="C67" s="146">
        <v>511022.55900000001</v>
      </c>
      <c r="D67" s="35">
        <v>217.75200000000001</v>
      </c>
      <c r="E67" s="35">
        <v>197642.435</v>
      </c>
      <c r="F67" s="35">
        <v>49.238</v>
      </c>
      <c r="G67" s="35">
        <v>50385.945</v>
      </c>
      <c r="H67" s="35">
        <v>361.80399999999997</v>
      </c>
      <c r="I67" s="35">
        <v>262994.179</v>
      </c>
      <c r="J67" s="84"/>
      <c r="K67" s="84"/>
      <c r="L67" s="84"/>
      <c r="M67" s="84"/>
    </row>
    <row r="68" spans="1:13" x14ac:dyDescent="0.15">
      <c r="A68" s="85" t="s">
        <v>602</v>
      </c>
      <c r="B68" s="83">
        <v>634.82399999999996</v>
      </c>
      <c r="C68" s="146">
        <v>474945.59100000001</v>
      </c>
      <c r="D68" s="35">
        <v>220.22800000000001</v>
      </c>
      <c r="E68" s="35">
        <v>186344.837</v>
      </c>
      <c r="F68" s="35">
        <v>45.835000000000001</v>
      </c>
      <c r="G68" s="35">
        <v>46265.792000000001</v>
      </c>
      <c r="H68" s="35">
        <v>368.76100000000002</v>
      </c>
      <c r="I68" s="35">
        <v>242334.962</v>
      </c>
      <c r="J68" s="84"/>
      <c r="K68" s="84"/>
      <c r="L68" s="84"/>
      <c r="M68" s="84"/>
    </row>
    <row r="69" spans="1:13" x14ac:dyDescent="0.15">
      <c r="A69" s="85" t="s">
        <v>410</v>
      </c>
      <c r="B69" s="83">
        <v>636.16700000000003</v>
      </c>
      <c r="C69" s="146">
        <v>501901.30300000001</v>
      </c>
      <c r="D69" s="35">
        <v>188.28899999999999</v>
      </c>
      <c r="E69" s="35">
        <v>173423.86199999999</v>
      </c>
      <c r="F69" s="35">
        <v>41.581000000000003</v>
      </c>
      <c r="G69" s="35">
        <v>44705.464999999997</v>
      </c>
      <c r="H69" s="35">
        <v>406.29700000000003</v>
      </c>
      <c r="I69" s="35">
        <v>283771.97600000002</v>
      </c>
      <c r="J69" s="84"/>
      <c r="K69" s="84"/>
      <c r="L69" s="84"/>
      <c r="M69" s="84"/>
    </row>
    <row r="70" spans="1:13" x14ac:dyDescent="0.15">
      <c r="A70" s="85" t="s">
        <v>411</v>
      </c>
      <c r="B70" s="83">
        <v>643.4</v>
      </c>
      <c r="C70" s="146">
        <v>552161.228</v>
      </c>
      <c r="D70" s="35">
        <v>200.333</v>
      </c>
      <c r="E70" s="35">
        <v>200313.53099999999</v>
      </c>
      <c r="F70" s="35">
        <v>39.993000000000002</v>
      </c>
      <c r="G70" s="35">
        <v>43988.112999999998</v>
      </c>
      <c r="H70" s="35">
        <v>403.07400000000001</v>
      </c>
      <c r="I70" s="35">
        <v>307859.58399999997</v>
      </c>
      <c r="J70" s="84"/>
      <c r="K70" s="84"/>
      <c r="L70" s="84"/>
      <c r="M70" s="84"/>
    </row>
    <row r="71" spans="1:13" x14ac:dyDescent="0.15">
      <c r="A71" s="85" t="s">
        <v>412</v>
      </c>
      <c r="B71" s="83">
        <v>620.15499999999997</v>
      </c>
      <c r="C71" s="146">
        <v>482037.74800000002</v>
      </c>
      <c r="D71" s="35">
        <v>171.74700000000001</v>
      </c>
      <c r="E71" s="35">
        <v>177286.01</v>
      </c>
      <c r="F71" s="35">
        <v>40.75</v>
      </c>
      <c r="G71" s="35">
        <v>44027.050999999999</v>
      </c>
      <c r="H71" s="35">
        <v>407.65800000000002</v>
      </c>
      <c r="I71" s="35">
        <v>260724.68700000001</v>
      </c>
      <c r="J71" s="84"/>
      <c r="K71" s="84"/>
      <c r="L71" s="84"/>
      <c r="M71" s="84"/>
    </row>
    <row r="72" spans="1:13" x14ac:dyDescent="0.15">
      <c r="A72" s="85" t="s">
        <v>413</v>
      </c>
      <c r="B72" s="83">
        <v>636.96</v>
      </c>
      <c r="C72" s="146">
        <v>501652.86099999998</v>
      </c>
      <c r="D72" s="35">
        <v>175.69800000000001</v>
      </c>
      <c r="E72" s="35">
        <v>172937.07800000001</v>
      </c>
      <c r="F72" s="35">
        <v>38.640999999999998</v>
      </c>
      <c r="G72" s="35">
        <v>41108.328000000001</v>
      </c>
      <c r="H72" s="35">
        <v>422.62099999999998</v>
      </c>
      <c r="I72" s="35">
        <v>287607.45500000002</v>
      </c>
      <c r="J72" s="84"/>
      <c r="K72" s="84"/>
      <c r="L72" s="84"/>
      <c r="M72" s="84"/>
    </row>
    <row r="73" spans="1:13" x14ac:dyDescent="0.15">
      <c r="A73" s="85" t="s">
        <v>414</v>
      </c>
      <c r="B73" s="83">
        <v>650.13</v>
      </c>
      <c r="C73" s="146">
        <v>527077.005</v>
      </c>
      <c r="D73" s="35">
        <v>208.108</v>
      </c>
      <c r="E73" s="35">
        <v>222005.76300000001</v>
      </c>
      <c r="F73" s="35">
        <v>43.536000000000001</v>
      </c>
      <c r="G73" s="35">
        <v>47152.012999999999</v>
      </c>
      <c r="H73" s="35">
        <v>398.48599999999999</v>
      </c>
      <c r="I73" s="35">
        <v>257919.22899999999</v>
      </c>
      <c r="J73" s="84"/>
      <c r="K73" s="84"/>
      <c r="L73" s="84"/>
      <c r="M73" s="84"/>
    </row>
    <row r="74" spans="1:13" x14ac:dyDescent="0.15">
      <c r="A74" s="85" t="s">
        <v>415</v>
      </c>
      <c r="B74" s="83">
        <v>663.84</v>
      </c>
      <c r="C74" s="146">
        <v>636933.76</v>
      </c>
      <c r="D74" s="35">
        <v>210.48400000000001</v>
      </c>
      <c r="E74" s="35">
        <v>247078.80100000001</v>
      </c>
      <c r="F74" s="35">
        <v>50.084000000000003</v>
      </c>
      <c r="G74" s="35">
        <v>62171.065999999999</v>
      </c>
      <c r="H74" s="35">
        <v>403.27199999999999</v>
      </c>
      <c r="I74" s="35">
        <v>327683.89299999998</v>
      </c>
      <c r="J74" s="84"/>
      <c r="K74" s="84"/>
      <c r="L74" s="84"/>
      <c r="M74" s="84"/>
    </row>
    <row r="75" spans="1:13" x14ac:dyDescent="0.15">
      <c r="A75" s="85" t="s">
        <v>416</v>
      </c>
      <c r="B75" s="83">
        <v>774.03200000000004</v>
      </c>
      <c r="C75" s="146">
        <v>837663.603</v>
      </c>
      <c r="D75" s="35">
        <v>251.86699999999999</v>
      </c>
      <c r="E75" s="35">
        <v>363214.375</v>
      </c>
      <c r="F75" s="35">
        <v>59.905000000000001</v>
      </c>
      <c r="G75" s="35">
        <v>104669.32799999999</v>
      </c>
      <c r="H75" s="35">
        <v>462.26</v>
      </c>
      <c r="I75" s="35">
        <v>369779.9</v>
      </c>
      <c r="J75" s="84"/>
      <c r="K75" s="84"/>
      <c r="L75" s="84"/>
      <c r="M75" s="84"/>
    </row>
    <row r="76" spans="1:13" ht="3.75" customHeight="1" x14ac:dyDescent="0.15">
      <c r="A76" s="86"/>
      <c r="B76" s="87"/>
      <c r="C76" s="87"/>
      <c r="D76" s="87"/>
      <c r="E76" s="87"/>
      <c r="F76" s="87"/>
      <c r="G76" s="87"/>
      <c r="H76" s="87"/>
      <c r="I76" s="87"/>
      <c r="J76" s="84"/>
      <c r="K76" s="84"/>
      <c r="L76" s="84"/>
      <c r="M76" s="84"/>
    </row>
    <row r="77" spans="1:13" x14ac:dyDescent="0.15">
      <c r="A77" s="78"/>
      <c r="B77" s="78"/>
      <c r="C77" s="78"/>
      <c r="D77" s="78"/>
      <c r="E77" s="78"/>
      <c r="F77" s="78"/>
      <c r="G77" s="78"/>
      <c r="H77" s="78"/>
      <c r="I77" s="78"/>
      <c r="J77" s="84"/>
      <c r="K77" s="84"/>
      <c r="L77" s="84"/>
      <c r="M77" s="84"/>
    </row>
    <row r="78" spans="1:13" x14ac:dyDescent="0.15">
      <c r="B78" s="84"/>
      <c r="C78" s="84"/>
      <c r="D78" s="84"/>
      <c r="E78" s="84"/>
      <c r="F78" s="84"/>
      <c r="G78" s="84"/>
      <c r="H78" s="84"/>
      <c r="I78" s="84"/>
    </row>
  </sheetData>
  <mergeCells count="17">
    <mergeCell ref="F28:G28"/>
    <mergeCell ref="B4:C4"/>
    <mergeCell ref="A54:A56"/>
    <mergeCell ref="B55:C55"/>
    <mergeCell ref="D55:E55"/>
    <mergeCell ref="D4:E4"/>
    <mergeCell ref="A3:A5"/>
    <mergeCell ref="B3:I3"/>
    <mergeCell ref="A27:A29"/>
    <mergeCell ref="F4:G4"/>
    <mergeCell ref="F55:G55"/>
    <mergeCell ref="H55:I55"/>
    <mergeCell ref="B27:G27"/>
    <mergeCell ref="B54:I54"/>
    <mergeCell ref="H4:I4"/>
    <mergeCell ref="B28:C28"/>
    <mergeCell ref="D28:E28"/>
  </mergeCells>
  <phoneticPr fontId="2"/>
  <pageMargins left="0.59055118110236227" right="0.59055118110236227" top="0.59055118110236227" bottom="0.59055118110236227" header="0.51181102362204722" footer="0.23622047244094491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目次</vt:lpstr>
      <vt:lpstr>12.1</vt:lpstr>
      <vt:lpstr>12.2</vt:lpstr>
      <vt:lpstr>12.3</vt:lpstr>
      <vt:lpstr>12.4.1(1)</vt:lpstr>
      <vt:lpstr>12.4.1(2)</vt:lpstr>
      <vt:lpstr>12.4.2(1)</vt:lpstr>
      <vt:lpstr>12.4.2(2)</vt:lpstr>
      <vt:lpstr>12.5.1</vt:lpstr>
      <vt:lpstr>12.5.2-12.6</vt:lpstr>
      <vt:lpstr>12.7-12.8</vt:lpstr>
      <vt:lpstr>12.9</vt:lpstr>
      <vt:lpstr>'12.4.1(2)'!Print_Area</vt:lpstr>
      <vt:lpstr>'12.4.2(2)'!Print_Area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2023-01-27T05:31:13Z</cp:lastPrinted>
  <dcterms:created xsi:type="dcterms:W3CDTF">2002-02-06T05:34:11Z</dcterms:created>
  <dcterms:modified xsi:type="dcterms:W3CDTF">2023-02-02T06:13:08Z</dcterms:modified>
</cp:coreProperties>
</file>